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9072" windowWidth="18432" xWindow="72" yWindow="7140"/>
  </bookViews>
  <sheets>
    <sheet name="PROFILE" sheetId="1" state="visible" r:id="rId1"/>
    <sheet name="DASHBOARD" sheetId="2" state="visible" r:id="rId2"/>
    <sheet name="FUNNEL" sheetId="3" state="visible" r:id="rId3"/>
    <sheet name="LOST CUSTOMER" sheetId="4" state="visible" r:id="rId4"/>
    <sheet name="NOTES" sheetId="5" state="visible" r:id="rId5"/>
    <sheet name="Product List" sheetId="6" state="visible" r:id="rId6"/>
    <sheet name="Product Details" sheetId="7" state="visible" r:id="rId7"/>
  </sheets>
  <externalReferences>
    <externalReference r:id="rId8"/>
  </externalReferences>
  <definedNames>
    <definedName hidden="1" name="_xlchart.v2.0">DASHBOARD!$D$27:$D$32</definedName>
    <definedName hidden="1" name="_xlchart.v2.1">DASHBOARD!$D$12:$D$17</definedName>
    <definedName name="Adhesion">'Product Details'!$A$8</definedName>
    <definedName name="Advanced_Staining_IHC">'Product Details'!$A$13:$A$20</definedName>
    <definedName name="Category">'Product List'!$A$2:$A$7</definedName>
    <definedName name="Consumables">'Product List'!$B$2:$B$12</definedName>
    <definedName name="consumables_Advanced_Staining_IHC">'Product Details'!$A$3</definedName>
    <definedName name="consumables_Coverslipper">'Product Details'!$B$3</definedName>
    <definedName name="consumables_Cytology">'Product Details'!$C$3</definedName>
    <definedName name="consumables_Diagnostic">'Product Details'!$D$3</definedName>
    <definedName name="consumables_Digital_Pathology">'Product Details'!$E$3</definedName>
    <definedName name="consumables_Grossing">'Product Details'!$F$3</definedName>
    <definedName name="consumables_Labelling_and_Tracking">'Product Details'!$G$3</definedName>
    <definedName name="consumables_Primary_Staining">'Product Details'!$H$3</definedName>
    <definedName name="consumables_Sectioning">'Product Details'!$I$3</definedName>
    <definedName name="consumables_Services">'Product Details'!$J$3</definedName>
    <definedName name="consumables_TP_Embedding">'Product Details'!$K$3</definedName>
    <definedName name="Coverglass">'Product Details'!$B$8</definedName>
    <definedName name="Coverslipper">'Product Details'!$B$13:$B$15</definedName>
    <definedName name="Cytology">'Product Details'!$C$13:$C$14</definedName>
    <definedName name="Diagnostic">'Product Details'!$D$13:$D$20</definedName>
    <definedName name="Digital_Pathology">'Product Details'!$E$13:$E$14</definedName>
    <definedName name="Glass">'Product List'!$C$2:$C$4</definedName>
    <definedName name="Grossing">'Product Details'!$F$13:$F$16</definedName>
    <definedName name="Instrument">'Product List'!$D$2:$D$12</definedName>
    <definedName name="Instrument_Services">'Product Details'!$G$13</definedName>
    <definedName name="Labelling_and_Tracking">'Product Details'!$H$13:$H$20</definedName>
    <definedName name="Other">'Product List'!$E$2:$E$2</definedName>
    <definedName name="Other_">'Product Details'!$A$27</definedName>
    <definedName name="Primary_Staining">'Product Details'!$I$13:$I$15</definedName>
    <definedName name="Sectioning">'Product Details'!$J$13:$J$23</definedName>
    <definedName name="Service">'Product List'!$F$2:$F$2</definedName>
    <definedName name="Services">'Product Details'!$G$27:$G$29</definedName>
    <definedName name="Slides">'Product Details'!$C$8</definedName>
    <definedName name="TP_Embedding">'Product Details'!$K$13:$K$19</definedName>
  </definedNames>
  <calcPr calcId="152511" fullCalcOnLoad="1"/>
</workbook>
</file>

<file path=xl/styles.xml><?xml version="1.0" encoding="utf-8"?>
<styleSheet xmlns="http://schemas.openxmlformats.org/spreadsheetml/2006/main">
  <numFmts count="8">
    <numFmt formatCode="&quot;$&quot;#,##0" numFmtId="164"/>
    <numFmt formatCode="mmmm/yyyy" numFmtId="165"/>
    <numFmt formatCode="dd/mmm/yyyy" numFmtId="166"/>
    <numFmt formatCode="_-&quot;$&quot;* #,##0_-;\-&quot;$&quot;* #,##0_-;_-&quot;$&quot;* &quot;-&quot;??_-;_-@_-" numFmtId="167"/>
    <numFmt formatCode="_-* #,##0_-;\-* #,##0_-;_-* &quot;-&quot;??_-;_-@_-" numFmtId="168"/>
    <numFmt formatCode="0.0" numFmtId="169"/>
    <numFmt formatCode="_-* #,##0.00_-;\-* #,##0.00_-;_-* &quot;-&quot;??_-;_-@_-" numFmtId="170"/>
    <numFmt formatCode="_-&quot;$&quot;* #,##0.00_-;\-&quot;$&quot;* #,##0.00_-;_-&quot;$&quot;* &quot;-&quot;??_-;_-@_-" numFmtId="171"/>
  </numFmts>
  <fonts count="76">
    <font>
      <name val="新細明體"/>
      <charset val="136"/>
      <family val="1"/>
      <sz val="12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3"/>
      <sz val="18"/>
      <scheme val="major"/>
    </font>
    <font>
      <name val="Microsoft JhengHei"/>
      <family val="2"/>
      <sz val="9"/>
    </font>
    <font>
      <name val="Microsoft JhengHei"/>
      <family val="2"/>
      <b val="1"/>
      <sz val="9"/>
    </font>
    <font>
      <name val="新細明體"/>
      <charset val="136"/>
      <family val="1"/>
      <sz val="12"/>
    </font>
    <font>
      <name val="Calibri"/>
      <family val="2"/>
      <color rgb="FF9C6500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b val="1"/>
      <color rgb="FF9C6500"/>
      <sz val="10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sz val="12"/>
      <scheme val="minor"/>
    </font>
    <font>
      <name val="Calibri"/>
      <family val="2"/>
      <color theme="0" tint="-0.3499862666707358"/>
      <sz val="10"/>
      <scheme val="minor"/>
    </font>
    <font>
      <name val="Calibri"/>
      <family val="2"/>
      <i val="1"/>
      <color theme="0" tint="-0.3499862666707358"/>
      <sz val="10"/>
      <scheme val="minor"/>
    </font>
    <font>
      <name val="Calibri"/>
      <family val="2"/>
      <i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i val="1"/>
      <color theme="1" tint="0.249977111117893"/>
      <sz val="10"/>
      <scheme val="minor"/>
    </font>
    <font>
      <name val="Calibri"/>
      <family val="2"/>
      <b val="1"/>
      <color theme="1" tint="0.249977111117893"/>
      <sz val="10"/>
      <scheme val="minor"/>
    </font>
    <font>
      <name val="Calibri"/>
      <family val="2"/>
      <sz val="14"/>
      <scheme val="minor"/>
    </font>
    <font>
      <name val="Calibri Light"/>
      <family val="2"/>
      <b val="1"/>
      <color theme="3"/>
      <sz val="14"/>
      <scheme val="maj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249977111117893"/>
      <sz val="14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rgb="FFFA7D00"/>
      <sz val="9"/>
      <scheme val="minor"/>
    </font>
    <font>
      <name val="Calibri"/>
      <family val="2"/>
      <i val="1"/>
      <color theme="9" tint="-0.499984740745262"/>
      <sz val="10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3"/>
      <sz val="16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i val="1"/>
      <color rgb="FFC0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3"/>
      <sz val="10"/>
      <scheme val="minor"/>
    </font>
    <font>
      <name val="Calibri"/>
      <family val="2"/>
      <color theme="0" tint="-0.0499893185216834"/>
      <sz val="10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C00000"/>
      <sz val="11"/>
      <u val="single"/>
      <scheme val="minor"/>
    </font>
    <font>
      <name val="Calibri"/>
      <family val="2"/>
      <color theme="0"/>
      <sz val="10"/>
      <scheme val="minor"/>
    </font>
    <font>
      <name val="Calibri"/>
      <family val="2"/>
      <sz val="10"/>
      <u val="single"/>
      <scheme val="minor"/>
    </font>
    <font>
      <name val="Calibri"/>
      <family val="2"/>
      <color theme="1" tint="0.249977111117893"/>
      <sz val="10"/>
      <u val="single"/>
      <scheme val="minor"/>
    </font>
    <font>
      <name val="Verdana"/>
      <family val="2"/>
      <color rgb="FFC00000"/>
      <sz val="10"/>
    </font>
    <font>
      <name val="Calibri"/>
      <family val="2"/>
      <b val="1"/>
      <i val="1"/>
      <color rgb="FFFF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i val="1"/>
      <color rgb="FFFF0000"/>
      <sz val="10"/>
      <scheme val="minor"/>
    </font>
    <font>
      <name val="Calibri"/>
      <family val="2"/>
      <i val="1"/>
      <color rgb="FF9C6500"/>
      <sz val="10"/>
      <scheme val="minor"/>
    </font>
    <font>
      <name val="Calibri"/>
      <family val="2"/>
      <sz val="11"/>
      <scheme val="minor"/>
    </font>
    <font>
      <name val="Verdana Pro Black"/>
      <family val="2"/>
      <color theme="3" tint="-0.249977111117893"/>
      <sz val="16"/>
    </font>
    <font>
      <name val="Calibri"/>
      <family val="2"/>
      <b val="1"/>
      <sz val="11"/>
      <scheme val="minor"/>
    </font>
    <font>
      <name val="Verdana"/>
      <family val="2"/>
      <b val="1"/>
      <color theme="3" tint="-0.249977111117893"/>
      <sz val="16"/>
    </font>
    <font>
      <name val="Verdana Pro Black"/>
      <family val="2"/>
      <color theme="3" tint="-0.249977111117893"/>
      <sz val="18"/>
    </font>
    <font>
      <name val="Verdana Pro"/>
      <family val="2"/>
      <b val="1"/>
      <color theme="3" tint="-0.249977111117893"/>
      <sz val="12"/>
    </font>
    <font>
      <name val="Verdana Pro"/>
      <family val="2"/>
      <color theme="4"/>
      <sz val="6"/>
    </font>
    <font>
      <name val="Calibri"/>
      <family val="2"/>
      <color theme="4"/>
      <sz val="12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Verdana"/>
      <family val="2"/>
      <color theme="1"/>
      <sz val="10"/>
    </font>
    <font>
      <name val="Calibri"/>
      <family val="2"/>
      <color theme="1" tint="0.249977111117893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color theme="4" tint="0.7999816888943144"/>
      <sz val="10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color rgb="FFC00000"/>
      <sz val="10"/>
      <scheme val="minor"/>
    </font>
    <font>
      <name val="Arial Black"/>
      <family val="2"/>
      <color rgb="FFC00000"/>
      <sz val="10"/>
    </font>
    <font>
      <name val="Calibri"/>
      <family val="2"/>
      <b val="1"/>
      <color theme="1" tint="0.3499862666707358"/>
      <sz val="10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theme="1" tint="0.249977111117893"/>
      <sz val="12"/>
      <scheme val="minor"/>
    </font>
    <font>
      <name val="Calibri"/>
      <family val="2"/>
      <i val="1"/>
      <color theme="1" tint="0.249977111117893"/>
      <sz val="12"/>
      <scheme val="minor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9"/>
      <sz val="12"/>
      <scheme val="minor"/>
    </font>
    <font>
      <name val="Calibri Light"/>
      <family val="2"/>
      <b val="1"/>
      <color theme="3"/>
      <sz val="16"/>
      <scheme val="major"/>
    </font>
    <font>
      <name val="Calibri"/>
      <family val="2"/>
      <color rgb="FF006100"/>
      <sz val="11"/>
      <scheme val="minor"/>
    </font>
    <font>
      <name val="Calibri"/>
      <family val="2"/>
      <i val="1"/>
      <color rgb="FFC00000"/>
      <sz val="10"/>
      <scheme val="minor"/>
    </font>
    <font>
      <name val="Calibri"/>
      <family val="2"/>
      <i val="1"/>
      <color theme="1" tint="0.3499862666707358"/>
      <sz val="10"/>
      <scheme val="minor"/>
    </font>
    <font>
      <name val="Calibri"/>
      <family val="2"/>
      <b val="1"/>
      <color rgb="FFFFFF00"/>
      <sz val="12"/>
      <scheme val="minor"/>
    </font>
    <font>
      <name val="Calibri"/>
      <sz val="10"/>
    </font>
  </fonts>
  <fills count="1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/>
      <diagonal/>
    </border>
    <border>
      <left/>
      <right style="medium">
        <color theme="4" tint="0.3999755851924192"/>
      </right>
      <top style="medium">
        <color theme="4" tint="0.3999755851924192"/>
      </top>
      <bottom/>
      <diagonal/>
    </border>
    <border>
      <left style="medium">
        <color theme="4" tint="0.3999755851924192"/>
      </left>
      <right/>
      <top/>
      <bottom/>
      <diagonal/>
    </border>
    <border>
      <left/>
      <right style="medium">
        <color theme="4" tint="0.3999755851924192"/>
      </right>
      <top/>
      <bottom/>
      <diagonal/>
    </border>
    <border>
      <left style="medium">
        <color theme="4" tint="0.3999755851924192"/>
      </left>
      <right/>
      <top/>
      <bottom style="medium">
        <color theme="4" tint="0.3999755851924192"/>
      </bottom>
      <diagonal/>
    </border>
    <border>
      <left/>
      <right style="medium">
        <color theme="4" tint="0.3999755851924192"/>
      </right>
      <top/>
      <bottom style="medium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/>
      <diagonal/>
    </border>
    <border>
      <left style="medium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"/>
      </bottom>
      <diagonal/>
    </border>
    <border>
      <left style="medium">
        <color theme="4" tint="0.3999755851924192"/>
      </left>
      <right/>
      <top style="thin">
        <color theme="4" tint="0.3999755851924192"/>
      </top>
      <bottom style="medium">
        <color theme="4" tint="0.3999755851924192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/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/>
      <right style="medium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/>
      <top style="medium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  <border>
      <left/>
      <right style="thin">
        <color theme="4" tint="0.3999755851924192"/>
      </right>
      <top/>
      <bottom/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  <border>
      <left/>
      <right/>
      <top style="medium">
        <color theme="4" tint="0.3999755851924192"/>
      </top>
      <bottom/>
      <diagonal/>
    </border>
    <border>
      <left/>
      <right style="medium">
        <color theme="4" tint="0.3999755851924192"/>
      </right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/>
      <right style="thin">
        <color theme="4" tint="0.3999755851924192"/>
      </right>
      <top style="medium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medium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 style="thin">
        <color theme="4" tint="0.3999755851924192"/>
      </top>
      <bottom/>
      <diagonal/>
    </border>
    <border>
      <left style="medium">
        <color theme="4" tint="0.3999755851924192"/>
      </left>
      <right/>
      <top/>
      <bottom style="thin">
        <color theme="4" tint="0.3999755851924192"/>
      </bottom>
      <diagonal/>
    </border>
    <border>
      <left style="medium">
        <color theme="4" tint="0.3999755851924192"/>
      </left>
      <right style="medium">
        <color theme="4" tint="0.3999755851924192"/>
      </right>
      <top/>
      <bottom style="thin">
        <color theme="4" tint="0.3999755851924192"/>
      </bottom>
      <diagonal/>
    </border>
    <border>
      <left/>
      <right style="medium">
        <color theme="4" tint="0.3999755851924192"/>
      </right>
      <top/>
      <bottom style="thin">
        <color theme="4" tint="0.3999755851924192"/>
      </bottom>
      <diagonal/>
    </border>
    <border>
      <left style="medium">
        <color theme="4" tint="0.3999755851924192"/>
      </left>
      <right style="thin">
        <color theme="4" tint="0.3999755851924192"/>
      </right>
      <top style="medium">
        <color theme="4" tint="0.3999755851924192"/>
      </top>
      <bottom/>
      <diagonal/>
    </border>
    <border>
      <left/>
      <right style="thin">
        <color theme="4" tint="0.3999755851924192"/>
      </right>
      <top style="medium">
        <color theme="4" tint="0.3999755851924192"/>
      </top>
      <bottom/>
      <diagonal/>
    </border>
    <border>
      <left style="thin">
        <color theme="1" tint="0.3499862666707358"/>
      </left>
      <right/>
      <top/>
      <bottom/>
      <diagonal/>
    </border>
    <border>
      <left style="thin">
        <color theme="1" tint="0.3499862666707358"/>
      </left>
      <right style="thin">
        <color theme="1" tint="0.249977111117893"/>
      </right>
      <top/>
      <bottom/>
      <diagonal/>
    </border>
    <border>
      <left style="thin">
        <color theme="1" tint="0.3499862666707358"/>
      </left>
      <right style="thin">
        <color theme="1" tint="0.3499862666707358"/>
      </right>
      <top/>
      <bottom/>
      <diagonal/>
    </border>
    <border>
      <left/>
      <right/>
      <top/>
      <bottom style="medium">
        <color theme="1" tint="0.3499862666707358"/>
      </bottom>
      <diagonal/>
    </border>
    <border>
      <left style="thin">
        <color theme="1" tint="0.3499862666707358"/>
      </left>
      <right/>
      <top/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249977111117893"/>
      </right>
      <top/>
      <bottom style="medium">
        <color theme="1" tint="0.349986266670735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theme="1" tint="0.3499862666707358"/>
      </bottom>
      <diagonal/>
    </border>
    <border>
      <left style="thin">
        <color theme="1" tint="0.3499862666707358"/>
      </left>
      <right/>
      <top style="medium">
        <color theme="0"/>
      </top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 style="medium">
        <color theme="0"/>
      </top>
      <bottom style="medium">
        <color theme="1" tint="0.3499862666707358"/>
      </bottom>
      <diagonal/>
    </border>
    <border>
      <left style="thin">
        <color theme="1" tint="0.3499862666707358"/>
      </left>
      <right style="thin">
        <color theme="1" tint="0.3499862666707358"/>
      </right>
      <top/>
      <bottom style="medium">
        <color theme="1" tint="0.3499862666707358"/>
      </bottom>
      <diagonal/>
    </border>
    <border>
      <left/>
      <right style="thin">
        <color rgb="FF7F7F7F"/>
      </right>
      <top style="thin">
        <color theme="1" tint="0.499984740745262"/>
      </top>
      <bottom style="medium">
        <color theme="4" tint="0.3999755851924192"/>
      </bottom>
      <diagonal/>
    </border>
    <border>
      <left/>
      <right/>
      <top style="thin">
        <color theme="1" tint="0.499984740745262"/>
      </top>
      <bottom style="medium">
        <color theme="4" tint="0.399975585192419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4" tint="0.3999755851924192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4" tint="0.3999755851924192"/>
      </top>
      <bottom style="medium">
        <color theme="4" tint="0.399975585192419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thick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 style="medium">
        <color theme="0"/>
      </top>
      <bottom style="medium">
        <color theme="1" tint="0.3499862666707358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theme="4" tint="0.3999755851924192"/>
      </right>
      <top style="thin">
        <color theme="4" tint="0.3999755851924192"/>
      </top>
      <bottom/>
      <diagonal/>
    </border>
  </borders>
  <cellStyleXfs count="13">
    <xf applyAlignment="1" borderId="0" fillId="0" fontId="6" numFmtId="0">
      <alignment vertical="center"/>
    </xf>
    <xf borderId="0" fillId="0" fontId="2" numFmtId="170"/>
    <xf borderId="0" fillId="0" fontId="3" numFmtId="0"/>
    <xf borderId="0" fillId="0" fontId="6" numFmtId="9"/>
    <xf borderId="0" fillId="3" fontId="7" numFmtId="0"/>
    <xf borderId="1" fillId="4" fontId="11" numFmtId="0"/>
    <xf borderId="14" fillId="0" fontId="26" numFmtId="0"/>
    <xf borderId="15" fillId="0" fontId="27" numFmtId="0"/>
    <xf borderId="0" fillId="0" fontId="27" numFmtId="0"/>
    <xf borderId="0" fillId="6" fontId="28" numFmtId="0"/>
    <xf borderId="0" fillId="9" fontId="2" numFmtId="0"/>
    <xf borderId="0" fillId="0" fontId="6" numFmtId="171"/>
    <xf borderId="0" fillId="13" fontId="71" numFmtId="0"/>
  </cellStyleXfs>
  <cellXfs count="363">
    <xf applyAlignment="1" borderId="0" fillId="0" fontId="0" numFmtId="0" pivotButton="0" quotePrefix="0" xfId="0">
      <alignment vertical="center"/>
    </xf>
    <xf applyAlignment="1" borderId="0" fillId="5" fontId="9" numFmtId="0" pivotButton="0" quotePrefix="0" xfId="0">
      <alignment vertical="center"/>
    </xf>
    <xf applyAlignment="1" borderId="0" fillId="5" fontId="13" numFmtId="0" pivotButton="0" quotePrefix="0" xfId="0">
      <alignment vertical="center"/>
    </xf>
    <xf applyAlignment="1" borderId="0" fillId="5" fontId="14" numFmtId="0" pivotButton="0" quotePrefix="0" xfId="0">
      <alignment vertical="center"/>
    </xf>
    <xf applyAlignment="1" borderId="0" fillId="5" fontId="16" numFmtId="0" pivotButton="0" quotePrefix="0" xfId="0">
      <alignment vertical="center"/>
    </xf>
    <xf applyAlignment="1" borderId="0" fillId="5" fontId="17" numFmtId="0" pivotButton="0" quotePrefix="0" xfId="0">
      <alignment vertical="center"/>
    </xf>
    <xf applyAlignment="1" borderId="0" fillId="5" fontId="19" numFmtId="0" pivotButton="0" quotePrefix="0" xfId="0">
      <alignment vertical="center"/>
    </xf>
    <xf applyAlignment="1" borderId="0" fillId="5" fontId="21" numFmtId="0" pivotButton="0" quotePrefix="0" xfId="0">
      <alignment vertical="center"/>
    </xf>
    <xf applyAlignment="1" borderId="0" fillId="5" fontId="22" numFmtId="0" pivotButton="0" quotePrefix="0" xfId="0">
      <alignment vertical="center"/>
    </xf>
    <xf applyAlignment="1" borderId="0" fillId="5" fontId="15" numFmtId="0" pivotButton="0" quotePrefix="0" xfId="0">
      <alignment vertical="center"/>
    </xf>
    <xf applyAlignment="1" borderId="4" fillId="2" fontId="16" numFmtId="0" pivotButton="0" quotePrefix="0" xfId="0">
      <alignment horizontal="center" vertical="center"/>
    </xf>
    <xf applyAlignment="1" borderId="6" fillId="2" fontId="16" numFmtId="0" pivotButton="0" quotePrefix="0" xfId="0">
      <alignment vertical="center"/>
    </xf>
    <xf applyAlignment="1" applyProtection="1" borderId="0" fillId="0" fontId="8" numFmtId="0" pivotButton="0" quotePrefix="0" xfId="0">
      <alignment horizontal="center" vertical="center"/>
      <protection hidden="0" locked="0"/>
    </xf>
    <xf applyAlignment="1" applyProtection="1" borderId="0" fillId="0" fontId="8" numFmtId="0" pivotButton="0" quotePrefix="0" xfId="0">
      <alignment horizontal="center" vertical="center" wrapText="1"/>
      <protection hidden="0" locked="0"/>
    </xf>
    <xf applyAlignment="1" applyProtection="1" borderId="0" fillId="0" fontId="8" numFmtId="0" pivotButton="0" quotePrefix="0" xfId="0">
      <alignment vertical="center" wrapText="1"/>
      <protection hidden="0" locked="0"/>
    </xf>
    <xf applyAlignment="1" borderId="14" fillId="5" fontId="26" numFmtId="0" pivotButton="0" quotePrefix="0" xfId="6">
      <alignment vertical="center"/>
    </xf>
    <xf applyAlignment="1" borderId="14" fillId="5" fontId="25" numFmtId="0" pivotButton="0" quotePrefix="0" xfId="6">
      <alignment horizontal="center" vertical="center"/>
    </xf>
    <xf applyAlignment="1" borderId="3" fillId="6" fontId="30" numFmtId="0" pivotButton="0" quotePrefix="0" xfId="9">
      <alignment vertical="center"/>
    </xf>
    <xf applyAlignment="1" borderId="18" fillId="6" fontId="30" numFmtId="0" pivotButton="0" quotePrefix="0" xfId="9">
      <alignment horizontal="center" vertical="center"/>
    </xf>
    <xf applyAlignment="1" borderId="4" fillId="6" fontId="30" numFmtId="0" pivotButton="0" quotePrefix="0" xfId="9">
      <alignment horizontal="center" vertical="center"/>
    </xf>
    <xf applyAlignment="1" borderId="19" fillId="2" fontId="31" numFmtId="0" pivotButton="0" quotePrefix="0" xfId="0">
      <alignment horizontal="center" vertical="center"/>
    </xf>
    <xf applyAlignment="1" borderId="13" fillId="2" fontId="31" numFmtId="164" pivotButton="0" quotePrefix="0" xfId="1">
      <alignment horizontal="center" vertical="center"/>
    </xf>
    <xf applyAlignment="1" borderId="19" fillId="2" fontId="16" numFmtId="1" pivotButton="0" quotePrefix="0" xfId="1">
      <alignment horizontal="center" vertical="center"/>
    </xf>
    <xf applyAlignment="1" borderId="13" fillId="2" fontId="16" numFmtId="164" pivotButton="0" quotePrefix="0" xfId="1">
      <alignment horizontal="center" vertical="center"/>
    </xf>
    <xf applyAlignment="1" borderId="10" fillId="2" fontId="13" numFmtId="0" pivotButton="0" quotePrefix="0" xfId="0">
      <alignment horizontal="center" vertical="center"/>
    </xf>
    <xf applyAlignment="1" borderId="17" fillId="2" fontId="13" numFmtId="164" pivotButton="0" quotePrefix="0" xfId="1">
      <alignment horizontal="center" vertical="center"/>
    </xf>
    <xf applyAlignment="1" borderId="0" fillId="5" fontId="32" numFmtId="0" pivotButton="0" quotePrefix="0" xfId="0">
      <alignment horizontal="left" vertical="center"/>
    </xf>
    <xf borderId="14" fillId="5" fontId="29" numFmtId="165" pivotButton="0" quotePrefix="0" xfId="6"/>
    <xf applyAlignment="1" borderId="21" fillId="2" fontId="16" numFmtId="1" pivotButton="0" quotePrefix="0" xfId="1">
      <alignment horizontal="center" vertical="center"/>
    </xf>
    <xf applyAlignment="1" borderId="22" fillId="2" fontId="16" numFmtId="164" pivotButton="0" quotePrefix="0" xfId="1">
      <alignment horizontal="center" vertical="center"/>
    </xf>
    <xf applyAlignment="1" borderId="19" fillId="2" fontId="16" numFmtId="0" pivotButton="0" quotePrefix="0" xfId="0">
      <alignment horizontal="center" vertical="center"/>
    </xf>
    <xf applyAlignment="1" borderId="21" fillId="2" fontId="16" numFmtId="0" pivotButton="0" quotePrefix="0" xfId="0">
      <alignment horizontal="center" vertical="center"/>
    </xf>
    <xf applyAlignment="1" borderId="20" fillId="2" fontId="16" numFmtId="0" pivotButton="0" quotePrefix="0" xfId="0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0" fillId="8" fontId="9" numFmtId="0" pivotButton="0" quotePrefix="0" xfId="0">
      <alignment vertical="center"/>
    </xf>
    <xf applyAlignment="1" borderId="0" fillId="8" fontId="26" numFmtId="0" pivotButton="0" quotePrefix="0" xfId="6">
      <alignment vertical="center"/>
    </xf>
    <xf applyAlignment="1" borderId="0" fillId="8" fontId="16" numFmtId="0" pivotButton="0" quotePrefix="0" xfId="0">
      <alignment vertical="center"/>
    </xf>
    <xf applyAlignment="1" borderId="0" fillId="8" fontId="15" numFmtId="0" pivotButton="0" quotePrefix="0" xfId="0">
      <alignment vertical="center"/>
    </xf>
    <xf applyAlignment="1" borderId="0" fillId="5" fontId="35" numFmtId="0" pivotButton="0" quotePrefix="0" xfId="0">
      <alignment vertical="center"/>
    </xf>
    <xf applyAlignment="1" borderId="8" fillId="2" fontId="16" numFmtId="166" pivotButton="0" quotePrefix="0" xfId="0">
      <alignment horizontal="center" vertical="center"/>
    </xf>
    <xf applyAlignment="1" borderId="11" fillId="2" fontId="16" numFmtId="0" pivotButton="0" quotePrefix="0" xfId="0">
      <alignment vertical="center"/>
    </xf>
    <xf applyAlignment="1" borderId="11" fillId="2" fontId="9" numFmtId="0" pivotButton="0" quotePrefix="0" xfId="0">
      <alignment vertical="center"/>
    </xf>
    <xf applyAlignment="1" borderId="10" fillId="2" fontId="9" numFmtId="0" pivotButton="0" quotePrefix="0" xfId="0">
      <alignment vertical="center"/>
    </xf>
    <xf applyAlignment="1" borderId="11" fillId="2" fontId="16" numFmtId="0" pivotButton="0" quotePrefix="0" xfId="0">
      <alignment horizontal="center" vertical="center"/>
    </xf>
    <xf applyAlignment="1" borderId="11" fillId="2" fontId="17" numFmtId="0" pivotButton="0" quotePrefix="0" xfId="0">
      <alignment horizontal="center" vertical="center"/>
    </xf>
    <xf applyAlignment="1" borderId="18" fillId="2" fontId="37" numFmtId="0" pivotButton="0" quotePrefix="0" xfId="0">
      <alignment horizontal="center" vertical="center"/>
    </xf>
    <xf applyAlignment="1" borderId="11" fillId="2" fontId="39" numFmtId="0" pivotButton="0" quotePrefix="0" xfId="0">
      <alignment vertical="center"/>
    </xf>
    <xf applyAlignment="1" borderId="11" fillId="2" fontId="40" numFmtId="0" pivotButton="0" quotePrefix="0" xfId="0">
      <alignment vertical="center"/>
    </xf>
    <xf applyAlignment="1" borderId="4" fillId="2" fontId="41" numFmtId="0" pivotButton="0" quotePrefix="0" xfId="0">
      <alignment horizontal="center" vertical="center"/>
    </xf>
    <xf applyAlignment="1" borderId="0" fillId="5" fontId="42" numFmtId="0" pivotButton="0" quotePrefix="0" xfId="0">
      <alignment horizontal="center" vertical="center"/>
    </xf>
    <xf applyAlignment="1" borderId="11" fillId="2" fontId="43" numFmtId="0" pivotButton="0" quotePrefix="0" xfId="0">
      <alignment vertical="center"/>
    </xf>
    <xf applyAlignment="1" borderId="0" fillId="0" fontId="46" numFmtId="0" pivotButton="0" quotePrefix="0" xfId="0">
      <alignment vertical="center"/>
    </xf>
    <xf applyAlignment="1" borderId="0" fillId="0" fontId="46" numFmtId="0" pivotButton="0" quotePrefix="0" xfId="0">
      <alignment horizontal="center" vertical="center"/>
    </xf>
    <xf applyAlignment="1" borderId="11" fillId="0" fontId="55" numFmtId="0" pivotButton="0" quotePrefix="1" xfId="0">
      <alignment horizontal="center" vertical="center"/>
    </xf>
    <xf applyAlignment="1" borderId="6" fillId="2" fontId="56" numFmtId="0" pivotButton="0" quotePrefix="0" xfId="0">
      <alignment horizontal="center" vertical="center"/>
    </xf>
    <xf applyAlignment="1" applyProtection="1" borderId="0" fillId="0" fontId="58" numFmtId="0" pivotButton="0" quotePrefix="0" xfId="0">
      <alignment horizontal="center" vertical="center" wrapText="1"/>
      <protection hidden="0" locked="0"/>
    </xf>
    <xf applyAlignment="1" applyProtection="1" borderId="0" fillId="0" fontId="58" numFmtId="0" pivotButton="0" quotePrefix="0" xfId="0">
      <alignment horizontal="center" vertical="center"/>
      <protection hidden="0" locked="0"/>
    </xf>
    <xf applyAlignment="1" applyProtection="1" borderId="0" fillId="0" fontId="58" numFmtId="0" pivotButton="0" quotePrefix="0" xfId="0">
      <alignment vertical="center" wrapText="1"/>
      <protection hidden="0" locked="0"/>
    </xf>
    <xf applyAlignment="1" borderId="22" fillId="2" fontId="16" numFmtId="0" pivotButton="0" quotePrefix="0" xfId="0">
      <alignment horizontal="center" vertical="center"/>
    </xf>
    <xf applyAlignment="1" borderId="13" fillId="2" fontId="16" numFmtId="0" pivotButton="0" quotePrefix="0" xfId="0">
      <alignment horizontal="center" vertical="center"/>
    </xf>
    <xf applyAlignment="1" borderId="17" fillId="2" fontId="16" numFmtId="0" pivotButton="0" quotePrefix="0" xfId="0">
      <alignment horizontal="center" vertical="center"/>
    </xf>
    <xf applyAlignment="1" borderId="3" fillId="6" fontId="30" numFmtId="0" pivotButton="0" quotePrefix="0" xfId="9">
      <alignment horizontal="center" vertical="center"/>
    </xf>
    <xf applyAlignment="1" borderId="0" fillId="5" fontId="59" numFmtId="0" pivotButton="0" quotePrefix="0" xfId="0">
      <alignment vertical="center"/>
    </xf>
    <xf applyAlignment="1" borderId="34" fillId="2" fontId="60" numFmtId="0" pivotButton="0" quotePrefix="0" xfId="0">
      <alignment horizontal="center" vertical="center"/>
    </xf>
    <xf applyAlignment="1" borderId="36" fillId="2" fontId="60" numFmtId="0" pivotButton="0" quotePrefix="0" xfId="0">
      <alignment horizontal="center" vertical="center"/>
    </xf>
    <xf applyAlignment="1" borderId="22" fillId="2" fontId="60" numFmtId="0" pivotButton="0" quotePrefix="0" xfId="0">
      <alignment horizontal="center" vertical="center"/>
    </xf>
    <xf applyAlignment="1" borderId="35" fillId="2" fontId="60" numFmtId="167" pivotButton="0" quotePrefix="0" xfId="11">
      <alignment vertical="center"/>
    </xf>
    <xf applyAlignment="1" borderId="37" fillId="2" fontId="60" numFmtId="167" pivotButton="0" quotePrefix="0" xfId="11">
      <alignment vertical="center"/>
    </xf>
    <xf applyAlignment="1" borderId="17" fillId="2" fontId="60" numFmtId="167" pivotButton="0" quotePrefix="0" xfId="11">
      <alignment vertical="center"/>
    </xf>
    <xf applyAlignment="1" borderId="15" fillId="0" fontId="27" numFmtId="0" pivotButton="0" quotePrefix="0" xfId="7">
      <alignment vertical="center"/>
    </xf>
    <xf applyAlignment="1" borderId="15" fillId="0" fontId="27" numFmtId="0" pivotButton="0" quotePrefix="0" xfId="7">
      <alignment horizontal="left" vertical="center"/>
    </xf>
    <xf applyAlignment="1" borderId="0" fillId="0" fontId="46" numFmtId="0" pivotButton="0" quotePrefix="0" xfId="0">
      <alignment horizontal="left" vertical="center"/>
    </xf>
    <xf applyAlignment="1" borderId="15" fillId="0" fontId="27" numFmtId="0" pivotButton="0" quotePrefix="0" xfId="7">
      <alignment horizontal="center" vertical="center" wrapText="1"/>
    </xf>
    <xf applyAlignment="1" borderId="0" fillId="0" fontId="48" numFmtId="0" pivotButton="0" quotePrefix="0" xfId="0">
      <alignment vertical="center"/>
    </xf>
    <xf applyAlignment="1" borderId="14" fillId="5" fontId="29" numFmtId="165" pivotButton="0" quotePrefix="0" xfId="6">
      <alignment horizontal="left"/>
    </xf>
    <xf borderId="0" fillId="5" fontId="34" numFmtId="0" pivotButton="0" quotePrefix="0" xfId="8"/>
    <xf applyAlignment="1" borderId="40" fillId="2" fontId="16" numFmtId="0" pivotButton="0" quotePrefix="0" xfId="0">
      <alignment horizontal="center" vertical="center"/>
    </xf>
    <xf applyAlignment="1" borderId="41" fillId="2" fontId="16" numFmtId="164" pivotButton="0" quotePrefix="0" xfId="1">
      <alignment horizontal="center" vertical="center"/>
    </xf>
    <xf applyAlignment="1" borderId="7" fillId="7" fontId="33" numFmtId="0" pivotButton="0" quotePrefix="0" xfId="0">
      <alignment vertical="center" wrapText="1"/>
    </xf>
    <xf applyAlignment="1" borderId="23" fillId="2" fontId="33" numFmtId="0" pivotButton="0" quotePrefix="0" xfId="0">
      <alignment vertical="center"/>
    </xf>
    <xf applyAlignment="1" borderId="12" fillId="2" fontId="33" numFmtId="0" pivotButton="0" quotePrefix="0" xfId="0">
      <alignment vertical="center"/>
    </xf>
    <xf applyAlignment="1" borderId="16" fillId="2" fontId="33" numFmtId="0" pivotButton="0" quotePrefix="0" xfId="0">
      <alignment vertical="center"/>
    </xf>
    <xf applyAlignment="1" borderId="21" fillId="2" fontId="61" numFmtId="0" pivotButton="0" quotePrefix="0" xfId="0">
      <alignment vertical="center"/>
    </xf>
    <xf applyAlignment="1" borderId="5" fillId="2" fontId="33" numFmtId="0" pivotButton="0" quotePrefix="0" xfId="0">
      <alignment vertical="center"/>
    </xf>
    <xf applyAlignment="1" borderId="23" fillId="2" fontId="33" numFmtId="9" pivotButton="0" quotePrefix="0" xfId="3">
      <alignment horizontal="center" vertical="center" wrapText="1"/>
    </xf>
    <xf applyAlignment="1" borderId="39" fillId="2" fontId="33" numFmtId="9" pivotButton="0" quotePrefix="0" xfId="3">
      <alignment horizontal="center" vertical="center" wrapText="1"/>
    </xf>
    <xf applyAlignment="1" borderId="12" fillId="2" fontId="33" numFmtId="9" pivotButton="0" quotePrefix="0" xfId="3">
      <alignment horizontal="center" vertical="center" wrapText="1"/>
    </xf>
    <xf applyAlignment="1" borderId="7" fillId="2" fontId="33" numFmtId="9" pivotButton="0" quotePrefix="0" xfId="3">
      <alignment horizontal="center" vertical="center" wrapText="1"/>
    </xf>
    <xf applyAlignment="1" borderId="3" fillId="2" fontId="33" numFmtId="0" pivotButton="0" quotePrefix="0" xfId="0">
      <alignment vertical="center"/>
    </xf>
    <xf applyAlignment="1" borderId="38" fillId="11" fontId="30" numFmtId="0" pivotButton="0" quotePrefix="0" xfId="0">
      <alignment vertical="center"/>
    </xf>
    <xf applyAlignment="1" borderId="20" fillId="12" fontId="61" numFmtId="0" pivotButton="0" quotePrefix="0" xfId="0">
      <alignment vertical="center"/>
    </xf>
    <xf applyAlignment="1" borderId="18" fillId="7" fontId="61" numFmtId="0" pivotButton="0" quotePrefix="0" xfId="0">
      <alignment horizontal="right" vertical="center"/>
    </xf>
    <xf applyAlignment="1" borderId="42" fillId="7" fontId="61" numFmtId="167" pivotButton="0" quotePrefix="0" xfId="11">
      <alignment vertical="center"/>
    </xf>
    <xf applyAlignment="1" borderId="43" fillId="7" fontId="61" numFmtId="167" pivotButton="0" quotePrefix="0" xfId="11">
      <alignment vertical="center"/>
    </xf>
    <xf applyAlignment="1" borderId="4" fillId="7" fontId="61" numFmtId="167" pivotButton="0" quotePrefix="0" xfId="11">
      <alignment vertical="center"/>
    </xf>
    <xf applyAlignment="1" borderId="0" fillId="2" fontId="9" numFmtId="0" pivotButton="0" quotePrefix="0" xfId="0">
      <alignment vertical="center"/>
    </xf>
    <xf applyAlignment="1" borderId="0" fillId="2" fontId="16" numFmtId="0" pivotButton="0" quotePrefix="0" xfId="0">
      <alignment vertical="center"/>
    </xf>
    <xf applyAlignment="1" borderId="0" fillId="2" fontId="15" numFmtId="0" pivotButton="0" quotePrefix="0" xfId="0">
      <alignment vertical="center"/>
    </xf>
    <xf applyAlignment="1" borderId="3" fillId="2" fontId="9" numFmtId="0" pivotButton="0" quotePrefix="0" xfId="0">
      <alignment vertical="center"/>
    </xf>
    <xf applyAlignment="1" borderId="32" fillId="2" fontId="9" numFmtId="0" pivotButton="0" quotePrefix="0" xfId="0">
      <alignment vertical="center"/>
    </xf>
    <xf applyAlignment="1" borderId="4" fillId="2" fontId="9" numFmtId="0" pivotButton="0" quotePrefix="0" xfId="0">
      <alignment vertical="center"/>
    </xf>
    <xf applyAlignment="1" borderId="5" fillId="2" fontId="9" numFmtId="0" pivotButton="0" quotePrefix="0" xfId="0">
      <alignment vertical="center"/>
    </xf>
    <xf applyAlignment="1" borderId="6" fillId="2" fontId="9" numFmtId="0" pivotButton="0" quotePrefix="0" xfId="0">
      <alignment vertical="center"/>
    </xf>
    <xf applyAlignment="1" borderId="5" fillId="2" fontId="27" numFmtId="0" pivotButton="0" quotePrefix="0" xfId="7">
      <alignment vertical="center"/>
    </xf>
    <xf applyAlignment="1" borderId="5" fillId="2" fontId="15" numFmtId="0" pivotButton="0" quotePrefix="0" xfId="0">
      <alignment vertical="center"/>
    </xf>
    <xf applyAlignment="1" borderId="6" fillId="2" fontId="15" numFmtId="0" pivotButton="0" quotePrefix="0" xfId="0">
      <alignment vertical="center"/>
    </xf>
    <xf applyAlignment="1" borderId="7" fillId="2" fontId="15" numFmtId="0" pivotButton="0" quotePrefix="0" xfId="0">
      <alignment vertical="center"/>
    </xf>
    <xf applyAlignment="1" borderId="15" fillId="2" fontId="15" numFmtId="0" pivotButton="0" quotePrefix="0" xfId="0">
      <alignment vertical="center"/>
    </xf>
    <xf applyAlignment="1" borderId="8" fillId="2" fontId="15" numFmtId="0" pivotButton="0" quotePrefix="0" xfId="0">
      <alignment vertical="center"/>
    </xf>
    <xf applyAlignment="1" borderId="18" fillId="2" fontId="15" numFmtId="0" pivotButton="0" quotePrefix="0" xfId="0">
      <alignment vertical="center"/>
    </xf>
    <xf applyAlignment="1" borderId="11" fillId="2" fontId="15" numFmtId="0" pivotButton="0" quotePrefix="0" xfId="0">
      <alignment vertical="center"/>
    </xf>
    <xf applyAlignment="1" borderId="10" fillId="2" fontId="15" numFmtId="0" pivotButton="0" quotePrefix="0" xfId="0">
      <alignment vertical="center"/>
    </xf>
    <xf applyAlignment="1" borderId="15" fillId="5" fontId="65" numFmtId="0" pivotButton="0" quotePrefix="0" xfId="7">
      <alignment vertical="center"/>
    </xf>
    <xf applyAlignment="1" borderId="0" fillId="5" fontId="66" numFmtId="0" pivotButton="0" quotePrefix="0" xfId="0">
      <alignment vertical="center"/>
    </xf>
    <xf applyAlignment="1" borderId="0" fillId="5" fontId="66" numFmtId="0" pivotButton="0" quotePrefix="0" xfId="0">
      <alignment horizontal="center" vertical="center"/>
    </xf>
    <xf applyAlignment="1" borderId="0" fillId="5" fontId="67" numFmtId="0" pivotButton="0" quotePrefix="0" xfId="0">
      <alignment vertical="center"/>
    </xf>
    <xf applyAlignment="1" borderId="0" fillId="5" fontId="12" numFmtId="0" pivotButton="0" quotePrefix="0" xfId="0">
      <alignment vertical="center"/>
    </xf>
    <xf applyAlignment="1" borderId="0" fillId="5" fontId="65" numFmtId="0" pivotButton="0" quotePrefix="0" xfId="7">
      <alignment vertical="center"/>
    </xf>
    <xf applyAlignment="1" borderId="1" fillId="4" fontId="68" numFmtId="0" pivotButton="0" quotePrefix="0" xfId="5">
      <alignment horizontal="center" vertical="center"/>
    </xf>
    <xf applyAlignment="1" applyProtection="1" borderId="44" fillId="0" fontId="8" numFmtId="0" pivotButton="0" quotePrefix="0" xfId="0">
      <alignment horizontal="center" vertical="center"/>
      <protection hidden="0" locked="0"/>
    </xf>
    <xf applyAlignment="1" applyProtection="1" borderId="45" fillId="0" fontId="8" numFmtId="168" pivotButton="0" quotePrefix="0" xfId="1">
      <alignment horizontal="center" vertical="center"/>
      <protection hidden="0" locked="0"/>
    </xf>
    <xf applyAlignment="1" applyProtection="1" borderId="44" fillId="0" fontId="58" numFmtId="0" pivotButton="0" quotePrefix="0" xfId="0">
      <alignment horizontal="center" vertical="center" wrapText="1"/>
      <protection hidden="0" locked="0"/>
    </xf>
    <xf applyAlignment="1" applyProtection="1" borderId="44" fillId="0" fontId="8" numFmtId="0" pivotButton="0" quotePrefix="0" xfId="0">
      <alignment horizontal="center" vertical="center" wrapText="1"/>
      <protection hidden="0" locked="0"/>
    </xf>
    <xf applyAlignment="1" applyProtection="1" borderId="0" fillId="0" fontId="8" numFmtId="0" pivotButton="0" quotePrefix="0" xfId="0">
      <alignment vertical="center"/>
      <protection hidden="0" locked="0"/>
    </xf>
    <xf applyAlignment="1" applyProtection="1" borderId="46" fillId="0" fontId="58" numFmtId="0" pivotButton="0" quotePrefix="0" xfId="0">
      <alignment vertical="center" wrapText="1"/>
      <protection hidden="0" locked="0"/>
    </xf>
    <xf applyAlignment="1" applyProtection="1" borderId="46" fillId="0" fontId="8" numFmtId="0" pivotButton="0" quotePrefix="0" xfId="0">
      <alignment vertical="center" wrapText="1"/>
      <protection hidden="0" locked="0"/>
    </xf>
    <xf applyAlignment="1" applyProtection="1" borderId="46" fillId="0" fontId="8" numFmtId="0" pivotButton="0" quotePrefix="0" xfId="0">
      <alignment horizontal="center" vertical="center"/>
      <protection hidden="0" locked="0"/>
    </xf>
    <xf applyAlignment="1" borderId="0" fillId="5" fontId="3" numFmtId="0" pivotButton="0" quotePrefix="0" xfId="2">
      <alignment horizontal="left" vertical="center"/>
    </xf>
    <xf applyAlignment="1" borderId="0" fillId="5" fontId="3" numFmtId="0" pivotButton="0" quotePrefix="0" xfId="2">
      <alignment horizontal="left"/>
    </xf>
    <xf applyAlignment="1" borderId="55" fillId="5" fontId="64" numFmtId="0" pivotButton="0" quotePrefix="0" xfId="0">
      <alignment vertical="center"/>
    </xf>
    <xf applyAlignment="1" borderId="55" fillId="5" fontId="16" numFmtId="0" pivotButton="0" quotePrefix="0" xfId="0">
      <alignment vertical="center"/>
    </xf>
    <xf applyAlignment="1" borderId="54" fillId="5" fontId="16" numFmtId="0" pivotButton="0" quotePrefix="0" xfId="0">
      <alignment vertical="center"/>
    </xf>
    <xf applyAlignment="1" borderId="56" fillId="5" fontId="69" numFmtId="0" pivotButton="0" quotePrefix="0" xfId="0">
      <alignment horizontal="right" vertical="center"/>
    </xf>
    <xf applyAlignment="1" borderId="41" fillId="2" fontId="60" numFmtId="0" pivotButton="0" quotePrefix="0" xfId="0">
      <alignment horizontal="center" vertical="center"/>
    </xf>
    <xf applyAlignment="1" borderId="2" fillId="6" fontId="30" numFmtId="0" pivotButton="0" quotePrefix="0" xfId="9">
      <alignment horizontal="center" vertical="center"/>
    </xf>
    <xf applyAlignment="1" applyProtection="1" borderId="0" fillId="0" fontId="8" numFmtId="9" pivotButton="0" quotePrefix="0" xfId="3">
      <alignment horizontal="center" vertical="center"/>
      <protection hidden="0" locked="0"/>
    </xf>
    <xf applyAlignment="1" applyProtection="1" borderId="0" fillId="0" fontId="8" numFmtId="0" pivotButton="0" quotePrefix="0" xfId="0">
      <alignment horizontal="left" vertical="center"/>
      <protection hidden="0" locked="0"/>
    </xf>
    <xf applyAlignment="1" borderId="0" fillId="0" fontId="12" numFmtId="0" pivotButton="0" quotePrefix="0" xfId="0">
      <alignment horizontal="center" vertical="center"/>
    </xf>
    <xf applyAlignment="1" borderId="0" fillId="0" fontId="12" numFmtId="0" pivotButton="0" quotePrefix="0" xfId="0">
      <alignment vertical="center"/>
    </xf>
    <xf applyAlignment="1" borderId="11" fillId="0" fontId="46" numFmtId="0" pivotButton="0" quotePrefix="0" xfId="0">
      <alignment vertical="center"/>
    </xf>
    <xf applyAlignment="1" borderId="10" fillId="0" fontId="46" numFmtId="0" pivotButton="0" quotePrefix="0" xfId="0">
      <alignment vertical="center"/>
    </xf>
    <xf applyAlignment="1" borderId="0" fillId="0" fontId="72" numFmtId="0" pivotButton="0" quotePrefix="0" xfId="0">
      <alignment vertical="center"/>
    </xf>
    <xf applyAlignment="1" borderId="11" fillId="0" fontId="46" numFmtId="0" pivotButton="0" quotePrefix="0" xfId="0">
      <alignment horizontal="center" vertical="center"/>
    </xf>
    <xf applyAlignment="1" borderId="0" fillId="2" fontId="0" numFmtId="0" pivotButton="0" quotePrefix="0" xfId="0">
      <alignment vertical="center"/>
    </xf>
    <xf applyAlignment="1" borderId="0" fillId="2" fontId="12" numFmtId="0" pivotButton="0" quotePrefix="0" xfId="0">
      <alignment horizontal="center" vertical="center"/>
    </xf>
    <xf applyAlignment="1" borderId="0" fillId="0" fontId="54" numFmtId="0" pivotButton="0" quotePrefix="0" xfId="0">
      <alignment vertical="center"/>
    </xf>
    <xf applyAlignment="1" borderId="0" fillId="2" fontId="3" numFmtId="0" pivotButton="0" quotePrefix="0" xfId="2">
      <alignment horizontal="left" vertical="center"/>
    </xf>
    <xf applyAlignment="1" borderId="2" fillId="9" fontId="36" numFmtId="0" pivotButton="0" quotePrefix="0" xfId="10">
      <alignment horizontal="center" vertical="center"/>
    </xf>
    <xf applyAlignment="1" borderId="33" fillId="9" fontId="36" numFmtId="0" pivotButton="0" quotePrefix="0" xfId="10">
      <alignment horizontal="center" vertical="center"/>
    </xf>
    <xf applyAlignment="1" borderId="9" fillId="9" fontId="36" numFmtId="0" pivotButton="0" quotePrefix="0" xfId="10">
      <alignment horizontal="center" vertical="center"/>
    </xf>
    <xf borderId="3" fillId="2" fontId="46" numFmtId="0" pivotButton="0" quotePrefix="0" xfId="0"/>
    <xf applyAlignment="1" borderId="32" fillId="2" fontId="46" numFmtId="0" pivotButton="0" quotePrefix="0" xfId="0">
      <alignment vertical="center"/>
    </xf>
    <xf applyAlignment="1" borderId="32" fillId="2" fontId="46" numFmtId="0" pivotButton="0" quotePrefix="0" xfId="0">
      <alignment horizontal="center" vertical="center"/>
    </xf>
    <xf applyAlignment="1" borderId="32" fillId="2" fontId="12" numFmtId="0" pivotButton="0" quotePrefix="0" xfId="0">
      <alignment horizontal="center" vertical="center"/>
    </xf>
    <xf applyAlignment="1" borderId="32" fillId="2" fontId="0" numFmtId="0" pivotButton="0" quotePrefix="0" xfId="0">
      <alignment vertical="center"/>
    </xf>
    <xf applyAlignment="1" borderId="4" fillId="2" fontId="0" numFmtId="0" pivotButton="0" quotePrefix="0" xfId="0">
      <alignment vertical="center"/>
    </xf>
    <xf applyAlignment="1" borderId="18" fillId="0" fontId="46" numFmtId="0" pivotButton="0" quotePrefix="0" xfId="0">
      <alignment horizontal="center" vertical="center"/>
    </xf>
    <xf applyAlignment="1" borderId="6" fillId="0" fontId="55" numFmtId="0" pivotButton="0" quotePrefix="1" xfId="0">
      <alignment horizontal="center" vertical="center"/>
    </xf>
    <xf applyAlignment="1" borderId="11" fillId="0" fontId="46" numFmtId="9" pivotButton="0" quotePrefix="0" xfId="0">
      <alignment horizontal="center" vertical="center"/>
    </xf>
    <xf applyAlignment="1" borderId="18" fillId="0" fontId="55" numFmtId="0" pivotButton="0" quotePrefix="1" xfId="0">
      <alignment horizontal="center" vertical="center"/>
    </xf>
    <xf applyAlignment="1" borderId="5" fillId="2" fontId="46" numFmtId="0" pivotButton="0" quotePrefix="0" xfId="0">
      <alignment vertical="top"/>
    </xf>
    <xf applyAlignment="1" borderId="0" fillId="2" fontId="46" numFmtId="0" pivotButton="0" quotePrefix="0" xfId="0">
      <alignment vertical="center"/>
    </xf>
    <xf applyAlignment="1" borderId="0" fillId="2" fontId="46" numFmtId="0" pivotButton="0" quotePrefix="0" xfId="0">
      <alignment horizontal="center" vertical="center"/>
    </xf>
    <xf applyAlignment="1" borderId="6" fillId="2" fontId="0" numFmtId="0" pivotButton="0" quotePrefix="0" xfId="0">
      <alignment vertical="center"/>
    </xf>
    <xf applyAlignment="1" borderId="6" fillId="0" fontId="46" numFmtId="0" pivotButton="0" quotePrefix="0" xfId="0">
      <alignment horizontal="center" vertical="center"/>
    </xf>
    <xf applyAlignment="1" borderId="5" fillId="0" fontId="46" numFmtId="0" pivotButton="0" quotePrefix="0" xfId="0">
      <alignment horizontal="center" vertical="center"/>
    </xf>
    <xf applyAlignment="1" borderId="5" fillId="2" fontId="46" numFmtId="0" pivotButton="0" quotePrefix="0" xfId="0">
      <alignment vertical="center"/>
    </xf>
    <xf applyAlignment="1" borderId="24" fillId="10" fontId="48" numFmtId="0" pivotButton="0" quotePrefix="0" xfId="0">
      <alignment vertical="center"/>
    </xf>
    <xf applyAlignment="1" borderId="25" fillId="10" fontId="46" numFmtId="0" pivotButton="0" quotePrefix="0" xfId="0">
      <alignment vertical="center"/>
    </xf>
    <xf applyAlignment="1" borderId="25" fillId="10" fontId="46" numFmtId="0" pivotButton="0" quotePrefix="0" xfId="0">
      <alignment horizontal="center" vertical="center"/>
    </xf>
    <xf applyAlignment="1" borderId="25" fillId="10" fontId="12" numFmtId="0" pivotButton="0" quotePrefix="0" xfId="0">
      <alignment horizontal="center" vertical="center"/>
    </xf>
    <xf applyAlignment="1" borderId="26" fillId="10" fontId="0" numFmtId="0" pivotButton="0" quotePrefix="0" xfId="0">
      <alignment vertical="center"/>
    </xf>
    <xf applyAlignment="1" borderId="27" fillId="10" fontId="46" numFmtId="0" pivotButton="0" quotePrefix="0" xfId="0">
      <alignment vertical="center"/>
    </xf>
    <xf applyAlignment="1" borderId="0" fillId="10" fontId="46" numFmtId="0" pivotButton="0" quotePrefix="0" xfId="0">
      <alignment vertical="center"/>
    </xf>
    <xf applyAlignment="1" borderId="0" fillId="10" fontId="52" numFmtId="0" pivotButton="0" quotePrefix="0" xfId="0">
      <alignment horizontal="center"/>
    </xf>
    <xf applyAlignment="1" borderId="0" fillId="10" fontId="53" numFmtId="0" pivotButton="0" quotePrefix="0" xfId="0">
      <alignment horizontal="center" vertical="center"/>
    </xf>
    <xf applyAlignment="1" borderId="28" fillId="10" fontId="0" numFmtId="0" pivotButton="0" quotePrefix="0" xfId="0">
      <alignment vertical="center"/>
    </xf>
    <xf applyAlignment="1" borderId="7" fillId="0" fontId="46" numFmtId="0" pivotButton="0" quotePrefix="0" xfId="0">
      <alignment horizontal="center" vertical="center"/>
    </xf>
    <xf applyAlignment="1" borderId="10" fillId="0" fontId="46" numFmtId="0" pivotButton="0" quotePrefix="0" xfId="0">
      <alignment horizontal="center" vertical="center"/>
    </xf>
    <xf applyAlignment="1" borderId="15" fillId="10" fontId="50" numFmtId="0" pivotButton="0" quotePrefix="0" xfId="0">
      <alignment horizontal="center" vertical="center"/>
    </xf>
    <xf applyAlignment="1" borderId="15" fillId="10" fontId="51" numFmtId="0" pivotButton="0" quotePrefix="0" xfId="0">
      <alignment horizontal="center" vertical="center"/>
    </xf>
    <xf applyAlignment="1" borderId="0" fillId="2" fontId="0" numFmtId="0" pivotButton="0" quotePrefix="0" xfId="0">
      <alignment horizontal="left" vertical="center"/>
    </xf>
    <xf applyAlignment="1" borderId="0" fillId="10" fontId="46" numFmtId="0" pivotButton="0" quotePrefix="0" xfId="0">
      <alignment horizontal="center" vertical="center"/>
    </xf>
    <xf applyAlignment="1" borderId="0" fillId="10" fontId="12" numFmtId="0" pivotButton="0" quotePrefix="0" xfId="0">
      <alignment horizontal="center" vertical="center"/>
    </xf>
    <xf applyAlignment="1" borderId="0" fillId="10" fontId="50" numFmtId="0" pivotButton="0" quotePrefix="0" xfId="0">
      <alignment horizontal="center" vertical="center"/>
    </xf>
    <xf applyAlignment="1" borderId="10" fillId="0" fontId="46" numFmtId="9" pivotButton="0" quotePrefix="0" xfId="0">
      <alignment horizontal="center" vertical="center"/>
    </xf>
    <xf applyAlignment="1" borderId="29" fillId="10" fontId="46" numFmtId="0" pivotButton="0" quotePrefix="0" xfId="0">
      <alignment vertical="center"/>
    </xf>
    <xf applyAlignment="1" borderId="30" fillId="10" fontId="46" numFmtId="0" pivotButton="0" quotePrefix="0" xfId="0">
      <alignment vertical="center"/>
    </xf>
    <xf applyAlignment="1" borderId="30" fillId="10" fontId="46" numFmtId="0" pivotButton="0" quotePrefix="0" xfId="0">
      <alignment horizontal="center" vertical="center"/>
    </xf>
    <xf applyAlignment="1" borderId="30" fillId="10" fontId="12" numFmtId="0" pivotButton="0" quotePrefix="0" xfId="0">
      <alignment horizontal="center" vertical="center"/>
    </xf>
    <xf applyAlignment="1" borderId="30" fillId="10" fontId="52" numFmtId="0" pivotButton="0" quotePrefix="0" xfId="0">
      <alignment horizontal="center" vertical="top"/>
    </xf>
    <xf applyAlignment="1" borderId="31" fillId="10" fontId="0" numFmtId="0" pivotButton="0" quotePrefix="0" xfId="0">
      <alignment vertical="center"/>
    </xf>
    <xf applyAlignment="1" borderId="0" fillId="2" fontId="4" numFmtId="0" pivotButton="0" quotePrefix="0" xfId="0">
      <alignment vertical="center"/>
    </xf>
    <xf borderId="5" fillId="2" fontId="46" numFmtId="0" pivotButton="0" quotePrefix="0" xfId="0"/>
    <xf applyAlignment="1" borderId="0" fillId="2" fontId="5" numFmtId="0" pivotButton="0" quotePrefix="0" xfId="0">
      <alignment horizontal="left" vertical="center"/>
    </xf>
    <xf applyAlignment="1" borderId="0" fillId="2" fontId="5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6" fillId="2" fontId="4" numFmtId="0" pivotButton="0" quotePrefix="0" xfId="0">
      <alignment vertical="center"/>
    </xf>
    <xf applyAlignment="1" borderId="0" fillId="2" fontId="4" numFmtId="0" pivotButton="0" quotePrefix="0" xfId="0">
      <alignment vertical="center" wrapText="1"/>
    </xf>
    <xf applyAlignment="1" borderId="0" fillId="0" fontId="4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10" fillId="0" fontId="12" numFmtId="0" pivotButton="0" quotePrefix="0" xfId="0">
      <alignment vertical="center"/>
    </xf>
    <xf applyAlignment="1" borderId="6" fillId="0" fontId="46" numFmtId="0" pivotButton="0" quotePrefix="0" xfId="0">
      <alignment horizontal="center" vertical="center" wrapText="1"/>
    </xf>
    <xf applyAlignment="1" borderId="11" fillId="0" fontId="46" numFmtId="0" pivotButton="0" quotePrefix="0" xfId="0">
      <alignment horizontal="center" vertical="top" wrapText="1"/>
    </xf>
    <xf applyAlignment="1" applyProtection="1" borderId="11" fillId="13" fontId="71" numFmtId="0" pivotButton="0" quotePrefix="0" xfId="12">
      <alignment vertical="center"/>
      <protection hidden="0" locked="0"/>
    </xf>
    <xf applyAlignment="1" applyProtection="1" borderId="10" fillId="13" fontId="71" numFmtId="0" pivotButton="0" quotePrefix="0" xfId="12">
      <alignment vertical="center"/>
      <protection hidden="0" locked="0"/>
    </xf>
    <xf applyAlignment="1" borderId="0" fillId="6" fontId="36" numFmtId="0" pivotButton="0" quotePrefix="0" xfId="9">
      <alignment vertical="center"/>
    </xf>
    <xf applyAlignment="1" borderId="0" fillId="6" fontId="28" numFmtId="0" pivotButton="0" quotePrefix="0" xfId="9">
      <alignment vertical="center"/>
    </xf>
    <xf applyAlignment="1" borderId="0" fillId="0" fontId="9" numFmtId="0" pivotButton="0" quotePrefix="0" xfId="0">
      <alignment vertical="center"/>
    </xf>
    <xf applyAlignment="1" borderId="15" fillId="0" fontId="34" numFmtId="0" pivotButton="0" quotePrefix="0" xfId="7">
      <alignment wrapText="1"/>
    </xf>
    <xf applyAlignment="1" borderId="0" fillId="0" fontId="34" numFmtId="0" pivotButton="0" quotePrefix="0" xfId="7">
      <alignment vertical="center" wrapText="1"/>
    </xf>
    <xf applyAlignment="1" borderId="0" fillId="8" fontId="34" numFmtId="0" pivotButton="0" quotePrefix="0" xfId="7">
      <alignment vertical="center" wrapText="1"/>
    </xf>
    <xf applyAlignment="1" borderId="15" fillId="0" fontId="34" numFmtId="0" pivotButton="0" quotePrefix="0" xfId="7">
      <alignment vertical="center" wrapText="1"/>
    </xf>
    <xf applyAlignment="1" borderId="57" fillId="0" fontId="9" numFmtId="0" pivotButton="0" quotePrefix="0" xfId="0">
      <alignment vertical="center"/>
    </xf>
    <xf applyAlignment="1" borderId="0" fillId="0" fontId="36" numFmtId="0" pivotButton="0" quotePrefix="0" xfId="9">
      <alignment vertical="center"/>
    </xf>
    <xf applyAlignment="1" borderId="0" fillId="8" fontId="14" numFmtId="0" pivotButton="0" quotePrefix="0" xfId="0">
      <alignment vertical="center"/>
    </xf>
    <xf applyAlignment="1" borderId="0" fillId="8" fontId="3" numFmtId="0" pivotButton="0" quotePrefix="0" xfId="2">
      <alignment horizontal="left" vertical="center"/>
    </xf>
    <xf applyAlignment="1" borderId="0" fillId="8" fontId="21" numFmtId="0" pivotButton="0" quotePrefix="0" xfId="0">
      <alignment vertical="center"/>
    </xf>
    <xf applyAlignment="1" borderId="0" fillId="8" fontId="19" numFmtId="0" pivotButton="0" quotePrefix="0" xfId="0">
      <alignment vertical="center"/>
    </xf>
    <xf applyAlignment="1" applyProtection="1" borderId="0" fillId="0" fontId="8" numFmtId="14" pivotButton="0" quotePrefix="0" xfId="0">
      <alignment horizontal="center" vertical="center"/>
      <protection hidden="0" locked="0"/>
    </xf>
    <xf applyAlignment="1" borderId="50" fillId="4" fontId="23" numFmtId="168" pivotButton="0" quotePrefix="1" xfId="1">
      <alignment horizontal="center" vertical="center" wrapText="1"/>
    </xf>
    <xf applyAlignment="1" borderId="1" fillId="4" fontId="11" numFmtId="168" pivotButton="0" quotePrefix="0" xfId="1">
      <alignment horizontal="center" vertical="center"/>
    </xf>
    <xf applyAlignment="1" borderId="50" fillId="4" fontId="23" numFmtId="0" pivotButton="0" quotePrefix="1" xfId="5">
      <alignment horizontal="center" vertical="center" wrapText="1"/>
    </xf>
    <xf applyAlignment="1" borderId="1" fillId="4" fontId="24" numFmtId="169" pivotButton="0" quotePrefix="0" xfId="5">
      <alignment horizontal="center" vertical="center"/>
    </xf>
    <xf applyAlignment="1" borderId="1" fillId="4" fontId="24" numFmtId="0" pivotButton="0" quotePrefix="0" xfId="5">
      <alignment vertical="center"/>
    </xf>
    <xf applyAlignment="1" borderId="47" fillId="3" fontId="10" numFmtId="0" pivotButton="0" quotePrefix="0" xfId="4">
      <alignment vertical="center"/>
    </xf>
    <xf applyAlignment="1" borderId="0" fillId="0" fontId="8" numFmtId="1" pivotButton="0" quotePrefix="0" xfId="0">
      <alignment vertical="center"/>
    </xf>
    <xf applyAlignment="1" applyProtection="1" borderId="8" fillId="2" fontId="56" numFmtId="0" pivotButton="0" quotePrefix="0" xfId="0">
      <alignment horizontal="center" vertical="center"/>
      <protection hidden="0" locked="0"/>
    </xf>
    <xf applyAlignment="1" applyProtection="1" borderId="4" fillId="2" fontId="16" numFmtId="0" pivotButton="0" quotePrefix="0" xfId="0">
      <alignment horizontal="center" vertical="center"/>
      <protection hidden="0" locked="0"/>
    </xf>
    <xf applyAlignment="1" applyProtection="1" borderId="6" fillId="7" fontId="18" numFmtId="1" pivotButton="0" quotePrefix="0" xfId="0">
      <alignment horizontal="center" vertical="center"/>
      <protection hidden="0" locked="0"/>
    </xf>
    <xf applyAlignment="1" applyProtection="1" borderId="8" fillId="2" fontId="16" numFmtId="166" pivotButton="0" quotePrefix="0" xfId="0">
      <alignment horizontal="center" vertical="center"/>
      <protection hidden="0" locked="0"/>
    </xf>
    <xf applyAlignment="1" applyProtection="1" borderId="0" fillId="5" fontId="16" numFmtId="0" pivotButton="0" quotePrefix="0" xfId="0">
      <alignment vertical="center"/>
      <protection hidden="0" locked="0"/>
    </xf>
    <xf applyAlignment="1" borderId="0" fillId="5" fontId="70" numFmtId="0" pivotButton="0" quotePrefix="0" xfId="2">
      <alignment horizontal="left" vertical="center"/>
    </xf>
    <xf applyAlignment="1" borderId="3" fillId="2" fontId="18" numFmtId="0" pivotButton="0" quotePrefix="0" xfId="0">
      <alignment horizontal="right" vertical="center"/>
    </xf>
    <xf applyAlignment="1" borderId="5" fillId="2" fontId="18" numFmtId="0" pivotButton="0" quotePrefix="0" xfId="0">
      <alignment horizontal="right" vertical="center"/>
    </xf>
    <xf applyAlignment="1" borderId="7" fillId="2" fontId="18" numFmtId="0" pivotButton="0" quotePrefix="0" xfId="0">
      <alignment horizontal="right" vertical="center"/>
    </xf>
    <xf applyAlignment="1" borderId="0" fillId="5" fontId="20" numFmtId="0" pivotButton="0" quotePrefix="0" xfId="2">
      <alignment vertical="center"/>
    </xf>
    <xf applyAlignment="1" applyProtection="1" borderId="0" fillId="5" fontId="21" numFmtId="0" pivotButton="0" quotePrefix="0" xfId="0">
      <alignment vertical="center"/>
      <protection hidden="0" locked="0"/>
    </xf>
    <xf applyAlignment="1" applyProtection="1" borderId="6" fillId="2" fontId="16" numFmtId="0" pivotButton="0" quotePrefix="0" xfId="0">
      <alignment horizontal="center" vertical="center"/>
      <protection hidden="0" locked="0"/>
    </xf>
    <xf applyAlignment="1" applyProtection="1" borderId="8" fillId="2" fontId="16" numFmtId="0" pivotButton="0" quotePrefix="0" xfId="0">
      <alignment horizontal="center" vertical="center"/>
      <protection hidden="0" locked="0"/>
    </xf>
    <xf applyAlignment="1" applyProtection="1" borderId="0" fillId="5" fontId="16" numFmtId="0" pivotButton="0" quotePrefix="0" xfId="0">
      <alignment horizontal="center" vertical="center"/>
      <protection hidden="0" locked="0"/>
    </xf>
    <xf applyAlignment="1" applyProtection="1" borderId="0" fillId="5" fontId="21" numFmtId="0" pivotButton="0" quotePrefix="0" xfId="0">
      <alignment horizontal="center" vertical="center"/>
      <protection hidden="0" locked="0"/>
    </xf>
    <xf applyAlignment="1" borderId="47" fillId="3" fontId="10" numFmtId="0" pivotButton="0" quotePrefix="0" xfId="4">
      <alignment horizontal="center" vertical="center"/>
    </xf>
    <xf applyAlignment="1" borderId="53" fillId="3" fontId="10" numFmtId="0" pivotButton="0" quotePrefix="0" xfId="4">
      <alignment horizontal="center" vertical="center" wrapText="1"/>
    </xf>
    <xf applyAlignment="1" borderId="47" fillId="3" fontId="10" numFmtId="0" pivotButton="0" quotePrefix="0" xfId="4">
      <alignment horizontal="center" vertical="center" wrapText="1"/>
    </xf>
    <xf applyAlignment="1" borderId="48" fillId="3" fontId="10" numFmtId="0" pivotButton="0" quotePrefix="0" xfId="4">
      <alignment horizontal="center" vertical="center" wrapText="1"/>
    </xf>
    <xf applyAlignment="1" borderId="49" fillId="3" fontId="10" numFmtId="168" pivotButton="0" quotePrefix="0" xfId="1">
      <alignment horizontal="center" vertical="center" wrapText="1"/>
    </xf>
    <xf applyAlignment="1" borderId="47" fillId="3" fontId="10" numFmtId="14" pivotButton="0" quotePrefix="0" xfId="4">
      <alignment horizontal="center" vertical="center" wrapText="1"/>
    </xf>
    <xf applyAlignment="1" borderId="51" fillId="3" fontId="10" numFmtId="0" pivotButton="0" quotePrefix="0" xfId="4">
      <alignment horizontal="center" vertical="center" wrapText="1"/>
    </xf>
    <xf applyAlignment="1" borderId="52" fillId="3" fontId="10" numFmtId="0" pivotButton="0" quotePrefix="0" xfId="4">
      <alignment horizontal="center" vertical="center" wrapText="1"/>
    </xf>
    <xf applyAlignment="1" borderId="0" fillId="5" fontId="63" numFmtId="0" pivotButton="0" quotePrefix="0" xfId="0">
      <alignment horizontal="left"/>
    </xf>
    <xf borderId="0" fillId="5" fontId="62" numFmtId="0" pivotButton="0" quotePrefix="0" xfId="0"/>
    <xf applyAlignment="1" borderId="0" fillId="5" fontId="62" numFmtId="0" pivotButton="0" quotePrefix="0" xfId="0">
      <alignment vertical="top"/>
    </xf>
    <xf applyAlignment="1" borderId="19" fillId="2" fontId="13" numFmtId="0" pivotButton="0" quotePrefix="0" xfId="0">
      <alignment horizontal="center" vertical="center"/>
    </xf>
    <xf applyAlignment="1" borderId="13" fillId="2" fontId="13" numFmtId="164" pivotButton="0" quotePrefix="0" xfId="1">
      <alignment horizontal="center" vertical="center"/>
    </xf>
    <xf applyAlignment="1" borderId="10" fillId="2" fontId="60" numFmtId="1" pivotButton="0" quotePrefix="0" xfId="0">
      <alignment horizontal="center" vertical="center"/>
    </xf>
    <xf applyAlignment="1" borderId="17" fillId="2" fontId="60" numFmtId="164" pivotButton="0" quotePrefix="0" xfId="1">
      <alignment horizontal="center" vertical="center"/>
    </xf>
    <xf applyAlignment="1" borderId="7" fillId="2" fontId="9" numFmtId="0" pivotButton="0" quotePrefix="0" xfId="0">
      <alignment vertical="center"/>
    </xf>
    <xf applyAlignment="1" borderId="15" fillId="2" fontId="9" numFmtId="0" pivotButton="0" quotePrefix="0" xfId="0">
      <alignment vertical="center"/>
    </xf>
    <xf applyAlignment="1" borderId="9" fillId="2" fontId="9" numFmtId="0" pivotButton="0" quotePrefix="0" xfId="0">
      <alignment vertical="center"/>
    </xf>
    <xf applyAlignment="1" borderId="58" fillId="2" fontId="9" numFmtId="0" pivotButton="0" quotePrefix="0" xfId="0">
      <alignment vertical="center"/>
    </xf>
    <xf applyAlignment="1" borderId="18" fillId="2" fontId="17" numFmtId="9" pivotButton="0" quotePrefix="0" xfId="3">
      <alignment horizontal="center" vertical="center"/>
    </xf>
    <xf applyAlignment="1" borderId="11" fillId="2" fontId="17" numFmtId="9" pivotButton="0" quotePrefix="0" xfId="3">
      <alignment horizontal="center" vertical="center"/>
    </xf>
    <xf applyAlignment="1" borderId="10" fillId="2" fontId="16" numFmtId="9" pivotButton="0" quotePrefix="0" xfId="3">
      <alignment horizontal="center" vertical="center"/>
    </xf>
    <xf applyAlignment="1" borderId="2" fillId="2" fontId="18" numFmtId="9" pivotButton="0" quotePrefix="0" xfId="0">
      <alignment horizontal="center" vertical="center"/>
    </xf>
    <xf applyAlignment="1" borderId="58" fillId="2" fontId="33" numFmtId="0" pivotButton="0" quotePrefix="0" xfId="0">
      <alignment horizontal="right" vertical="center"/>
    </xf>
    <xf borderId="0" fillId="5" fontId="65" numFmtId="0" pivotButton="0" quotePrefix="0" xfId="8"/>
    <xf applyAlignment="1" borderId="11" fillId="2" fontId="16" numFmtId="9" pivotButton="0" quotePrefix="0" xfId="3">
      <alignment horizontal="center" vertical="center"/>
    </xf>
    <xf applyAlignment="1" borderId="0" fillId="5" fontId="73" numFmtId="0" pivotButton="0" quotePrefix="0" xfId="0">
      <alignment vertical="center"/>
    </xf>
    <xf applyAlignment="1" applyProtection="1" borderId="6" fillId="13" fontId="71" numFmtId="0" pivotButton="0" quotePrefix="0" xfId="12">
      <alignment horizontal="center" vertical="center" wrapText="1"/>
      <protection hidden="0" locked="0"/>
    </xf>
    <xf applyAlignment="1" applyProtection="1" borderId="8" fillId="13" fontId="71" numFmtId="0" pivotButton="0" quotePrefix="0" xfId="12">
      <alignment horizontal="center" vertical="center"/>
      <protection hidden="0" locked="0"/>
    </xf>
    <xf applyAlignment="1" applyProtection="1" borderId="11" fillId="13" fontId="71" numFmtId="0" pivotButton="0" quotePrefix="0" xfId="12">
      <alignment horizontal="center" vertical="center"/>
      <protection hidden="0" locked="0"/>
    </xf>
    <xf applyAlignment="1" applyProtection="1" borderId="10" fillId="13" fontId="71" numFmtId="0" pivotButton="0" quotePrefix="0" xfId="12">
      <alignment horizontal="center" vertical="center"/>
      <protection hidden="0" locked="0"/>
    </xf>
    <xf applyAlignment="1" borderId="3" fillId="2" fontId="15" numFmtId="0" pivotButton="0" quotePrefix="0" xfId="0">
      <alignment vertical="center"/>
    </xf>
    <xf applyAlignment="1" borderId="8" fillId="2" fontId="9" numFmtId="0" pivotButton="0" quotePrefix="0" xfId="0">
      <alignment vertical="center"/>
    </xf>
    <xf applyAlignment="1" borderId="6" fillId="2" fontId="33" numFmtId="0" pivotButton="0" quotePrefix="0" xfId="0">
      <alignment horizontal="center" vertical="center"/>
    </xf>
    <xf applyAlignment="1" borderId="4" fillId="2" fontId="33" numFmtId="0" pivotButton="0" quotePrefix="0" xfId="0">
      <alignment horizontal="center" vertical="center"/>
    </xf>
    <xf applyAlignment="1" borderId="6" fillId="2" fontId="33" numFmtId="0" pivotButton="0" quotePrefix="1" xfId="0">
      <alignment horizontal="center" vertical="center"/>
    </xf>
    <xf applyAlignment="1" borderId="8" fillId="2" fontId="33" numFmtId="0" pivotButton="0" quotePrefix="0" xfId="0">
      <alignment horizontal="center" vertical="center"/>
    </xf>
    <xf applyAlignment="1" borderId="7" fillId="2" fontId="33" numFmtId="0" pivotButton="0" quotePrefix="0" xfId="0">
      <alignment vertical="center"/>
    </xf>
    <xf applyAlignment="1" borderId="0" fillId="0" fontId="46" numFmtId="0" pivotButton="0" quotePrefix="0" xfId="0">
      <alignment horizontal="center"/>
    </xf>
    <xf applyAlignment="1" borderId="0" fillId="0" fontId="12" numFmtId="9" pivotButton="0" quotePrefix="0" xfId="0">
      <alignment vertical="center"/>
    </xf>
    <xf applyAlignment="1" borderId="11" fillId="0" fontId="12" numFmtId="0" pivotButton="0" quotePrefix="0" xfId="0">
      <alignment vertical="center"/>
    </xf>
    <xf applyAlignment="1" borderId="59" fillId="2" fontId="16" numFmtId="1" pivotButton="0" quotePrefix="0" xfId="3">
      <alignment horizontal="center" vertical="center"/>
    </xf>
    <xf applyAlignment="1" borderId="59" fillId="2" fontId="16" numFmtId="164" pivotButton="0" quotePrefix="0" xfId="3">
      <alignment horizontal="center" vertical="center"/>
    </xf>
    <xf applyAlignment="1" borderId="60" fillId="2" fontId="33" numFmtId="0" pivotButton="0" quotePrefix="0" xfId="0">
      <alignment vertical="center"/>
    </xf>
    <xf applyAlignment="1" borderId="62" fillId="5" fontId="9" numFmtId="0" pivotButton="0" quotePrefix="0" xfId="0">
      <alignment vertical="center"/>
    </xf>
    <xf applyAlignment="1" borderId="62" fillId="5" fontId="15" numFmtId="0" pivotButton="0" quotePrefix="0" xfId="0">
      <alignment vertical="center"/>
    </xf>
    <xf applyAlignment="1" borderId="62" fillId="8" fontId="9" numFmtId="0" pivotButton="0" quotePrefix="0" xfId="0">
      <alignment vertical="center"/>
    </xf>
    <xf applyAlignment="1" borderId="61" fillId="15" fontId="64" numFmtId="0" pivotButton="0" quotePrefix="0" xfId="9">
      <alignment horizontal="center" vertical="center"/>
    </xf>
    <xf applyAlignment="1" borderId="59" fillId="14" fontId="74" numFmtId="0" pivotButton="0" quotePrefix="0" xfId="0">
      <alignment vertical="center"/>
    </xf>
    <xf applyAlignment="1" borderId="59" fillId="2" fontId="16" numFmtId="9" pivotButton="0" quotePrefix="0" xfId="3">
      <alignment horizontal="center" vertical="center"/>
    </xf>
    <xf applyAlignment="1" borderId="20" fillId="7" fontId="18" numFmtId="0" pivotButton="0" quotePrefix="0" xfId="0">
      <alignment horizontal="center" vertical="center"/>
    </xf>
    <xf applyAlignment="1" borderId="17" fillId="7" fontId="18" numFmtId="164" pivotButton="0" quotePrefix="0" xfId="1">
      <alignment horizontal="center" vertical="center"/>
    </xf>
    <xf applyAlignment="1" borderId="69" fillId="3" fontId="10" numFmtId="14" pivotButton="0" quotePrefix="0" xfId="4">
      <alignment horizontal="center" vertical="center" wrapText="1"/>
    </xf>
    <xf applyAlignment="1" applyProtection="1" borderId="70" fillId="0" fontId="8" numFmtId="14" pivotButton="0" quotePrefix="0" xfId="0">
      <alignment horizontal="center" vertical="center"/>
      <protection hidden="0" locked="0"/>
    </xf>
    <xf applyAlignment="1" borderId="63" fillId="2" fontId="9" numFmtId="0" pivotButton="0" quotePrefix="0" xfId="0">
      <alignment horizontal="left" vertical="top" wrapText="1"/>
    </xf>
    <xf applyAlignment="1" borderId="64" fillId="2" fontId="9" numFmtId="0" pivotButton="0" quotePrefix="0" xfId="0">
      <alignment horizontal="left" vertical="top" wrapText="1"/>
    </xf>
    <xf applyAlignment="1" borderId="65" fillId="2" fontId="9" numFmtId="0" pivotButton="0" quotePrefix="0" xfId="0">
      <alignment horizontal="left" vertical="top" wrapText="1"/>
    </xf>
    <xf applyAlignment="1" borderId="66" fillId="2" fontId="9" numFmtId="0" pivotButton="0" quotePrefix="0" xfId="0">
      <alignment horizontal="left" vertical="top" wrapText="1"/>
    </xf>
    <xf applyAlignment="1" borderId="67" fillId="2" fontId="9" numFmtId="0" pivotButton="0" quotePrefix="0" xfId="0">
      <alignment horizontal="left" vertical="top" wrapText="1"/>
    </xf>
    <xf applyAlignment="1" borderId="68" fillId="2" fontId="9" numFmtId="0" pivotButton="0" quotePrefix="0" xfId="0">
      <alignment horizontal="left" vertical="top" wrapText="1"/>
    </xf>
    <xf applyAlignment="1" borderId="1" fillId="4" fontId="68" numFmtId="0" pivotButton="0" quotePrefix="0" xfId="5">
      <alignment horizontal="center" vertical="center"/>
    </xf>
    <xf applyAlignment="1" borderId="23" fillId="2" fontId="16" numFmtId="164" pivotButton="0" quotePrefix="1" xfId="1">
      <alignment horizontal="center" vertical="center"/>
    </xf>
    <xf applyAlignment="1" borderId="22" fillId="2" fontId="16" numFmtId="164" pivotButton="0" quotePrefix="1" xfId="1">
      <alignment horizontal="center" vertical="center"/>
    </xf>
    <xf applyAlignment="1" borderId="12" fillId="2" fontId="16" numFmtId="10" pivotButton="0" quotePrefix="0" xfId="3">
      <alignment horizontal="center" vertical="center"/>
    </xf>
    <xf applyAlignment="1" borderId="13" fillId="2" fontId="16" numFmtId="10" pivotButton="0" quotePrefix="0" xfId="3">
      <alignment horizontal="center" vertical="center"/>
    </xf>
    <xf applyAlignment="1" borderId="12" fillId="2" fontId="16" numFmtId="2" pivotButton="0" quotePrefix="0" xfId="0">
      <alignment horizontal="center" vertical="center"/>
    </xf>
    <xf applyAlignment="1" borderId="13" fillId="2" fontId="16" numFmtId="2" pivotButton="0" quotePrefix="0" xfId="0">
      <alignment horizontal="center" vertical="center"/>
    </xf>
    <xf applyAlignment="1" borderId="16" fillId="2" fontId="16" numFmtId="164" pivotButton="0" quotePrefix="0" xfId="1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27" fillId="10" fontId="47" numFmtId="0" pivotButton="0" quotePrefix="0" xfId="0">
      <alignment horizontal="center" vertical="center" wrapText="1"/>
    </xf>
    <xf applyAlignment="1" borderId="0" fillId="10" fontId="49" numFmtId="0" pivotButton="0" quotePrefix="1" xfId="0">
      <alignment horizontal="left" vertical="center"/>
    </xf>
    <xf applyAlignment="1" borderId="7" fillId="2" fontId="46" numFmtId="0" pivotButton="0" quotePrefix="0" xfId="0">
      <alignment horizontal="left" vertical="top" wrapText="1"/>
    </xf>
    <xf applyAlignment="1" borderId="15" fillId="2" fontId="46" numFmtId="0" pivotButton="0" quotePrefix="0" xfId="0">
      <alignment horizontal="left" vertical="top" wrapText="1"/>
    </xf>
    <xf applyAlignment="1" borderId="8" fillId="2" fontId="46" numFmtId="0" pivotButton="0" quotePrefix="0" xfId="0">
      <alignment horizontal="left" vertical="top" wrapText="1"/>
    </xf>
    <xf applyAlignment="1" borderId="1" fillId="4" fontId="11" numFmtId="168" pivotButton="0" quotePrefix="0" xfId="1">
      <alignment horizontal="center" vertical="center"/>
    </xf>
    <xf applyAlignment="1" borderId="1" fillId="4" fontId="24" numFmtId="169" pivotButton="0" quotePrefix="0" xfId="5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8" numFmtId="1" pivotButton="0" quotePrefix="0" xfId="0">
      <alignment vertical="center"/>
    </xf>
    <xf borderId="0" fillId="0" fontId="0" numFmtId="0" pivotButton="0" quotePrefix="0" xfId="0"/>
    <xf applyAlignment="1" applyProtection="1" borderId="8" fillId="2" fontId="16" numFmtId="166" pivotButton="0" quotePrefix="0" xfId="0">
      <alignment horizontal="center" vertical="center"/>
      <protection hidden="0" locked="0"/>
    </xf>
    <xf applyAlignment="1" borderId="8" fillId="2" fontId="16" numFmtId="166" pivotButton="0" quotePrefix="0" xfId="0">
      <alignment horizontal="center" vertical="center"/>
    </xf>
    <xf borderId="14" fillId="5" fontId="29" numFmtId="165" pivotButton="0" quotePrefix="0" xfId="6"/>
    <xf applyAlignment="1" borderId="14" fillId="5" fontId="29" numFmtId="165" pivotButton="0" quotePrefix="0" xfId="6">
      <alignment horizontal="left"/>
    </xf>
    <xf borderId="75" fillId="0" fontId="0" numFmtId="0" pivotButton="0" quotePrefix="0" xfId="0"/>
    <xf applyAlignment="1" borderId="13" fillId="2" fontId="16" numFmtId="164" pivotButton="0" quotePrefix="0" xfId="1">
      <alignment horizontal="center" vertical="center"/>
    </xf>
    <xf applyAlignment="1" borderId="13" fillId="2" fontId="31" numFmtId="164" pivotButton="0" quotePrefix="0" xfId="1">
      <alignment horizontal="center" vertical="center"/>
    </xf>
    <xf applyAlignment="1" borderId="35" fillId="2" fontId="60" numFmtId="167" pivotButton="0" quotePrefix="0" xfId="11">
      <alignment vertical="center"/>
    </xf>
    <xf applyAlignment="1" borderId="37" fillId="2" fontId="60" numFmtId="167" pivotButton="0" quotePrefix="0" xfId="11">
      <alignment vertical="center"/>
    </xf>
    <xf applyAlignment="1" borderId="17" fillId="2" fontId="60" numFmtId="167" pivotButton="0" quotePrefix="0" xfId="11">
      <alignment vertical="center"/>
    </xf>
    <xf applyAlignment="1" borderId="13" fillId="2" fontId="13" numFmtId="164" pivotButton="0" quotePrefix="0" xfId="1">
      <alignment horizontal="center" vertical="center"/>
    </xf>
    <xf applyAlignment="1" borderId="17" fillId="2" fontId="60" numFmtId="164" pivotButton="0" quotePrefix="0" xfId="1">
      <alignment horizontal="center" vertical="center"/>
    </xf>
    <xf applyAlignment="1" borderId="42" fillId="7" fontId="61" numFmtId="167" pivotButton="0" quotePrefix="0" xfId="11">
      <alignment vertical="center"/>
    </xf>
    <xf applyAlignment="1" borderId="43" fillId="7" fontId="61" numFmtId="167" pivotButton="0" quotePrefix="0" xfId="11">
      <alignment vertical="center"/>
    </xf>
    <xf applyAlignment="1" borderId="4" fillId="7" fontId="61" numFmtId="167" pivotButton="0" quotePrefix="0" xfId="11">
      <alignment vertical="center"/>
    </xf>
    <xf applyAlignment="1" borderId="22" fillId="2" fontId="16" numFmtId="164" pivotButton="0" quotePrefix="0" xfId="1">
      <alignment horizontal="center" vertical="center"/>
    </xf>
    <xf applyAlignment="1" borderId="41" fillId="2" fontId="16" numFmtId="164" pivotButton="0" quotePrefix="0" xfId="1">
      <alignment horizontal="center" vertical="center"/>
    </xf>
    <xf applyAlignment="1" borderId="17" fillId="2" fontId="16" numFmtId="164" pivotButton="0" quotePrefix="0" xfId="1">
      <alignment horizontal="center" vertical="center"/>
    </xf>
    <xf applyAlignment="1" borderId="17" fillId="7" fontId="18" numFmtId="164" pivotButton="0" quotePrefix="0" xfId="1">
      <alignment horizontal="center" vertical="center"/>
    </xf>
    <xf applyAlignment="1" borderId="17" fillId="2" fontId="13" numFmtId="164" pivotButton="0" quotePrefix="0" xfId="1">
      <alignment horizontal="center" vertical="center"/>
    </xf>
    <xf applyAlignment="1" borderId="21" fillId="2" fontId="16" numFmtId="164" pivotButton="0" quotePrefix="1" xfId="1">
      <alignment horizontal="center" vertical="center"/>
    </xf>
    <xf borderId="22" fillId="0" fontId="0" numFmtId="0" pivotButton="0" quotePrefix="0" xfId="0"/>
    <xf applyAlignment="1" borderId="19" fillId="2" fontId="16" numFmtId="10" pivotButton="0" quotePrefix="0" xfId="3">
      <alignment horizontal="center" vertical="center"/>
    </xf>
    <xf borderId="13" fillId="0" fontId="0" numFmtId="0" pivotButton="0" quotePrefix="0" xfId="0"/>
    <xf applyAlignment="1" borderId="19" fillId="2" fontId="16" numFmtId="2" pivotButton="0" quotePrefix="0" xfId="0">
      <alignment horizontal="center" vertical="center"/>
    </xf>
    <xf applyAlignment="1" borderId="20" fillId="2" fontId="16" numFmtId="164" pivotButton="0" quotePrefix="0" xfId="1">
      <alignment horizontal="center" vertical="center"/>
    </xf>
    <xf borderId="17" fillId="0" fontId="0" numFmtId="0" pivotButton="0" quotePrefix="0" xfId="0"/>
    <xf applyAlignment="1" borderId="59" fillId="2" fontId="9" numFmtId="0" pivotButton="0" quotePrefix="0" xfId="0">
      <alignment horizontal="left" vertical="top" wrapText="1"/>
    </xf>
    <xf borderId="64" fillId="0" fontId="0" numFmtId="0" pivotButton="0" quotePrefix="0" xfId="0"/>
    <xf borderId="65" fillId="0" fontId="0" numFmtId="0" pivotButton="0" quotePrefix="0" xfId="0"/>
    <xf applyAlignment="1" borderId="59" fillId="2" fontId="16" numFmtId="164" pivotButton="0" quotePrefix="0" xfId="3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0" fillId="0" fontId="75" numFmtId="0" pivotButton="0" quotePrefix="0" xfId="0"/>
    <xf applyAlignment="1" applyProtection="1" borderId="0" fillId="0" fontId="75" numFmtId="9" pivotButton="0" quotePrefix="0" xfId="3">
      <alignment horizontal="center" vertical="center"/>
      <protection hidden="0" locked="0"/>
    </xf>
    <xf applyAlignment="1" borderId="1" fillId="4" fontId="24" numFmtId="169" pivotButton="0" quotePrefix="0" xfId="5">
      <alignment horizontal="center" vertical="center"/>
    </xf>
    <xf applyAlignment="1" applyProtection="1" borderId="0" fillId="0" fontId="75" numFmtId="0" pivotButton="0" quotePrefix="0" xfId="0">
      <alignment horizontal="center" vertical="center" wrapText="1"/>
      <protection hidden="0" locked="0"/>
    </xf>
    <xf borderId="27" fillId="0" fontId="0" numFmtId="0" pivotButton="0" quotePrefix="0" xfId="0"/>
    <xf applyAlignment="1" borderId="10" fillId="2" fontId="46" numFmtId="0" pivotButton="0" quotePrefix="0" xfId="0">
      <alignment horizontal="left" vertical="top" wrapText="1"/>
    </xf>
    <xf borderId="15" fillId="0" fontId="0" numFmtId="0" pivotButton="0" quotePrefix="0" xfId="0"/>
    <xf borderId="8" fillId="0" fontId="0" numFmtId="0" pivotButton="0" quotePrefix="0" xfId="0"/>
  </cellXfs>
  <cellStyles count="13">
    <cellStyle builtinId="0" name="Normal" xfId="0"/>
    <cellStyle builtinId="3" name="Comma" xfId="1"/>
    <cellStyle builtinId="15" name="Title" xfId="2"/>
    <cellStyle builtinId="5" name="Percent" xfId="3"/>
    <cellStyle builtinId="28" name="Neutral" xfId="4"/>
    <cellStyle builtinId="22" name="Calculation" xfId="5"/>
    <cellStyle builtinId="16" name="Heading 1" xfId="6"/>
    <cellStyle builtinId="18" name="Heading 3" xfId="7"/>
    <cellStyle builtinId="19" name="Heading 4" xfId="8"/>
    <cellStyle builtinId="29" name="Accent1" xfId="9"/>
    <cellStyle builtinId="32" name="60% - Accent1" xfId="10"/>
    <cellStyle builtinId="4" name="Currency" xfId="11"/>
    <cellStyle builtinId="26" name="Good" xfId="12"/>
  </cellStyles>
  <dxfs count="251"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ill>
        <patternFill>
          <bgColor theme="0" tint="-0.0499893185216834"/>
        </patternFill>
      </fill>
    </dxf>
    <dxf>
      <fill>
        <patternFill>
          <bgColor theme="6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399945066682943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6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FF5050"/>
        </patternFill>
      </fill>
    </dxf>
    <dxf>
      <fill>
        <patternFill>
          <bgColor theme="0" tint="-0.1499679555650502"/>
        </patternFill>
      </fill>
    </dxf>
    <dxf>
      <font>
        <color theme="1" tint="0.0499893185216834"/>
      </font>
      <fill>
        <patternFill>
          <bgColor theme="0" tint="-0.1499679555650502"/>
        </patternFill>
      </fill>
    </dxf>
    <dxf>
      <font>
        <b val="1"/>
        <color theme="0"/>
      </font>
      <fill>
        <patternFill>
          <bgColor theme="6" tint="-0.249946592608417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ill>
        <patternFill>
          <bgColor theme="0" tint="-0.0499893185216834"/>
        </patternFill>
      </fill>
      <border>
        <top style="thin">
          <color theme="0" tint="-0.249946592608417"/>
        </top>
        <bottom style="thin">
          <color theme="0" tint="-0.249946592608417"/>
        </bottom>
      </border>
    </dxf>
    <dxf>
      <font>
        <b val="1"/>
        <i val="1"/>
        <color rgb="FFFFFF00"/>
      </font>
      <fill>
        <patternFill>
          <bgColor theme="0" tint="-0.499984740745262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3999450666829432"/>
        </patternFill>
      </fill>
    </dxf>
    <dxf>
      <fill>
        <patternFill>
          <bgColor theme="9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3999450666829432"/>
        </patternFill>
      </fill>
    </dxf>
    <dxf>
      <fill>
        <patternFill>
          <bgColor theme="9" tint="0.5999633777886288"/>
        </patternFill>
      </fill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externalLinks/externalLink1.xml" Type="http://schemas.openxmlformats.org/officeDocument/2006/relationships/externalLink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C:\Users\Julia.Tsang\OneDrive%20-%20Thermo%20Fisher%20Scientific\SOFT%20IMPORT\SOFT%20IMPORT\SOFTv1_MASTERxAPDx01_000005_with%20sample%20data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S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Z100"/>
  <sheetViews>
    <sheetView workbookViewId="0">
      <selection activeCell="C14" sqref="C14"/>
    </sheetView>
  </sheetViews>
  <sheetFormatPr baseColWidth="8" defaultColWidth="8.8984375" defaultRowHeight="13.8"/>
  <cols>
    <col customWidth="1" max="1" min="1" style="1" width="3.09765625"/>
    <col customWidth="1" max="2" min="2" style="1" width="25.09765625"/>
    <col customWidth="1" max="3" min="3" style="1" width="35"/>
    <col customWidth="1" max="4" min="4" style="9" width="4.3984375"/>
    <col customWidth="1" max="5" min="5" style="1" width="59.09765625"/>
    <col customWidth="1" max="6" min="6" style="1" width="3.09765625"/>
    <col customWidth="1" max="26" min="7" style="34" width="8.8984375"/>
    <col customWidth="1" max="16384" min="27" style="1" width="8.8984375"/>
  </cols>
  <sheetData>
    <row customHeight="1" ht="30" r="1" s="320" thickBot="1">
      <c r="B1" s="232" t="inlineStr">
        <is>
          <t>SALES OPPORTUNITIES FUNNEL TRACKING DASHBOARD</t>
        </is>
      </c>
      <c r="C1" s="127" t="n"/>
      <c r="D1" s="127" t="n"/>
      <c r="E1" s="127" t="n"/>
      <c r="F1" s="127" t="n"/>
      <c r="G1" s="216" t="n"/>
      <c r="H1" s="216" t="n"/>
      <c r="I1" s="216" t="n"/>
    </row>
    <row customHeight="1" ht="14.4" r="2" s="320">
      <c r="B2" s="233" t="inlineStr">
        <is>
          <t xml:space="preserve">Your unique filecode: </t>
        </is>
      </c>
      <c r="C2" s="48" t="inlineStr">
        <is>
          <t>VISIONINAPD1</t>
        </is>
      </c>
      <c r="D2" s="1" t="n"/>
      <c r="E2" s="45" t="inlineStr">
        <is>
          <t>Instructions</t>
        </is>
      </c>
    </row>
    <row customHeight="1" ht="16.95" r="3" s="320">
      <c r="B3" s="234" t="inlineStr">
        <is>
          <t xml:space="preserve">Division:  </t>
        </is>
      </c>
      <c r="C3" s="54" t="inlineStr">
        <is>
          <t>APD</t>
        </is>
      </c>
      <c r="D3" s="1" t="n"/>
      <c r="E3" s="43" t="inlineStr">
        <is>
          <t>File name must be in this format:</t>
        </is>
      </c>
      <c r="F3" s="4" t="n"/>
      <c r="G3" s="36" t="n"/>
      <c r="H3" s="36" t="n"/>
      <c r="I3" s="36" t="n"/>
      <c r="J3" s="36" t="n"/>
      <c r="K3" s="36" t="n"/>
    </row>
    <row customHeight="1" ht="16.95" r="4" s="320" thickBot="1">
      <c r="B4" s="235" t="inlineStr">
        <is>
          <t xml:space="preserve">(Funnel 'Total Amount @cost)  Currency: </t>
        </is>
      </c>
      <c r="C4" s="227" t="inlineStr">
        <is>
          <t>USD</t>
        </is>
      </c>
      <c r="D4" s="5" t="n"/>
      <c r="E4" s="44">
        <f>C22&amp;C2&amp;"_"&amp;C7&amp;C8</f>
        <v/>
      </c>
      <c r="F4" s="4" t="n"/>
      <c r="G4" s="36" t="n"/>
      <c r="H4" s="36" t="n"/>
      <c r="I4" s="36" t="n"/>
      <c r="J4" s="36" t="n"/>
      <c r="K4" s="36" t="n"/>
    </row>
    <row r="5">
      <c r="B5" s="4" t="n"/>
      <c r="C5" s="231" t="n"/>
      <c r="D5" s="5" t="n"/>
      <c r="E5" s="40" t="inlineStr">
        <is>
          <t xml:space="preserve">Each month save a copy and change the end of the file name to the </t>
        </is>
      </c>
      <c r="F5" s="4" t="n"/>
      <c r="G5" s="36" t="n"/>
      <c r="H5" s="36" t="n"/>
      <c r="I5" s="36" t="n"/>
      <c r="J5" s="36" t="n"/>
      <c r="K5" s="36" t="n"/>
    </row>
    <row customFormat="1" customHeight="1" ht="18.6" r="6" s="6" thickBot="1">
      <c r="B6" s="236" t="inlineStr">
        <is>
          <t>Date</t>
        </is>
      </c>
      <c r="C6" s="237" t="n"/>
      <c r="D6" s="8" t="n"/>
      <c r="E6" s="40" t="inlineStr">
        <is>
          <t>month the file is for (Period Month).</t>
        </is>
      </c>
      <c r="F6" s="7" t="n"/>
      <c r="G6" s="217" t="n"/>
      <c r="H6" s="217" t="n"/>
      <c r="I6" s="217" t="n"/>
      <c r="J6" s="217" t="n"/>
      <c r="K6" s="217" t="n"/>
      <c r="L6" s="218" t="n"/>
      <c r="M6" s="218" t="n"/>
      <c r="N6" s="218" t="n"/>
      <c r="O6" s="218" t="n"/>
      <c r="P6" s="218" t="n"/>
      <c r="Q6" s="218" t="n"/>
      <c r="R6" s="218" t="n"/>
      <c r="S6" s="218" t="n"/>
      <c r="T6" s="218" t="n"/>
      <c r="U6" s="218" t="n"/>
      <c r="V6" s="218" t="n"/>
      <c r="W6" s="218" t="n"/>
      <c r="X6" s="218" t="n"/>
      <c r="Y6" s="218" t="n"/>
      <c r="Z6" s="218" t="n"/>
    </row>
    <row customHeight="1" ht="16.95" r="7" s="320">
      <c r="B7" s="233" t="inlineStr">
        <is>
          <t xml:space="preserve">Period FY: </t>
        </is>
      </c>
      <c r="C7" s="228" t="n">
        <v>2019</v>
      </c>
      <c r="D7" s="49" t="n"/>
      <c r="E7" s="50" t="n"/>
      <c r="F7" s="4" t="n"/>
      <c r="G7" s="36" t="n"/>
      <c r="H7" s="36" t="n"/>
      <c r="I7" s="36" t="n"/>
      <c r="J7" s="36" t="n"/>
      <c r="K7" s="36" t="n"/>
    </row>
    <row customHeight="1" ht="16.95" r="8" s="320">
      <c r="B8" s="234" t="inlineStr">
        <is>
          <t xml:space="preserve">Period Month: </t>
        </is>
      </c>
      <c r="C8" s="229" t="n">
        <v>2</v>
      </c>
      <c r="D8" s="49" t="inlineStr">
        <is>
          <t>&lt;-----</t>
        </is>
      </c>
      <c r="E8" s="50" t="inlineStr">
        <is>
          <t xml:space="preserve"> Update 'Period Month'. The month this file covers. This is very important!</t>
        </is>
      </c>
      <c r="F8" s="4" t="n"/>
      <c r="G8" s="36" t="n"/>
      <c r="H8" s="36" t="n"/>
      <c r="I8" s="36" t="n"/>
      <c r="J8" s="36" t="n"/>
      <c r="K8" s="36" t="n"/>
    </row>
    <row customHeight="1" ht="16.95" r="9" s="320" thickBot="1">
      <c r="B9" s="235" t="inlineStr">
        <is>
          <t xml:space="preserve">Date of Meeting: </t>
        </is>
      </c>
      <c r="C9" s="321" t="n">
        <v>43495</v>
      </c>
      <c r="D9" s="5" t="n"/>
      <c r="E9" s="40" t="n"/>
      <c r="F9" s="4" t="n"/>
      <c r="G9" s="36" t="n"/>
      <c r="H9" s="36" t="n"/>
      <c r="I9" s="36" t="n"/>
      <c r="J9" s="36" t="n"/>
      <c r="K9" s="36" t="n"/>
    </row>
    <row r="10">
      <c r="B10" s="4" t="n"/>
      <c r="C10" s="231" t="n"/>
      <c r="D10" s="5" t="n"/>
      <c r="E10" s="47" t="inlineStr">
        <is>
          <t>FUNNEL tab</t>
        </is>
      </c>
      <c r="F10" s="4" t="n"/>
      <c r="G10" s="36" t="n"/>
      <c r="H10" s="36" t="n"/>
      <c r="I10" s="36" t="n"/>
      <c r="J10" s="36" t="n"/>
      <c r="K10" s="36" t="n"/>
    </row>
    <row customFormat="1" customHeight="1" ht="18.6" r="11" s="6" thickBot="1">
      <c r="B11" s="236" t="inlineStr">
        <is>
          <t>Channel Partner Information</t>
        </is>
      </c>
      <c r="C11" s="237" t="n"/>
      <c r="D11" s="8" t="n"/>
      <c r="E11" s="40" t="inlineStr">
        <is>
          <t>Make updates to existing opportunities and add on new opportunities.</t>
        </is>
      </c>
      <c r="G11" s="217" t="n"/>
      <c r="H11" s="217" t="n"/>
      <c r="I11" s="217" t="n"/>
      <c r="J11" s="217" t="n"/>
      <c r="K11" s="217" t="n"/>
      <c r="L11" s="218" t="n"/>
      <c r="M11" s="218" t="n"/>
      <c r="N11" s="218" t="n"/>
      <c r="O11" s="218" t="n"/>
      <c r="P11" s="218" t="n"/>
      <c r="Q11" s="218" t="n"/>
      <c r="R11" s="218" t="n"/>
      <c r="S11" s="218" t="n"/>
      <c r="T11" s="218" t="n"/>
      <c r="U11" s="218" t="n"/>
      <c r="V11" s="218" t="n"/>
      <c r="W11" s="218" t="n"/>
      <c r="X11" s="218" t="n"/>
      <c r="Y11" s="218" t="n"/>
      <c r="Z11" s="218" t="n"/>
    </row>
    <row customHeight="1" ht="16.95" r="12" s="320">
      <c r="B12" s="233" t="inlineStr">
        <is>
          <t xml:space="preserve">Company Name: </t>
        </is>
      </c>
      <c r="C12" s="228" t="inlineStr">
        <is>
          <t>Vision</t>
        </is>
      </c>
      <c r="D12" s="5" t="n"/>
      <c r="E12" s="41" t="inlineStr">
        <is>
          <t>Fill in all columns and don't leave any blanks for all opportunities.</t>
        </is>
      </c>
      <c r="G12" s="36" t="n"/>
      <c r="H12" s="36" t="n"/>
      <c r="I12" s="36" t="n"/>
      <c r="J12" s="36" t="n"/>
      <c r="K12" s="36" t="n"/>
    </row>
    <row customHeight="1" ht="16.95" r="13" s="320">
      <c r="B13" s="234" t="inlineStr">
        <is>
          <t xml:space="preserve">Sales Mangaer: </t>
        </is>
      </c>
      <c r="C13" s="238" t="inlineStr">
        <is>
          <t>Prasanta Mallik</t>
        </is>
      </c>
      <c r="D13" s="5" t="n"/>
      <c r="E13" s="41" t="inlineStr">
        <is>
          <t>Having blanks or invalid data in opportunities can cause the file to fail</t>
        </is>
      </c>
      <c r="G13" s="36" t="n"/>
      <c r="H13" s="36" t="n"/>
      <c r="I13" s="36" t="n"/>
      <c r="J13" s="36" t="n"/>
      <c r="K13" s="36" t="n"/>
    </row>
    <row customHeight="1" ht="16.95" r="14" s="320">
      <c r="B14" s="234" t="inlineStr">
        <is>
          <t xml:space="preserve">City: </t>
        </is>
      </c>
      <c r="C14" s="238" t="inlineStr">
        <is>
          <t>Delhi</t>
        </is>
      </c>
      <c r="D14" s="5" t="n"/>
      <c r="E14" s="41" t="inlineStr">
        <is>
          <t>during processing.</t>
        </is>
      </c>
      <c r="G14" s="36" t="n"/>
      <c r="H14" s="36" t="n"/>
      <c r="I14" s="36" t="n"/>
      <c r="J14" s="36" t="n"/>
      <c r="K14" s="36" t="n"/>
    </row>
    <row customHeight="1" ht="16.95" r="15" s="320" thickBot="1">
      <c r="B15" s="235" t="inlineStr">
        <is>
          <t xml:space="preserve">Region/Country: </t>
        </is>
      </c>
      <c r="C15" s="239" t="inlineStr">
        <is>
          <t>India</t>
        </is>
      </c>
      <c r="D15" s="5" t="n"/>
      <c r="E15" s="41" t="n"/>
      <c r="G15" s="36" t="n"/>
      <c r="H15" s="36" t="n"/>
      <c r="I15" s="36" t="n"/>
      <c r="J15" s="36" t="n"/>
      <c r="K15" s="36" t="n"/>
    </row>
    <row r="16">
      <c r="B16" s="4" t="n"/>
      <c r="C16" s="240" t="n"/>
      <c r="D16" s="5" t="n"/>
      <c r="E16" s="40" t="n"/>
      <c r="F16" s="4" t="n"/>
      <c r="G16" s="36" t="n"/>
      <c r="H16" s="36" t="n"/>
      <c r="I16" s="36" t="n"/>
      <c r="J16" s="36" t="n"/>
      <c r="K16" s="36" t="n"/>
    </row>
    <row customHeight="1" ht="18.6" r="17" s="320" thickBot="1">
      <c r="B17" s="236" t="inlineStr">
        <is>
          <t>APD Information</t>
        </is>
      </c>
      <c r="C17" s="241" t="n"/>
      <c r="D17" s="5" t="n"/>
      <c r="E17" s="40" t="n"/>
      <c r="F17" s="4" t="n"/>
      <c r="G17" s="36" t="n"/>
      <c r="H17" s="36" t="n"/>
      <c r="I17" s="36" t="n"/>
      <c r="J17" s="36" t="n"/>
      <c r="K17" s="36" t="n"/>
    </row>
    <row customHeight="1" ht="16.95" r="18" s="320">
      <c r="B18" s="233" t="inlineStr">
        <is>
          <t xml:space="preserve">APD Account Manager: </t>
        </is>
      </c>
      <c r="C18" s="228" t="inlineStr">
        <is>
          <t>Nilesh Salunkhe/ Puneet Verma</t>
        </is>
      </c>
      <c r="E18" s="40" t="n"/>
    </row>
    <row customHeight="1" ht="16.95" r="19" s="320">
      <c r="B19" s="234" t="inlineStr">
        <is>
          <t xml:space="preserve">Division Commercial Lead: </t>
        </is>
      </c>
      <c r="C19" s="238" t="inlineStr">
        <is>
          <t>Puneet Verma</t>
        </is>
      </c>
      <c r="E19" s="40" t="n"/>
    </row>
    <row customHeight="1" ht="16.95" r="20" s="320" thickBot="1">
      <c r="B20" s="235" t="inlineStr">
        <is>
          <t xml:space="preserve">SDG Regional/Country Lead: </t>
        </is>
      </c>
      <c r="C20" s="239" t="inlineStr">
        <is>
          <t>Pramod Kabra</t>
        </is>
      </c>
      <c r="E20" s="46" t="inlineStr">
        <is>
          <t>Filecode</t>
        </is>
      </c>
    </row>
    <row customHeight="1" ht="14.4" r="21" s="320" thickBot="1">
      <c r="E21" s="41" t="inlineStr">
        <is>
          <t>Your unique file code is provided by your Thermo Fisher account manager</t>
        </is>
      </c>
    </row>
    <row r="22">
      <c r="B22" s="233" t="inlineStr">
        <is>
          <t xml:space="preserve">SOFT template version: </t>
        </is>
      </c>
      <c r="C22" s="10" t="inlineStr">
        <is>
          <t>SOFTv1_</t>
        </is>
      </c>
      <c r="E22" s="41" t="inlineStr">
        <is>
          <t xml:space="preserve">the filecode is 12 characters long. You may be required to submit a separate </t>
        </is>
      </c>
    </row>
    <row customHeight="1" ht="14.4" r="23" s="320" thickBot="1">
      <c r="B23" s="235" t="inlineStr">
        <is>
          <t xml:space="preserve">Released date: </t>
        </is>
      </c>
      <c r="C23" s="322" t="n">
        <v>43514</v>
      </c>
      <c r="E23" s="42" t="inlineStr">
        <is>
          <t>file with a different filecode if you carry different product lines.</t>
        </is>
      </c>
    </row>
    <row customFormat="1" r="26" s="34">
      <c r="D26" s="37" t="n"/>
    </row>
    <row customFormat="1" r="27" s="34">
      <c r="D27" s="37" t="n"/>
    </row>
    <row customFormat="1" r="28" s="34">
      <c r="D28" s="37" t="n"/>
    </row>
    <row customFormat="1" r="29" s="34">
      <c r="D29" s="37" t="n"/>
    </row>
    <row customFormat="1" r="30" s="34">
      <c r="C30" s="215" t="n"/>
      <c r="D30" s="37" t="n"/>
    </row>
    <row customFormat="1" r="31" s="34">
      <c r="D31" s="37" t="n"/>
    </row>
    <row customFormat="1" r="32" s="34">
      <c r="D32" s="37" t="n"/>
    </row>
    <row customFormat="1" r="33" s="34">
      <c r="D33" s="37" t="n"/>
    </row>
    <row customFormat="1" r="34" s="34">
      <c r="D34" s="37" t="n"/>
    </row>
    <row customFormat="1" r="35" s="34">
      <c r="D35" s="37" t="n"/>
    </row>
    <row customFormat="1" r="36" s="34">
      <c r="D36" s="37" t="n"/>
    </row>
    <row customFormat="1" r="37" s="34">
      <c r="D37" s="37" t="n"/>
    </row>
    <row customFormat="1" r="38" s="34">
      <c r="D38" s="37" t="n"/>
    </row>
    <row customFormat="1" r="39" s="34">
      <c r="D39" s="37" t="n"/>
    </row>
    <row customFormat="1" r="40" s="34">
      <c r="D40" s="37" t="n"/>
    </row>
    <row customFormat="1" r="41" s="34">
      <c r="D41" s="37" t="n"/>
    </row>
    <row customFormat="1" r="42" s="34">
      <c r="D42" s="37" t="n"/>
    </row>
    <row customFormat="1" r="43" s="34">
      <c r="D43" s="37" t="n"/>
    </row>
    <row customFormat="1" r="44" s="34">
      <c r="D44" s="37" t="n"/>
    </row>
    <row customFormat="1" r="45" s="34">
      <c r="D45" s="37" t="n"/>
    </row>
    <row customFormat="1" r="46" s="34">
      <c r="D46" s="37" t="n"/>
    </row>
    <row customFormat="1" r="47" s="34">
      <c r="D47" s="37" t="n"/>
    </row>
    <row customFormat="1" r="48" s="34">
      <c r="D48" s="37" t="n"/>
    </row>
    <row customFormat="1" r="49" s="34">
      <c r="D49" s="37" t="n"/>
    </row>
    <row customFormat="1" r="50" s="34">
      <c r="D50" s="37" t="n"/>
    </row>
    <row customFormat="1" r="51" s="34">
      <c r="D51" s="37" t="n"/>
    </row>
    <row customFormat="1" r="52" s="34">
      <c r="D52" s="37" t="n"/>
    </row>
    <row customFormat="1" r="53" s="34">
      <c r="D53" s="37" t="n"/>
    </row>
    <row customFormat="1" r="54" s="34">
      <c r="D54" s="37" t="n"/>
    </row>
    <row customFormat="1" r="55" s="34">
      <c r="D55" s="37" t="n"/>
    </row>
    <row customFormat="1" r="56" s="34">
      <c r="D56" s="37" t="n"/>
    </row>
    <row customFormat="1" r="57" s="34">
      <c r="D57" s="37" t="n"/>
    </row>
    <row customFormat="1" r="58" s="34">
      <c r="D58" s="37" t="n"/>
    </row>
    <row customFormat="1" r="59" s="34">
      <c r="D59" s="37" t="n"/>
    </row>
    <row customFormat="1" r="60" s="34">
      <c r="D60" s="37" t="n"/>
    </row>
    <row customFormat="1" r="61" s="34">
      <c r="D61" s="37" t="n"/>
    </row>
    <row customFormat="1" r="62" s="34">
      <c r="D62" s="37" t="n"/>
    </row>
    <row customFormat="1" r="63" s="34">
      <c r="D63" s="37" t="n"/>
    </row>
    <row customFormat="1" r="64" s="34">
      <c r="D64" s="37" t="n"/>
    </row>
    <row customFormat="1" r="65" s="34">
      <c r="D65" s="37" t="n"/>
    </row>
    <row customFormat="1" r="66" s="34">
      <c r="D66" s="37" t="n"/>
    </row>
    <row customFormat="1" r="67" s="34">
      <c r="D67" s="37" t="n"/>
    </row>
    <row customFormat="1" r="68" s="34">
      <c r="D68" s="37" t="n"/>
    </row>
    <row customFormat="1" r="69" s="34">
      <c r="D69" s="37" t="n"/>
    </row>
    <row customFormat="1" r="70" s="34">
      <c r="D70" s="37" t="n"/>
    </row>
    <row customFormat="1" r="71" s="34">
      <c r="D71" s="37" t="n"/>
    </row>
    <row customFormat="1" r="72" s="34">
      <c r="D72" s="37" t="n"/>
    </row>
    <row customFormat="1" r="73" s="34">
      <c r="D73" s="37" t="n"/>
    </row>
    <row customFormat="1" r="74" s="34">
      <c r="D74" s="37" t="n"/>
    </row>
    <row customFormat="1" r="75" s="34">
      <c r="D75" s="37" t="n"/>
    </row>
    <row customFormat="1" r="76" s="34">
      <c r="D76" s="37" t="n"/>
    </row>
    <row customFormat="1" r="77" s="34">
      <c r="D77" s="37" t="n"/>
    </row>
    <row customFormat="1" r="78" s="34">
      <c r="D78" s="37" t="n"/>
    </row>
    <row customFormat="1" r="79" s="34">
      <c r="D79" s="37" t="n"/>
    </row>
    <row customFormat="1" r="80" s="34">
      <c r="D80" s="37" t="n"/>
    </row>
    <row customFormat="1" r="81" s="34">
      <c r="D81" s="37" t="n"/>
    </row>
    <row customFormat="1" r="82" s="34">
      <c r="D82" s="37" t="n"/>
    </row>
    <row customFormat="1" r="83" s="34">
      <c r="D83" s="37" t="n"/>
    </row>
    <row customFormat="1" r="84" s="34">
      <c r="D84" s="37" t="n"/>
    </row>
    <row customFormat="1" r="85" s="34">
      <c r="D85" s="37" t="n"/>
    </row>
    <row customFormat="1" r="86" s="34">
      <c r="D86" s="37" t="n"/>
    </row>
    <row customFormat="1" r="87" s="34">
      <c r="D87" s="37" t="n"/>
    </row>
    <row customFormat="1" r="88" s="34">
      <c r="D88" s="37" t="n"/>
    </row>
    <row customFormat="1" r="89" s="34">
      <c r="D89" s="37" t="n"/>
    </row>
    <row customFormat="1" r="90" s="34">
      <c r="D90" s="37" t="n"/>
    </row>
    <row customFormat="1" r="91" s="34">
      <c r="D91" s="37" t="n"/>
    </row>
    <row customFormat="1" r="92" s="34">
      <c r="D92" s="37" t="n"/>
    </row>
    <row customFormat="1" r="93" s="34">
      <c r="D93" s="37" t="n"/>
    </row>
    <row customFormat="1" r="94" s="34">
      <c r="D94" s="37" t="n"/>
    </row>
    <row customFormat="1" r="95" s="34">
      <c r="D95" s="37" t="n"/>
    </row>
    <row customFormat="1" r="96" s="34">
      <c r="D96" s="37" t="n"/>
    </row>
    <row customFormat="1" r="97" s="34">
      <c r="D97" s="37" t="n"/>
    </row>
    <row customFormat="1" r="98" s="34">
      <c r="D98" s="37" t="n"/>
    </row>
    <row customFormat="1" r="99" s="34">
      <c r="D99" s="37" t="n"/>
    </row>
    <row customFormat="1" r="100" s="34">
      <c r="D100" s="37" t="n"/>
    </row>
  </sheetData>
  <dataValidations count="2" xWindow="394" yWindow="423">
    <dataValidation allowBlank="1" prompt="Enter in the month (1 - 12)" promptTitle="Period Month" showErrorMessage="1" showInputMessage="1" sqref="C8" type="whole">
      <formula1>1</formula1>
      <formula2>12</formula2>
    </dataValidation>
    <dataValidation allowBlank="1" showErrorMessage="1" showInputMessage="1" sqref="C7" type="list">
      <formula1>"2019,2020,2021"</formula1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39"/>
  <sheetViews>
    <sheetView topLeftCell="A10" workbookViewId="0" zoomScale="85" zoomScaleNormal="85">
      <selection activeCell="B24" sqref="B24"/>
    </sheetView>
  </sheetViews>
  <sheetFormatPr baseColWidth="8" defaultColWidth="8.8984375" defaultRowHeight="13.8"/>
  <cols>
    <col customWidth="1" max="1" min="1" style="34" width="3.19921875"/>
    <col customWidth="1" max="2" min="2" style="34" width="26.8984375"/>
    <col customWidth="1" max="4" min="3" style="34" width="19.69921875"/>
    <col customWidth="1" max="5" min="5" style="37" width="15.09765625"/>
    <col customWidth="1" max="6" min="6" style="37" width="3.8984375"/>
    <col customWidth="1" max="7" min="7" style="34" width="21.69921875"/>
    <col customWidth="1" max="19" min="8" style="34" width="10.5"/>
    <col customWidth="1" max="20" min="20" style="34" width="2.8984375"/>
    <col customWidth="1" max="16384" min="21" style="34" width="8.8984375"/>
  </cols>
  <sheetData>
    <row customFormat="1" customHeight="1" ht="14.4" r="1" s="1">
      <c r="B1" s="26" t="inlineStr">
        <is>
          <t>This page is auto calculated from funnel</t>
        </is>
      </c>
      <c r="C1" s="2" t="n"/>
      <c r="D1" s="2" t="n"/>
      <c r="E1" s="3" t="n"/>
      <c r="F1" s="3" t="n"/>
      <c r="H1" s="38">
        <f>PROFILE!C1</f>
        <v/>
      </c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  <c r="U1" s="34" t="n"/>
      <c r="V1" s="34" t="n"/>
      <c r="W1" s="34" t="n"/>
      <c r="X1" s="34" t="n"/>
      <c r="Y1" s="34" t="n"/>
      <c r="Z1" s="34" t="n"/>
      <c r="AA1" s="34" t="n"/>
      <c r="AB1" s="34" t="n"/>
      <c r="AC1" s="34" t="n"/>
      <c r="AD1" s="34" t="n"/>
      <c r="AE1" s="34" t="n"/>
      <c r="AF1" s="34" t="n"/>
      <c r="AG1" s="34" t="n"/>
      <c r="AH1" s="34" t="n"/>
      <c r="AI1" s="34" t="n"/>
      <c r="AJ1" s="34" t="n"/>
      <c r="AK1" s="34" t="n"/>
      <c r="AL1" s="34" t="n"/>
      <c r="AM1" s="34" t="n"/>
      <c r="AN1" s="34" t="n"/>
      <c r="AO1" s="34" t="n"/>
      <c r="AP1" s="34" t="n"/>
      <c r="AQ1" s="34" t="n"/>
      <c r="AR1" s="34" t="n"/>
      <c r="AS1" s="34" t="n"/>
      <c r="AT1" s="34" t="n"/>
      <c r="AU1" s="34" t="n"/>
      <c r="AV1" s="34" t="n"/>
      <c r="AW1" s="34" t="n"/>
      <c r="AX1" s="34" t="n"/>
      <c r="AY1" s="34" t="n"/>
      <c r="AZ1" s="34" t="n"/>
      <c r="BA1" s="34" t="n"/>
      <c r="BB1" s="34" t="n"/>
      <c r="BC1" s="34" t="n"/>
      <c r="BD1" s="34" t="n"/>
      <c r="BE1" s="34" t="n"/>
    </row>
    <row customHeight="1" ht="24" r="2" s="320">
      <c r="A2" s="1" t="n"/>
      <c r="B2" s="128" t="inlineStr">
        <is>
          <t>SALES OPPORTUNITIES FUNNEL TRACKING DASHBOARD</t>
        </is>
      </c>
      <c r="C2" s="127" t="n"/>
      <c r="D2" s="127" t="n"/>
      <c r="E2" s="127" t="n"/>
      <c r="F2" s="127" t="n"/>
      <c r="G2" s="127" t="n"/>
      <c r="H2" s="127" t="n"/>
      <c r="I2" s="127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customFormat="1" customHeight="1" ht="21" r="3" s="15" thickBot="1">
      <c r="B3" s="323">
        <f>PROFILE!C12</f>
        <v/>
      </c>
      <c r="D3" s="16" t="n"/>
      <c r="G3" s="324">
        <f>PROFILE!C7&amp;"-"&amp;PROFILE!C8</f>
        <v/>
      </c>
      <c r="H3" s="323" t="inlineStr">
        <is>
          <t xml:space="preserve"> SUMMARY</t>
        </is>
      </c>
      <c r="I3" s="323" t="n"/>
      <c r="J3" s="323" t="n"/>
      <c r="K3" s="323" t="n"/>
      <c r="L3" s="323" t="n"/>
      <c r="M3" s="323" t="n"/>
      <c r="N3" s="323" t="n"/>
      <c r="O3" s="323" t="n"/>
      <c r="P3" s="323" t="n"/>
      <c r="Q3" s="323" t="n"/>
      <c r="R3" s="323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  <c r="AI3" s="35" t="n"/>
      <c r="AJ3" s="35" t="n"/>
      <c r="AK3" s="35" t="n"/>
      <c r="AL3" s="35" t="n"/>
      <c r="AM3" s="35" t="n"/>
      <c r="AN3" s="35" t="n"/>
      <c r="AO3" s="35" t="n"/>
      <c r="AP3" s="35" t="n"/>
      <c r="AQ3" s="35" t="n"/>
      <c r="AR3" s="35" t="n"/>
      <c r="AS3" s="35" t="n"/>
      <c r="AT3" s="35" t="n"/>
      <c r="AU3" s="35" t="n"/>
      <c r="AV3" s="35" t="n"/>
      <c r="AW3" s="35" t="n"/>
      <c r="AX3" s="35" t="n"/>
      <c r="AY3" s="35" t="n"/>
      <c r="AZ3" s="35" t="n"/>
      <c r="BA3" s="35" t="n"/>
      <c r="BB3" s="35" t="n"/>
      <c r="BC3" s="35" t="n"/>
      <c r="BD3" s="35" t="n"/>
      <c r="BE3" s="35" t="n"/>
    </row>
    <row customFormat="1" customHeight="1" ht="10.95" r="4" s="1" thickTop="1">
      <c r="B4" s="4" t="n"/>
      <c r="C4" s="4" t="n"/>
      <c r="D4" s="4" t="n"/>
      <c r="E4" s="5" t="n"/>
      <c r="F4" s="5" t="n"/>
      <c r="G4" s="4" t="n"/>
      <c r="H4" s="62" t="n">
        <v>1</v>
      </c>
      <c r="I4" s="62" t="n">
        <v>2</v>
      </c>
      <c r="J4" s="62" t="n">
        <v>3</v>
      </c>
      <c r="K4" s="62" t="n">
        <v>4</v>
      </c>
      <c r="L4" s="62" t="n">
        <v>5</v>
      </c>
      <c r="M4" s="62" t="n">
        <v>6</v>
      </c>
      <c r="N4" s="62" t="n">
        <v>7</v>
      </c>
      <c r="O4" s="62" t="n">
        <v>8</v>
      </c>
      <c r="P4" s="62" t="n">
        <v>9</v>
      </c>
      <c r="Q4" s="62" t="n">
        <v>10</v>
      </c>
      <c r="R4" s="62" t="n">
        <v>11</v>
      </c>
      <c r="S4" s="62" t="n">
        <v>12</v>
      </c>
      <c r="T4" s="4" t="n"/>
      <c r="U4" s="36" t="n"/>
      <c r="V4" s="36" t="n"/>
      <c r="W4" s="36" t="n"/>
      <c r="X4" s="34" t="n"/>
      <c r="Y4" s="34" t="n"/>
      <c r="Z4" s="34" t="n"/>
      <c r="AA4" s="34" t="n"/>
      <c r="AB4" s="34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  <c r="AN4" s="34" t="n"/>
      <c r="AO4" s="34" t="n"/>
      <c r="AP4" s="34" t="n"/>
      <c r="AQ4" s="34" t="n"/>
      <c r="AR4" s="34" t="n"/>
      <c r="AS4" s="34" t="n"/>
      <c r="AT4" s="34" t="n"/>
      <c r="AU4" s="34" t="n"/>
      <c r="AV4" s="34" t="n"/>
      <c r="AW4" s="34" t="n"/>
      <c r="AX4" s="34" t="n"/>
      <c r="AY4" s="34" t="n"/>
      <c r="AZ4" s="34" t="n"/>
      <c r="BA4" s="34" t="n"/>
      <c r="BB4" s="34" t="n"/>
      <c r="BC4" s="34" t="n"/>
      <c r="BD4" s="34" t="n"/>
      <c r="BE4" s="34" t="n"/>
    </row>
    <row customFormat="1" customHeight="1" ht="17.4" r="5" s="1" thickBot="1">
      <c r="B5" s="112" t="inlineStr">
        <is>
          <t>TOTAL</t>
        </is>
      </c>
      <c r="C5" s="113" t="n"/>
      <c r="D5" s="114">
        <f>PROFILE!C4</f>
        <v/>
      </c>
      <c r="E5" s="115" t="n"/>
      <c r="F5" s="115" t="n"/>
      <c r="G5" s="112" t="inlineStr">
        <is>
          <t>Forecast</t>
        </is>
      </c>
      <c r="H5" s="116">
        <f>PROFILE!C4</f>
        <v/>
      </c>
      <c r="N5" s="132" t="inlineStr">
        <is>
          <t xml:space="preserve">Option: </t>
        </is>
      </c>
      <c r="O5" s="129" t="inlineStr">
        <is>
          <t>Calculate '$ of Probability &gt;= 50%' $ at</t>
        </is>
      </c>
      <c r="P5" s="130" t="n"/>
      <c r="Q5" s="131" t="n"/>
      <c r="R5" s="302" t="inlineStr">
        <is>
          <t>Full $ amount</t>
        </is>
      </c>
      <c r="S5" s="325" t="n"/>
      <c r="T5" s="4" t="n"/>
      <c r="U5" s="36" t="n"/>
      <c r="V5" s="36" t="n"/>
      <c r="W5" s="36" t="n"/>
      <c r="X5" s="34" t="n"/>
      <c r="Y5" s="34" t="n"/>
      <c r="Z5" s="34" t="n"/>
      <c r="AA5" s="34" t="n"/>
      <c r="AB5" s="34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  <c r="AN5" s="34" t="n"/>
      <c r="AO5" s="34" t="n"/>
      <c r="AP5" s="34" t="n"/>
      <c r="AQ5" s="34" t="n"/>
      <c r="AR5" s="34" t="n"/>
      <c r="AS5" s="34" t="n"/>
      <c r="AT5" s="34" t="n"/>
      <c r="AU5" s="34" t="n"/>
      <c r="AV5" s="34" t="n"/>
      <c r="AW5" s="34" t="n"/>
      <c r="AX5" s="34" t="n"/>
      <c r="AY5" s="34" t="n"/>
      <c r="AZ5" s="34" t="n"/>
      <c r="BA5" s="34" t="n"/>
      <c r="BB5" s="34" t="n"/>
      <c r="BC5" s="34" t="n"/>
      <c r="BD5" s="34" t="n"/>
      <c r="BE5" s="34" t="n"/>
    </row>
    <row customFormat="1" customHeight="1" ht="16.2" r="6" s="1" thickBot="1">
      <c r="B6" s="17" t="n"/>
      <c r="C6" s="18" t="inlineStr">
        <is>
          <t># of Opportunities</t>
        </is>
      </c>
      <c r="D6" s="19" t="inlineStr">
        <is>
          <t>$</t>
        </is>
      </c>
      <c r="E6" s="9" t="n"/>
      <c r="F6" s="9" t="n"/>
      <c r="G6" s="61">
        <f>PROFILE!C7</f>
        <v/>
      </c>
      <c r="H6" s="61" t="inlineStr">
        <is>
          <t>Jan</t>
        </is>
      </c>
      <c r="I6" s="61" t="inlineStr">
        <is>
          <t>Feb</t>
        </is>
      </c>
      <c r="J6" s="61" t="inlineStr">
        <is>
          <t>Mar</t>
        </is>
      </c>
      <c r="K6" s="61" t="inlineStr">
        <is>
          <t>Apr</t>
        </is>
      </c>
      <c r="L6" s="61" t="inlineStr">
        <is>
          <t>May</t>
        </is>
      </c>
      <c r="M6" s="61" t="inlineStr">
        <is>
          <t>Jun</t>
        </is>
      </c>
      <c r="N6" s="61" t="inlineStr">
        <is>
          <t>Jul</t>
        </is>
      </c>
      <c r="O6" s="61" t="inlineStr">
        <is>
          <t>Aug</t>
        </is>
      </c>
      <c r="P6" s="61" t="inlineStr">
        <is>
          <t>Sep</t>
        </is>
      </c>
      <c r="Q6" s="61" t="inlineStr">
        <is>
          <t>Oct</t>
        </is>
      </c>
      <c r="R6" s="61" t="inlineStr">
        <is>
          <t>Nov</t>
        </is>
      </c>
      <c r="S6" s="134" t="inlineStr">
        <is>
          <t>Dec</t>
        </is>
      </c>
      <c r="U6" s="34" t="n"/>
      <c r="V6" s="34" t="n"/>
      <c r="W6" s="34" t="n"/>
      <c r="X6" s="34" t="n"/>
      <c r="Y6" s="34" t="n"/>
      <c r="Z6" s="34" t="n"/>
      <c r="AA6" s="34" t="n"/>
      <c r="AB6" s="34" t="n"/>
      <c r="AC6" s="34" t="n"/>
      <c r="AD6" s="34" t="n"/>
      <c r="AE6" s="34" t="n"/>
      <c r="AF6" s="34" t="n"/>
      <c r="AG6" s="34" t="n"/>
      <c r="AH6" s="34" t="n"/>
      <c r="AI6" s="34" t="n"/>
      <c r="AJ6" s="34" t="n"/>
      <c r="AK6" s="34" t="n"/>
      <c r="AL6" s="34" t="n"/>
      <c r="AM6" s="34" t="n"/>
      <c r="AN6" s="34" t="n"/>
      <c r="AO6" s="34" t="n"/>
      <c r="AP6" s="34" t="n"/>
      <c r="AQ6" s="34" t="n"/>
      <c r="AR6" s="34" t="n"/>
      <c r="AS6" s="34" t="n"/>
      <c r="AT6" s="34" t="n"/>
      <c r="AU6" s="34" t="n"/>
      <c r="AV6" s="34" t="n"/>
      <c r="AW6" s="34" t="n"/>
      <c r="AX6" s="34" t="n"/>
      <c r="AY6" s="34" t="n"/>
      <c r="AZ6" s="34" t="n"/>
      <c r="BA6" s="34" t="n"/>
      <c r="BB6" s="34" t="n"/>
      <c r="BC6" s="34" t="n"/>
      <c r="BD6" s="34" t="n"/>
      <c r="BE6" s="34" t="n"/>
    </row>
    <row customFormat="1" customHeight="1" ht="16.2" r="7" s="1">
      <c r="B7" s="80" t="inlineStr">
        <is>
          <t>Total Opportunities</t>
        </is>
      </c>
      <c r="C7" s="22">
        <f>COUNTIFS(FUNNEL!$J:$J, "&gt;1",FUNNEL!M:M,"&lt;&gt;DISQUALIFIED")</f>
        <v/>
      </c>
      <c r="D7" s="326">
        <f>SUMIFS(FUNNEL!J:J,FUNNEL!$J:$J, "&gt;1",FUNNEL!M:M,"&lt;&gt;DISQUALIFIED")</f>
        <v/>
      </c>
      <c r="E7" s="9" t="n"/>
      <c r="F7" s="9" t="n"/>
      <c r="G7" s="82" t="inlineStr">
        <is>
          <t># of opportunities Won</t>
        </is>
      </c>
      <c r="H7" s="63">
        <f>COUNTIFS(FUNNEL!$J:$J, "&gt;1",FUNNEL!$M:$M,"Won",FUNNEL!$Y:$Y,DASHBOARD!$G$6,FUNNEL!$X:$X,H$4)</f>
        <v/>
      </c>
      <c r="I7" s="64">
        <f>COUNTIFS(FUNNEL!$J:$J, "&gt;1",FUNNEL!$M:$M,"Won",FUNNEL!$Y:$Y,DASHBOARD!$G$6,FUNNEL!$X:$X,I$4)</f>
        <v/>
      </c>
      <c r="J7" s="64">
        <f>COUNTIFS(FUNNEL!$J:$J, "&gt;1",FUNNEL!$M:$M,"Won",FUNNEL!$Y:$Y,DASHBOARD!$G$6,FUNNEL!$X:$X,J$4)</f>
        <v/>
      </c>
      <c r="K7" s="64">
        <f>COUNTIFS(FUNNEL!$J:$J, "&gt;1",FUNNEL!$M:$M,"Won",FUNNEL!$Y:$Y,DASHBOARD!$G$6,FUNNEL!$X:$X,K$4)</f>
        <v/>
      </c>
      <c r="L7" s="64">
        <f>COUNTIFS(FUNNEL!$J:$J, "&gt;1",FUNNEL!$M:$M,"Won",FUNNEL!$Y:$Y,DASHBOARD!$G$6,FUNNEL!$X:$X,L$4)</f>
        <v/>
      </c>
      <c r="M7" s="64">
        <f>COUNTIFS(FUNNEL!$J:$J, "&gt;1",FUNNEL!$M:$M,"Won",FUNNEL!$Y:$Y,DASHBOARD!$G$6,FUNNEL!$X:$X,M$4)</f>
        <v/>
      </c>
      <c r="N7" s="64">
        <f>COUNTIFS(FUNNEL!$J:$J, "&gt;1",FUNNEL!$M:$M,"Won",FUNNEL!$Y:$Y,DASHBOARD!$G$6,FUNNEL!$X:$X,N$4)</f>
        <v/>
      </c>
      <c r="O7" s="64">
        <f>COUNTIFS(FUNNEL!$J:$J, "&gt;1",FUNNEL!$M:$M,"Won",FUNNEL!$Y:$Y,DASHBOARD!$G$6,FUNNEL!$X:$X,O$4)</f>
        <v/>
      </c>
      <c r="P7" s="64">
        <f>COUNTIFS(FUNNEL!$J:$J, "&gt;1",FUNNEL!$M:$M,"Won",FUNNEL!$Y:$Y,DASHBOARD!$G$6,FUNNEL!$X:$X,P$4)</f>
        <v/>
      </c>
      <c r="Q7" s="64">
        <f>COUNTIFS(FUNNEL!$J:$J, "&gt;1",FUNNEL!$M:$M,"Won",FUNNEL!$Y:$Y,DASHBOARD!$G$6,FUNNEL!$X:$X,Q$4)</f>
        <v/>
      </c>
      <c r="R7" s="64">
        <f>COUNTIFS(FUNNEL!$J:$J, "&gt;1",FUNNEL!$M:$M,"Won",FUNNEL!$Y:$Y,DASHBOARD!$G$6,FUNNEL!$X:$X,R$4)</f>
        <v/>
      </c>
      <c r="S7" s="133">
        <f>COUNTIFS(FUNNEL!$J:$J, "&gt;1",FUNNEL!$M:$M,"Won",FUNNEL!$Y:$Y,DASHBOARD!$G$6,FUNNEL!$X:$X,S$4)</f>
        <v/>
      </c>
      <c r="U7" s="34" t="n"/>
      <c r="V7" s="34" t="n"/>
      <c r="W7" s="34" t="n"/>
      <c r="X7" s="34" t="n"/>
      <c r="Y7" s="34" t="n"/>
      <c r="Z7" s="34" t="n"/>
      <c r="AA7" s="34" t="n"/>
      <c r="AB7" s="34" t="n"/>
      <c r="AC7" s="34" t="n"/>
      <c r="AD7" s="34" t="n"/>
      <c r="AE7" s="34" t="n"/>
      <c r="AF7" s="34" t="n"/>
      <c r="AG7" s="34" t="n"/>
      <c r="AH7" s="34" t="n"/>
      <c r="AI7" s="34" t="n"/>
      <c r="AJ7" s="34" t="n"/>
      <c r="AK7" s="34" t="n"/>
      <c r="AL7" s="34" t="n"/>
      <c r="AM7" s="34" t="n"/>
      <c r="AN7" s="34" t="n"/>
      <c r="AO7" s="34" t="n"/>
      <c r="AP7" s="34" t="n"/>
      <c r="AQ7" s="34" t="n"/>
      <c r="AR7" s="34" t="n"/>
      <c r="AS7" s="34" t="n"/>
      <c r="AT7" s="34" t="n"/>
      <c r="AU7" s="34" t="n"/>
      <c r="AV7" s="34" t="n"/>
      <c r="AW7" s="34" t="n"/>
      <c r="AX7" s="34" t="n"/>
      <c r="AY7" s="34" t="n"/>
      <c r="AZ7" s="34" t="n"/>
      <c r="BA7" s="34" t="n"/>
      <c r="BB7" s="34" t="n"/>
      <c r="BC7" s="34" t="n"/>
      <c r="BD7" s="34" t="n"/>
      <c r="BE7" s="34" t="n"/>
    </row>
    <row customFormat="1" customHeight="1" ht="16.2" r="8" s="1" thickBot="1">
      <c r="B8" s="80" t="inlineStr">
        <is>
          <t>Total Opportunities Won</t>
        </is>
      </c>
      <c r="C8" s="20">
        <f>COUNTIFS(FUNNEL!$J:$J, "&gt;1",FUNNEL!$M:$M,"Won")</f>
        <v/>
      </c>
      <c r="D8" s="327">
        <f>SUMIF(FUNNEL!$M:$M,"Won",FUNNEL!$J:$J)</f>
        <v/>
      </c>
      <c r="F8" s="9" t="n"/>
      <c r="G8" s="89" t="inlineStr">
        <is>
          <t>$ of opportunities Won</t>
        </is>
      </c>
      <c r="H8" s="328">
        <f>SUMIFS(FUNNEL!$J:$J,FUNNEL!$M:$M,"Won",FUNNEL!$Y:$Y,DASHBOARD!$G$6,FUNNEL!$X:$X,H$4)</f>
        <v/>
      </c>
      <c r="I8" s="329">
        <f>SUMIFS(FUNNEL!$J:$J,FUNNEL!$M:$M,"Won",FUNNEL!$Y:$Y,DASHBOARD!$G$6,FUNNEL!$X:$X,I$4)</f>
        <v/>
      </c>
      <c r="J8" s="329">
        <f>SUMIFS(FUNNEL!$J:$J,FUNNEL!$M:$M,"Won",FUNNEL!$Y:$Y,DASHBOARD!$G$6,FUNNEL!$X:$X,J$4)</f>
        <v/>
      </c>
      <c r="K8" s="329">
        <f>SUMIFS(FUNNEL!$J:$J,FUNNEL!$M:$M,"Won",FUNNEL!$Y:$Y,DASHBOARD!$G$6,FUNNEL!$X:$X,K$4)</f>
        <v/>
      </c>
      <c r="L8" s="329">
        <f>SUMIFS(FUNNEL!$J:$J,FUNNEL!$M:$M,"Won",FUNNEL!$Y:$Y,DASHBOARD!$G$6,FUNNEL!$X:$X,L$4)</f>
        <v/>
      </c>
      <c r="M8" s="329">
        <f>SUMIFS(FUNNEL!$J:$J,FUNNEL!$M:$M,"Won",FUNNEL!$Y:$Y,DASHBOARD!$G$6,FUNNEL!$X:$X,M$4)</f>
        <v/>
      </c>
      <c r="N8" s="329">
        <f>SUMIFS(FUNNEL!$J:$J,FUNNEL!$M:$M,"Won",FUNNEL!$Y:$Y,DASHBOARD!$G$6,FUNNEL!$X:$X,N$4)</f>
        <v/>
      </c>
      <c r="O8" s="329">
        <f>SUMIFS(FUNNEL!$J:$J,FUNNEL!$M:$M,"Won",FUNNEL!$Y:$Y,DASHBOARD!$G$6,FUNNEL!$X:$X,O$4)</f>
        <v/>
      </c>
      <c r="P8" s="329">
        <f>SUMIFS(FUNNEL!$J:$J,FUNNEL!$M:$M,"Won",FUNNEL!$Y:$Y,DASHBOARD!$G$6,FUNNEL!$X:$X,P$4)</f>
        <v/>
      </c>
      <c r="Q8" s="329">
        <f>SUMIFS(FUNNEL!$J:$J,FUNNEL!$M:$M,"Won",FUNNEL!$Y:$Y,DASHBOARD!$G$6,FUNNEL!$X:$X,Q$4)</f>
        <v/>
      </c>
      <c r="R8" s="329">
        <f>SUMIFS(FUNNEL!$J:$J,FUNNEL!$M:$M,"Won",FUNNEL!$Y:$Y,DASHBOARD!$G$6,FUNNEL!$X:$X,R$4)</f>
        <v/>
      </c>
      <c r="S8" s="330">
        <f>SUMIFS(FUNNEL!$J:$J,FUNNEL!$M:$M,"Won",FUNNEL!$Y:$Y,DASHBOARD!$G$6,FUNNEL!$X:$X,S$4)</f>
        <v/>
      </c>
      <c r="U8" s="34" t="n"/>
      <c r="V8" s="34" t="n"/>
      <c r="W8" s="34" t="n"/>
      <c r="X8" s="34" t="n"/>
      <c r="Y8" s="34" t="n"/>
      <c r="Z8" s="34" t="n"/>
      <c r="AA8" s="34" t="n"/>
      <c r="AB8" s="34" t="n"/>
      <c r="AC8" s="34" t="n"/>
      <c r="AD8" s="34" t="n"/>
      <c r="AE8" s="34" t="n"/>
      <c r="AF8" s="34" t="n"/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/>
      <c r="BE8" s="34" t="n"/>
    </row>
    <row customFormat="1" customHeight="1" ht="16.2" r="9" s="1">
      <c r="B9" s="80" t="inlineStr">
        <is>
          <t>Total Opportunities Lost</t>
        </is>
      </c>
      <c r="C9" s="253">
        <f>COUNTIFS(FUNNEL!$J:$J, "&gt;1",FUNNEL!$M:$M,"Lost")</f>
        <v/>
      </c>
      <c r="D9" s="331">
        <f>SUMIF(FUNNEL!$M:$M,"Lost",FUNNEL!$J:$J)</f>
        <v/>
      </c>
      <c r="F9" s="9" t="n"/>
      <c r="G9" s="82" t="inlineStr">
        <is>
          <t># of Probability &gt;= 50%</t>
        </is>
      </c>
      <c r="H9" s="63">
        <f>COUNTIFS(FUNNEL!$J:$J, "&gt;1",FUNNEL!$K:$K,"&gt;=0.5",FUNNEL!$M:$M,"&lt;&gt;Won",FUNNEL!$M:$M,"&lt;&gt;Lost",FUNNEL!M:M,"&lt;&gt;DISQUALIFIED",FUNNEL!$Y:$Y,DASHBOARD!$G$6,FUNNEL!$X:$X,H$4)</f>
        <v/>
      </c>
      <c r="I9" s="64">
        <f>COUNTIFS(FUNNEL!$J:$J, "&gt;1",FUNNEL!$K:$K,"&gt;=0.5",FUNNEL!$M:$M,"&lt;&gt;Won",FUNNEL!$M:$M,"&lt;&gt;Lost",FUNNEL!M:M,"&lt;&gt;DISQUALIFIED",FUNNEL!$Y:$Y,DASHBOARD!$G$6,FUNNEL!$X:$X,I$4)</f>
        <v/>
      </c>
      <c r="J9" s="64">
        <f>COUNTIFS(FUNNEL!$J:$J, "&gt;1",FUNNEL!$K:$K,"&gt;=0.5",FUNNEL!$M:$M,"&lt;&gt;Won",FUNNEL!$M:$M,"&lt;&gt;Lost",FUNNEL!M:M,"&lt;&gt;DISQUALIFIED",FUNNEL!$Y:$Y,DASHBOARD!$G$6,FUNNEL!$X:$X,J$4)</f>
        <v/>
      </c>
      <c r="K9" s="64">
        <f>COUNTIFS(FUNNEL!$J:$J, "&gt;1",FUNNEL!$K:$K,"&gt;=0.5",FUNNEL!$M:$M,"&lt;&gt;Won",FUNNEL!$M:$M,"&lt;&gt;Lost",FUNNEL!M:M,"&lt;&gt;DISQUALIFIED",FUNNEL!$Y:$Y,DASHBOARD!$G$6,FUNNEL!$X:$X,K$4)</f>
        <v/>
      </c>
      <c r="L9" s="64">
        <f>COUNTIFS(FUNNEL!$J:$J, "&gt;1",FUNNEL!$K:$K,"&gt;=0.5",FUNNEL!$M:$M,"&lt;&gt;Won",FUNNEL!$M:$M,"&lt;&gt;Lost",FUNNEL!M:M,"&lt;&gt;DISQUALIFIED",FUNNEL!$Y:$Y,DASHBOARD!$G$6,FUNNEL!$X:$X,L$4)</f>
        <v/>
      </c>
      <c r="M9" s="64">
        <f>COUNTIFS(FUNNEL!$J:$J, "&gt;1",FUNNEL!$K:$K,"&gt;=0.5",FUNNEL!$M:$M,"&lt;&gt;Won",FUNNEL!$M:$M,"&lt;&gt;Lost",FUNNEL!M:M,"&lt;&gt;DISQUALIFIED",FUNNEL!$Y:$Y,DASHBOARD!$G$6,FUNNEL!$X:$X,M$4)</f>
        <v/>
      </c>
      <c r="N9" s="64">
        <f>COUNTIFS(FUNNEL!$J:$J, "&gt;1",FUNNEL!$K:$K,"&gt;=0.5",FUNNEL!$M:$M,"&lt;&gt;Won",FUNNEL!$M:$M,"&lt;&gt;Lost",FUNNEL!M:M,"&lt;&gt;DISQUALIFIED",FUNNEL!$Y:$Y,DASHBOARD!$G$6,FUNNEL!$X:$X,N$4)</f>
        <v/>
      </c>
      <c r="O9" s="64">
        <f>COUNTIFS(FUNNEL!$J:$J, "&gt;1",FUNNEL!$K:$K,"&gt;=0.5",FUNNEL!$M:$M,"&lt;&gt;Won",FUNNEL!$M:$M,"&lt;&gt;Lost",FUNNEL!M:M,"&lt;&gt;DISQUALIFIED",FUNNEL!$Y:$Y,DASHBOARD!$G$6,FUNNEL!$X:$X,O$4)</f>
        <v/>
      </c>
      <c r="P9" s="64">
        <f>COUNTIFS(FUNNEL!$J:$J, "&gt;1",FUNNEL!$K:$K,"&gt;=0.5",FUNNEL!$M:$M,"&lt;&gt;Won",FUNNEL!$M:$M,"&lt;&gt;Lost",FUNNEL!M:M,"&lt;&gt;DISQUALIFIED",FUNNEL!$Y:$Y,DASHBOARD!$G$6,FUNNEL!$X:$X,P$4)</f>
        <v/>
      </c>
      <c r="Q9" s="64">
        <f>COUNTIFS(FUNNEL!$J:$J, "&gt;1",FUNNEL!$K:$K,"&gt;=0.5",FUNNEL!$M:$M,"&lt;&gt;Won",FUNNEL!$M:$M,"&lt;&gt;Lost",FUNNEL!M:M,"&lt;&gt;DISQUALIFIED",FUNNEL!$Y:$Y,DASHBOARD!$G$6,FUNNEL!$X:$X,Q$4)</f>
        <v/>
      </c>
      <c r="R9" s="64">
        <f>COUNTIFS(FUNNEL!$J:$J, "&gt;1",FUNNEL!$K:$K,"&gt;=0.5",FUNNEL!$M:$M,"&lt;&gt;Won",FUNNEL!$M:$M,"&lt;&gt;Lost",FUNNEL!M:M,"&lt;&gt;DISQUALIFIED",FUNNEL!$Y:$Y,DASHBOARD!$G$6,FUNNEL!$X:$X,R$4)</f>
        <v/>
      </c>
      <c r="S9" s="65">
        <f>COUNTIFS(FUNNEL!$J:$J, "&gt;1",FUNNEL!$K:$K,"&gt;=0.5",FUNNEL!$M:$M,"&lt;&gt;Won",FUNNEL!$M:$M,"&lt;&gt;Lost",FUNNEL!M:M,"&lt;&gt;DISQUALIFIED",FUNNEL!$Y:$Y,DASHBOARD!$G$6,FUNNEL!$X:$X,S$4)</f>
        <v/>
      </c>
      <c r="U9" s="34" t="n"/>
      <c r="V9" s="34" t="n"/>
      <c r="W9" s="34" t="n"/>
      <c r="X9" s="34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</row>
    <row customFormat="1" customHeight="1" ht="16.2" r="10" s="1" thickBot="1">
      <c r="B10" s="81" t="inlineStr">
        <is>
          <t>Total Probability &gt;=50% Opportunities</t>
        </is>
      </c>
      <c r="C10" s="255">
        <f>SUM(C15:C17)</f>
        <v/>
      </c>
      <c r="D10" s="332">
        <f>SUM(D15:D17)</f>
        <v/>
      </c>
      <c r="F10" s="9" t="n"/>
      <c r="G10" s="90" t="inlineStr">
        <is>
          <t>$ of Probability &gt;= 50%</t>
        </is>
      </c>
      <c r="H10" s="328">
        <f>SUMIFS(IF($R$5="Full $ amount",FUNNEL!$J:$J,FUNNEL!$L:$L),FUNNEL!$K:$K,"&gt;=0.5",FUNNEL!$M:$M,"&lt;&gt;Won",FUNNEL!$M:$M,"&lt;&gt;Lost",FUNNEL!M:M,"&lt;&gt;DISQUALIFIED",FUNNEL!$Y:$Y,DASHBOARD!$G$6,FUNNEL!$X:$X,H$4)</f>
        <v/>
      </c>
      <c r="I10" s="329">
        <f>SUMIFS(IF($R$5="Full $ amount",FUNNEL!$J:$J,FUNNEL!$L:$L),FUNNEL!$K:$K,"&gt;=0.5",FUNNEL!$M:$M,"&lt;&gt;Won",FUNNEL!$M:$M,"&lt;&gt;Lost",FUNNEL!M:M,"&lt;&gt;DISQUALIFIED",FUNNEL!$Y:$Y,DASHBOARD!$G$6,FUNNEL!$X:$X,I$4)</f>
        <v/>
      </c>
      <c r="J10" s="329">
        <f>SUMIFS(IF($R$5="Full $ amount",FUNNEL!$J:$J,FUNNEL!$L:$L),FUNNEL!$K:$K,"&gt;=0.5",FUNNEL!$M:$M,"&lt;&gt;Won",FUNNEL!$M:$M,"&lt;&gt;Lost",FUNNEL!M:M,"&lt;&gt;DISQUALIFIED",FUNNEL!$Y:$Y,DASHBOARD!$G$6,FUNNEL!$X:$X,J$4)</f>
        <v/>
      </c>
      <c r="K10" s="329">
        <f>SUMIFS(IF($R$5="Full $ amount",FUNNEL!$J:$J,FUNNEL!$L:$L),FUNNEL!$K:$K,"&gt;=0.5",FUNNEL!$M:$M,"&lt;&gt;Won",FUNNEL!$M:$M,"&lt;&gt;Lost",FUNNEL!M:M,"&lt;&gt;DISQUALIFIED",FUNNEL!$Y:$Y,DASHBOARD!$G$6,FUNNEL!$X:$X,K$4)</f>
        <v/>
      </c>
      <c r="L10" s="329">
        <f>SUMIFS(IF($R$5="Full $ amount",FUNNEL!$J:$J,FUNNEL!$L:$L),FUNNEL!$K:$K,"&gt;=0.5",FUNNEL!$M:$M,"&lt;&gt;Won",FUNNEL!$M:$M,"&lt;&gt;Lost",FUNNEL!M:M,"&lt;&gt;DISQUALIFIED",FUNNEL!$Y:$Y,DASHBOARD!$G$6,FUNNEL!$X:$X,L$4)</f>
        <v/>
      </c>
      <c r="M10" s="329">
        <f>SUMIFS(IF($R$5="Full $ amount",FUNNEL!$J:$J,FUNNEL!$L:$L),FUNNEL!$K:$K,"&gt;=0.5",FUNNEL!$M:$M,"&lt;&gt;Won",FUNNEL!$M:$M,"&lt;&gt;Lost",FUNNEL!M:M,"&lt;&gt;DISQUALIFIED",FUNNEL!$Y:$Y,DASHBOARD!$G$6,FUNNEL!$X:$X,M$4)</f>
        <v/>
      </c>
      <c r="N10" s="329">
        <f>SUMIFS(IF($R$5="Full $ amount",FUNNEL!$J:$J,FUNNEL!$L:$L),FUNNEL!$K:$K,"&gt;=0.5",FUNNEL!$M:$M,"&lt;&gt;Won",FUNNEL!$M:$M,"&lt;&gt;Lost",FUNNEL!M:M,"&lt;&gt;DISQUALIFIED",FUNNEL!$Y:$Y,DASHBOARD!$G$6,FUNNEL!$X:$X,N$4)</f>
        <v/>
      </c>
      <c r="O10" s="329">
        <f>SUMIFS(IF($R$5="Full $ amount",FUNNEL!$J:$J,FUNNEL!$L:$L),FUNNEL!$K:$K,"&gt;=0.5",FUNNEL!$M:$M,"&lt;&gt;Won",FUNNEL!$M:$M,"&lt;&gt;Lost",FUNNEL!M:M,"&lt;&gt;DISQUALIFIED",FUNNEL!$Y:$Y,DASHBOARD!$G$6,FUNNEL!$X:$X,O$4)</f>
        <v/>
      </c>
      <c r="P10" s="329">
        <f>SUMIFS(IF($R$5="Full $ amount",FUNNEL!$J:$J,FUNNEL!$L:$L),FUNNEL!$K:$K,"&gt;=0.5",FUNNEL!$M:$M,"&lt;&gt;Won",FUNNEL!$M:$M,"&lt;&gt;Lost",FUNNEL!M:M,"&lt;&gt;DISQUALIFIED",FUNNEL!$Y:$Y,DASHBOARD!$G$6,FUNNEL!$X:$X,P$4)</f>
        <v/>
      </c>
      <c r="Q10" s="329">
        <f>SUMIFS(IF($R$5="Full $ amount",FUNNEL!$J:$J,FUNNEL!$L:$L),FUNNEL!$K:$K,"&gt;=0.5",FUNNEL!$M:$M,"&lt;&gt;Won",FUNNEL!$M:$M,"&lt;&gt;Lost",FUNNEL!M:M,"&lt;&gt;DISQUALIFIED",FUNNEL!$Y:$Y,DASHBOARD!$G$6,FUNNEL!$X:$X,Q$4)</f>
        <v/>
      </c>
      <c r="R10" s="329">
        <f>SUMIFS(IF($R$5="Full $ amount",FUNNEL!$J:$J,FUNNEL!$L:$L),FUNNEL!$K:$K,"&gt;=0.5",FUNNEL!$M:$M,"&lt;&gt;Won",FUNNEL!$M:$M,"&lt;&gt;Lost",FUNNEL!M:M,"&lt;&gt;DISQUALIFIED",FUNNEL!$Y:$Y,DASHBOARD!$G$6,FUNNEL!$X:$X,R$4)</f>
        <v/>
      </c>
      <c r="S10" s="330">
        <f>SUMIFS(IF($R$5="Full $ amount",FUNNEL!$J:$J,FUNNEL!$L:$L),FUNNEL!$K:$K,"&gt;=0.5",FUNNEL!$M:$M,"&lt;&gt;Won",FUNNEL!$M:$M,"&lt;&gt;Lost",FUNNEL!M:M,"&lt;&gt;DISQUALIFIED",FUNNEL!$Y:$Y,DASHBOARD!$G$6,FUNNEL!$X:$X,S$4)</f>
        <v/>
      </c>
      <c r="U10" s="34" t="n"/>
      <c r="V10" s="34" t="n"/>
      <c r="W10" s="34" t="n"/>
      <c r="X10" s="34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</row>
    <row customFormat="1" customHeight="1" ht="16.2" r="11" s="1" thickBot="1">
      <c r="B11" s="75" t="inlineStr">
        <is>
          <t>Pending Opportunities by Probability</t>
        </is>
      </c>
      <c r="E11" s="9" t="n"/>
      <c r="F11" s="9" t="n"/>
      <c r="G11" s="91" t="inlineStr">
        <is>
          <t>Total $</t>
        </is>
      </c>
      <c r="H11" s="333">
        <f>SUM(H8,H10)</f>
        <v/>
      </c>
      <c r="I11" s="334">
        <f>SUM(I8,I10)</f>
        <v/>
      </c>
      <c r="J11" s="334">
        <f>SUM(J8,J10)</f>
        <v/>
      </c>
      <c r="K11" s="334">
        <f>SUM(K8,K10)</f>
        <v/>
      </c>
      <c r="L11" s="334">
        <f>SUM(L8,L10)</f>
        <v/>
      </c>
      <c r="M11" s="334">
        <f>SUM(M8,M10)</f>
        <v/>
      </c>
      <c r="N11" s="334">
        <f>SUM(N8,N10)</f>
        <v/>
      </c>
      <c r="O11" s="334">
        <f>SUM(O8,O10)</f>
        <v/>
      </c>
      <c r="P11" s="334">
        <f>SUM(P8,P10)</f>
        <v/>
      </c>
      <c r="Q11" s="334">
        <f>SUM(Q8,Q10)</f>
        <v/>
      </c>
      <c r="R11" s="334">
        <f>SUM(R8,R10)</f>
        <v/>
      </c>
      <c r="S11" s="335">
        <f>SUM(S8,S10)</f>
        <v/>
      </c>
      <c r="U11" s="34" t="n"/>
      <c r="V11" s="34" t="n"/>
      <c r="W11" s="34" t="n"/>
      <c r="X11" s="34" t="n"/>
      <c r="Y11" s="34" t="n"/>
      <c r="Z11" s="34" t="n"/>
      <c r="AA11" s="34" t="n"/>
      <c r="AB11" s="34" t="n"/>
      <c r="AC11" s="34" t="n"/>
      <c r="AD11" s="34" t="n"/>
      <c r="AE11" s="34" t="n"/>
      <c r="AF11" s="34" t="n"/>
      <c r="AG11" s="34" t="n"/>
      <c r="AH11" s="34" t="n"/>
      <c r="AI11" s="34" t="n"/>
      <c r="AJ11" s="34" t="n"/>
      <c r="AK11" s="34" t="n"/>
      <c r="AL11" s="34" t="n"/>
      <c r="AM11" s="34" t="n"/>
      <c r="AN11" s="34" t="n"/>
      <c r="AO11" s="34" t="n"/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/>
      <c r="BE11" s="34" t="n"/>
    </row>
    <row customFormat="1" customHeight="1" ht="16.2" r="12" s="1">
      <c r="B12" s="84" t="n">
        <v>0</v>
      </c>
      <c r="C12" s="31">
        <f>COUNTIFS(FUNNEL!$J:$J, "&gt;1",FUNNEL!$K:$K,B12,FUNNEL!$M:$M,"&lt;&gt;Won",FUNNEL!$M:$M,"&lt;&gt;Lost",FUNNEL!M:M,"&lt;&gt;DISQUALIFIED")</f>
        <v/>
      </c>
      <c r="D12" s="336">
        <f>SUMIFS(FUNNEL!J:J,FUNNEL!$K:$K,$B12,FUNNEL!$M:$M,"&lt;&gt;Won",FUNNEL!$M:$M,"&lt;&gt;Lost",FUNNEL!M:M,"&lt;&gt;DISQUALIFIED")</f>
        <v/>
      </c>
      <c r="E12" s="109" t="n"/>
      <c r="F12" s="9" t="n"/>
      <c r="G12" s="98" t="n"/>
      <c r="H12" s="99" t="n"/>
      <c r="I12" s="99" t="n"/>
      <c r="J12" s="99" t="n"/>
      <c r="K12" s="99" t="n"/>
      <c r="L12" s="99" t="n"/>
      <c r="M12" s="99" t="n"/>
      <c r="N12" s="99" t="n"/>
      <c r="O12" s="99" t="n"/>
      <c r="P12" s="99" t="n"/>
      <c r="Q12" s="99" t="n"/>
      <c r="R12" s="99" t="n"/>
      <c r="S12" s="100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/>
      <c r="BE12" s="34" t="n"/>
    </row>
    <row customFormat="1" customHeight="1" ht="16.2" r="13" s="1">
      <c r="B13" s="85" t="n">
        <v>0.1</v>
      </c>
      <c r="C13" s="76">
        <f>COUNTIFS(FUNNEL!$J:$J, "&gt;1",FUNNEL!$K:$K,B13,FUNNEL!$M:$M,"&lt;&gt;Won",FUNNEL!$M:$M,"&lt;&gt;Lost",FUNNEL!M:M,"&lt;&gt;DISQUALIFIED")</f>
        <v/>
      </c>
      <c r="D13" s="337">
        <f>SUMIFS(FUNNEL!J:J,FUNNEL!$K:$K,$B13,FUNNEL!$M:$M,"&lt;&gt;Won",FUNNEL!$M:$M,"&lt;&gt;Lost",FUNNEL!M:M,"&lt;&gt;DISQUALIFIED")</f>
        <v/>
      </c>
      <c r="E13" s="110" t="n"/>
      <c r="F13" s="9" t="n"/>
      <c r="G13" s="101" t="n"/>
      <c r="H13" s="95" t="n"/>
      <c r="I13" s="95" t="n"/>
      <c r="J13" s="95" t="n"/>
      <c r="K13" s="95" t="n"/>
      <c r="L13" s="95" t="n"/>
      <c r="M13" s="95" t="n"/>
      <c r="N13" s="95" t="n"/>
      <c r="O13" s="95" t="n"/>
      <c r="P13" s="95" t="n"/>
      <c r="Q13" s="95" t="n"/>
      <c r="R13" s="95" t="n"/>
      <c r="S13" s="102" t="n"/>
      <c r="U13" s="34" t="n"/>
      <c r="V13" s="34" t="n"/>
      <c r="W13" s="34" t="n"/>
      <c r="X13" s="34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/>
      <c r="BE13" s="34" t="n"/>
    </row>
    <row customFormat="1" customHeight="1" ht="16.2" r="14" s="1">
      <c r="B14" s="86" t="n">
        <v>0.25</v>
      </c>
      <c r="C14" s="30">
        <f>COUNTIFS(FUNNEL!$J:$J, "&gt;1",FUNNEL!$K:$K,B14,FUNNEL!$M:$M,"&lt;&gt;Won",FUNNEL!$M:$M,"&lt;&gt;Lost",FUNNEL!M:M,"&lt;&gt;DISQUALIFIED")</f>
        <v/>
      </c>
      <c r="D14" s="326">
        <f>SUMIFS(FUNNEL!J:J,FUNNEL!$K:$K,$B14,FUNNEL!$M:$M,"&lt;&gt;Won",FUNNEL!$M:$M,"&lt;&gt;Lost",FUNNEL!M:M,"&lt;&gt;DISQUALIFIED")</f>
        <v/>
      </c>
      <c r="E14" s="110" t="n"/>
      <c r="F14" s="9" t="n"/>
      <c r="G14" s="101" t="n"/>
      <c r="H14" s="95" t="n"/>
      <c r="I14" s="95" t="n"/>
      <c r="J14" s="95" t="n"/>
      <c r="K14" s="95" t="n"/>
      <c r="L14" s="95" t="n"/>
      <c r="M14" s="95" t="n"/>
      <c r="N14" s="95" t="n"/>
      <c r="O14" s="95" t="n"/>
      <c r="P14" s="95" t="n"/>
      <c r="Q14" s="95" t="n"/>
      <c r="R14" s="95" t="n"/>
      <c r="S14" s="102" t="n"/>
      <c r="U14" s="34" t="n"/>
      <c r="V14" s="34" t="n"/>
      <c r="W14" s="34" t="n"/>
      <c r="X14" s="34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4" t="n"/>
      <c r="AI14" s="34" t="n"/>
      <c r="AJ14" s="34" t="n"/>
      <c r="AK14" s="34" t="n"/>
      <c r="AL14" s="34" t="n"/>
      <c r="AM14" s="34" t="n"/>
      <c r="AN14" s="34" t="n"/>
      <c r="AO14" s="34" t="n"/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/>
      <c r="BE14" s="34" t="n"/>
    </row>
    <row customFormat="1" customHeight="1" ht="16.2" r="15" s="1">
      <c r="B15" s="86" t="n">
        <v>0.5</v>
      </c>
      <c r="C15" s="30">
        <f>COUNTIFS(FUNNEL!$J:$J, "&gt;1",FUNNEL!$K:$K,B15,FUNNEL!$M:$M,"&lt;&gt;Won",FUNNEL!$M:$M,"&lt;&gt;Lost",FUNNEL!M:M,"&lt;&gt;DISQUALIFIED")</f>
        <v/>
      </c>
      <c r="D15" s="326">
        <f>SUMIFS(FUNNEL!J:J,FUNNEL!$K:$K,$B15,FUNNEL!$M:$M,"&lt;&gt;Won",FUNNEL!$M:$M,"&lt;&gt;Lost",FUNNEL!M:M,"&lt;&gt;DISQUALIFIED")</f>
        <v/>
      </c>
      <c r="E15" s="110" t="n"/>
      <c r="F15" s="9" t="n"/>
      <c r="G15" s="101" t="n"/>
      <c r="H15" s="95" t="n"/>
      <c r="I15" s="95" t="n"/>
      <c r="J15" s="95" t="n"/>
      <c r="K15" s="95" t="n"/>
      <c r="L15" s="95" t="n"/>
      <c r="M15" s="95" t="n"/>
      <c r="N15" s="95" t="n"/>
      <c r="O15" s="95" t="n"/>
      <c r="P15" s="95" t="n"/>
      <c r="Q15" s="95" t="n"/>
      <c r="R15" s="95" t="n"/>
      <c r="S15" s="102" t="n"/>
      <c r="U15" s="34" t="n"/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/>
      <c r="BE15" s="34" t="n"/>
    </row>
    <row customFormat="1" customHeight="1" ht="16.2" r="16" s="1">
      <c r="B16" s="86" t="n">
        <v>0.75</v>
      </c>
      <c r="C16" s="30">
        <f>COUNTIFS(FUNNEL!$J:$J, "&gt;1",FUNNEL!$K:$K,B16,FUNNEL!$M:$M,"&lt;&gt;Won",FUNNEL!$M:$M,"&lt;&gt;Lost",FUNNEL!M:M,"&lt;&gt;DISQUALIFIED")</f>
        <v/>
      </c>
      <c r="D16" s="326">
        <f>SUMIFS(FUNNEL!J:J,FUNNEL!$K:$K,$B16,FUNNEL!$M:$M,"&lt;&gt;Won",FUNNEL!$M:$M,"&lt;&gt;Lost",FUNNEL!M:M,"&lt;&gt;DISQUALIFIED")</f>
        <v/>
      </c>
      <c r="E16" s="110" t="n"/>
      <c r="F16" s="9" t="n"/>
      <c r="G16" s="101" t="n"/>
      <c r="H16" s="95" t="n"/>
      <c r="I16" s="95" t="n"/>
      <c r="J16" s="95" t="n"/>
      <c r="K16" s="95" t="n"/>
      <c r="L16" s="95" t="n"/>
      <c r="M16" s="95" t="n"/>
      <c r="N16" s="95" t="n"/>
      <c r="O16" s="95" t="n"/>
      <c r="P16" s="95" t="n"/>
      <c r="Q16" s="95" t="n"/>
      <c r="R16" s="95" t="n"/>
      <c r="S16" s="102" t="n"/>
      <c r="U16" s="34" t="n"/>
      <c r="V16" s="34" t="n"/>
      <c r="W16" s="34" t="n"/>
      <c r="X16" s="34" t="n"/>
      <c r="Y16" s="34" t="n"/>
      <c r="Z16" s="34" t="n"/>
      <c r="AA16" s="34" t="n"/>
      <c r="AB16" s="34" t="n"/>
      <c r="AC16" s="34" t="n"/>
      <c r="AD16" s="34" t="n"/>
      <c r="AE16" s="34" t="n"/>
      <c r="AF16" s="34" t="n"/>
      <c r="AG16" s="34" t="n"/>
      <c r="AH16" s="34" t="n"/>
      <c r="AI16" s="34" t="n"/>
      <c r="AJ16" s="34" t="n"/>
      <c r="AK16" s="34" t="n"/>
      <c r="AL16" s="34" t="n"/>
      <c r="AM16" s="34" t="n"/>
      <c r="AN16" s="34" t="n"/>
      <c r="AO16" s="34" t="n"/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/>
      <c r="BE16" s="34" t="n"/>
    </row>
    <row customFormat="1" customHeight="1" ht="16.2" r="17" s="1" thickBot="1">
      <c r="B17" s="87" t="n">
        <v>1</v>
      </c>
      <c r="C17" s="32">
        <f>COUNTIFS(FUNNEL!$J:$J, "&gt;1",FUNNEL!$K:$K,B17,FUNNEL!$M:$M,"&lt;&gt;Won",FUNNEL!$M:$M,"&lt;&gt;Lost",FUNNEL!M:M,"&lt;&gt;DISQUALIFIED")</f>
        <v/>
      </c>
      <c r="D17" s="338">
        <f>SUMIFS(FUNNEL!J:J,FUNNEL!$K:$K,$B17,FUNNEL!$M:$M,"&lt;&gt;Won",FUNNEL!$M:$M,"&lt;&gt;Lost",FUNNEL!M:M,"&lt;&gt;DISQUALIFIED")</f>
        <v/>
      </c>
      <c r="E17" s="111" t="n"/>
      <c r="F17" s="9" t="n"/>
      <c r="G17" s="101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102" t="n"/>
      <c r="U17" s="34" t="n"/>
      <c r="V17" s="34" t="n"/>
      <c r="W17" s="34" t="n"/>
      <c r="X17" s="34" t="n"/>
      <c r="Y17" s="34" t="n"/>
      <c r="Z17" s="34" t="n"/>
      <c r="AA17" s="34" t="n"/>
      <c r="AB17" s="34" t="n"/>
      <c r="AC17" s="34" t="n"/>
      <c r="AD17" s="34" t="n"/>
      <c r="AE17" s="34" t="n"/>
      <c r="AF17" s="34" t="n"/>
      <c r="AG17" s="34" t="n"/>
      <c r="AH17" s="34" t="n"/>
      <c r="AI17" s="34" t="n"/>
      <c r="AJ17" s="34" t="n"/>
      <c r="AK17" s="34" t="n"/>
      <c r="AL17" s="34" t="n"/>
      <c r="AM17" s="34" t="n"/>
      <c r="AN17" s="34" t="n"/>
      <c r="AO17" s="34" t="n"/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/>
      <c r="BE17" s="34" t="n"/>
    </row>
    <row customFormat="1" customHeight="1" ht="16.2" r="18" s="1" thickBot="1">
      <c r="B18" s="78" t="inlineStr">
        <is>
          <t>Total Opportunities Available</t>
        </is>
      </c>
      <c r="C18" s="292">
        <f>SUM(C12:C17)</f>
        <v/>
      </c>
      <c r="D18" s="339">
        <f>SUM(D15:D17)</f>
        <v/>
      </c>
      <c r="E18" s="9" t="n"/>
      <c r="F18" s="9" t="n"/>
      <c r="G18" s="103" t="n"/>
      <c r="H18" s="96" t="n"/>
      <c r="I18" s="96" t="n"/>
      <c r="J18" s="96" t="n"/>
      <c r="K18" s="96" t="n"/>
      <c r="L18" s="96" t="n"/>
      <c r="M18" s="96" t="n"/>
      <c r="N18" s="96" t="n"/>
      <c r="O18" s="96" t="n"/>
      <c r="P18" s="96" t="n"/>
      <c r="Q18" s="96" t="n"/>
      <c r="R18" s="96" t="n"/>
      <c r="S18" s="11" t="n"/>
      <c r="U18" s="34" t="n"/>
      <c r="V18" s="34" t="n"/>
      <c r="W18" s="34" t="n"/>
      <c r="X18" s="34" t="n"/>
      <c r="Y18" s="34" t="n"/>
      <c r="Z18" s="34" t="n"/>
      <c r="AA18" s="34" t="n"/>
      <c r="AB18" s="34" t="n"/>
      <c r="AC18" s="34" t="n"/>
      <c r="AD18" s="34" t="n"/>
      <c r="AE18" s="34" t="n"/>
      <c r="AF18" s="34" t="n"/>
      <c r="AG18" s="34" t="n"/>
      <c r="AH18" s="34" t="n"/>
      <c r="AI18" s="34" t="n"/>
      <c r="AJ18" s="34" t="n"/>
      <c r="AK18" s="34" t="n"/>
      <c r="AL18" s="34" t="n"/>
      <c r="AM18" s="34" t="n"/>
      <c r="AN18" s="34" t="n"/>
      <c r="AO18" s="34" t="n"/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/>
      <c r="BE18" s="34" t="n"/>
    </row>
    <row customFormat="1" customHeight="1" ht="16.2" r="19" s="1">
      <c r="E19" s="9" t="n"/>
      <c r="F19" s="9" t="n"/>
      <c r="G19" s="101" t="n"/>
      <c r="H19" s="95" t="n"/>
      <c r="I19" s="95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102" t="n"/>
      <c r="U19" s="34" t="n"/>
      <c r="V19" s="34" t="n"/>
      <c r="W19" s="34" t="n"/>
      <c r="X19" s="34" t="n"/>
      <c r="Y19" s="34" t="n"/>
      <c r="Z19" s="34" t="n"/>
      <c r="AA19" s="34" t="n"/>
      <c r="AB19" s="34" t="n"/>
      <c r="AC19" s="34" t="n"/>
      <c r="AD19" s="34" t="n"/>
      <c r="AE19" s="34" t="n"/>
      <c r="AF19" s="34" t="n"/>
      <c r="AG19" s="34" t="n"/>
      <c r="AH19" s="34" t="n"/>
      <c r="AI19" s="34" t="n"/>
      <c r="AJ19" s="34" t="n"/>
      <c r="AK19" s="34" t="n"/>
      <c r="AL19" s="34" t="n"/>
      <c r="AM19" s="34" t="n"/>
      <c r="AN19" s="34" t="n"/>
      <c r="AO19" s="34" t="n"/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/>
      <c r="BE19" s="34" t="n"/>
    </row>
    <row customFormat="1" customHeight="1" ht="16.2" r="20" s="1">
      <c r="E20" s="9" t="n"/>
      <c r="F20" s="9" t="n"/>
      <c r="G20" s="101" t="n"/>
      <c r="H20" s="95" t="n"/>
      <c r="I20" s="95" t="n"/>
      <c r="J20" s="95" t="n"/>
      <c r="K20" s="95" t="n"/>
      <c r="L20" s="95" t="n"/>
      <c r="M20" s="95" t="n"/>
      <c r="N20" s="95" t="n"/>
      <c r="O20" s="95" t="n"/>
      <c r="P20" s="95" t="n"/>
      <c r="Q20" s="95" t="n"/>
      <c r="R20" s="95" t="n"/>
      <c r="S20" s="102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34" t="n"/>
      <c r="AJ20" s="34" t="n"/>
      <c r="AK20" s="34" t="n"/>
      <c r="AL20" s="34" t="n"/>
      <c r="AM20" s="34" t="n"/>
      <c r="AN20" s="34" t="n"/>
      <c r="AO20" s="34" t="n"/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/>
      <c r="BE20" s="34" t="n"/>
    </row>
    <row customFormat="1" customHeight="1" ht="16.2" r="21" s="1" thickBot="1">
      <c r="B21" s="117" t="inlineStr">
        <is>
          <t>By Product Category:</t>
        </is>
      </c>
      <c r="C21" s="302" t="inlineStr">
        <is>
          <t>--  Select one  --</t>
        </is>
      </c>
      <c r="D21" s="5" t="inlineStr">
        <is>
          <t>&lt;-- drop-down to change</t>
        </is>
      </c>
      <c r="E21" s="9" t="n"/>
      <c r="F21" s="9" t="n"/>
      <c r="G21" s="101" t="n"/>
      <c r="H21" s="95" t="n"/>
      <c r="I21" s="95" t="n"/>
      <c r="J21" s="95" t="n"/>
      <c r="K21" s="95" t="n"/>
      <c r="L21" s="95" t="n"/>
      <c r="M21" s="95" t="n"/>
      <c r="N21" s="95" t="n"/>
      <c r="O21" s="95" t="n"/>
      <c r="P21" s="95" t="n"/>
      <c r="Q21" s="95" t="n"/>
      <c r="R21" s="95" t="n"/>
      <c r="S21" s="102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34" t="n"/>
      <c r="AJ21" s="34" t="n"/>
      <c r="AK21" s="34" t="n"/>
      <c r="AL21" s="34" t="n"/>
      <c r="AM21" s="34" t="n"/>
      <c r="AN21" s="34" t="n"/>
      <c r="AO21" s="34" t="n"/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/>
      <c r="BE21" s="34" t="n"/>
    </row>
    <row customFormat="1" customHeight="1" ht="16.2" r="22" s="9" thickBot="1">
      <c r="B22" s="17" t="n"/>
      <c r="C22" s="18" t="inlineStr">
        <is>
          <t># of Opportunities</t>
        </is>
      </c>
      <c r="D22" s="19" t="inlineStr">
        <is>
          <t>$</t>
        </is>
      </c>
      <c r="G22" s="104" t="n"/>
      <c r="H22" s="97" t="n"/>
      <c r="I22" s="97" t="n"/>
      <c r="J22" s="97" t="n"/>
      <c r="K22" s="97" t="n"/>
      <c r="L22" s="97" t="n"/>
      <c r="M22" s="97" t="n"/>
      <c r="N22" s="97" t="n"/>
      <c r="O22" s="97" t="n"/>
      <c r="P22" s="97" t="n"/>
      <c r="Q22" s="97" t="n"/>
      <c r="R22" s="97" t="n"/>
      <c r="S22" s="105" t="n"/>
      <c r="T22" s="1" t="n"/>
      <c r="U22" s="34" t="n"/>
      <c r="V22" s="34" t="n"/>
      <c r="W22" s="34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  <c r="AO22" s="37" t="n"/>
      <c r="AP22" s="37" t="n"/>
      <c r="AQ22" s="37" t="n"/>
      <c r="AR22" s="37" t="n"/>
      <c r="AS22" s="37" t="n"/>
      <c r="AT22" s="37" t="n"/>
      <c r="AU22" s="37" t="n"/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</row>
    <row customFormat="1" customHeight="1" ht="16.2" r="23" s="1">
      <c r="B23" s="88" t="inlineStr">
        <is>
          <t>Total Opportunities</t>
        </is>
      </c>
      <c r="C23" s="28">
        <f>COUNTIFS(FUNNEL!$J:$J, "&gt;1",FUNNEL!$F:$F,DASHBOARD!$C$21,FUNNEL!M:M,"&lt;&gt;DISQUALIFIED")</f>
        <v/>
      </c>
      <c r="D23" s="336">
        <f>SUMIFS(FUNNEL!$J:$J,FUNNEL!$J:$J,"&gt;0",FUNNEL!$F:$F,DASHBOARD!$C$21,FUNNEL!M:M,"&lt;&gt;DISQUALIFIED")</f>
        <v/>
      </c>
      <c r="E23" s="9" t="n"/>
      <c r="F23" s="9" t="n"/>
      <c r="G23" s="101" t="n"/>
      <c r="H23" s="95" t="n"/>
      <c r="I23" s="95" t="n"/>
      <c r="J23" s="95" t="n"/>
      <c r="K23" s="95" t="n"/>
      <c r="L23" s="95" t="n"/>
      <c r="M23" s="95" t="n"/>
      <c r="N23" s="95" t="n"/>
      <c r="O23" s="95" t="n"/>
      <c r="P23" s="95" t="n"/>
      <c r="Q23" s="95" t="n"/>
      <c r="R23" s="95" t="n"/>
      <c r="S23" s="102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34" t="n"/>
      <c r="AJ23" s="34" t="n"/>
      <c r="AK23" s="34" t="n"/>
      <c r="AL23" s="34" t="n"/>
      <c r="AM23" s="34" t="n"/>
      <c r="AN23" s="34" t="n"/>
      <c r="AO23" s="34" t="n"/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/>
      <c r="BE23" s="34" t="n"/>
    </row>
    <row customFormat="1" customHeight="1" ht="16.2" r="24" s="9">
      <c r="B24" s="80" t="inlineStr">
        <is>
          <t>Total Opportunities Won</t>
        </is>
      </c>
      <c r="C24" s="20">
        <f>COUNTIFS(FUNNEL!$J:$J, "&gt;1",FUNNEL!$M:$M,"Won",FUNNEL!$F:$F,DASHBOARD!$C$21)</f>
        <v/>
      </c>
      <c r="D24" s="327">
        <f>SUMIFS(FUNNEL!$J:$J,FUNNEL!$M:$M,"Won",FUNNEL!$F:$F,DASHBOARD!$C$21)</f>
        <v/>
      </c>
      <c r="G24" s="104" t="n"/>
      <c r="H24" s="97" t="n"/>
      <c r="I24" s="97" t="n"/>
      <c r="J24" s="97" t="n"/>
      <c r="K24" s="97" t="n"/>
      <c r="L24" s="97" t="n"/>
      <c r="M24" s="97" t="n"/>
      <c r="N24" s="97" t="n"/>
      <c r="O24" s="97" t="n"/>
      <c r="P24" s="97" t="n"/>
      <c r="Q24" s="97" t="n"/>
      <c r="R24" s="97" t="n"/>
      <c r="S24" s="105" t="n"/>
      <c r="T24" s="1" t="n"/>
      <c r="U24" s="34" t="n"/>
      <c r="V24" s="34" t="n"/>
      <c r="W24" s="34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  <c r="AO24" s="37" t="n"/>
      <c r="AP24" s="37" t="n"/>
      <c r="AQ24" s="37" t="n"/>
      <c r="AR24" s="37" t="n"/>
      <c r="AS24" s="37" t="n"/>
      <c r="AT24" s="37" t="n"/>
      <c r="AU24" s="37" t="n"/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</row>
    <row customFormat="1" customHeight="1" ht="16.2" r="25" s="9" thickBot="1">
      <c r="B25" s="81" t="inlineStr">
        <is>
          <t>Total Opportunities Lost</t>
        </is>
      </c>
      <c r="C25" s="24">
        <f>COUNTIFS(FUNNEL!$J:$J, "&gt;1",FUNNEL!$M:$M,"Lost",FUNNEL!$F:$F,DASHBOARD!$C$21)</f>
        <v/>
      </c>
      <c r="D25" s="340">
        <f>SUMIFS(FUNNEL!$J:$J,FUNNEL!$M:$M,"Lost",FUNNEL!$F:$F,DASHBOARD!$C$21)</f>
        <v/>
      </c>
      <c r="G25" s="106" t="n"/>
      <c r="H25" s="107" t="n"/>
      <c r="I25" s="107" t="n"/>
      <c r="J25" s="107" t="n"/>
      <c r="K25" s="107" t="n"/>
      <c r="L25" s="107" t="n"/>
      <c r="M25" s="107" t="n"/>
      <c r="N25" s="107" t="n"/>
      <c r="O25" s="107" t="n"/>
      <c r="P25" s="107" t="n"/>
      <c r="Q25" s="107" t="n"/>
      <c r="R25" s="107" t="n"/>
      <c r="S25" s="108" t="n"/>
      <c r="T25" s="1" t="n"/>
      <c r="U25" s="34" t="n"/>
      <c r="V25" s="34" t="n"/>
      <c r="W25" s="34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  <c r="AO25" s="37" t="n"/>
      <c r="AP25" s="37" t="n"/>
      <c r="AQ25" s="37" t="n"/>
      <c r="AR25" s="37" t="n"/>
      <c r="AS25" s="37" t="n"/>
      <c r="AT25" s="37" t="n"/>
      <c r="AU25" s="37" t="n"/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</row>
    <row customFormat="1" customHeight="1" ht="16.2" r="26" s="9" thickBot="1">
      <c r="B26" s="75" t="inlineStr">
        <is>
          <t>Pending Opportunities by Probability</t>
        </is>
      </c>
      <c r="C26" s="1" t="n"/>
      <c r="D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34" t="n"/>
      <c r="V26" s="34" t="n"/>
      <c r="W26" s="34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  <c r="AO26" s="37" t="n"/>
      <c r="AP26" s="37" t="n"/>
      <c r="AQ26" s="37" t="n"/>
      <c r="AR26" s="37" t="n"/>
      <c r="AS26" s="37" t="n"/>
      <c r="AT26" s="37" t="n"/>
      <c r="AU26" s="37" t="n"/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</row>
    <row customFormat="1" customHeight="1" ht="16.2" r="27" s="9" thickBot="1">
      <c r="B27" s="84" t="n">
        <v>0</v>
      </c>
      <c r="C27" s="31">
        <f>COUNTIFS(FUNNEL!$J:$J, "&gt;1",FUNNEL!$K:$K,B27,FUNNEL!$F:$F,DASHBOARD!$C$21,FUNNEL!$M:$M,"&lt;&gt;Won",FUNNEL!$M:$M,"&lt;&gt;Lost",FUNNEL!M:M,"&lt;&gt;DISQUALIFIED")</f>
        <v/>
      </c>
      <c r="D27" s="336">
        <f>SUMIFS(FUNNEL!J:J,FUNNEL!$K:$K,B27,FUNNEL!$F:$F,DASHBOARD!$C$21,FUNNEL!$M:$M,"&lt;&gt;Won",FUNNEL!$M:$M,"&lt;&gt;Lost",FUNNEL!M:M,"&lt;&gt;DISQUALIFIED")</f>
        <v/>
      </c>
      <c r="E27" s="109" t="n"/>
      <c r="G27" s="266" t="inlineStr">
        <is>
          <t>Sales Velocity</t>
        </is>
      </c>
      <c r="H27" s="1" t="n"/>
      <c r="I27" s="1" t="n"/>
      <c r="J27" s="1" t="n"/>
      <c r="K27" s="1" t="n"/>
      <c r="L27" s="266" t="inlineStr">
        <is>
          <t>Funnel Health Check</t>
        </is>
      </c>
      <c r="M27" s="1" t="n"/>
      <c r="N27" s="1" t="n"/>
      <c r="O27" s="18" t="inlineStr">
        <is>
          <t>#</t>
        </is>
      </c>
      <c r="P27" s="19" t="inlineStr">
        <is>
          <t>$</t>
        </is>
      </c>
      <c r="Q27" s="273" t="n"/>
      <c r="R27" s="99" t="n"/>
      <c r="S27" s="100" t="n"/>
      <c r="T27" s="1" t="n"/>
      <c r="U27" s="34" t="n"/>
      <c r="V27" s="34" t="n"/>
      <c r="W27" s="34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7" t="n"/>
      <c r="AS27" s="37" t="n"/>
      <c r="AT27" s="37" t="n"/>
      <c r="AU27" s="37" t="n"/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</row>
    <row customFormat="1" customHeight="1" ht="16.2" r="28" s="1">
      <c r="B28" s="85" t="n">
        <v>0.1</v>
      </c>
      <c r="C28" s="76">
        <f>COUNTIFS(FUNNEL!$J:$J, "&gt;1",FUNNEL!$K:$K,B28,FUNNEL!$F:$F,DASHBOARD!$C$21,FUNNEL!$M:$M,"&lt;&gt;Won",FUNNEL!$M:$M,"&lt;&gt;Lost",FUNNEL!M:M,"&lt;&gt;DISQUALIFIED")</f>
        <v/>
      </c>
      <c r="D28" s="337">
        <f>SUMIFS(FUNNEL!J:J,FUNNEL!$K:$K,B28,FUNNEL!$F:$F,DASHBOARD!$C$21,FUNNEL!$M:$M,"&lt;&gt;Won",FUNNEL!$M:$M,"&lt;&gt;Lost",FUNNEL!M:M,"&lt;&gt;DISQUALIFIED")</f>
        <v/>
      </c>
      <c r="E28" s="110" t="n"/>
      <c r="F28" s="9" t="n"/>
      <c r="G28" s="79" t="inlineStr">
        <is>
          <t>Average Deal Size ($)</t>
        </is>
      </c>
      <c r="H28" s="58" t="n"/>
      <c r="I28" s="341">
        <f>$D$7/$C$7</f>
        <v/>
      </c>
      <c r="J28" s="342" t="n"/>
      <c r="L28" s="88" t="inlineStr">
        <is>
          <t>% of Opportunities</t>
        </is>
      </c>
      <c r="M28" s="99" t="n"/>
      <c r="N28" s="276" t="inlineStr">
        <is>
          <t>Won</t>
        </is>
      </c>
      <c r="O28" s="261">
        <f>C8/C7</f>
        <v/>
      </c>
      <c r="P28" s="261">
        <f>D8/D7</f>
        <v/>
      </c>
      <c r="Q28" s="101" t="n"/>
      <c r="R28" s="95" t="n"/>
      <c r="S28" s="102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34" t="n"/>
      <c r="AJ28" s="34" t="n"/>
      <c r="AK28" s="34" t="n"/>
      <c r="AL28" s="34" t="n"/>
      <c r="AM28" s="34" t="n"/>
      <c r="AN28" s="34" t="n"/>
      <c r="AO28" s="34" t="n"/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/>
      <c r="BE28" s="34" t="n"/>
    </row>
    <row customFormat="1" customHeight="1" ht="16.2" r="29" s="1">
      <c r="B29" s="86" t="n">
        <v>0.25</v>
      </c>
      <c r="C29" s="30">
        <f>COUNTIFS(FUNNEL!$J:$J, "&gt;1",FUNNEL!$K:$K,B29,FUNNEL!$F:$F,DASHBOARD!$C$21,FUNNEL!$M:$M,"&lt;&gt;Won",FUNNEL!$M:$M,"&lt;&gt;Lost",FUNNEL!M:M,"&lt;&gt;DISQUALIFIED")</f>
        <v/>
      </c>
      <c r="D29" s="326">
        <f>SUMIFS(FUNNEL!J:J,FUNNEL!$K:$K,B29,FUNNEL!$F:$F,DASHBOARD!$C$21,FUNNEL!$M:$M,"&lt;&gt;Won",FUNNEL!$M:$M,"&lt;&gt;Lost",FUNNEL!M:M,"&lt;&gt;DISQUALIFIED")</f>
        <v/>
      </c>
      <c r="E29" s="110" t="n"/>
      <c r="F29" s="9" t="n"/>
      <c r="G29" s="80" t="inlineStr">
        <is>
          <t>Win Rate (%)</t>
        </is>
      </c>
      <c r="H29" s="59" t="n"/>
      <c r="I29" s="343">
        <f>$D$8/$D$7</f>
        <v/>
      </c>
      <c r="J29" s="344" t="n"/>
      <c r="L29" s="83" t="inlineStr">
        <is>
          <t>% of Opportunities</t>
        </is>
      </c>
      <c r="M29" s="95" t="n"/>
      <c r="N29" s="277" t="inlineStr">
        <is>
          <t>Lost</t>
        </is>
      </c>
      <c r="O29" s="262">
        <f>C9/C7</f>
        <v/>
      </c>
      <c r="P29" s="262">
        <f>D9/D7</f>
        <v/>
      </c>
      <c r="Q29" s="101" t="n"/>
      <c r="R29" s="95" t="n"/>
      <c r="S29" s="102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34" t="n"/>
      <c r="AJ29" s="34" t="n"/>
      <c r="AK29" s="34" t="n"/>
      <c r="AL29" s="34" t="n"/>
      <c r="AM29" s="34" t="n"/>
      <c r="AN29" s="34" t="n"/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</row>
    <row customFormat="1" customHeight="1" ht="16.2" r="30" s="1">
      <c r="B30" s="86" t="n">
        <v>0.5</v>
      </c>
      <c r="C30" s="30">
        <f>COUNTIFS(FUNNEL!$J:$J, "&gt;1",FUNNEL!$K:$K,B30,FUNNEL!$F:$F,DASHBOARD!$C$21,FUNNEL!$M:$M,"&lt;&gt;Won",FUNNEL!$M:$M,"&lt;&gt;Lost",FUNNEL!M:M,"&lt;&gt;DISQUALIFIED")</f>
        <v/>
      </c>
      <c r="D30" s="326">
        <f>SUMIFS(FUNNEL!J:J,FUNNEL!$K:$K,B30,FUNNEL!$F:$F,DASHBOARD!$C$21,FUNNEL!$M:$M,"&lt;&gt;Won",FUNNEL!$M:$M,"&lt;&gt;Lost",FUNNEL!M:M,"&lt;&gt;DISQUALIFIED")</f>
        <v/>
      </c>
      <c r="E30" s="110" t="n"/>
      <c r="F30" s="9" t="n"/>
      <c r="G30" s="80" t="inlineStr">
        <is>
          <t>Length of sales cycle (Avg # of mth)</t>
        </is>
      </c>
      <c r="H30" s="30" t="n"/>
      <c r="I30" s="345">
        <f>(AVERAGEIF(FUNNEL!M:M,"&lt;&gt;DISQUALIFIED",FUNNEL!$P:$P))/30.4</f>
        <v/>
      </c>
      <c r="J30" s="344" t="n"/>
      <c r="K30" s="250" t="inlineStr">
        <is>
          <t>*</t>
        </is>
      </c>
      <c r="L30" s="83" t="inlineStr">
        <is>
          <t>% of Opportunities Probability</t>
        </is>
      </c>
      <c r="M30" s="95" t="n"/>
      <c r="N30" s="275" t="inlineStr">
        <is>
          <t xml:space="preserve"> &gt;= 50%</t>
        </is>
      </c>
      <c r="O30" s="267">
        <f>C10/C7</f>
        <v/>
      </c>
      <c r="P30" s="267">
        <f>D10/D7</f>
        <v/>
      </c>
      <c r="Q30" s="101" t="n"/>
      <c r="R30" s="95" t="n"/>
      <c r="S30" s="102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34" t="n"/>
      <c r="AJ30" s="34" t="n"/>
      <c r="AK30" s="34" t="n"/>
      <c r="AL30" s="34" t="n"/>
      <c r="AM30" s="34" t="n"/>
      <c r="AN30" s="34" t="n"/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</row>
    <row customFormat="1" customHeight="1" ht="16.2" r="31" s="1" thickBot="1">
      <c r="B31" s="86" t="n">
        <v>0.75</v>
      </c>
      <c r="C31" s="30">
        <f>COUNTIFS(FUNNEL!$J:$J, "&gt;1",FUNNEL!$K:$K,B31,FUNNEL!$F:$F,DASHBOARD!$C$21,FUNNEL!$M:$M,"&lt;&gt;Won",FUNNEL!$M:$M,"&lt;&gt;Lost",FUNNEL!M:M,"&lt;&gt;DISQUALIFIED")</f>
        <v/>
      </c>
      <c r="D31" s="326">
        <f>SUMIFS(FUNNEL!J:J,FUNNEL!$K:$K,B31,FUNNEL!$F:$F,DASHBOARD!$C$21,FUNNEL!$M:$M,"&lt;&gt;Won",FUNNEL!$M:$M,"&lt;&gt;Lost",FUNNEL!M:M,"&lt;&gt;DISQUALIFIED")</f>
        <v/>
      </c>
      <c r="E31" s="110" t="n"/>
      <c r="F31" s="9" t="n"/>
      <c r="G31" s="81" t="inlineStr">
        <is>
          <t>Sales Velocity</t>
        </is>
      </c>
      <c r="H31" s="60" t="n"/>
      <c r="I31" s="346">
        <f>($C$7*$I$28*$I$29)/$I$30</f>
        <v/>
      </c>
      <c r="J31" s="347" t="n"/>
      <c r="K31" s="250" t="inlineStr">
        <is>
          <t>*</t>
        </is>
      </c>
      <c r="L31" s="279" t="inlineStr">
        <is>
          <t>% of Opportunities Probability</t>
        </is>
      </c>
      <c r="M31" s="258" t="n"/>
      <c r="N31" s="278" t="inlineStr">
        <is>
          <t xml:space="preserve"> &lt; 50%</t>
        </is>
      </c>
      <c r="O31" s="263">
        <f>SUM(C12:C14)/C7</f>
        <v/>
      </c>
      <c r="P31" s="263">
        <f>SUM(D12:D14)/D7</f>
        <v/>
      </c>
      <c r="Q31" s="257" t="n"/>
      <c r="R31" s="258" t="n"/>
      <c r="S31" s="274" t="n"/>
      <c r="U31" s="34" t="n"/>
      <c r="V31" s="34" t="n"/>
      <c r="W31" s="34" t="n"/>
      <c r="X31" s="34" t="n"/>
      <c r="Y31" s="34" t="n"/>
      <c r="Z31" s="34" t="n"/>
      <c r="AA31" s="34" t="n"/>
      <c r="AB31" s="34" t="n"/>
      <c r="AC31" s="34" t="n"/>
      <c r="AD31" s="34" t="n"/>
      <c r="AE31" s="34" t="n"/>
      <c r="AF31" s="34" t="n"/>
      <c r="AG31" s="34" t="n"/>
      <c r="AH31" s="34" t="n"/>
      <c r="AI31" s="34" t="n"/>
      <c r="AJ31" s="34" t="n"/>
      <c r="AK31" s="34" t="n"/>
      <c r="AL31" s="34" t="n"/>
      <c r="AM31" s="34" t="n"/>
      <c r="AN31" s="34" t="n"/>
      <c r="AO31" s="34" t="n"/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/>
      <c r="BE31" s="34" t="n"/>
    </row>
    <row customFormat="1" customHeight="1" ht="16.2" r="32" s="1" thickBot="1">
      <c r="B32" s="87" t="n">
        <v>1</v>
      </c>
      <c r="C32" s="32">
        <f>COUNTIFS(FUNNEL!$J:$J, "&gt;1",FUNNEL!$K:$K,B32,FUNNEL!$F:$F,DASHBOARD!$C$21,FUNNEL!$M:$M,"&lt;&gt;Won",FUNNEL!$M:$M,"&lt;&gt;Lost",FUNNEL!M:M,"&lt;&gt;DISQUALIFIED")</f>
        <v/>
      </c>
      <c r="D32" s="338">
        <f>SUMIFS(FUNNEL!J:J,FUNNEL!$K:$K,B32,FUNNEL!$F:$F,DASHBOARD!$C$21,FUNNEL!$M:$M,"&lt;&gt;Won",FUNNEL!$M:$M,"&lt;&gt;Lost",FUNNEL!M:M,"&lt;&gt;DISQUALIFIED")</f>
        <v/>
      </c>
      <c r="E32" s="111" t="n"/>
      <c r="F32" s="9" t="n"/>
      <c r="G32" s="251" t="inlineStr">
        <is>
          <t>* If error, check if you have correctly entered in both start and expected</t>
        </is>
      </c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34" t="n"/>
      <c r="AJ32" s="34" t="n"/>
      <c r="AK32" s="34" t="n"/>
      <c r="AL32" s="34" t="n"/>
      <c r="AM32" s="34" t="n"/>
      <c r="AN32" s="34" t="n"/>
      <c r="AO32" s="34" t="n"/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/>
      <c r="BE32" s="34" t="n"/>
    </row>
    <row customFormat="1" customHeight="1" ht="17.4" r="33" s="1" thickBot="1">
      <c r="B33" s="78" t="inlineStr">
        <is>
          <t>Total Opportunities Available</t>
        </is>
      </c>
      <c r="C33" s="292">
        <f>SUM(C27:C32)</f>
        <v/>
      </c>
      <c r="D33" s="339">
        <f>SUM(D27:D32)</f>
        <v/>
      </c>
      <c r="E33" s="9" t="n"/>
      <c r="F33" s="9" t="n"/>
      <c r="G33" s="252" t="inlineStr">
        <is>
          <t xml:space="preserve">   end date in the FUNNEL tab.</t>
        </is>
      </c>
      <c r="L33" s="259" t="n"/>
      <c r="M33" s="260" t="n"/>
      <c r="N33" s="265" t="inlineStr">
        <is>
          <t xml:space="preserve">Winning Opportunities </t>
        </is>
      </c>
      <c r="O33" s="264">
        <f>SUM(C8+C15+C16+C17)/SUM(C8+C18)</f>
        <v/>
      </c>
      <c r="P33" s="268" t="inlineStr">
        <is>
          <t>Winning Opportunities are 'Won' + 'Probability &gt;= 50%'</t>
        </is>
      </c>
      <c r="U33" s="34" t="n"/>
      <c r="V33" s="34" t="n"/>
      <c r="W33" s="34" t="n"/>
      <c r="X33" s="34" t="n"/>
      <c r="Y33" s="34" t="n"/>
      <c r="Z33" s="34" t="n"/>
      <c r="AA33" s="34" t="n"/>
      <c r="AB33" s="34" t="n"/>
      <c r="AC33" s="34" t="n"/>
      <c r="AD33" s="34" t="n"/>
      <c r="AE33" s="34" t="n"/>
      <c r="AF33" s="34" t="n"/>
      <c r="AG33" s="34" t="n"/>
      <c r="AH33" s="34" t="n"/>
      <c r="AI33" s="34" t="n"/>
      <c r="AJ33" s="34" t="n"/>
      <c r="AK33" s="34" t="n"/>
      <c r="AL33" s="34" t="n"/>
      <c r="AM33" s="34" t="n"/>
      <c r="AN33" s="34" t="n"/>
      <c r="AO33" s="34" t="n"/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/>
      <c r="BE33" s="34" t="n"/>
    </row>
    <row customFormat="1" customHeight="1" ht="17.4" r="34" s="1" thickBot="1">
      <c r="E34" s="9" t="n"/>
      <c r="F34" s="9" t="n"/>
      <c r="L34" s="259" t="n"/>
      <c r="M34" s="260" t="n"/>
      <c r="N34" s="265" t="inlineStr">
        <is>
          <t xml:space="preserve">Prospect Opportunities </t>
        </is>
      </c>
      <c r="O34" s="264">
        <f>SUM(C12:C14)/SUM(C8+C18)</f>
        <v/>
      </c>
      <c r="P34" s="268" t="inlineStr">
        <is>
          <t>Prospect are opportunities having 'Probability &lt; 50%'</t>
        </is>
      </c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34" t="n"/>
      <c r="AJ34" s="34" t="n"/>
      <c r="AK34" s="34" t="n"/>
      <c r="AL34" s="34" t="n"/>
      <c r="AM34" s="34" t="n"/>
      <c r="AN34" s="34" t="n"/>
      <c r="AO34" s="34" t="n"/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/>
      <c r="BE34" s="34" t="n"/>
    </row>
    <row customFormat="1" customHeight="1" ht="17.4" r="35" s="286" thickBot="1">
      <c r="E35" s="287" t="n"/>
      <c r="F35" s="287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288" t="n"/>
      <c r="AH35" s="288" t="n"/>
      <c r="AI35" s="288" t="n"/>
      <c r="AJ35" s="288" t="n"/>
      <c r="AK35" s="288" t="n"/>
      <c r="AL35" s="288" t="n"/>
      <c r="AM35" s="288" t="n"/>
      <c r="AN35" s="288" t="n"/>
      <c r="AO35" s="288" t="n"/>
      <c r="AP35" s="288" t="n"/>
      <c r="AQ35" s="288" t="n"/>
      <c r="AR35" s="288" t="n"/>
      <c r="AS35" s="288" t="n"/>
      <c r="AT35" s="288" t="n"/>
      <c r="AU35" s="288" t="n"/>
      <c r="AV35" s="288" t="n"/>
      <c r="AW35" s="288" t="n"/>
      <c r="AX35" s="288" t="n"/>
      <c r="AY35" s="288" t="n"/>
      <c r="AZ35" s="288" t="n"/>
      <c r="BA35" s="288" t="n"/>
      <c r="BB35" s="288" t="n"/>
      <c r="BC35" s="288" t="n"/>
      <c r="BD35" s="288" t="n"/>
      <c r="BE35" s="288" t="n"/>
    </row>
    <row customFormat="1" customHeight="1" ht="17.4" r="36" s="1" thickBot="1" thickTop="1">
      <c r="E36" s="9" t="n"/>
      <c r="F36" s="9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34" t="n"/>
      <c r="AJ36" s="34" t="n"/>
      <c r="AK36" s="34" t="n"/>
      <c r="AL36" s="34" t="n"/>
      <c r="AM36" s="34" t="n"/>
      <c r="AN36" s="34" t="n"/>
      <c r="AO36" s="34" t="n"/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/>
      <c r="BE36" s="34" t="n"/>
    </row>
    <row customFormat="1" customHeight="1" ht="17.25" r="37" s="1" thickBot="1">
      <c r="B37" s="290" t="inlineStr">
        <is>
          <t>DISQUALIFIED Opportunities</t>
        </is>
      </c>
      <c r="C37" s="289" t="inlineStr">
        <is>
          <t># of Opportunities</t>
        </is>
      </c>
      <c r="D37" s="289" t="inlineStr">
        <is>
          <t>$</t>
        </is>
      </c>
      <c r="E37" s="289" t="inlineStr">
        <is>
          <t>% of Total # Opp</t>
        </is>
      </c>
      <c r="G37" s="348" t="inlineStr">
        <is>
          <t>Note:
DISQUALIFIED is for the Channel Manager to use. To disqualify an opportunity, select DISQUALIFIED in the Stage drop-down (Column M). Disqualified opportunities will not be counted towards the funnel dashboard above.</t>
        </is>
      </c>
      <c r="H37" s="349" t="n"/>
      <c r="I37" s="349" t="n"/>
      <c r="J37" s="349" t="n"/>
      <c r="K37" s="349" t="n"/>
      <c r="L37" s="349" t="n"/>
      <c r="M37" s="350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34" t="n"/>
      <c r="AJ37" s="34" t="n"/>
      <c r="AK37" s="34" t="n"/>
      <c r="AL37" s="34" t="n"/>
      <c r="AM37" s="34" t="n"/>
      <c r="AN37" s="34" t="n"/>
      <c r="AO37" s="34" t="n"/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/>
      <c r="BE37" s="34" t="n"/>
    </row>
    <row customFormat="1" customHeight="1" ht="21" r="38" s="1" thickBot="1">
      <c r="B38" s="285" t="inlineStr">
        <is>
          <t>Disqualified Opportunities</t>
        </is>
      </c>
      <c r="C38" s="283">
        <f>COUNTIFS(FUNNEL!J:J,"&gt;1",FUNNEL!M:M,"DISQUALIFIED")</f>
        <v/>
      </c>
      <c r="D38" s="351">
        <f>SUMIF(FUNNEL!M:M,"DISQUALIFIED",FUNNEL!J:J)</f>
        <v/>
      </c>
      <c r="E38" s="291">
        <f>C38/(C38+C7)</f>
        <v/>
      </c>
      <c r="G38" s="352" t="n"/>
      <c r="H38" s="353" t="n"/>
      <c r="I38" s="353" t="n"/>
      <c r="J38" s="353" t="n"/>
      <c r="K38" s="353" t="n"/>
      <c r="L38" s="353" t="n"/>
      <c r="M38" s="354" t="n"/>
      <c r="U38" s="34" t="n"/>
      <c r="V38" s="34" t="n"/>
      <c r="W38" s="34" t="n"/>
      <c r="X38" s="34" t="n"/>
      <c r="Y38" s="34" t="n"/>
      <c r="Z38" s="34" t="n"/>
      <c r="AA38" s="34" t="n"/>
      <c r="AB38" s="34" t="n"/>
      <c r="AC38" s="34" t="n"/>
      <c r="AD38" s="34" t="n"/>
      <c r="AE38" s="34" t="n"/>
      <c r="AF38" s="34" t="n"/>
      <c r="AG38" s="34" t="n"/>
      <c r="AH38" s="34" t="n"/>
      <c r="AI38" s="34" t="n"/>
      <c r="AJ38" s="34" t="n"/>
      <c r="AK38" s="34" t="n"/>
      <c r="AL38" s="34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/>
    </row>
    <row customFormat="1" customHeight="1" ht="17.4" r="39" s="1">
      <c r="E39" s="9" t="n"/>
      <c r="F39" s="9" t="n"/>
      <c r="U39" s="34" t="n"/>
      <c r="V39" s="34" t="n"/>
      <c r="W39" s="34" t="n"/>
      <c r="X39" s="34" t="n"/>
      <c r="Y39" s="34" t="n"/>
      <c r="Z39" s="34" t="n"/>
      <c r="AA39" s="34" t="n"/>
      <c r="AB39" s="34" t="n"/>
      <c r="AC39" s="34" t="n"/>
      <c r="AD39" s="34" t="n"/>
      <c r="AE39" s="34" t="n"/>
      <c r="AF39" s="34" t="n"/>
      <c r="AG39" s="34" t="n"/>
      <c r="AH39" s="34" t="n"/>
      <c r="AI39" s="34" t="n"/>
      <c r="AJ39" s="34" t="n"/>
      <c r="AK39" s="34" t="n"/>
      <c r="AL39" s="34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6">
    <mergeCell ref="G37:M38"/>
    <mergeCell ref="R5:S5"/>
    <mergeCell ref="I28:J28"/>
    <mergeCell ref="I29:J29"/>
    <mergeCell ref="I30:J30"/>
    <mergeCell ref="I31:J31"/>
  </mergeCells>
  <conditionalFormatting sqref="O33">
    <cfRule dxfId="247" operator="greaterThan" priority="4" type="cellIs">
      <formula>0.4</formula>
    </cfRule>
    <cfRule dxfId="3" operator="between" priority="5" type="cellIs">
      <formula>0.3</formula>
      <formula>0.4</formula>
    </cfRule>
    <cfRule dxfId="245" operator="lessThan" priority="6" type="cellIs">
      <formula>0.3</formula>
    </cfRule>
  </conditionalFormatting>
  <conditionalFormatting sqref="O34">
    <cfRule dxfId="247" operator="lessThan" priority="1" type="cellIs">
      <formula>0.6</formula>
    </cfRule>
    <cfRule dxfId="3" operator="between" priority="2" type="cellIs">
      <formula>0.6</formula>
      <formula>0.7</formula>
    </cfRule>
    <cfRule dxfId="245" operator="greaterThan" priority="3" type="cellIs">
      <formula>0.7</formula>
    </cfRule>
  </conditionalFormatting>
  <dataValidations count="2">
    <dataValidation allowBlank="1" showErrorMessage="1" showInputMessage="1" sqref="C21" type="list">
      <formula1>Category</formula1>
    </dataValidation>
    <dataValidation allowBlank="1" showErrorMessage="1" showInputMessage="1" sqref="R5:S5" type="list">
      <formula1>"Full $ amount, $ x probability %"</formula1>
    </dataValidation>
  </dataValidation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 codeName="Sheet8">
    <outlinePr summaryBelow="1" summaryRight="1"/>
    <pageSetUpPr fitToPage="1"/>
  </sheetPr>
  <dimension ref="A1:AG2001"/>
  <sheetViews>
    <sheetView tabSelected="1" workbookViewId="0" zoomScale="106" zoomScaleNormal="106" zoomScaleSheetLayoutView="80">
      <pane activePane="bottomLeft" state="frozen" topLeftCell="A2" ySplit="1"/>
      <selection activeCell="G7" pane="bottomLeft" sqref="G7"/>
    </sheetView>
  </sheetViews>
  <sheetFormatPr baseColWidth="8" customHeight="1" defaultColWidth="9" defaultRowHeight="16.95"/>
  <cols>
    <col customWidth="1" max="1" min="1" style="123" width="27.69921875"/>
    <col customWidth="1" max="2" min="2" style="126" width="13.8984375"/>
    <col customWidth="1" max="3" min="3" style="12" width="11.8984375"/>
    <col customWidth="1" max="4" min="4" style="12" width="14.5"/>
    <col bestFit="1" customWidth="1" max="5" min="5" style="126" width="6.59765625"/>
    <col customWidth="1" max="6" min="6" style="119" width="15.59765625"/>
    <col customWidth="1" max="7" min="7" style="136" width="28.8984375"/>
    <col customWidth="1" max="8" min="8" style="12" width="18.3984375"/>
    <col bestFit="1" customWidth="1" max="9" min="9" style="119" width="7"/>
    <col customWidth="1" max="10" min="10" style="120" width="11.8984375"/>
    <col bestFit="1" customWidth="1" max="11" min="11" style="12" width="8.5"/>
    <col customWidth="1" max="12" min="12" style="316" width="11"/>
    <col customWidth="1" max="13" min="13" style="13" width="32"/>
    <col customWidth="1" max="14" min="14" style="295" width="10.09765625"/>
    <col customWidth="1" max="15" min="15" style="219" width="10.09765625"/>
    <col customWidth="1" max="16" min="16" style="224" width="8.3984375"/>
    <col customWidth="1" max="17" min="17" style="12" width="12"/>
    <col customWidth="1" max="18" min="18" style="13" width="13.3984375"/>
    <col customWidth="1" max="19" min="19" style="12" width="13.3984375"/>
    <col customWidth="1" max="20" min="20" style="12" width="11"/>
    <col customWidth="1" max="21" min="21" style="12" width="19.3984375"/>
    <col customWidth="1" max="22" min="22" style="12" width="13.3984375"/>
    <col customWidth="1" max="23" min="23" style="14" width="15.69921875"/>
    <col bestFit="1" customWidth="1" max="24" min="24" style="122" width="7.3984375"/>
    <col bestFit="1" customWidth="1" max="25" min="25" style="12" width="6.69921875"/>
    <col customWidth="1" max="26" min="26" style="125" width="24.19921875"/>
    <col customWidth="1" hidden="1" max="33" min="27" style="318" width="9"/>
    <col customWidth="1" max="16384" min="34" style="123" width="9"/>
  </cols>
  <sheetData>
    <row customFormat="1" customHeight="1" ht="30.6" r="1" s="225" thickBot="1">
      <c r="A1" s="242" t="inlineStr">
        <is>
          <t>Customer Name</t>
        </is>
      </c>
      <c r="B1" s="243" t="inlineStr">
        <is>
          <t>Customer Location (city)</t>
        </is>
      </c>
      <c r="C1" s="244" t="inlineStr">
        <is>
          <t>Customer
Status</t>
        </is>
      </c>
      <c r="D1" s="244" t="inlineStr">
        <is>
          <t>Source of Leads</t>
        </is>
      </c>
      <c r="E1" s="243" t="inlineStr">
        <is>
          <t>Tender?</t>
        </is>
      </c>
      <c r="F1" s="245" t="inlineStr">
        <is>
          <t>Product Category</t>
        </is>
      </c>
      <c r="G1" s="242" t="inlineStr">
        <is>
          <t>Product</t>
        </is>
      </c>
      <c r="H1" s="242" t="inlineStr">
        <is>
          <t>Product Detail</t>
        </is>
      </c>
      <c r="I1" s="245" t="inlineStr">
        <is>
          <t>Quantity</t>
        </is>
      </c>
      <c r="J1" s="246">
        <f>"Total Amount @cost in "&amp;PROFILE!C4</f>
        <v/>
      </c>
      <c r="K1" s="242" t="inlineStr">
        <is>
          <t>Probability</t>
        </is>
      </c>
      <c r="L1" s="220" t="inlineStr">
        <is>
          <t>Total Amount x Probability %</t>
        </is>
      </c>
      <c r="M1" s="244" t="inlineStr">
        <is>
          <t>Stage</t>
        </is>
      </c>
      <c r="N1" s="294" t="inlineStr">
        <is>
          <t>Start Date
(yyyy-mm-dd)</t>
        </is>
      </c>
      <c r="O1" s="247" t="inlineStr">
        <is>
          <t>Expected Close Date</t>
        </is>
      </c>
      <c r="P1" s="222" t="inlineStr">
        <is>
          <t>Length of Sales Cycle</t>
        </is>
      </c>
      <c r="Q1" s="244" t="inlineStr">
        <is>
          <t>Type of Customer</t>
        </is>
      </c>
      <c r="R1" s="244" t="inlineStr">
        <is>
          <t>Contact Person</t>
        </is>
      </c>
      <c r="S1" s="244" t="inlineStr">
        <is>
          <t>Decision Maker</t>
        </is>
      </c>
      <c r="T1" s="244" t="inlineStr">
        <is>
          <t>Platform</t>
        </is>
      </c>
      <c r="U1" s="244" t="inlineStr">
        <is>
          <t>Activity</t>
        </is>
      </c>
      <c r="V1" s="244" t="inlineStr">
        <is>
          <t>Main Competitor</t>
        </is>
      </c>
      <c r="W1" s="244" t="inlineStr">
        <is>
          <t>Status Updates</t>
        </is>
      </c>
      <c r="X1" s="248" t="inlineStr">
        <is>
          <t>Forecast Mth 1-12</t>
        </is>
      </c>
      <c r="Y1" s="244" t="inlineStr">
        <is>
          <t>Forecast
Year</t>
        </is>
      </c>
      <c r="Z1" s="249" t="inlineStr">
        <is>
          <t>Action Plan</t>
        </is>
      </c>
      <c r="AA1" s="225" t="inlineStr">
        <is>
          <t>filecode</t>
        </is>
      </c>
      <c r="AB1" s="225" t="inlineStr">
        <is>
          <t>Division</t>
        </is>
      </c>
      <c r="AC1" s="225" t="inlineStr">
        <is>
          <t>Currency</t>
        </is>
      </c>
      <c r="AD1" s="225" t="inlineStr">
        <is>
          <t>Period_fy</t>
        </is>
      </c>
      <c r="AE1" s="225" t="inlineStr">
        <is>
          <t>Period_mth</t>
        </is>
      </c>
      <c r="AF1" s="225" t="inlineStr">
        <is>
          <t>CP_name</t>
        </is>
      </c>
      <c r="AG1" s="225" t="inlineStr">
        <is>
          <t>CP_country</t>
        </is>
      </c>
    </row>
    <row customHeight="1" ht="13.8" r="2" s="320">
      <c r="A2" s="355" t="inlineStr">
        <is>
          <t>NEW OPP Test</t>
        </is>
      </c>
      <c r="B2" s="355" t="inlineStr">
        <is>
          <t>New Delhi</t>
        </is>
      </c>
      <c r="C2" s="12" t="inlineStr">
        <is>
          <t>--  Select one  --</t>
        </is>
      </c>
      <c r="D2" s="12" t="inlineStr">
        <is>
          <t>--  Select one  --</t>
        </is>
      </c>
      <c r="E2" s="355" t="inlineStr">
        <is>
          <t>Other</t>
        </is>
      </c>
      <c r="F2" s="355" t="inlineStr">
        <is>
          <t>APD-Consumables</t>
        </is>
      </c>
      <c r="G2" s="355" t="inlineStr">
        <is>
          <t>MYGENECHIP RESEQ 169F MASK FEE  EACH</t>
        </is>
      </c>
      <c r="H2" s="355" t="inlineStr">
        <is>
          <t>0.747</t>
        </is>
      </c>
      <c r="I2" s="355" t="n">
        <v>1</v>
      </c>
      <c r="J2" s="355" t="n">
        <v>2884729</v>
      </c>
      <c r="K2" s="356" t="inlineStr"/>
      <c r="L2" s="316">
        <f>IFERROR(J2*K2,"0")</f>
        <v/>
      </c>
      <c r="M2" s="55" t="inlineStr">
        <is>
          <t>--  Select one  --</t>
        </is>
      </c>
      <c r="N2" s="355" t="inlineStr">
        <is>
          <t>2022-09-20</t>
        </is>
      </c>
      <c r="O2" s="355" t="inlineStr">
        <is>
          <t>2022-09-22</t>
        </is>
      </c>
      <c r="P2" s="357">
        <f>IFERROR(IF(ISBLANK(N2),"",DATEDIF(N2,O2,"D")),"")</f>
        <v/>
      </c>
      <c r="Q2" s="56" t="inlineStr">
        <is>
          <t>--  Select one  --</t>
        </is>
      </c>
      <c r="R2" s="358" t="inlineStr">
        <is>
          <t xml:space="preserve">Rohit </t>
        </is>
      </c>
      <c r="S2" s="55" t="n"/>
      <c r="T2" s="56" t="inlineStr">
        <is>
          <t>--  Select one  --</t>
        </is>
      </c>
      <c r="U2" s="56" t="inlineStr">
        <is>
          <t>--  Select one  --</t>
        </is>
      </c>
      <c r="V2" s="56" t="n"/>
      <c r="W2" s="57" t="n"/>
      <c r="X2" s="121" t="n"/>
      <c r="Y2" s="56" t="n">
        <v>2019</v>
      </c>
      <c r="Z2" s="124" t="n"/>
      <c r="AA2" s="318">
        <f>IF(A2&lt;&gt;"",PROFILE!$C$2,"")</f>
        <v/>
      </c>
      <c r="AB2" s="318">
        <f>IF(A2&lt;&gt;"",PROFILE!$C$3,"")</f>
        <v/>
      </c>
      <c r="AC2" s="318">
        <f>IF(A2&lt;&gt;"",PROFILE!$C$4,"")</f>
        <v/>
      </c>
      <c r="AD2" s="318">
        <f>IF(A2&lt;&gt;"",PROFILE!$C$7,"")</f>
        <v/>
      </c>
      <c r="AE2" s="319">
        <f>IF(A2&lt;&gt;"",PROFILE!$C$8,"")</f>
        <v/>
      </c>
      <c r="AF2" s="318">
        <f>IF(A2&lt;&gt;"",PROFILE!$C$12,"")</f>
        <v/>
      </c>
      <c r="AG2" s="318">
        <f>IF(A2&lt;&gt;"",PROFILE!$C$15,"")</f>
        <v/>
      </c>
    </row>
    <row customHeight="1" ht="13.8" r="3" s="320">
      <c r="A3" s="355" t="inlineStr">
        <is>
          <t>WithTender</t>
        </is>
      </c>
      <c r="B3" s="355" t="inlineStr">
        <is>
          <t>New Delhi</t>
        </is>
      </c>
      <c r="C3" s="12" t="inlineStr">
        <is>
          <t>--  Select one  --</t>
        </is>
      </c>
      <c r="D3" s="12" t="inlineStr">
        <is>
          <t>--  Select one  --</t>
        </is>
      </c>
      <c r="E3" s="355" t="inlineStr">
        <is>
          <t>Tender</t>
        </is>
      </c>
      <c r="F3" s="355" t="inlineStr">
        <is>
          <t>GSD- Genetic Science Division</t>
        </is>
      </c>
      <c r="G3" s="355" t="inlineStr">
        <is>
          <t>MYGENECHIP RESEQ 100F MASK FEE  EACH</t>
        </is>
      </c>
      <c r="H3" s="355" t="inlineStr">
        <is>
          <t>000.750</t>
        </is>
      </c>
      <c r="I3" s="355" t="n">
        <v>1</v>
      </c>
      <c r="J3" s="355" t="n">
        <v>0</v>
      </c>
      <c r="K3" s="356" t="inlineStr"/>
      <c r="L3" s="316">
        <f>IFERROR(J3*K3,"0")</f>
        <v/>
      </c>
      <c r="M3" s="55" t="inlineStr">
        <is>
          <t>--  Select one  --</t>
        </is>
      </c>
      <c r="N3" s="355" t="inlineStr">
        <is>
          <t>2022-09-21</t>
        </is>
      </c>
      <c r="O3" s="355" t="inlineStr">
        <is>
          <t>2022-09-23</t>
        </is>
      </c>
      <c r="P3" s="357">
        <f>IFERROR(IF(ISBLANK(N3),"",DATEDIF(N3,O3,"D")),"")</f>
        <v/>
      </c>
      <c r="Q3" s="56" t="inlineStr">
        <is>
          <t>--  Select one  --</t>
        </is>
      </c>
      <c r="R3" s="358" t="inlineStr">
        <is>
          <t xml:space="preserve">Rohit </t>
        </is>
      </c>
      <c r="S3" s="55" t="n"/>
      <c r="T3" s="56" t="inlineStr">
        <is>
          <t>--  Select one  --</t>
        </is>
      </c>
      <c r="U3" s="56" t="inlineStr">
        <is>
          <t>--  Select one  --</t>
        </is>
      </c>
      <c r="V3" s="56" t="n"/>
      <c r="W3" s="57" t="n"/>
      <c r="X3" s="121" t="n"/>
      <c r="Y3" s="56" t="n">
        <v>2019</v>
      </c>
      <c r="Z3" s="124" t="n"/>
      <c r="AA3" s="318">
        <f>IF(A3&lt;&gt;"",PROFILE!$C$2,"")</f>
        <v/>
      </c>
      <c r="AB3" s="318">
        <f>IF(A3&lt;&gt;"",PROFILE!$C$3,"")</f>
        <v/>
      </c>
      <c r="AC3" s="318">
        <f>IF(A3&lt;&gt;"",PROFILE!$C$4,"")</f>
        <v/>
      </c>
      <c r="AD3" s="318">
        <f>IF(A3&lt;&gt;"",PROFILE!$C$7,"")</f>
        <v/>
      </c>
      <c r="AE3" s="319">
        <f>IF(A3&lt;&gt;"",PROFILE!$C$8,"")</f>
        <v/>
      </c>
      <c r="AF3" s="318">
        <f>IF(A3&lt;&gt;"",PROFILE!$C$12,"")</f>
        <v/>
      </c>
      <c r="AG3" s="318">
        <f>IF(A3&lt;&gt;"",PROFILE!$C$15,"")</f>
        <v/>
      </c>
    </row>
    <row customHeight="1" ht="16.95" r="4" s="320">
      <c r="A4" s="355" t="inlineStr">
        <is>
          <t>Arif Opportunity</t>
        </is>
      </c>
      <c r="B4" s="355" t="inlineStr">
        <is>
          <t>Ashok Nagar</t>
        </is>
      </c>
      <c r="C4" s="12" t="inlineStr">
        <is>
          <t>--  Select one  --</t>
        </is>
      </c>
      <c r="D4" s="12" t="inlineStr">
        <is>
          <t>--  Select one  --</t>
        </is>
      </c>
      <c r="E4" s="355" t="inlineStr">
        <is>
          <t>Other</t>
        </is>
      </c>
      <c r="F4" s="355" t="inlineStr">
        <is>
          <t>Others-Consumables</t>
        </is>
      </c>
      <c r="G4" s="355" t="inlineStr">
        <is>
          <t>MYGENECHIP RESEQ 169F MASK FEE  EACH</t>
        </is>
      </c>
      <c r="H4" s="355" t="inlineStr">
        <is>
          <t>0.747</t>
        </is>
      </c>
      <c r="I4" s="355" t="n">
        <v>1</v>
      </c>
      <c r="J4" s="355" t="n">
        <v>2884729</v>
      </c>
      <c r="K4" s="356" t="inlineStr"/>
      <c r="L4" s="316">
        <f>IFERROR(J4*K4,"0")</f>
        <v/>
      </c>
      <c r="M4" s="55" t="inlineStr">
        <is>
          <t>--  Select one  --</t>
        </is>
      </c>
      <c r="N4" s="355" t="inlineStr">
        <is>
          <t>2022-09-21</t>
        </is>
      </c>
      <c r="O4" s="355" t="inlineStr">
        <is>
          <t>2022-09-21</t>
        </is>
      </c>
      <c r="P4" s="357">
        <f>IFERROR(IF(ISBLANK(N4),"",DATEDIF(N4,O4,"D")),"")</f>
        <v/>
      </c>
      <c r="Q4" s="56" t="inlineStr">
        <is>
          <t>--  Select one  --</t>
        </is>
      </c>
      <c r="R4" s="358" t="inlineStr">
        <is>
          <t>Ansari</t>
        </is>
      </c>
      <c r="S4" s="56" t="n"/>
      <c r="T4" s="56" t="inlineStr">
        <is>
          <t>--  Select one  --</t>
        </is>
      </c>
      <c r="U4" s="56" t="inlineStr">
        <is>
          <t>--  Select one  --</t>
        </is>
      </c>
      <c r="V4" s="56" t="n"/>
      <c r="W4" s="57" t="n"/>
      <c r="X4" s="121" t="n"/>
      <c r="Y4" s="56" t="n">
        <v>2019</v>
      </c>
      <c r="Z4" s="124" t="n"/>
      <c r="AA4" s="318">
        <f>IF(A4&lt;&gt;"",PROFILE!$C$2,"")</f>
        <v/>
      </c>
      <c r="AB4" s="318">
        <f>IF(A4&lt;&gt;"",PROFILE!$C$3,"")</f>
        <v/>
      </c>
      <c r="AC4" s="318">
        <f>IF(A4&lt;&gt;"",PROFILE!$C$4,"")</f>
        <v/>
      </c>
      <c r="AD4" s="318">
        <f>IF(A4&lt;&gt;"",PROFILE!$C$7,"")</f>
        <v/>
      </c>
      <c r="AE4" s="319">
        <f>IF(A4&lt;&gt;"",PROFILE!$C$8,"")</f>
        <v/>
      </c>
      <c r="AF4" s="318">
        <f>IF(A4&lt;&gt;"",PROFILE!$C$12,"")</f>
        <v/>
      </c>
      <c r="AG4" s="318">
        <f>IF(A4&lt;&gt;"",PROFILE!$C$15,"")</f>
        <v/>
      </c>
    </row>
    <row customHeight="1" ht="16.95" r="5" s="320">
      <c r="A5" s="355" t="inlineStr">
        <is>
          <t>AGON IT SOLUTION</t>
        </is>
      </c>
      <c r="B5" s="355" t="inlineStr">
        <is>
          <t>Hyderabad</t>
        </is>
      </c>
      <c r="C5" s="12" t="inlineStr">
        <is>
          <t>--  Select one  --</t>
        </is>
      </c>
      <c r="D5" s="12" t="inlineStr">
        <is>
          <t>--  Select one  --</t>
        </is>
      </c>
      <c r="E5" s="355" t="inlineStr">
        <is>
          <t>Tender</t>
        </is>
      </c>
      <c r="F5" s="355" t="inlineStr">
        <is>
          <t>APD-Consumables</t>
        </is>
      </c>
      <c r="G5" s="355" t="inlineStr"/>
      <c r="H5" s="355" t="inlineStr"/>
      <c r="I5" s="355" t="inlineStr"/>
      <c r="J5" s="355" t="inlineStr"/>
      <c r="K5" s="356" t="inlineStr"/>
      <c r="L5" s="316">
        <f>IFERROR(J5*K5,"0")</f>
        <v/>
      </c>
      <c r="M5" s="55" t="inlineStr">
        <is>
          <t>--  Select one  --</t>
        </is>
      </c>
      <c r="N5" s="355" t="inlineStr">
        <is>
          <t>2022-09-22</t>
        </is>
      </c>
      <c r="O5" s="355" t="inlineStr">
        <is>
          <t>2022-09-23</t>
        </is>
      </c>
      <c r="P5" s="357">
        <f>IFERROR(IF(ISBLANK(N5),"",DATEDIF(N5,O5,"D")),"")</f>
        <v/>
      </c>
      <c r="Q5" s="56" t="inlineStr">
        <is>
          <t>--  Select one  --</t>
        </is>
      </c>
      <c r="R5" s="358" t="inlineStr">
        <is>
          <t>Santanu Sahu</t>
        </is>
      </c>
      <c r="S5" s="55" t="n"/>
      <c r="T5" s="56" t="inlineStr">
        <is>
          <t>--  Select one  --</t>
        </is>
      </c>
      <c r="U5" s="56" t="inlineStr">
        <is>
          <t>--  Select one  --</t>
        </is>
      </c>
      <c r="V5" s="56" t="n"/>
      <c r="W5" s="57" t="n"/>
      <c r="X5" s="121" t="n"/>
      <c r="Y5" s="56" t="n">
        <v>2019</v>
      </c>
      <c r="Z5" s="124" t="n"/>
      <c r="AA5" s="318">
        <f>IF(A5&lt;&gt;"",PROFILE!$C$2,"")</f>
        <v/>
      </c>
      <c r="AB5" s="318">
        <f>IF(A5&lt;&gt;"",PROFILE!$C$3,"")</f>
        <v/>
      </c>
      <c r="AC5" s="318">
        <f>IF(A5&lt;&gt;"",PROFILE!$C$4,"")</f>
        <v/>
      </c>
      <c r="AD5" s="318">
        <f>IF(A5&lt;&gt;"",PROFILE!$C$7,"")</f>
        <v/>
      </c>
      <c r="AE5" s="319">
        <f>IF(A5&lt;&gt;"",PROFILE!$C$8,"")</f>
        <v/>
      </c>
      <c r="AF5" s="318">
        <f>IF(A5&lt;&gt;"",PROFILE!$C$12,"")</f>
        <v/>
      </c>
      <c r="AG5" s="318">
        <f>IF(A5&lt;&gt;"",PROFILE!$C$15,"")</f>
        <v/>
      </c>
    </row>
    <row customHeight="1" ht="16.95" r="6" s="320">
      <c r="A6" s="355" t="inlineStr">
        <is>
          <t>AGON IT SOLUTION</t>
        </is>
      </c>
      <c r="B6" s="355" t="inlineStr">
        <is>
          <t>Santanu Sahu</t>
        </is>
      </c>
      <c r="C6" s="12" t="inlineStr">
        <is>
          <t>--  Select one  --</t>
        </is>
      </c>
      <c r="D6" s="12" t="inlineStr">
        <is>
          <t>--  Select one  --</t>
        </is>
      </c>
      <c r="E6" s="355" t="inlineStr">
        <is>
          <t>Tender</t>
        </is>
      </c>
      <c r="F6" s="355" t="inlineStr">
        <is>
          <t>OLD IETM</t>
        </is>
      </c>
      <c r="G6" s="355" t="inlineStr">
        <is>
          <t>MYGENECHIP RESEQ 169F MASK FEE  EACH</t>
        </is>
      </c>
      <c r="H6" s="355" t="inlineStr">
        <is>
          <t>0.747</t>
        </is>
      </c>
      <c r="I6" s="355" t="n">
        <v>1</v>
      </c>
      <c r="J6" s="355" t="n">
        <v>2884729</v>
      </c>
      <c r="K6" s="356" t="inlineStr">
        <is>
          <t>10%</t>
        </is>
      </c>
      <c r="L6" s="316">
        <f>IFERROR(J6*K6,"0")</f>
        <v/>
      </c>
      <c r="M6" s="55" t="inlineStr">
        <is>
          <t>--  Select one  --</t>
        </is>
      </c>
      <c r="N6" s="355" t="inlineStr">
        <is>
          <t>2022-09-22</t>
        </is>
      </c>
      <c r="O6" s="355" t="inlineStr">
        <is>
          <t>2022-09-22</t>
        </is>
      </c>
      <c r="P6" s="357">
        <f>IFERROR(IF(ISBLANK(N6),"",DATEDIF(N6,O6,"D")),"")</f>
        <v/>
      </c>
      <c r="Q6" s="56" t="inlineStr">
        <is>
          <t>--  Select one  --</t>
        </is>
      </c>
      <c r="R6" s="358" t="inlineStr">
        <is>
          <t>Santanu</t>
        </is>
      </c>
      <c r="S6" s="55" t="n"/>
      <c r="T6" s="56" t="inlineStr">
        <is>
          <t>--  Select one  --</t>
        </is>
      </c>
      <c r="U6" s="56" t="inlineStr">
        <is>
          <t>--  Select one  --</t>
        </is>
      </c>
      <c r="V6" s="56" t="n"/>
      <c r="W6" s="57" t="n"/>
      <c r="X6" s="121" t="n"/>
      <c r="Y6" s="56" t="n">
        <v>2019</v>
      </c>
      <c r="Z6" s="124" t="n"/>
      <c r="AA6" s="318">
        <f>IF(A6&lt;&gt;"",PROFILE!$C$2,"")</f>
        <v/>
      </c>
      <c r="AB6" s="318">
        <f>IF(A6&lt;&gt;"",PROFILE!$C$3,"")</f>
        <v/>
      </c>
      <c r="AC6" s="318">
        <f>IF(A6&lt;&gt;"",PROFILE!$C$4,"")</f>
        <v/>
      </c>
      <c r="AD6" s="318">
        <f>IF(A6&lt;&gt;"",PROFILE!$C$7,"")</f>
        <v/>
      </c>
      <c r="AE6" s="319">
        <f>IF(A6&lt;&gt;"",PROFILE!$C$8,"")</f>
        <v/>
      </c>
      <c r="AF6" s="318">
        <f>IF(A6&lt;&gt;"",PROFILE!$C$12,"")</f>
        <v/>
      </c>
      <c r="AG6" s="318">
        <f>IF(A6&lt;&gt;"",PROFILE!$C$15,"")</f>
        <v/>
      </c>
    </row>
    <row customHeight="1" ht="16.95" r="7" s="320">
      <c r="A7" s="355" t="inlineStr">
        <is>
          <t>ItemsTest</t>
        </is>
      </c>
      <c r="B7" s="355" t="inlineStr">
        <is>
          <t>New Delhi</t>
        </is>
      </c>
      <c r="C7" s="12" t="inlineStr">
        <is>
          <t>--  Select one  --</t>
        </is>
      </c>
      <c r="D7" s="12" t="inlineStr">
        <is>
          <t>--  Select one  --</t>
        </is>
      </c>
      <c r="E7" s="355" t="inlineStr">
        <is>
          <t>Other</t>
        </is>
      </c>
      <c r="F7" s="355" t="inlineStr">
        <is>
          <t>Items</t>
        </is>
      </c>
      <c r="G7" s="355" t="inlineStr"/>
      <c r="H7" s="355" t="inlineStr"/>
      <c r="I7" s="355" t="inlineStr"/>
      <c r="J7" s="355" t="inlineStr"/>
      <c r="K7" s="356" t="inlineStr"/>
      <c r="L7" s="316">
        <f>IFERROR(J7*K7,"0")</f>
        <v/>
      </c>
      <c r="M7" s="55" t="inlineStr">
        <is>
          <t>--  Select one  --</t>
        </is>
      </c>
      <c r="N7" s="355" t="inlineStr">
        <is>
          <t>2022-09-23</t>
        </is>
      </c>
      <c r="O7" s="355" t="inlineStr">
        <is>
          <t>2022-09-24</t>
        </is>
      </c>
      <c r="P7" s="357">
        <f>IFERROR(IF(ISBLANK(N7),"",DATEDIF(N7,O7,"D")),"")</f>
        <v/>
      </c>
      <c r="Q7" s="56" t="inlineStr">
        <is>
          <t>--  Select one  --</t>
        </is>
      </c>
      <c r="R7" s="358" t="inlineStr">
        <is>
          <t xml:space="preserve">Rohit </t>
        </is>
      </c>
      <c r="S7" s="55" t="n"/>
      <c r="T7" s="56" t="inlineStr">
        <is>
          <t>--  Select one  --</t>
        </is>
      </c>
      <c r="U7" s="56" t="inlineStr">
        <is>
          <t>--  Select one  --</t>
        </is>
      </c>
      <c r="V7" s="56" t="n"/>
      <c r="W7" s="57" t="n"/>
      <c r="X7" s="121" t="n"/>
      <c r="Y7" s="56" t="n">
        <v>2019</v>
      </c>
      <c r="Z7" s="124" t="n"/>
      <c r="AA7" s="318">
        <f>IF(A7&lt;&gt;"",PROFILE!$C$2,"")</f>
        <v/>
      </c>
      <c r="AB7" s="318">
        <f>IF(A7&lt;&gt;"",PROFILE!$C$3,"")</f>
        <v/>
      </c>
      <c r="AC7" s="318">
        <f>IF(A7&lt;&gt;"",PROFILE!$C$4,"")</f>
        <v/>
      </c>
      <c r="AD7" s="318">
        <f>IF(A7&lt;&gt;"",PROFILE!$C$7,"")</f>
        <v/>
      </c>
      <c r="AE7" s="319">
        <f>IF(A7&lt;&gt;"",PROFILE!$C$8,"")</f>
        <v/>
      </c>
      <c r="AF7" s="318">
        <f>IF(A7&lt;&gt;"",PROFILE!$C$12,"")</f>
        <v/>
      </c>
      <c r="AG7" s="318">
        <f>IF(A7&lt;&gt;"",PROFILE!$C$15,"")</f>
        <v/>
      </c>
    </row>
    <row customHeight="1" ht="16.95" r="8" s="320">
      <c r="A8" s="355" t="inlineStr">
        <is>
          <t>Agro Fertilizer Co.</t>
        </is>
      </c>
      <c r="B8" s="355" t="inlineStr">
        <is>
          <t>Modinagar</t>
        </is>
      </c>
      <c r="C8" s="12" t="inlineStr">
        <is>
          <t>--  Select one  --</t>
        </is>
      </c>
      <c r="D8" s="12" t="inlineStr">
        <is>
          <t>--  Select one  --</t>
        </is>
      </c>
      <c r="E8" s="355" t="inlineStr">
        <is>
          <t>Other</t>
        </is>
      </c>
      <c r="F8" s="355" t="inlineStr">
        <is>
          <t>AMC/CMC</t>
        </is>
      </c>
      <c r="G8" s="355" t="inlineStr">
        <is>
          <t>TPS-1500W Peltier Water Circulator -Each</t>
        </is>
      </c>
      <c r="H8" s="355" t="inlineStr">
        <is>
          <t>222-238800</t>
        </is>
      </c>
      <c r="I8" s="355" t="n">
        <v>1</v>
      </c>
      <c r="J8" s="355" t="n">
        <v>0</v>
      </c>
      <c r="K8" s="356" t="inlineStr"/>
      <c r="L8" s="316">
        <f>IFERROR(J8*K8,"0")</f>
        <v/>
      </c>
      <c r="M8" s="55" t="inlineStr">
        <is>
          <t>--  Select one  --</t>
        </is>
      </c>
      <c r="N8" s="355" t="inlineStr">
        <is>
          <t>2022-09-26</t>
        </is>
      </c>
      <c r="O8" s="355" t="inlineStr">
        <is>
          <t>2022-09-26</t>
        </is>
      </c>
      <c r="P8" s="357">
        <f>IFERROR(IF(ISBLANK(N8),"",DATEDIF(N8,O8,"D")),"")</f>
        <v/>
      </c>
      <c r="Q8" s="56" t="inlineStr">
        <is>
          <t>--  Select one  --</t>
        </is>
      </c>
      <c r="R8" s="358" t="inlineStr">
        <is>
          <t>Vikram Singh</t>
        </is>
      </c>
      <c r="S8" s="55" t="n"/>
      <c r="T8" s="56" t="inlineStr">
        <is>
          <t>--  Select one  --</t>
        </is>
      </c>
      <c r="U8" s="56" t="inlineStr">
        <is>
          <t>--  Select one  --</t>
        </is>
      </c>
      <c r="V8" s="56" t="n"/>
      <c r="W8" s="57" t="n"/>
      <c r="X8" s="121" t="n"/>
      <c r="Y8" s="56" t="n">
        <v>2019</v>
      </c>
      <c r="Z8" s="124" t="n"/>
      <c r="AA8" s="318">
        <f>IF(A8&lt;&gt;"",PROFILE!$C$2,"")</f>
        <v/>
      </c>
      <c r="AB8" s="318">
        <f>IF(A8&lt;&gt;"",PROFILE!$C$3,"")</f>
        <v/>
      </c>
      <c r="AC8" s="318">
        <f>IF(A8&lt;&gt;"",PROFILE!$C$4,"")</f>
        <v/>
      </c>
      <c r="AD8" s="318">
        <f>IF(A8&lt;&gt;"",PROFILE!$C$7,"")</f>
        <v/>
      </c>
      <c r="AE8" s="319">
        <f>IF(A8&lt;&gt;"",PROFILE!$C$8,"")</f>
        <v/>
      </c>
      <c r="AF8" s="318">
        <f>IF(A8&lt;&gt;"",PROFILE!$C$12,"")</f>
        <v/>
      </c>
      <c r="AG8" s="318">
        <f>IF(A8&lt;&gt;"",PROFILE!$C$15,"")</f>
        <v/>
      </c>
    </row>
    <row customHeight="1" ht="16.95" r="9" s="320">
      <c r="A9" s="355" t="inlineStr">
        <is>
          <t>Bridge CRM</t>
        </is>
      </c>
      <c r="B9" s="355" t="inlineStr">
        <is>
          <t>New Delhi</t>
        </is>
      </c>
      <c r="C9" s="12" t="inlineStr">
        <is>
          <t>--  Select one  --</t>
        </is>
      </c>
      <c r="D9" s="12" t="inlineStr">
        <is>
          <t>--  Select one  --</t>
        </is>
      </c>
      <c r="E9" s="355" t="inlineStr">
        <is>
          <t>Tender</t>
        </is>
      </c>
      <c r="F9" s="355" t="inlineStr">
        <is>
          <t>APD-Equipment</t>
        </is>
      </c>
      <c r="G9" s="355" t="inlineStr">
        <is>
          <t>GCS3000 NODE WW  EACH</t>
        </is>
      </c>
      <c r="H9" s="355" t="inlineStr">
        <is>
          <t>00-0105TS</t>
        </is>
      </c>
      <c r="I9" s="355" t="n">
        <v>5</v>
      </c>
      <c r="J9" s="355" t="n">
        <v>7315622</v>
      </c>
      <c r="K9" s="356" t="inlineStr">
        <is>
          <t>50%</t>
        </is>
      </c>
      <c r="L9" s="316">
        <f>IFERROR(J9*K9,"0")</f>
        <v/>
      </c>
      <c r="M9" s="55" t="inlineStr">
        <is>
          <t>--  Select one  --</t>
        </is>
      </c>
      <c r="N9" s="355" t="inlineStr">
        <is>
          <t>2022-09-26</t>
        </is>
      </c>
      <c r="O9" s="355" t="inlineStr">
        <is>
          <t>2022-09-26</t>
        </is>
      </c>
      <c r="P9" s="357">
        <f>IFERROR(IF(ISBLANK(N9),"",DATEDIF(N9,O9,"D")),"")</f>
        <v/>
      </c>
      <c r="Q9" s="56" t="inlineStr">
        <is>
          <t>--  Select one  --</t>
        </is>
      </c>
      <c r="R9" s="358" t="inlineStr">
        <is>
          <t xml:space="preserve">Rohit </t>
        </is>
      </c>
      <c r="S9" s="55" t="n"/>
      <c r="T9" s="56" t="inlineStr">
        <is>
          <t>--  Select one  --</t>
        </is>
      </c>
      <c r="U9" s="56" t="inlineStr">
        <is>
          <t>--  Select one  --</t>
        </is>
      </c>
      <c r="V9" s="56" t="n"/>
      <c r="W9" s="57" t="n"/>
      <c r="X9" s="121" t="n"/>
      <c r="Y9" s="56" t="n">
        <v>2019</v>
      </c>
      <c r="Z9" s="124" t="n"/>
      <c r="AA9" s="318">
        <f>IF(A9&lt;&gt;"",PROFILE!$C$2,"")</f>
        <v/>
      </c>
      <c r="AB9" s="318">
        <f>IF(A9&lt;&gt;"",PROFILE!$C$3,"")</f>
        <v/>
      </c>
      <c r="AC9" s="318">
        <f>IF(A9&lt;&gt;"",PROFILE!$C$4,"")</f>
        <v/>
      </c>
      <c r="AD9" s="318">
        <f>IF(A9&lt;&gt;"",PROFILE!$C$7,"")</f>
        <v/>
      </c>
      <c r="AE9" s="319">
        <f>IF(A9&lt;&gt;"",PROFILE!$C$8,"")</f>
        <v/>
      </c>
      <c r="AF9" s="318">
        <f>IF(A9&lt;&gt;"",PROFILE!$C$12,"")</f>
        <v/>
      </c>
      <c r="AG9" s="318">
        <f>IF(A9&lt;&gt;"",PROFILE!$C$15,"")</f>
        <v/>
      </c>
    </row>
    <row customHeight="1" ht="16.95" r="10" s="320">
      <c r="A10" s="355" t="inlineStr">
        <is>
          <t>AIIMS Consummables</t>
        </is>
      </c>
      <c r="B10" s="355" t="inlineStr">
        <is>
          <t>Rishikesh</t>
        </is>
      </c>
      <c r="C10" s="12" t="inlineStr">
        <is>
          <t>--  Select one  --</t>
        </is>
      </c>
      <c r="D10" s="12" t="inlineStr">
        <is>
          <t>--  Select one  --</t>
        </is>
      </c>
      <c r="E10" s="355" t="inlineStr">
        <is>
          <t>Tender</t>
        </is>
      </c>
      <c r="F10" s="355" t="inlineStr">
        <is>
          <t>APD-Consumables</t>
        </is>
      </c>
      <c r="G10" s="355" t="inlineStr">
        <is>
          <t>Cryostat  Model: Cryostar HM 560</t>
        </is>
      </c>
      <c r="H10" s="355" t="inlineStr">
        <is>
          <t>387500</t>
        </is>
      </c>
      <c r="I10" s="355" t="n">
        <v>2</v>
      </c>
      <c r="J10" s="355" t="n">
        <v>33512</v>
      </c>
      <c r="K10" s="356" t="inlineStr">
        <is>
          <t>50%</t>
        </is>
      </c>
      <c r="L10" s="316">
        <f>IFERROR(J10*K10,"0")</f>
        <v/>
      </c>
      <c r="M10" s="55" t="inlineStr">
        <is>
          <t>--  Select one  --</t>
        </is>
      </c>
      <c r="N10" s="355" t="inlineStr">
        <is>
          <t>2022-09-26</t>
        </is>
      </c>
      <c r="O10" s="355" t="inlineStr">
        <is>
          <t>2022-09-30</t>
        </is>
      </c>
      <c r="P10" s="357">
        <f>IFERROR(IF(ISBLANK(N10),"",DATEDIF(N10,O10,"D")),"")</f>
        <v/>
      </c>
      <c r="Q10" s="56" t="inlineStr">
        <is>
          <t>--  Select one  --</t>
        </is>
      </c>
      <c r="R10" s="358" t="inlineStr">
        <is>
          <t>Nipun</t>
        </is>
      </c>
      <c r="S10" s="56" t="n"/>
      <c r="T10" s="56" t="inlineStr">
        <is>
          <t>--  Select one  --</t>
        </is>
      </c>
      <c r="U10" s="56" t="inlineStr">
        <is>
          <t>--  Select one  --</t>
        </is>
      </c>
      <c r="V10" s="56" t="n"/>
      <c r="W10" s="57" t="n"/>
      <c r="X10" s="121" t="n"/>
      <c r="Y10" s="56" t="n">
        <v>2019</v>
      </c>
      <c r="Z10" s="124" t="n"/>
      <c r="AA10" s="318">
        <f>IF(A10&lt;&gt;"",PROFILE!$C$2,"")</f>
        <v/>
      </c>
      <c r="AB10" s="318">
        <f>IF(A10&lt;&gt;"",PROFILE!$C$3,"")</f>
        <v/>
      </c>
      <c r="AC10" s="318">
        <f>IF(A10&lt;&gt;"",PROFILE!$C$4,"")</f>
        <v/>
      </c>
      <c r="AD10" s="318">
        <f>IF(A10&lt;&gt;"",PROFILE!$C$7,"")</f>
        <v/>
      </c>
      <c r="AE10" s="319">
        <f>IF(A10&lt;&gt;"",PROFILE!$C$8,"")</f>
        <v/>
      </c>
      <c r="AF10" s="318">
        <f>IF(A10&lt;&gt;"",PROFILE!$C$12,"")</f>
        <v/>
      </c>
      <c r="AG10" s="318">
        <f>IF(A10&lt;&gt;"",PROFILE!$C$15,"")</f>
        <v/>
      </c>
    </row>
    <row customHeight="1" ht="16.95" r="11" s="320">
      <c r="A11" s="355" t="inlineStr">
        <is>
          <t>WAE</t>
        </is>
      </c>
      <c r="B11" s="355" t="inlineStr">
        <is>
          <t>New Delhi</t>
        </is>
      </c>
      <c r="C11" s="12" t="inlineStr">
        <is>
          <t>--  Select one  --</t>
        </is>
      </c>
      <c r="D11" s="12" t="inlineStr">
        <is>
          <t>--  Select one  --</t>
        </is>
      </c>
      <c r="E11" s="355" t="inlineStr">
        <is>
          <t>Other</t>
        </is>
      </c>
      <c r="F11" s="355" t="inlineStr">
        <is>
          <t>Items</t>
        </is>
      </c>
      <c r="G11" s="355" t="inlineStr">
        <is>
          <t>OVOIL-100 ml</t>
        </is>
      </c>
      <c r="H11" s="355" t="inlineStr">
        <is>
          <t>10029</t>
        </is>
      </c>
      <c r="I11" s="355" t="n">
        <v>1</v>
      </c>
      <c r="J11" s="355" t="n">
        <v>0</v>
      </c>
      <c r="K11" s="356" t="inlineStr">
        <is>
          <t>10%</t>
        </is>
      </c>
      <c r="L11" s="316">
        <f>IFERROR(J11*K11,"0")</f>
        <v/>
      </c>
      <c r="M11" s="55" t="inlineStr">
        <is>
          <t>--  Select one  --</t>
        </is>
      </c>
      <c r="N11" s="355" t="inlineStr">
        <is>
          <t>2022-10-17</t>
        </is>
      </c>
      <c r="O11" s="355" t="inlineStr">
        <is>
          <t>2022-10-17</t>
        </is>
      </c>
      <c r="P11" s="357">
        <f>IFERROR(IF(ISBLANK(N11),"",DATEDIF(N11,O11,"D")),"")</f>
        <v/>
      </c>
      <c r="Q11" s="56" t="inlineStr">
        <is>
          <t>--  Select one  --</t>
        </is>
      </c>
      <c r="R11" s="358" t="inlineStr">
        <is>
          <t>Abhi</t>
        </is>
      </c>
      <c r="S11" s="56" t="n"/>
      <c r="T11" s="56" t="inlineStr">
        <is>
          <t>--  Select one  --</t>
        </is>
      </c>
      <c r="U11" s="56" t="inlineStr">
        <is>
          <t>--  Select one  --</t>
        </is>
      </c>
      <c r="V11" s="56" t="n"/>
      <c r="W11" s="57" t="n"/>
      <c r="X11" s="121" t="n"/>
      <c r="Y11" s="56" t="n">
        <v>2019</v>
      </c>
      <c r="Z11" s="124" t="n"/>
      <c r="AA11" s="318">
        <f>IF(A11&lt;&gt;"",PROFILE!$C$2,"")</f>
        <v/>
      </c>
      <c r="AB11" s="318">
        <f>IF(A11&lt;&gt;"",PROFILE!$C$3,"")</f>
        <v/>
      </c>
      <c r="AC11" s="318">
        <f>IF(A11&lt;&gt;"",PROFILE!$C$4,"")</f>
        <v/>
      </c>
      <c r="AD11" s="318">
        <f>IF(A11&lt;&gt;"",PROFILE!$C$7,"")</f>
        <v/>
      </c>
      <c r="AE11" s="319">
        <f>IF(A11&lt;&gt;"",PROFILE!$C$8,"")</f>
        <v/>
      </c>
      <c r="AF11" s="318">
        <f>IF(A11&lt;&gt;"",PROFILE!$C$12,"")</f>
        <v/>
      </c>
      <c r="AG11" s="318">
        <f>IF(A11&lt;&gt;"",PROFILE!$C$15,"")</f>
        <v/>
      </c>
    </row>
    <row customHeight="1" ht="16.95" r="12" s="320">
      <c r="A12" s="355" t="inlineStr">
        <is>
          <t>SalesLeads</t>
        </is>
      </c>
      <c r="B12" s="355" t="inlineStr">
        <is>
          <t>New Delhi</t>
        </is>
      </c>
      <c r="C12" s="12" t="inlineStr">
        <is>
          <t>--  Select one  --</t>
        </is>
      </c>
      <c r="D12" s="12" t="inlineStr">
        <is>
          <t>--  Select one  --</t>
        </is>
      </c>
      <c r="E12" s="355" t="inlineStr">
        <is>
          <t>Other</t>
        </is>
      </c>
      <c r="F12" s="355" t="inlineStr">
        <is>
          <t>APD-Consumables</t>
        </is>
      </c>
      <c r="G12" s="355" t="inlineStr">
        <is>
          <t>Filters,9600,FormaNeut/FnePart-Each</t>
        </is>
      </c>
      <c r="H12" s="355" t="inlineStr">
        <is>
          <t>1001618</t>
        </is>
      </c>
      <c r="I12" s="355" t="n">
        <v>1</v>
      </c>
      <c r="J12" s="355" t="n">
        <v>0</v>
      </c>
      <c r="K12" s="356" t="inlineStr">
        <is>
          <t>0%</t>
        </is>
      </c>
      <c r="L12" s="316">
        <f>IFERROR(J12*K12,"0")</f>
        <v/>
      </c>
      <c r="M12" s="55" t="inlineStr">
        <is>
          <t>--  Select one  --</t>
        </is>
      </c>
      <c r="N12" s="355" t="inlineStr">
        <is>
          <t>2022-10-18</t>
        </is>
      </c>
      <c r="O12" s="355" t="inlineStr">
        <is>
          <t>2022-10-27</t>
        </is>
      </c>
      <c r="P12" s="357">
        <f>IFERROR(IF(ISBLANK(N12),"",DATEDIF(N12,O12,"D")),"")</f>
        <v/>
      </c>
      <c r="Q12" s="56" t="inlineStr">
        <is>
          <t>--  Select one  --</t>
        </is>
      </c>
      <c r="R12" s="358" t="inlineStr">
        <is>
          <t>VisionSalesLeads</t>
        </is>
      </c>
      <c r="S12" s="56" t="n"/>
      <c r="T12" s="56" t="inlineStr">
        <is>
          <t>--  Select one  --</t>
        </is>
      </c>
      <c r="U12" s="56" t="inlineStr">
        <is>
          <t>--  Select one  --</t>
        </is>
      </c>
      <c r="V12" s="56" t="n"/>
      <c r="W12" s="57" t="n"/>
      <c r="X12" s="121" t="n"/>
      <c r="Y12" s="56" t="n">
        <v>2019</v>
      </c>
      <c r="Z12" s="124" t="n"/>
      <c r="AA12" s="318">
        <f>IF(A12&lt;&gt;"",PROFILE!$C$2,"")</f>
        <v/>
      </c>
      <c r="AB12" s="318">
        <f>IF(A12&lt;&gt;"",PROFILE!$C$3,"")</f>
        <v/>
      </c>
      <c r="AC12" s="318">
        <f>IF(A12&lt;&gt;"",PROFILE!$C$4,"")</f>
        <v/>
      </c>
      <c r="AD12" s="318">
        <f>IF(A12&lt;&gt;"",PROFILE!$C$7,"")</f>
        <v/>
      </c>
      <c r="AE12" s="319">
        <f>IF(A12&lt;&gt;"",PROFILE!$C$8,"")</f>
        <v/>
      </c>
      <c r="AF12" s="318">
        <f>IF(A12&lt;&gt;"",PROFILE!$C$12,"")</f>
        <v/>
      </c>
      <c r="AG12" s="318">
        <f>IF(A12&lt;&gt;"",PROFILE!$C$15,"")</f>
        <v/>
      </c>
    </row>
    <row customHeight="1" ht="16.95" r="13" s="320">
      <c r="A13" s="355" t="inlineStr">
        <is>
          <t xml:space="preserve">GPAY </t>
        </is>
      </c>
      <c r="B13" s="355" t="inlineStr">
        <is>
          <t>New Delhi</t>
        </is>
      </c>
      <c r="C13" s="12" t="inlineStr">
        <is>
          <t>--  Select one  --</t>
        </is>
      </c>
      <c r="D13" s="12" t="inlineStr">
        <is>
          <t>--  Select one  --</t>
        </is>
      </c>
      <c r="E13" s="355" t="inlineStr">
        <is>
          <t>Other</t>
        </is>
      </c>
      <c r="F13" s="355" t="inlineStr">
        <is>
          <t>APD-Digital Pathology</t>
        </is>
      </c>
      <c r="G13" s="355" t="inlineStr">
        <is>
          <t>MYGENECHIP RESEQ 169F MASK FEE  EACH</t>
        </is>
      </c>
      <c r="H13" s="355" t="inlineStr">
        <is>
          <t>0.747</t>
        </is>
      </c>
      <c r="I13" s="355" t="n">
        <v>1</v>
      </c>
      <c r="J13" s="355" t="n">
        <v>2884729</v>
      </c>
      <c r="K13" s="356" t="inlineStr"/>
      <c r="L13" s="316">
        <f>IFERROR(J13*K13,"0")</f>
        <v/>
      </c>
      <c r="M13" s="55" t="inlineStr">
        <is>
          <t>--  Select one  --</t>
        </is>
      </c>
      <c r="N13" s="355" t="inlineStr">
        <is>
          <t>2022-10-27</t>
        </is>
      </c>
      <c r="O13" s="355" t="inlineStr">
        <is>
          <t>2022-10-27</t>
        </is>
      </c>
      <c r="P13" s="357">
        <f>IFERROR(IF(ISBLANK(N13),"",DATEDIF(N13,O13,"D")),"")</f>
        <v/>
      </c>
      <c r="Q13" s="56" t="inlineStr">
        <is>
          <t>--  Select one  --</t>
        </is>
      </c>
      <c r="R13" s="358" t="inlineStr">
        <is>
          <t>Nova</t>
        </is>
      </c>
      <c r="S13" s="56" t="n"/>
      <c r="T13" s="56" t="inlineStr">
        <is>
          <t>--  Select one  --</t>
        </is>
      </c>
      <c r="U13" s="56" t="inlineStr">
        <is>
          <t>--  Select one  --</t>
        </is>
      </c>
      <c r="V13" s="56" t="n"/>
      <c r="W13" s="57" t="n"/>
      <c r="X13" s="121" t="n"/>
      <c r="Y13" s="56" t="n">
        <v>2019</v>
      </c>
      <c r="Z13" s="124" t="n"/>
      <c r="AA13" s="318">
        <f>IF(A13&lt;&gt;"",PROFILE!$C$2,"")</f>
        <v/>
      </c>
      <c r="AB13" s="318">
        <f>IF(A13&lt;&gt;"",PROFILE!$C$3,"")</f>
        <v/>
      </c>
      <c r="AC13" s="318">
        <f>IF(A13&lt;&gt;"",PROFILE!$C$4,"")</f>
        <v/>
      </c>
      <c r="AD13" s="318">
        <f>IF(A13&lt;&gt;"",PROFILE!$C$7,"")</f>
        <v/>
      </c>
      <c r="AE13" s="319">
        <f>IF(A13&lt;&gt;"",PROFILE!$C$8,"")</f>
        <v/>
      </c>
      <c r="AF13" s="318">
        <f>IF(A13&lt;&gt;"",PROFILE!$C$12,"")</f>
        <v/>
      </c>
      <c r="AG13" s="318">
        <f>IF(A13&lt;&gt;"",PROFILE!$C$15,"")</f>
        <v/>
      </c>
    </row>
    <row customHeight="1" ht="16.95" r="14" s="320">
      <c r="C14" s="12" t="inlineStr">
        <is>
          <t>--  Select one  --</t>
        </is>
      </c>
      <c r="D14" s="12" t="inlineStr">
        <is>
          <t>--  Select one  --</t>
        </is>
      </c>
      <c r="K14" s="135" t="n"/>
      <c r="L14" s="316">
        <f>IFERROR(J14*K14,"0")</f>
        <v/>
      </c>
      <c r="M14" s="55" t="inlineStr">
        <is>
          <t>--  Select one  --</t>
        </is>
      </c>
      <c r="P14" s="357">
        <f>IFERROR(IF(ISBLANK(N14),"",DATEDIF(N14,O14,"D")),"")</f>
        <v/>
      </c>
      <c r="Q14" s="56" t="inlineStr">
        <is>
          <t>--  Select one  --</t>
        </is>
      </c>
      <c r="R14" s="55" t="n"/>
      <c r="S14" s="56" t="n"/>
      <c r="T14" s="56" t="inlineStr">
        <is>
          <t>--  Select one  --</t>
        </is>
      </c>
      <c r="U14" s="56" t="inlineStr">
        <is>
          <t>--  Select one  --</t>
        </is>
      </c>
      <c r="V14" s="56" t="n"/>
      <c r="W14" s="57" t="n"/>
      <c r="X14" s="121" t="n"/>
      <c r="Y14" s="56" t="n">
        <v>2019</v>
      </c>
      <c r="Z14" s="124" t="n"/>
      <c r="AA14" s="318">
        <f>IF(A14&lt;&gt;"",PROFILE!$C$2,"")</f>
        <v/>
      </c>
      <c r="AB14" s="318">
        <f>IF(A14&lt;&gt;"",PROFILE!$C$3,"")</f>
        <v/>
      </c>
      <c r="AC14" s="318">
        <f>IF(A14&lt;&gt;"",PROFILE!$C$4,"")</f>
        <v/>
      </c>
      <c r="AD14" s="318">
        <f>IF(A14&lt;&gt;"",PROFILE!$C$7,"")</f>
        <v/>
      </c>
      <c r="AE14" s="319">
        <f>IF(A14&lt;&gt;"",PROFILE!$C$8,"")</f>
        <v/>
      </c>
      <c r="AF14" s="318">
        <f>IF(A14&lt;&gt;"",PROFILE!$C$12,"")</f>
        <v/>
      </c>
      <c r="AG14" s="318">
        <f>IF(A14&lt;&gt;"",PROFILE!$C$15,"")</f>
        <v/>
      </c>
    </row>
    <row customHeight="1" ht="16.95" r="15" s="320">
      <c r="C15" s="12" t="inlineStr">
        <is>
          <t>--  Select one  --</t>
        </is>
      </c>
      <c r="D15" s="12" t="inlineStr">
        <is>
          <t>--  Select one  --</t>
        </is>
      </c>
      <c r="K15" s="135" t="n"/>
      <c r="L15" s="316">
        <f>IFERROR(J15*K15,"0")</f>
        <v/>
      </c>
      <c r="M15" s="55" t="inlineStr">
        <is>
          <t>--  Select one  --</t>
        </is>
      </c>
      <c r="P15" s="357">
        <f>IFERROR(IF(ISBLANK(N15),"",DATEDIF(N15,O15,"D")),"")</f>
        <v/>
      </c>
      <c r="Q15" s="56" t="inlineStr">
        <is>
          <t>--  Select one  --</t>
        </is>
      </c>
      <c r="R15" s="55" t="n"/>
      <c r="S15" s="56" t="n"/>
      <c r="T15" s="56" t="inlineStr">
        <is>
          <t>--  Select one  --</t>
        </is>
      </c>
      <c r="U15" s="56" t="inlineStr">
        <is>
          <t>--  Select one  --</t>
        </is>
      </c>
      <c r="V15" s="56" t="n"/>
      <c r="W15" s="57" t="n"/>
      <c r="X15" s="121" t="n"/>
      <c r="Y15" s="56" t="n">
        <v>2019</v>
      </c>
      <c r="Z15" s="124" t="n"/>
      <c r="AA15" s="318">
        <f>IF(A15&lt;&gt;"",PROFILE!$C$2,"")</f>
        <v/>
      </c>
      <c r="AB15" s="318">
        <f>IF(A15&lt;&gt;"",PROFILE!$C$3,"")</f>
        <v/>
      </c>
      <c r="AC15" s="318">
        <f>IF(A15&lt;&gt;"",PROFILE!$C$4,"")</f>
        <v/>
      </c>
      <c r="AD15" s="318">
        <f>IF(A15&lt;&gt;"",PROFILE!$C$7,"")</f>
        <v/>
      </c>
      <c r="AE15" s="319">
        <f>IF(A15&lt;&gt;"",PROFILE!$C$8,"")</f>
        <v/>
      </c>
      <c r="AF15" s="318">
        <f>IF(A15&lt;&gt;"",PROFILE!$C$12,"")</f>
        <v/>
      </c>
      <c r="AG15" s="318">
        <f>IF(A15&lt;&gt;"",PROFILE!$C$15,"")</f>
        <v/>
      </c>
    </row>
    <row customHeight="1" ht="16.95" r="16" s="320">
      <c r="C16" s="12" t="inlineStr">
        <is>
          <t>--  Select one  --</t>
        </is>
      </c>
      <c r="D16" s="12" t="inlineStr">
        <is>
          <t>--  Select one  --</t>
        </is>
      </c>
      <c r="K16" s="135" t="n"/>
      <c r="L16" s="316">
        <f>IFERROR(J16*K16,"0")</f>
        <v/>
      </c>
      <c r="M16" s="55" t="n"/>
      <c r="P16" s="357">
        <f>IFERROR(IF(ISBLANK(N16),"",DATEDIF(N16,O16,"D")),"")</f>
        <v/>
      </c>
      <c r="Q16" s="56" t="inlineStr">
        <is>
          <t>--  Select one  --</t>
        </is>
      </c>
      <c r="R16" s="55" t="n"/>
      <c r="S16" s="56" t="n"/>
      <c r="T16" s="56" t="inlineStr">
        <is>
          <t>--  Select one  --</t>
        </is>
      </c>
      <c r="U16" s="56" t="inlineStr">
        <is>
          <t>--  Select one  --</t>
        </is>
      </c>
      <c r="V16" s="56" t="n"/>
      <c r="W16" s="57" t="n"/>
      <c r="X16" s="121" t="n"/>
      <c r="Y16" s="56" t="n">
        <v>2019</v>
      </c>
      <c r="Z16" s="124" t="n"/>
      <c r="AA16" s="318">
        <f>IF(A16&lt;&gt;"",PROFILE!$C$2,"")</f>
        <v/>
      </c>
      <c r="AB16" s="318">
        <f>IF(A16&lt;&gt;"",PROFILE!$C$3,"")</f>
        <v/>
      </c>
      <c r="AC16" s="318">
        <f>IF(A16&lt;&gt;"",PROFILE!$C$4,"")</f>
        <v/>
      </c>
      <c r="AD16" s="318">
        <f>IF(A16&lt;&gt;"",PROFILE!$C$7,"")</f>
        <v/>
      </c>
      <c r="AE16" s="319">
        <f>IF(A16&lt;&gt;"",PROFILE!$C$8,"")</f>
        <v/>
      </c>
      <c r="AF16" s="318">
        <f>IF(A16&lt;&gt;"",PROFILE!$C$12,"")</f>
        <v/>
      </c>
      <c r="AG16" s="318">
        <f>IF(A16&lt;&gt;"",PROFILE!$C$15,"")</f>
        <v/>
      </c>
    </row>
    <row customHeight="1" ht="16.95" r="17" s="320">
      <c r="C17" s="12" t="inlineStr">
        <is>
          <t>--  Select one  --</t>
        </is>
      </c>
      <c r="D17" s="12" t="inlineStr">
        <is>
          <t>--  Select one  --</t>
        </is>
      </c>
      <c r="K17" s="135" t="n"/>
      <c r="L17" s="316">
        <f>IFERROR(J17*K17,"0")</f>
        <v/>
      </c>
      <c r="M17" s="55" t="inlineStr">
        <is>
          <t>--  Select one  --</t>
        </is>
      </c>
      <c r="P17" s="357">
        <f>IFERROR(IF(ISBLANK(N17),"",DATEDIF(N17,O17,"D")),"")</f>
        <v/>
      </c>
      <c r="Q17" s="56" t="inlineStr">
        <is>
          <t>--  Select one  --</t>
        </is>
      </c>
      <c r="R17" s="55" t="n"/>
      <c r="S17" s="56" t="n"/>
      <c r="T17" s="56" t="inlineStr">
        <is>
          <t>--  Select one  --</t>
        </is>
      </c>
      <c r="U17" s="56" t="inlineStr">
        <is>
          <t>--  Select one  --</t>
        </is>
      </c>
      <c r="V17" s="56" t="n"/>
      <c r="W17" s="57" t="n"/>
      <c r="X17" s="121" t="n"/>
      <c r="Y17" s="56" t="n">
        <v>2019</v>
      </c>
      <c r="Z17" s="124" t="n"/>
      <c r="AA17" s="318">
        <f>IF(A17&lt;&gt;"",PROFILE!$C$2,"")</f>
        <v/>
      </c>
      <c r="AB17" s="318">
        <f>IF(A17&lt;&gt;"",PROFILE!$C$3,"")</f>
        <v/>
      </c>
      <c r="AC17" s="318">
        <f>IF(A17&lt;&gt;"",PROFILE!$C$4,"")</f>
        <v/>
      </c>
      <c r="AD17" s="318">
        <f>IF(A17&lt;&gt;"",PROFILE!$C$7,"")</f>
        <v/>
      </c>
      <c r="AE17" s="319">
        <f>IF(A17&lt;&gt;"",PROFILE!$C$8,"")</f>
        <v/>
      </c>
      <c r="AF17" s="318">
        <f>IF(A17&lt;&gt;"",PROFILE!$C$12,"")</f>
        <v/>
      </c>
      <c r="AG17" s="318">
        <f>IF(A17&lt;&gt;"",PROFILE!$C$15,"")</f>
        <v/>
      </c>
    </row>
    <row customHeight="1" ht="16.95" r="18" s="320">
      <c r="C18" s="12" t="inlineStr">
        <is>
          <t>--  Select one  --</t>
        </is>
      </c>
      <c r="D18" s="12" t="inlineStr">
        <is>
          <t>--  Select one  --</t>
        </is>
      </c>
      <c r="K18" s="135" t="n"/>
      <c r="L18" s="316">
        <f>IFERROR(J18*K18,"0")</f>
        <v/>
      </c>
      <c r="M18" s="55" t="inlineStr">
        <is>
          <t>--  Select one  --</t>
        </is>
      </c>
      <c r="P18" s="357">
        <f>IFERROR(IF(ISBLANK(N18),"",DATEDIF(N18,O18,"D")),"")</f>
        <v/>
      </c>
      <c r="Q18" s="56" t="inlineStr">
        <is>
          <t>--  Select one  --</t>
        </is>
      </c>
      <c r="R18" s="55" t="n"/>
      <c r="S18" s="56" t="n"/>
      <c r="T18" s="56" t="inlineStr">
        <is>
          <t>--  Select one  --</t>
        </is>
      </c>
      <c r="U18" s="56" t="inlineStr">
        <is>
          <t>--  Select one  --</t>
        </is>
      </c>
      <c r="V18" s="56" t="n"/>
      <c r="W18" s="57" t="n"/>
      <c r="X18" s="121" t="n"/>
      <c r="Y18" s="56" t="n">
        <v>2019</v>
      </c>
      <c r="Z18" s="124" t="n"/>
      <c r="AA18" s="318">
        <f>IF(A18&lt;&gt;"",PROFILE!$C$2,"")</f>
        <v/>
      </c>
      <c r="AB18" s="318">
        <f>IF(A18&lt;&gt;"",PROFILE!$C$3,"")</f>
        <v/>
      </c>
      <c r="AC18" s="318">
        <f>IF(A18&lt;&gt;"",PROFILE!$C$4,"")</f>
        <v/>
      </c>
      <c r="AD18" s="318">
        <f>IF(A18&lt;&gt;"",PROFILE!$C$7,"")</f>
        <v/>
      </c>
      <c r="AE18" s="319">
        <f>IF(A18&lt;&gt;"",PROFILE!$C$8,"")</f>
        <v/>
      </c>
      <c r="AF18" s="318">
        <f>IF(A18&lt;&gt;"",PROFILE!$C$12,"")</f>
        <v/>
      </c>
      <c r="AG18" s="318">
        <f>IF(A18&lt;&gt;"",PROFILE!$C$15,"")</f>
        <v/>
      </c>
    </row>
    <row customHeight="1" ht="16.95" r="19" s="320">
      <c r="C19" s="12" t="inlineStr">
        <is>
          <t>--  Select one  --</t>
        </is>
      </c>
      <c r="D19" s="12" t="inlineStr">
        <is>
          <t>--  Select one  --</t>
        </is>
      </c>
      <c r="K19" s="135" t="n"/>
      <c r="L19" s="316">
        <f>IFERROR(J19*K19,"0")</f>
        <v/>
      </c>
      <c r="M19" s="55" t="inlineStr">
        <is>
          <t>--  Select one  --</t>
        </is>
      </c>
      <c r="P19" s="357">
        <f>IFERROR(IF(ISBLANK(N19),"",DATEDIF(N19,O19,"D")),"")</f>
        <v/>
      </c>
      <c r="Q19" s="56" t="inlineStr">
        <is>
          <t>--  Select one  --</t>
        </is>
      </c>
      <c r="R19" s="55" t="n"/>
      <c r="S19" s="56" t="n"/>
      <c r="T19" s="56" t="inlineStr">
        <is>
          <t>--  Select one  --</t>
        </is>
      </c>
      <c r="U19" s="56" t="inlineStr">
        <is>
          <t>--  Select one  --</t>
        </is>
      </c>
      <c r="V19" s="56" t="n"/>
      <c r="W19" s="57" t="n"/>
      <c r="X19" s="121" t="n"/>
      <c r="Y19" s="56" t="n">
        <v>2019</v>
      </c>
      <c r="Z19" s="124" t="n"/>
      <c r="AA19" s="318">
        <f>IF(A19&lt;&gt;"",PROFILE!$C$2,"")</f>
        <v/>
      </c>
      <c r="AB19" s="318">
        <f>IF(A19&lt;&gt;"",PROFILE!$C$3,"")</f>
        <v/>
      </c>
      <c r="AC19" s="318">
        <f>IF(A19&lt;&gt;"",PROFILE!$C$4,"")</f>
        <v/>
      </c>
      <c r="AD19" s="318">
        <f>IF(A19&lt;&gt;"",PROFILE!$C$7,"")</f>
        <v/>
      </c>
      <c r="AE19" s="319">
        <f>IF(A19&lt;&gt;"",PROFILE!$C$8,"")</f>
        <v/>
      </c>
      <c r="AF19" s="318">
        <f>IF(A19&lt;&gt;"",PROFILE!$C$12,"")</f>
        <v/>
      </c>
      <c r="AG19" s="318">
        <f>IF(A19&lt;&gt;"",PROFILE!$C$15,"")</f>
        <v/>
      </c>
    </row>
    <row customHeight="1" ht="16.95" r="20" s="320">
      <c r="C20" s="12" t="inlineStr">
        <is>
          <t>--  Select one  --</t>
        </is>
      </c>
      <c r="D20" s="12" t="inlineStr">
        <is>
          <t>--  Select one  --</t>
        </is>
      </c>
      <c r="K20" s="135" t="n"/>
      <c r="L20" s="316">
        <f>IFERROR(J20*K20,"0")</f>
        <v/>
      </c>
      <c r="M20" s="55" t="inlineStr">
        <is>
          <t>--  Select one  --</t>
        </is>
      </c>
      <c r="P20" s="357">
        <f>IFERROR(IF(ISBLANK(N20),"",DATEDIF(N20,O20,"D")),"")</f>
        <v/>
      </c>
      <c r="Q20" s="56" t="inlineStr">
        <is>
          <t>--  Select one  --</t>
        </is>
      </c>
      <c r="R20" s="55" t="n"/>
      <c r="S20" s="56" t="n"/>
      <c r="T20" s="56" t="inlineStr">
        <is>
          <t>--  Select one  --</t>
        </is>
      </c>
      <c r="U20" s="56" t="inlineStr">
        <is>
          <t>--  Select one  --</t>
        </is>
      </c>
      <c r="V20" s="56" t="n"/>
      <c r="W20" s="57" t="n"/>
      <c r="X20" s="121" t="n"/>
      <c r="Y20" s="56" t="n">
        <v>2019</v>
      </c>
      <c r="Z20" s="124" t="n"/>
      <c r="AA20" s="318">
        <f>IF(A20&lt;&gt;"",PROFILE!$C$2,"")</f>
        <v/>
      </c>
      <c r="AB20" s="318">
        <f>IF(A20&lt;&gt;"",PROFILE!$C$3,"")</f>
        <v/>
      </c>
      <c r="AC20" s="318">
        <f>IF(A20&lt;&gt;"",PROFILE!$C$4,"")</f>
        <v/>
      </c>
      <c r="AD20" s="318">
        <f>IF(A20&lt;&gt;"",PROFILE!$C$7,"")</f>
        <v/>
      </c>
      <c r="AE20" s="319">
        <f>IF(A20&lt;&gt;"",PROFILE!$C$8,"")</f>
        <v/>
      </c>
      <c r="AF20" s="318">
        <f>IF(A20&lt;&gt;"",PROFILE!$C$12,"")</f>
        <v/>
      </c>
      <c r="AG20" s="318">
        <f>IF(A20&lt;&gt;"",PROFILE!$C$15,"")</f>
        <v/>
      </c>
    </row>
    <row customHeight="1" ht="16.95" r="21" s="320">
      <c r="C21" s="12" t="inlineStr">
        <is>
          <t>--  Select one  --</t>
        </is>
      </c>
      <c r="D21" s="12" t="inlineStr">
        <is>
          <t>--  Select one  --</t>
        </is>
      </c>
      <c r="K21" s="135" t="n"/>
      <c r="L21" s="316">
        <f>IFERROR(J21*K21,"0")</f>
        <v/>
      </c>
      <c r="M21" s="55" t="inlineStr">
        <is>
          <t>--  Select one  --</t>
        </is>
      </c>
      <c r="P21" s="357">
        <f>IFERROR(IF(ISBLANK(N21),"",DATEDIF(N21,O21,"D")),"")</f>
        <v/>
      </c>
      <c r="Q21" s="56" t="inlineStr">
        <is>
          <t>--  Select one  --</t>
        </is>
      </c>
      <c r="R21" s="55" t="n"/>
      <c r="S21" s="56" t="n"/>
      <c r="T21" s="56" t="inlineStr">
        <is>
          <t>--  Select one  --</t>
        </is>
      </c>
      <c r="U21" s="56" t="inlineStr">
        <is>
          <t>--  Select one  --</t>
        </is>
      </c>
      <c r="V21" s="56" t="n"/>
      <c r="W21" s="57" t="n"/>
      <c r="X21" s="121" t="n"/>
      <c r="Y21" s="56" t="n">
        <v>2019</v>
      </c>
      <c r="Z21" s="124" t="n"/>
      <c r="AA21" s="318">
        <f>IF(A21&lt;&gt;"",PROFILE!$C$2,"")</f>
        <v/>
      </c>
      <c r="AB21" s="318">
        <f>IF(A21&lt;&gt;"",PROFILE!$C$3,"")</f>
        <v/>
      </c>
      <c r="AC21" s="318">
        <f>IF(A21&lt;&gt;"",PROFILE!$C$4,"")</f>
        <v/>
      </c>
      <c r="AD21" s="318">
        <f>IF(A21&lt;&gt;"",PROFILE!$C$7,"")</f>
        <v/>
      </c>
      <c r="AE21" s="319">
        <f>IF(A21&lt;&gt;"",PROFILE!$C$8,"")</f>
        <v/>
      </c>
      <c r="AF21" s="318">
        <f>IF(A21&lt;&gt;"",PROFILE!$C$12,"")</f>
        <v/>
      </c>
      <c r="AG21" s="318">
        <f>IF(A21&lt;&gt;"",PROFILE!$C$15,"")</f>
        <v/>
      </c>
    </row>
    <row customHeight="1" ht="16.95" r="22" s="320">
      <c r="C22" s="12" t="inlineStr">
        <is>
          <t>--  Select one  --</t>
        </is>
      </c>
      <c r="D22" s="12" t="inlineStr">
        <is>
          <t>--  Select one  --</t>
        </is>
      </c>
      <c r="K22" s="135" t="n"/>
      <c r="L22" s="316">
        <f>IFERROR(J22*K22,"0")</f>
        <v/>
      </c>
      <c r="M22" s="55" t="inlineStr">
        <is>
          <t>--  Select one  --</t>
        </is>
      </c>
      <c r="P22" s="357">
        <f>IFERROR(IF(ISBLANK(N22),"",DATEDIF(N22,O22,"D")),"")</f>
        <v/>
      </c>
      <c r="Q22" s="56" t="inlineStr">
        <is>
          <t>--  Select one  --</t>
        </is>
      </c>
      <c r="R22" s="55" t="n"/>
      <c r="S22" s="56" t="n"/>
      <c r="T22" s="56" t="inlineStr">
        <is>
          <t>--  Select one  --</t>
        </is>
      </c>
      <c r="U22" s="56" t="inlineStr">
        <is>
          <t>--  Select one  --</t>
        </is>
      </c>
      <c r="V22" s="56" t="n"/>
      <c r="W22" s="57" t="n"/>
      <c r="X22" s="121" t="n"/>
      <c r="Y22" s="56" t="n">
        <v>2019</v>
      </c>
      <c r="Z22" s="124" t="n"/>
      <c r="AA22" s="318">
        <f>IF(A22&lt;&gt;"",PROFILE!$C$2,"")</f>
        <v/>
      </c>
      <c r="AB22" s="318">
        <f>IF(A22&lt;&gt;"",PROFILE!$C$3,"")</f>
        <v/>
      </c>
      <c r="AC22" s="318">
        <f>IF(A22&lt;&gt;"",PROFILE!$C$4,"")</f>
        <v/>
      </c>
      <c r="AD22" s="318">
        <f>IF(A22&lt;&gt;"",PROFILE!$C$7,"")</f>
        <v/>
      </c>
      <c r="AE22" s="319">
        <f>IF(A22&lt;&gt;"",PROFILE!$C$8,"")</f>
        <v/>
      </c>
      <c r="AF22" s="318">
        <f>IF(A22&lt;&gt;"",PROFILE!$C$12,"")</f>
        <v/>
      </c>
      <c r="AG22" s="318">
        <f>IF(A22&lt;&gt;"",PROFILE!$C$15,"")</f>
        <v/>
      </c>
    </row>
    <row customHeight="1" ht="16.95" r="23" s="320">
      <c r="C23" s="12" t="inlineStr">
        <is>
          <t>--  Select one  --</t>
        </is>
      </c>
      <c r="D23" s="12" t="inlineStr">
        <is>
          <t>--  Select one  --</t>
        </is>
      </c>
      <c r="K23" s="135" t="n"/>
      <c r="L23" s="316">
        <f>IFERROR(J23*K23,"0")</f>
        <v/>
      </c>
      <c r="M23" s="55" t="inlineStr">
        <is>
          <t>--  Select one  --</t>
        </is>
      </c>
      <c r="P23" s="357">
        <f>IFERROR(IF(ISBLANK(N23),"",DATEDIF(N23,O23,"D")),"")</f>
        <v/>
      </c>
      <c r="Q23" s="56" t="inlineStr">
        <is>
          <t>--  Select one  --</t>
        </is>
      </c>
      <c r="R23" s="55" t="n"/>
      <c r="S23" s="56" t="n"/>
      <c r="T23" s="56" t="inlineStr">
        <is>
          <t>--  Select one  --</t>
        </is>
      </c>
      <c r="U23" s="56" t="inlineStr">
        <is>
          <t>--  Select one  --</t>
        </is>
      </c>
      <c r="V23" s="56" t="n"/>
      <c r="W23" s="57" t="n"/>
      <c r="X23" s="121" t="n"/>
      <c r="Y23" s="56" t="n">
        <v>2019</v>
      </c>
      <c r="Z23" s="124" t="n"/>
      <c r="AA23" s="318">
        <f>IF(A23&lt;&gt;"",PROFILE!$C$2,"")</f>
        <v/>
      </c>
      <c r="AB23" s="318">
        <f>IF(A23&lt;&gt;"",PROFILE!$C$3,"")</f>
        <v/>
      </c>
      <c r="AC23" s="318">
        <f>IF(A23&lt;&gt;"",PROFILE!$C$4,"")</f>
        <v/>
      </c>
      <c r="AD23" s="318">
        <f>IF(A23&lt;&gt;"",PROFILE!$C$7,"")</f>
        <v/>
      </c>
      <c r="AE23" s="319">
        <f>IF(A23&lt;&gt;"",PROFILE!$C$8,"")</f>
        <v/>
      </c>
      <c r="AF23" s="318">
        <f>IF(A23&lt;&gt;"",PROFILE!$C$12,"")</f>
        <v/>
      </c>
      <c r="AG23" s="318">
        <f>IF(A23&lt;&gt;"",PROFILE!$C$15,"")</f>
        <v/>
      </c>
    </row>
    <row customHeight="1" ht="16.95" r="24" s="320">
      <c r="C24" s="12" t="inlineStr">
        <is>
          <t>--  Select one  --</t>
        </is>
      </c>
      <c r="D24" s="12" t="inlineStr">
        <is>
          <t>--  Select one  --</t>
        </is>
      </c>
      <c r="K24" s="135" t="n"/>
      <c r="L24" s="316">
        <f>IFERROR(J24*K24,"0")</f>
        <v/>
      </c>
      <c r="M24" s="55" t="inlineStr">
        <is>
          <t>--  Select one  --</t>
        </is>
      </c>
      <c r="P24" s="357">
        <f>IFERROR(IF(ISBLANK(N24),"",DATEDIF(N24,O24,"D")),"")</f>
        <v/>
      </c>
      <c r="Q24" s="56" t="inlineStr">
        <is>
          <t>--  Select one  --</t>
        </is>
      </c>
      <c r="R24" s="55" t="n"/>
      <c r="S24" s="56" t="n"/>
      <c r="T24" s="56" t="inlineStr">
        <is>
          <t>--  Select one  --</t>
        </is>
      </c>
      <c r="U24" s="56" t="inlineStr">
        <is>
          <t>--  Select one  --</t>
        </is>
      </c>
      <c r="V24" s="56" t="n"/>
      <c r="W24" s="57" t="n"/>
      <c r="X24" s="121" t="n"/>
      <c r="Y24" s="56" t="n">
        <v>2019</v>
      </c>
      <c r="Z24" s="124" t="n"/>
      <c r="AA24" s="318">
        <f>IF(A24&lt;&gt;"",PROFILE!$C$2,"")</f>
        <v/>
      </c>
      <c r="AB24" s="318">
        <f>IF(A24&lt;&gt;"",PROFILE!$C$3,"")</f>
        <v/>
      </c>
      <c r="AC24" s="318">
        <f>IF(A24&lt;&gt;"",PROFILE!$C$4,"")</f>
        <v/>
      </c>
      <c r="AD24" s="318">
        <f>IF(A24&lt;&gt;"",PROFILE!$C$7,"")</f>
        <v/>
      </c>
      <c r="AE24" s="319">
        <f>IF(A24&lt;&gt;"",PROFILE!$C$8,"")</f>
        <v/>
      </c>
      <c r="AF24" s="318">
        <f>IF(A24&lt;&gt;"",PROFILE!$C$12,"")</f>
        <v/>
      </c>
      <c r="AG24" s="318">
        <f>IF(A24&lt;&gt;"",PROFILE!$C$15,"")</f>
        <v/>
      </c>
    </row>
    <row customHeight="1" ht="16.95" r="25" s="320">
      <c r="C25" s="12" t="inlineStr">
        <is>
          <t>--  Select one  --</t>
        </is>
      </c>
      <c r="D25" s="12" t="inlineStr">
        <is>
          <t>--  Select one  --</t>
        </is>
      </c>
      <c r="K25" s="135" t="n"/>
      <c r="L25" s="316">
        <f>IFERROR(J25*K25,"0")</f>
        <v/>
      </c>
      <c r="M25" s="55" t="inlineStr">
        <is>
          <t>--  Select one  --</t>
        </is>
      </c>
      <c r="P25" s="357">
        <f>IFERROR(IF(ISBLANK(N25),"",DATEDIF(N25,O25,"D")),"")</f>
        <v/>
      </c>
      <c r="Q25" s="56" t="inlineStr">
        <is>
          <t>--  Select one  --</t>
        </is>
      </c>
      <c r="R25" s="55" t="n"/>
      <c r="S25" s="55" t="n"/>
      <c r="T25" s="56" t="inlineStr">
        <is>
          <t>--  Select one  --</t>
        </is>
      </c>
      <c r="U25" s="56" t="inlineStr">
        <is>
          <t>--  Select one  --</t>
        </is>
      </c>
      <c r="V25" s="56" t="n"/>
      <c r="W25" s="57" t="n"/>
      <c r="X25" s="121" t="n"/>
      <c r="Y25" s="56" t="n">
        <v>2019</v>
      </c>
      <c r="Z25" s="124" t="n"/>
      <c r="AA25" s="318">
        <f>IF(A25&lt;&gt;"",PROFILE!$C$2,"")</f>
        <v/>
      </c>
      <c r="AB25" s="318">
        <f>IF(A25&lt;&gt;"",PROFILE!$C$3,"")</f>
        <v/>
      </c>
      <c r="AC25" s="318">
        <f>IF(A25&lt;&gt;"",PROFILE!$C$4,"")</f>
        <v/>
      </c>
      <c r="AD25" s="318">
        <f>IF(A25&lt;&gt;"",PROFILE!$C$7,"")</f>
        <v/>
      </c>
      <c r="AE25" s="319">
        <f>IF(A25&lt;&gt;"",PROFILE!$C$8,"")</f>
        <v/>
      </c>
      <c r="AF25" s="318">
        <f>IF(A25&lt;&gt;"",PROFILE!$C$12,"")</f>
        <v/>
      </c>
      <c r="AG25" s="318">
        <f>IF(A25&lt;&gt;"",PROFILE!$C$15,"")</f>
        <v/>
      </c>
    </row>
    <row customHeight="1" ht="16.95" r="26" s="320">
      <c r="C26" s="12" t="inlineStr">
        <is>
          <t>--  Select one  --</t>
        </is>
      </c>
      <c r="D26" s="12" t="inlineStr">
        <is>
          <t>--  Select one  --</t>
        </is>
      </c>
      <c r="K26" s="135" t="n"/>
      <c r="L26" s="316">
        <f>IFERROR(J26*K26,"0")</f>
        <v/>
      </c>
      <c r="M26" s="55" t="inlineStr">
        <is>
          <t>--  Select one  --</t>
        </is>
      </c>
      <c r="P26" s="357">
        <f>IFERROR(IF(ISBLANK(N26),"",DATEDIF(N26,O26,"D")),"")</f>
        <v/>
      </c>
      <c r="Q26" s="56" t="inlineStr">
        <is>
          <t>--  Select one  --</t>
        </is>
      </c>
      <c r="R26" s="55" t="n"/>
      <c r="S26" s="55" t="n"/>
      <c r="T26" s="56" t="inlineStr">
        <is>
          <t>--  Select one  --</t>
        </is>
      </c>
      <c r="U26" s="56" t="inlineStr">
        <is>
          <t>--  Select one  --</t>
        </is>
      </c>
      <c r="V26" s="56" t="n"/>
      <c r="W26" s="57" t="n"/>
      <c r="X26" s="121" t="n"/>
      <c r="Y26" s="56" t="n">
        <v>2019</v>
      </c>
      <c r="Z26" s="124" t="n"/>
      <c r="AA26" s="318">
        <f>IF(A26&lt;&gt;"",PROFILE!$C$2,"")</f>
        <v/>
      </c>
      <c r="AB26" s="318">
        <f>IF(A26&lt;&gt;"",PROFILE!$C$3,"")</f>
        <v/>
      </c>
      <c r="AC26" s="318">
        <f>IF(A26&lt;&gt;"",PROFILE!$C$4,"")</f>
        <v/>
      </c>
      <c r="AD26" s="318">
        <f>IF(A26&lt;&gt;"",PROFILE!$C$7,"")</f>
        <v/>
      </c>
      <c r="AE26" s="319">
        <f>IF(A26&lt;&gt;"",PROFILE!$C$8,"")</f>
        <v/>
      </c>
      <c r="AF26" s="318">
        <f>IF(A26&lt;&gt;"",PROFILE!$C$12,"")</f>
        <v/>
      </c>
      <c r="AG26" s="318">
        <f>IF(A26&lt;&gt;"",PROFILE!$C$15,"")</f>
        <v/>
      </c>
    </row>
    <row customHeight="1" ht="16.95" r="27" s="320">
      <c r="C27" s="12" t="inlineStr">
        <is>
          <t>--  Select one  --</t>
        </is>
      </c>
      <c r="D27" s="12" t="inlineStr">
        <is>
          <t>--  Select one  --</t>
        </is>
      </c>
      <c r="K27" s="135" t="n"/>
      <c r="L27" s="316">
        <f>IFERROR(J27*K27,"0")</f>
        <v/>
      </c>
      <c r="M27" s="55" t="inlineStr">
        <is>
          <t>--  Select one  --</t>
        </is>
      </c>
      <c r="P27" s="357">
        <f>IFERROR(IF(ISBLANK(N27),"",DATEDIF(N27,O27,"D")),"")</f>
        <v/>
      </c>
      <c r="Q27" s="56" t="inlineStr">
        <is>
          <t>--  Select one  --</t>
        </is>
      </c>
      <c r="R27" s="55" t="n"/>
      <c r="S27" s="56" t="n"/>
      <c r="T27" s="56" t="inlineStr">
        <is>
          <t>--  Select one  --</t>
        </is>
      </c>
      <c r="U27" s="56" t="inlineStr">
        <is>
          <t>--  Select one  --</t>
        </is>
      </c>
      <c r="V27" s="56" t="n"/>
      <c r="W27" s="57" t="n"/>
      <c r="X27" s="121" t="n"/>
      <c r="Y27" s="56" t="n">
        <v>2019</v>
      </c>
      <c r="Z27" s="124" t="n"/>
      <c r="AA27" s="318">
        <f>IF(A27&lt;&gt;"",PROFILE!$C$2,"")</f>
        <v/>
      </c>
      <c r="AB27" s="318">
        <f>IF(A27&lt;&gt;"",PROFILE!$C$3,"")</f>
        <v/>
      </c>
      <c r="AC27" s="318">
        <f>IF(A27&lt;&gt;"",PROFILE!$C$4,"")</f>
        <v/>
      </c>
      <c r="AD27" s="318">
        <f>IF(A27&lt;&gt;"",PROFILE!$C$7,"")</f>
        <v/>
      </c>
      <c r="AE27" s="319">
        <f>IF(A27&lt;&gt;"",PROFILE!$C$8,"")</f>
        <v/>
      </c>
      <c r="AF27" s="318">
        <f>IF(A27&lt;&gt;"",PROFILE!$C$12,"")</f>
        <v/>
      </c>
      <c r="AG27" s="318">
        <f>IF(A27&lt;&gt;"",PROFILE!$C$15,"")</f>
        <v/>
      </c>
    </row>
    <row customHeight="1" ht="16.95" r="28" s="320">
      <c r="C28" s="12" t="inlineStr">
        <is>
          <t>--  Select one  --</t>
        </is>
      </c>
      <c r="D28" s="12" t="inlineStr">
        <is>
          <t>--  Select one  --</t>
        </is>
      </c>
      <c r="K28" s="135" t="n"/>
      <c r="L28" s="316">
        <f>IFERROR(J28*K28,"0")</f>
        <v/>
      </c>
      <c r="M28" s="55" t="inlineStr">
        <is>
          <t>--  Select one  --</t>
        </is>
      </c>
      <c r="P28" s="357">
        <f>IFERROR(IF(ISBLANK(N28),"",DATEDIF(N28,O28,"D")),"")</f>
        <v/>
      </c>
      <c r="Q28" s="56" t="inlineStr">
        <is>
          <t>--  Select one  --</t>
        </is>
      </c>
      <c r="R28" s="55" t="n"/>
      <c r="S28" s="56" t="n"/>
      <c r="T28" s="56" t="inlineStr">
        <is>
          <t>--  Select one  --</t>
        </is>
      </c>
      <c r="U28" s="56" t="inlineStr">
        <is>
          <t>--  Select one  --</t>
        </is>
      </c>
      <c r="V28" s="56" t="n"/>
      <c r="W28" s="57" t="n"/>
      <c r="X28" s="121" t="n"/>
      <c r="Y28" s="56" t="n">
        <v>2019</v>
      </c>
      <c r="Z28" s="124" t="n"/>
      <c r="AA28" s="318">
        <f>IF(A28&lt;&gt;"",PROFILE!$C$2,"")</f>
        <v/>
      </c>
      <c r="AB28" s="318">
        <f>IF(A28&lt;&gt;"",PROFILE!$C$3,"")</f>
        <v/>
      </c>
      <c r="AC28" s="318">
        <f>IF(A28&lt;&gt;"",PROFILE!$C$4,"")</f>
        <v/>
      </c>
      <c r="AD28" s="318">
        <f>IF(A28&lt;&gt;"",PROFILE!$C$7,"")</f>
        <v/>
      </c>
      <c r="AE28" s="319">
        <f>IF(A28&lt;&gt;"",PROFILE!$C$8,"")</f>
        <v/>
      </c>
      <c r="AF28" s="318">
        <f>IF(A28&lt;&gt;"",PROFILE!$C$12,"")</f>
        <v/>
      </c>
      <c r="AG28" s="318">
        <f>IF(A28&lt;&gt;"",PROFILE!$C$15,"")</f>
        <v/>
      </c>
    </row>
    <row customHeight="1" ht="16.95" r="29" s="320">
      <c r="C29" s="12" t="inlineStr">
        <is>
          <t>--  Select one  --</t>
        </is>
      </c>
      <c r="D29" s="12" t="inlineStr">
        <is>
          <t>--  Select one  --</t>
        </is>
      </c>
      <c r="K29" s="135" t="n"/>
      <c r="L29" s="316">
        <f>IFERROR(J29*K29,"0")</f>
        <v/>
      </c>
      <c r="M29" s="55" t="inlineStr">
        <is>
          <t>--  Select one  --</t>
        </is>
      </c>
      <c r="P29" s="357">
        <f>IFERROR(IF(ISBLANK(N29),"",DATEDIF(N29,O29,"D")),"")</f>
        <v/>
      </c>
      <c r="Q29" s="56" t="inlineStr">
        <is>
          <t>--  Select one  --</t>
        </is>
      </c>
      <c r="R29" s="55" t="n"/>
      <c r="S29" s="56" t="n"/>
      <c r="T29" s="56" t="inlineStr">
        <is>
          <t>--  Select one  --</t>
        </is>
      </c>
      <c r="U29" s="56" t="inlineStr">
        <is>
          <t>--  Select one  --</t>
        </is>
      </c>
      <c r="V29" s="56" t="n"/>
      <c r="W29" s="57" t="n"/>
      <c r="X29" s="121" t="n"/>
      <c r="Y29" s="56" t="n">
        <v>2019</v>
      </c>
      <c r="Z29" s="124" t="n"/>
      <c r="AA29" s="318">
        <f>IF(A29&lt;&gt;"",PROFILE!$C$2,"")</f>
        <v/>
      </c>
      <c r="AB29" s="318">
        <f>IF(A29&lt;&gt;"",PROFILE!$C$3,"")</f>
        <v/>
      </c>
      <c r="AC29" s="318">
        <f>IF(A29&lt;&gt;"",PROFILE!$C$4,"")</f>
        <v/>
      </c>
      <c r="AD29" s="318">
        <f>IF(A29&lt;&gt;"",PROFILE!$C$7,"")</f>
        <v/>
      </c>
      <c r="AE29" s="319">
        <f>IF(A29&lt;&gt;"",PROFILE!$C$8,"")</f>
        <v/>
      </c>
      <c r="AF29" s="318">
        <f>IF(A29&lt;&gt;"",PROFILE!$C$12,"")</f>
        <v/>
      </c>
      <c r="AG29" s="318">
        <f>IF(A29&lt;&gt;"",PROFILE!$C$15,"")</f>
        <v/>
      </c>
    </row>
    <row customHeight="1" ht="16.95" r="30" s="320">
      <c r="C30" s="12" t="inlineStr">
        <is>
          <t>--  Select one  --</t>
        </is>
      </c>
      <c r="D30" s="12" t="inlineStr">
        <is>
          <t>--  Select one  --</t>
        </is>
      </c>
      <c r="K30" s="135" t="n"/>
      <c r="L30" s="316">
        <f>IFERROR(J30*K30,"0")</f>
        <v/>
      </c>
      <c r="M30" s="55" t="inlineStr">
        <is>
          <t>--  Select one  --</t>
        </is>
      </c>
      <c r="P30" s="357">
        <f>IFERROR(IF(ISBLANK(N30),"",DATEDIF(N30,O30,"D")),"")</f>
        <v/>
      </c>
      <c r="Q30" s="56" t="inlineStr">
        <is>
          <t>--  Select one  --</t>
        </is>
      </c>
      <c r="R30" s="55" t="n"/>
      <c r="S30" s="56" t="n"/>
      <c r="T30" s="56" t="inlineStr">
        <is>
          <t>--  Select one  --</t>
        </is>
      </c>
      <c r="U30" s="56" t="inlineStr">
        <is>
          <t>--  Select one  --</t>
        </is>
      </c>
      <c r="V30" s="56" t="n"/>
      <c r="W30" s="57" t="n"/>
      <c r="X30" s="121" t="n"/>
      <c r="Y30" s="56" t="n">
        <v>2019</v>
      </c>
      <c r="Z30" s="124" t="n"/>
      <c r="AA30" s="318">
        <f>IF(A30&lt;&gt;"",PROFILE!$C$2,"")</f>
        <v/>
      </c>
      <c r="AB30" s="318">
        <f>IF(A30&lt;&gt;"",PROFILE!$C$3,"")</f>
        <v/>
      </c>
      <c r="AC30" s="318">
        <f>IF(A30&lt;&gt;"",PROFILE!$C$4,"")</f>
        <v/>
      </c>
      <c r="AD30" s="318">
        <f>IF(A30&lt;&gt;"",PROFILE!$C$7,"")</f>
        <v/>
      </c>
      <c r="AE30" s="319">
        <f>IF(A30&lt;&gt;"",PROFILE!$C$8,"")</f>
        <v/>
      </c>
      <c r="AF30" s="318">
        <f>IF(A30&lt;&gt;"",PROFILE!$C$12,"")</f>
        <v/>
      </c>
      <c r="AG30" s="318">
        <f>IF(A30&lt;&gt;"",PROFILE!$C$15,"")</f>
        <v/>
      </c>
    </row>
    <row customHeight="1" ht="16.95" r="31" s="320">
      <c r="C31" s="12" t="inlineStr">
        <is>
          <t>--  Select one  --</t>
        </is>
      </c>
      <c r="D31" s="12" t="inlineStr">
        <is>
          <t>--  Select one  --</t>
        </is>
      </c>
      <c r="K31" s="135" t="n"/>
      <c r="L31" s="316">
        <f>IFERROR(J31*K31,"0")</f>
        <v/>
      </c>
      <c r="M31" s="55" t="inlineStr">
        <is>
          <t>--  Select one  --</t>
        </is>
      </c>
      <c r="P31" s="357">
        <f>IFERROR(IF(ISBLANK(N31),"",DATEDIF(N31,O31,"D")),"")</f>
        <v/>
      </c>
      <c r="Q31" s="56" t="inlineStr">
        <is>
          <t>--  Select one  --</t>
        </is>
      </c>
      <c r="R31" s="55" t="n"/>
      <c r="S31" s="56" t="n"/>
      <c r="T31" s="56" t="inlineStr">
        <is>
          <t>--  Select one  --</t>
        </is>
      </c>
      <c r="U31" s="56" t="inlineStr">
        <is>
          <t>--  Select one  --</t>
        </is>
      </c>
      <c r="V31" s="56" t="n"/>
      <c r="W31" s="57" t="n"/>
      <c r="X31" s="121" t="n"/>
      <c r="Y31" s="56" t="n">
        <v>2019</v>
      </c>
      <c r="Z31" s="124" t="n"/>
      <c r="AA31" s="318">
        <f>IF(A31&lt;&gt;"",PROFILE!$C$2,"")</f>
        <v/>
      </c>
      <c r="AB31" s="318">
        <f>IF(A31&lt;&gt;"",PROFILE!$C$3,"")</f>
        <v/>
      </c>
      <c r="AC31" s="318">
        <f>IF(A31&lt;&gt;"",PROFILE!$C$4,"")</f>
        <v/>
      </c>
      <c r="AD31" s="318">
        <f>IF(A31&lt;&gt;"",PROFILE!$C$7,"")</f>
        <v/>
      </c>
      <c r="AE31" s="319">
        <f>IF(A31&lt;&gt;"",PROFILE!$C$8,"")</f>
        <v/>
      </c>
      <c r="AF31" s="318">
        <f>IF(A31&lt;&gt;"",PROFILE!$C$12,"")</f>
        <v/>
      </c>
      <c r="AG31" s="318">
        <f>IF(A31&lt;&gt;"",PROFILE!$C$15,"")</f>
        <v/>
      </c>
    </row>
    <row customHeight="1" ht="16.95" r="32" s="320">
      <c r="C32" s="12" t="inlineStr">
        <is>
          <t>--  Select one  --</t>
        </is>
      </c>
      <c r="D32" s="12" t="inlineStr">
        <is>
          <t>--  Select one  --</t>
        </is>
      </c>
      <c r="K32" s="135" t="n"/>
      <c r="L32" s="316">
        <f>IFERROR(J32*K32,"0")</f>
        <v/>
      </c>
      <c r="M32" s="55" t="inlineStr">
        <is>
          <t>--  Select one  --</t>
        </is>
      </c>
      <c r="P32" s="357">
        <f>IFERROR(IF(ISBLANK(N32),"",DATEDIF(N32,O32,"D")),"")</f>
        <v/>
      </c>
      <c r="Q32" s="56" t="inlineStr">
        <is>
          <t>--  Select one  --</t>
        </is>
      </c>
      <c r="R32" s="55" t="n"/>
      <c r="S32" s="56" t="n"/>
      <c r="T32" s="56" t="inlineStr">
        <is>
          <t>--  Select one  --</t>
        </is>
      </c>
      <c r="U32" s="56" t="inlineStr">
        <is>
          <t>--  Select one  --</t>
        </is>
      </c>
      <c r="V32" s="56" t="n"/>
      <c r="W32" s="57" t="n"/>
      <c r="X32" s="121" t="n"/>
      <c r="Y32" s="56" t="n">
        <v>2019</v>
      </c>
      <c r="Z32" s="124" t="n"/>
      <c r="AA32" s="318">
        <f>IF(A32&lt;&gt;"",PROFILE!$C$2,"")</f>
        <v/>
      </c>
      <c r="AB32" s="318">
        <f>IF(A32&lt;&gt;"",PROFILE!$C$3,"")</f>
        <v/>
      </c>
      <c r="AC32" s="318">
        <f>IF(A32&lt;&gt;"",PROFILE!$C$4,"")</f>
        <v/>
      </c>
      <c r="AD32" s="318">
        <f>IF(A32&lt;&gt;"",PROFILE!$C$7,"")</f>
        <v/>
      </c>
      <c r="AE32" s="319">
        <f>IF(A32&lt;&gt;"",PROFILE!$C$8,"")</f>
        <v/>
      </c>
      <c r="AF32" s="318">
        <f>IF(A32&lt;&gt;"",PROFILE!$C$12,"")</f>
        <v/>
      </c>
      <c r="AG32" s="318">
        <f>IF(A32&lt;&gt;"",PROFILE!$C$15,"")</f>
        <v/>
      </c>
    </row>
    <row customHeight="1" ht="16.95" r="33" s="320">
      <c r="C33" s="12" t="inlineStr">
        <is>
          <t>--  Select one  --</t>
        </is>
      </c>
      <c r="D33" s="12" t="inlineStr">
        <is>
          <t>--  Select one  --</t>
        </is>
      </c>
      <c r="K33" s="135" t="n"/>
      <c r="L33" s="316">
        <f>IFERROR(J33*K33,"0")</f>
        <v/>
      </c>
      <c r="M33" s="55" t="inlineStr">
        <is>
          <t>--  Select one  --</t>
        </is>
      </c>
      <c r="P33" s="357">
        <f>IFERROR(IF(ISBLANK(N33),"",DATEDIF(N33,O33,"D")),"")</f>
        <v/>
      </c>
      <c r="Q33" s="56" t="inlineStr">
        <is>
          <t>--  Select one  --</t>
        </is>
      </c>
      <c r="R33" s="55" t="n"/>
      <c r="S33" s="56" t="n"/>
      <c r="T33" s="56" t="inlineStr">
        <is>
          <t>--  Select one  --</t>
        </is>
      </c>
      <c r="U33" s="56" t="inlineStr">
        <is>
          <t>--  Select one  --</t>
        </is>
      </c>
      <c r="V33" s="56" t="n"/>
      <c r="W33" s="57" t="n"/>
      <c r="X33" s="121" t="n"/>
      <c r="Y33" s="56" t="n">
        <v>2019</v>
      </c>
      <c r="Z33" s="124" t="n"/>
      <c r="AA33" s="318">
        <f>IF(A33&lt;&gt;"",PROFILE!$C$2,"")</f>
        <v/>
      </c>
      <c r="AB33" s="318">
        <f>IF(A33&lt;&gt;"",PROFILE!$C$3,"")</f>
        <v/>
      </c>
      <c r="AC33" s="318">
        <f>IF(A33&lt;&gt;"",PROFILE!$C$4,"")</f>
        <v/>
      </c>
      <c r="AD33" s="318">
        <f>IF(A33&lt;&gt;"",PROFILE!$C$7,"")</f>
        <v/>
      </c>
      <c r="AE33" s="319">
        <f>IF(A33&lt;&gt;"",PROFILE!$C$8,"")</f>
        <v/>
      </c>
      <c r="AF33" s="318">
        <f>IF(A33&lt;&gt;"",PROFILE!$C$12,"")</f>
        <v/>
      </c>
      <c r="AG33" s="318">
        <f>IF(A33&lt;&gt;"",PROFILE!$C$15,"")</f>
        <v/>
      </c>
    </row>
    <row customHeight="1" ht="16.95" r="34" s="320">
      <c r="C34" s="12" t="inlineStr">
        <is>
          <t>--  Select one  --</t>
        </is>
      </c>
      <c r="D34" s="12" t="inlineStr">
        <is>
          <t>--  Select one  --</t>
        </is>
      </c>
      <c r="K34" s="135" t="n"/>
      <c r="L34" s="316">
        <f>IFERROR(J34*K34,"0")</f>
        <v/>
      </c>
      <c r="M34" s="55" t="inlineStr">
        <is>
          <t>--  Select one  --</t>
        </is>
      </c>
      <c r="P34" s="357">
        <f>IFERROR(IF(ISBLANK(N34),"",DATEDIF(N34,O34,"D")),"")</f>
        <v/>
      </c>
      <c r="Q34" s="56" t="inlineStr">
        <is>
          <t>--  Select one  --</t>
        </is>
      </c>
      <c r="R34" s="55" t="n"/>
      <c r="S34" s="56" t="n"/>
      <c r="T34" s="56" t="inlineStr">
        <is>
          <t>--  Select one  --</t>
        </is>
      </c>
      <c r="U34" s="56" t="inlineStr">
        <is>
          <t>--  Select one  --</t>
        </is>
      </c>
      <c r="V34" s="56" t="n"/>
      <c r="W34" s="57" t="n"/>
      <c r="X34" s="121" t="n"/>
      <c r="Y34" s="56" t="n">
        <v>2019</v>
      </c>
      <c r="Z34" s="124" t="n"/>
      <c r="AA34" s="318">
        <f>IF(A34&lt;&gt;"",PROFILE!$C$2,"")</f>
        <v/>
      </c>
      <c r="AB34" s="318">
        <f>IF(A34&lt;&gt;"",PROFILE!$C$3,"")</f>
        <v/>
      </c>
      <c r="AC34" s="318">
        <f>IF(A34&lt;&gt;"",PROFILE!$C$4,"")</f>
        <v/>
      </c>
      <c r="AD34" s="318">
        <f>IF(A34&lt;&gt;"",PROFILE!$C$7,"")</f>
        <v/>
      </c>
      <c r="AE34" s="319">
        <f>IF(A34&lt;&gt;"",PROFILE!$C$8,"")</f>
        <v/>
      </c>
      <c r="AF34" s="318">
        <f>IF(A34&lt;&gt;"",PROFILE!$C$12,"")</f>
        <v/>
      </c>
      <c r="AG34" s="318">
        <f>IF(A34&lt;&gt;"",PROFILE!$C$15,"")</f>
        <v/>
      </c>
    </row>
    <row customHeight="1" ht="16.95" r="35" s="320">
      <c r="C35" s="12" t="inlineStr">
        <is>
          <t>--  Select one  --</t>
        </is>
      </c>
      <c r="D35" s="12" t="inlineStr">
        <is>
          <t>--  Select one  --</t>
        </is>
      </c>
      <c r="K35" s="135" t="n"/>
      <c r="L35" s="316">
        <f>IFERROR(J35*K35,"0")</f>
        <v/>
      </c>
      <c r="M35" s="55" t="inlineStr">
        <is>
          <t>--  Select one  --</t>
        </is>
      </c>
      <c r="P35" s="357">
        <f>IFERROR(IF(ISBLANK(N35),"",DATEDIF(N35,O35,"D")),"")</f>
        <v/>
      </c>
      <c r="Q35" s="56" t="inlineStr">
        <is>
          <t>--  Select one  --</t>
        </is>
      </c>
      <c r="R35" s="55" t="n"/>
      <c r="S35" s="56" t="n"/>
      <c r="T35" s="56" t="inlineStr">
        <is>
          <t>--  Select one  --</t>
        </is>
      </c>
      <c r="U35" s="56" t="inlineStr">
        <is>
          <t>--  Select one  --</t>
        </is>
      </c>
      <c r="V35" s="56" t="n"/>
      <c r="W35" s="57" t="n"/>
      <c r="X35" s="121" t="n"/>
      <c r="Y35" s="56" t="n">
        <v>2019</v>
      </c>
      <c r="Z35" s="124" t="n"/>
      <c r="AA35" s="318">
        <f>IF(A35&lt;&gt;"",PROFILE!$C$2,"")</f>
        <v/>
      </c>
      <c r="AB35" s="318">
        <f>IF(A35&lt;&gt;"",PROFILE!$C$3,"")</f>
        <v/>
      </c>
      <c r="AC35" s="318">
        <f>IF(A35&lt;&gt;"",PROFILE!$C$4,"")</f>
        <v/>
      </c>
      <c r="AD35" s="318">
        <f>IF(A35&lt;&gt;"",PROFILE!$C$7,"")</f>
        <v/>
      </c>
      <c r="AE35" s="319">
        <f>IF(A35&lt;&gt;"",PROFILE!$C$8,"")</f>
        <v/>
      </c>
      <c r="AF35" s="318">
        <f>IF(A35&lt;&gt;"",PROFILE!$C$12,"")</f>
        <v/>
      </c>
      <c r="AG35" s="318">
        <f>IF(A35&lt;&gt;"",PROFILE!$C$15,"")</f>
        <v/>
      </c>
    </row>
    <row customHeight="1" ht="16.95" r="36" s="320">
      <c r="C36" s="12" t="inlineStr">
        <is>
          <t>--  Select one  --</t>
        </is>
      </c>
      <c r="D36" s="12" t="inlineStr">
        <is>
          <t>--  Select one  --</t>
        </is>
      </c>
      <c r="K36" s="135" t="n"/>
      <c r="L36" s="316">
        <f>IFERROR(J36*K36,"0")</f>
        <v/>
      </c>
      <c r="M36" s="55" t="inlineStr">
        <is>
          <t>--  Select one  --</t>
        </is>
      </c>
      <c r="P36" s="357">
        <f>IFERROR(IF(ISBLANK(N36),"",DATEDIF(N36,O36,"D")),"")</f>
        <v/>
      </c>
      <c r="Q36" s="56" t="inlineStr">
        <is>
          <t>--  Select one  --</t>
        </is>
      </c>
      <c r="R36" s="55" t="n"/>
      <c r="S36" s="55" t="n"/>
      <c r="T36" s="56" t="inlineStr">
        <is>
          <t>--  Select one  --</t>
        </is>
      </c>
      <c r="U36" s="56" t="inlineStr">
        <is>
          <t>--  Select one  --</t>
        </is>
      </c>
      <c r="V36" s="56" t="n"/>
      <c r="W36" s="57" t="n"/>
      <c r="X36" s="121" t="n"/>
      <c r="Y36" s="56" t="n">
        <v>2019</v>
      </c>
      <c r="Z36" s="124" t="n"/>
      <c r="AA36" s="318">
        <f>IF(A36&lt;&gt;"",PROFILE!$C$2,"")</f>
        <v/>
      </c>
      <c r="AB36" s="318">
        <f>IF(A36&lt;&gt;"",PROFILE!$C$3,"")</f>
        <v/>
      </c>
      <c r="AC36" s="318">
        <f>IF(A36&lt;&gt;"",PROFILE!$C$4,"")</f>
        <v/>
      </c>
      <c r="AD36" s="318">
        <f>IF(A36&lt;&gt;"",PROFILE!$C$7,"")</f>
        <v/>
      </c>
      <c r="AE36" s="319">
        <f>IF(A36&lt;&gt;"",PROFILE!$C$8,"")</f>
        <v/>
      </c>
      <c r="AF36" s="318">
        <f>IF(A36&lt;&gt;"",PROFILE!$C$12,"")</f>
        <v/>
      </c>
      <c r="AG36" s="318">
        <f>IF(A36&lt;&gt;"",PROFILE!$C$15,"")</f>
        <v/>
      </c>
    </row>
    <row customHeight="1" ht="16.95" r="37" s="320">
      <c r="C37" s="12" t="inlineStr">
        <is>
          <t>--  Select one  --</t>
        </is>
      </c>
      <c r="D37" s="12" t="inlineStr">
        <is>
          <t>--  Select one  --</t>
        </is>
      </c>
      <c r="K37" s="135" t="n"/>
      <c r="L37" s="316">
        <f>IFERROR(J37*K37,"0")</f>
        <v/>
      </c>
      <c r="M37" s="55" t="inlineStr">
        <is>
          <t>--  Select one  --</t>
        </is>
      </c>
      <c r="P37" s="357">
        <f>IFERROR(IF(ISBLANK(N37),"",DATEDIF(N37,O37,"D")),"")</f>
        <v/>
      </c>
      <c r="Q37" s="56" t="inlineStr">
        <is>
          <t>--  Select one  --</t>
        </is>
      </c>
      <c r="R37" s="55" t="n"/>
      <c r="S37" s="55" t="n"/>
      <c r="T37" s="56" t="inlineStr">
        <is>
          <t>--  Select one  --</t>
        </is>
      </c>
      <c r="U37" s="56" t="inlineStr">
        <is>
          <t>--  Select one  --</t>
        </is>
      </c>
      <c r="V37" s="56" t="n"/>
      <c r="W37" s="57" t="n"/>
      <c r="X37" s="121" t="n"/>
      <c r="Y37" s="56" t="n">
        <v>2019</v>
      </c>
      <c r="Z37" s="124" t="n"/>
      <c r="AA37" s="318">
        <f>IF(A37&lt;&gt;"",PROFILE!$C$2,"")</f>
        <v/>
      </c>
      <c r="AB37" s="318">
        <f>IF(A37&lt;&gt;"",PROFILE!$C$3,"")</f>
        <v/>
      </c>
      <c r="AC37" s="318">
        <f>IF(A37&lt;&gt;"",PROFILE!$C$4,"")</f>
        <v/>
      </c>
      <c r="AD37" s="318">
        <f>IF(A37&lt;&gt;"",PROFILE!$C$7,"")</f>
        <v/>
      </c>
      <c r="AE37" s="319">
        <f>IF(A37&lt;&gt;"",PROFILE!$C$8,"")</f>
        <v/>
      </c>
      <c r="AF37" s="318">
        <f>IF(A37&lt;&gt;"",PROFILE!$C$12,"")</f>
        <v/>
      </c>
      <c r="AG37" s="318">
        <f>IF(A37&lt;&gt;"",PROFILE!$C$15,"")</f>
        <v/>
      </c>
    </row>
    <row customHeight="1" ht="16.95" r="38" s="320">
      <c r="C38" s="12" t="inlineStr">
        <is>
          <t>--  Select one  --</t>
        </is>
      </c>
      <c r="D38" s="12" t="inlineStr">
        <is>
          <t>--  Select one  --</t>
        </is>
      </c>
      <c r="F38" s="119" t="inlineStr">
        <is>
          <t>--  Select one  --</t>
        </is>
      </c>
      <c r="K38" s="135" t="n"/>
      <c r="L38" s="316">
        <f>IFERROR(J38*K38,"0")</f>
        <v/>
      </c>
      <c r="M38" s="55" t="inlineStr">
        <is>
          <t>--  Select one  --</t>
        </is>
      </c>
      <c r="P38" s="357">
        <f>IFERROR(IF(ISBLANK(N38),"",DATEDIF(N38,O38,"D")),"")</f>
        <v/>
      </c>
      <c r="Q38" s="56" t="inlineStr">
        <is>
          <t>--  Select one  --</t>
        </is>
      </c>
      <c r="R38" s="55" t="n"/>
      <c r="S38" s="56" t="n"/>
      <c r="T38" s="56" t="inlineStr">
        <is>
          <t>--  Select one  --</t>
        </is>
      </c>
      <c r="U38" s="56" t="inlineStr">
        <is>
          <t>--  Select one  --</t>
        </is>
      </c>
      <c r="V38" s="56" t="n"/>
      <c r="W38" s="57" t="n"/>
      <c r="X38" s="121" t="n"/>
      <c r="Y38" s="56" t="n">
        <v>2019</v>
      </c>
      <c r="Z38" s="124" t="n"/>
      <c r="AA38" s="318">
        <f>IF(A38&lt;&gt;"",PROFILE!$C$2,"")</f>
        <v/>
      </c>
      <c r="AB38" s="318">
        <f>IF(A38&lt;&gt;"",PROFILE!$C$3,"")</f>
        <v/>
      </c>
      <c r="AC38" s="318">
        <f>IF(A38&lt;&gt;"",PROFILE!$C$4,"")</f>
        <v/>
      </c>
      <c r="AD38" s="318">
        <f>IF(A38&lt;&gt;"",PROFILE!$C$7,"")</f>
        <v/>
      </c>
      <c r="AE38" s="319">
        <f>IF(A38&lt;&gt;"",PROFILE!$C$8,"")</f>
        <v/>
      </c>
      <c r="AF38" s="318">
        <f>IF(A38&lt;&gt;"",PROFILE!$C$12,"")</f>
        <v/>
      </c>
      <c r="AG38" s="318">
        <f>IF(A38&lt;&gt;"",PROFILE!$C$15,"")</f>
        <v/>
      </c>
    </row>
    <row customHeight="1" ht="16.95" r="39" s="320">
      <c r="C39" s="12" t="inlineStr">
        <is>
          <t>--  Select one  --</t>
        </is>
      </c>
      <c r="D39" s="12" t="inlineStr">
        <is>
          <t>--  Select one  --</t>
        </is>
      </c>
      <c r="F39" s="119" t="inlineStr">
        <is>
          <t>--  Select one  --</t>
        </is>
      </c>
      <c r="K39" s="135" t="n"/>
      <c r="L39" s="316">
        <f>IFERROR(J39*K39,"0")</f>
        <v/>
      </c>
      <c r="M39" s="55" t="inlineStr">
        <is>
          <t>--  Select one  --</t>
        </is>
      </c>
      <c r="P39" s="357">
        <f>IFERROR(IF(ISBLANK(N39),"",DATEDIF(N39,O39,"D")),"")</f>
        <v/>
      </c>
      <c r="Q39" s="56" t="inlineStr">
        <is>
          <t>--  Select one  --</t>
        </is>
      </c>
      <c r="R39" s="55" t="n"/>
      <c r="S39" s="56" t="n"/>
      <c r="T39" s="56" t="inlineStr">
        <is>
          <t>--  Select one  --</t>
        </is>
      </c>
      <c r="U39" s="56" t="inlineStr">
        <is>
          <t>--  Select one  --</t>
        </is>
      </c>
      <c r="V39" s="56" t="n"/>
      <c r="W39" s="57" t="n"/>
      <c r="X39" s="121" t="n"/>
      <c r="Y39" s="56" t="n">
        <v>2019</v>
      </c>
      <c r="Z39" s="124" t="n"/>
      <c r="AA39" s="318">
        <f>IF(A39&lt;&gt;"",PROFILE!$C$2,"")</f>
        <v/>
      </c>
      <c r="AB39" s="318">
        <f>IF(A39&lt;&gt;"",PROFILE!$C$3,"")</f>
        <v/>
      </c>
      <c r="AC39" s="318">
        <f>IF(A39&lt;&gt;"",PROFILE!$C$4,"")</f>
        <v/>
      </c>
      <c r="AD39" s="318">
        <f>IF(A39&lt;&gt;"",PROFILE!$C$7,"")</f>
        <v/>
      </c>
      <c r="AE39" s="319">
        <f>IF(A39&lt;&gt;"",PROFILE!$C$8,"")</f>
        <v/>
      </c>
      <c r="AF39" s="318">
        <f>IF(A39&lt;&gt;"",PROFILE!$C$12,"")</f>
        <v/>
      </c>
      <c r="AG39" s="318">
        <f>IF(A39&lt;&gt;"",PROFILE!$C$15,"")</f>
        <v/>
      </c>
    </row>
    <row customHeight="1" ht="16.95" r="40" s="320">
      <c r="C40" s="12" t="inlineStr">
        <is>
          <t>--  Select one  --</t>
        </is>
      </c>
      <c r="D40" s="12" t="inlineStr">
        <is>
          <t>--  Select one  --</t>
        </is>
      </c>
      <c r="F40" s="119" t="inlineStr">
        <is>
          <t>--  Select one  --</t>
        </is>
      </c>
      <c r="K40" s="135" t="n"/>
      <c r="L40" s="316">
        <f>IFERROR(J40*K40,"0")</f>
        <v/>
      </c>
      <c r="M40" s="55" t="inlineStr">
        <is>
          <t>--  Select one  --</t>
        </is>
      </c>
      <c r="P40" s="357">
        <f>IFERROR(IF(ISBLANK(N40),"",DATEDIF(N40,O40,"D")),"")</f>
        <v/>
      </c>
      <c r="Q40" s="56" t="inlineStr">
        <is>
          <t>--  Select one  --</t>
        </is>
      </c>
      <c r="R40" s="55" t="n"/>
      <c r="S40" s="56" t="n"/>
      <c r="T40" s="56" t="inlineStr">
        <is>
          <t>--  Select one  --</t>
        </is>
      </c>
      <c r="U40" s="56" t="inlineStr">
        <is>
          <t>--  Select one  --</t>
        </is>
      </c>
      <c r="V40" s="56" t="n"/>
      <c r="W40" s="57" t="n"/>
      <c r="X40" s="121" t="n"/>
      <c r="Y40" s="56" t="n">
        <v>2019</v>
      </c>
      <c r="Z40" s="124" t="n"/>
      <c r="AA40" s="318">
        <f>IF(A40&lt;&gt;"",PROFILE!$C$2,"")</f>
        <v/>
      </c>
      <c r="AB40" s="318">
        <f>IF(A40&lt;&gt;"",PROFILE!$C$3,"")</f>
        <v/>
      </c>
      <c r="AC40" s="318">
        <f>IF(A40&lt;&gt;"",PROFILE!$C$4,"")</f>
        <v/>
      </c>
      <c r="AD40" s="318">
        <f>IF(A40&lt;&gt;"",PROFILE!$C$7,"")</f>
        <v/>
      </c>
      <c r="AE40" s="319">
        <f>IF(A40&lt;&gt;"",PROFILE!$C$8,"")</f>
        <v/>
      </c>
      <c r="AF40" s="318">
        <f>IF(A40&lt;&gt;"",PROFILE!$C$12,"")</f>
        <v/>
      </c>
      <c r="AG40" s="318">
        <f>IF(A40&lt;&gt;"",PROFILE!$C$15,"")</f>
        <v/>
      </c>
    </row>
    <row customHeight="1" ht="16.95" r="41" s="320">
      <c r="C41" s="12" t="inlineStr">
        <is>
          <t>--  Select one  --</t>
        </is>
      </c>
      <c r="D41" s="12" t="inlineStr">
        <is>
          <t>--  Select one  --</t>
        </is>
      </c>
      <c r="F41" s="119" t="inlineStr">
        <is>
          <t>--  Select one  --</t>
        </is>
      </c>
      <c r="K41" s="135" t="n"/>
      <c r="L41" s="316">
        <f>IFERROR(J41*K41,"0")</f>
        <v/>
      </c>
      <c r="M41" s="55" t="inlineStr">
        <is>
          <t>--  Select one  --</t>
        </is>
      </c>
      <c r="P41" s="357">
        <f>IFERROR(IF(ISBLANK(N41),"",DATEDIF(N41,O41,"D")),"")</f>
        <v/>
      </c>
      <c r="Q41" s="56" t="inlineStr">
        <is>
          <t>--  Select one  --</t>
        </is>
      </c>
      <c r="R41" s="55" t="n"/>
      <c r="S41" s="56" t="n"/>
      <c r="T41" s="56" t="inlineStr">
        <is>
          <t>--  Select one  --</t>
        </is>
      </c>
      <c r="U41" s="56" t="inlineStr">
        <is>
          <t>--  Select one  --</t>
        </is>
      </c>
      <c r="V41" s="56" t="n"/>
      <c r="W41" s="57" t="n"/>
      <c r="X41" s="121" t="n"/>
      <c r="Y41" s="56" t="n">
        <v>2019</v>
      </c>
      <c r="Z41" s="124" t="n"/>
      <c r="AA41" s="318">
        <f>IF(A41&lt;&gt;"",PROFILE!$C$2,"")</f>
        <v/>
      </c>
      <c r="AB41" s="318">
        <f>IF(A41&lt;&gt;"",PROFILE!$C$3,"")</f>
        <v/>
      </c>
      <c r="AC41" s="318">
        <f>IF(A41&lt;&gt;"",PROFILE!$C$4,"")</f>
        <v/>
      </c>
      <c r="AD41" s="318">
        <f>IF(A41&lt;&gt;"",PROFILE!$C$7,"")</f>
        <v/>
      </c>
      <c r="AE41" s="319">
        <f>IF(A41&lt;&gt;"",PROFILE!$C$8,"")</f>
        <v/>
      </c>
      <c r="AF41" s="318">
        <f>IF(A41&lt;&gt;"",PROFILE!$C$12,"")</f>
        <v/>
      </c>
      <c r="AG41" s="318">
        <f>IF(A41&lt;&gt;"",PROFILE!$C$15,"")</f>
        <v/>
      </c>
    </row>
    <row customHeight="1" ht="16.95" r="42" s="320">
      <c r="C42" s="12" t="inlineStr">
        <is>
          <t>--  Select one  --</t>
        </is>
      </c>
      <c r="D42" s="12" t="inlineStr">
        <is>
          <t>--  Select one  --</t>
        </is>
      </c>
      <c r="F42" s="119" t="inlineStr">
        <is>
          <t>--  Select one  --</t>
        </is>
      </c>
      <c r="K42" s="135" t="n"/>
      <c r="L42" s="316">
        <f>IFERROR(J42*K42,"0")</f>
        <v/>
      </c>
      <c r="M42" s="55" t="inlineStr">
        <is>
          <t>--  Select one  --</t>
        </is>
      </c>
      <c r="P42" s="357">
        <f>IFERROR(IF(ISBLANK(N42),"",DATEDIF(N42,O42,"D")),"")</f>
        <v/>
      </c>
      <c r="Q42" s="56" t="inlineStr">
        <is>
          <t>--  Select one  --</t>
        </is>
      </c>
      <c r="R42" s="55" t="n"/>
      <c r="S42" s="56" t="n"/>
      <c r="T42" s="56" t="inlineStr">
        <is>
          <t>--  Select one  --</t>
        </is>
      </c>
      <c r="U42" s="56" t="inlineStr">
        <is>
          <t>--  Select one  --</t>
        </is>
      </c>
      <c r="V42" s="56" t="n"/>
      <c r="W42" s="57" t="n"/>
      <c r="X42" s="121" t="n"/>
      <c r="Y42" s="56" t="n">
        <v>2019</v>
      </c>
      <c r="Z42" s="124" t="n"/>
      <c r="AA42" s="318">
        <f>IF(A42&lt;&gt;"",PROFILE!$C$2,"")</f>
        <v/>
      </c>
      <c r="AB42" s="318">
        <f>IF(A42&lt;&gt;"",PROFILE!$C$3,"")</f>
        <v/>
      </c>
      <c r="AC42" s="318">
        <f>IF(A42&lt;&gt;"",PROFILE!$C$4,"")</f>
        <v/>
      </c>
      <c r="AD42" s="318">
        <f>IF(A42&lt;&gt;"",PROFILE!$C$7,"")</f>
        <v/>
      </c>
      <c r="AE42" s="319">
        <f>IF(A42&lt;&gt;"",PROFILE!$C$8,"")</f>
        <v/>
      </c>
      <c r="AF42" s="318">
        <f>IF(A42&lt;&gt;"",PROFILE!$C$12,"")</f>
        <v/>
      </c>
      <c r="AG42" s="318">
        <f>IF(A42&lt;&gt;"",PROFILE!$C$15,"")</f>
        <v/>
      </c>
    </row>
    <row customHeight="1" ht="16.95" r="43" s="320">
      <c r="C43" s="12" t="inlineStr">
        <is>
          <t>--  Select one  --</t>
        </is>
      </c>
      <c r="D43" s="12" t="inlineStr">
        <is>
          <t>--  Select one  --</t>
        </is>
      </c>
      <c r="F43" s="119" t="inlineStr">
        <is>
          <t>--  Select one  --</t>
        </is>
      </c>
      <c r="K43" s="135" t="n"/>
      <c r="L43" s="316">
        <f>IFERROR(J43*K43,"0")</f>
        <v/>
      </c>
      <c r="M43" s="55" t="inlineStr">
        <is>
          <t>--  Select one  --</t>
        </is>
      </c>
      <c r="P43" s="357">
        <f>IFERROR(IF(ISBLANK(N43),"",DATEDIF(N43,O43,"D")),"")</f>
        <v/>
      </c>
      <c r="Q43" s="56" t="inlineStr">
        <is>
          <t>--  Select one  --</t>
        </is>
      </c>
      <c r="R43" s="55" t="n"/>
      <c r="S43" s="56" t="n"/>
      <c r="T43" s="56" t="inlineStr">
        <is>
          <t>--  Select one  --</t>
        </is>
      </c>
      <c r="U43" s="56" t="inlineStr">
        <is>
          <t>--  Select one  --</t>
        </is>
      </c>
      <c r="V43" s="56" t="n"/>
      <c r="W43" s="57" t="n"/>
      <c r="X43" s="121" t="n"/>
      <c r="Y43" s="56" t="n">
        <v>2019</v>
      </c>
      <c r="Z43" s="124" t="n"/>
      <c r="AA43" s="318">
        <f>IF(A43&lt;&gt;"",PROFILE!$C$2,"")</f>
        <v/>
      </c>
      <c r="AB43" s="318">
        <f>IF(A43&lt;&gt;"",PROFILE!$C$3,"")</f>
        <v/>
      </c>
      <c r="AC43" s="318">
        <f>IF(A43&lt;&gt;"",PROFILE!$C$4,"")</f>
        <v/>
      </c>
      <c r="AD43" s="318">
        <f>IF(A43&lt;&gt;"",PROFILE!$C$7,"")</f>
        <v/>
      </c>
      <c r="AE43" s="319">
        <f>IF(A43&lt;&gt;"",PROFILE!$C$8,"")</f>
        <v/>
      </c>
      <c r="AF43" s="318">
        <f>IF(A43&lt;&gt;"",PROFILE!$C$12,"")</f>
        <v/>
      </c>
      <c r="AG43" s="318">
        <f>IF(A43&lt;&gt;"",PROFILE!$C$15,"")</f>
        <v/>
      </c>
    </row>
    <row customHeight="1" ht="16.95" r="44" s="320">
      <c r="C44" s="12" t="inlineStr">
        <is>
          <t>--  Select one  --</t>
        </is>
      </c>
      <c r="D44" s="12" t="inlineStr">
        <is>
          <t>--  Select one  --</t>
        </is>
      </c>
      <c r="F44" s="119" t="inlineStr">
        <is>
          <t>--  Select one  --</t>
        </is>
      </c>
      <c r="K44" s="135" t="n"/>
      <c r="L44" s="316">
        <f>IFERROR(J44*K44,"0")</f>
        <v/>
      </c>
      <c r="M44" s="55" t="inlineStr">
        <is>
          <t>--  Select one  --</t>
        </is>
      </c>
      <c r="P44" s="357">
        <f>IFERROR(IF(ISBLANK(N44),"",DATEDIF(N44,O44,"D")),"")</f>
        <v/>
      </c>
      <c r="Q44" s="56" t="inlineStr">
        <is>
          <t>--  Select one  --</t>
        </is>
      </c>
      <c r="R44" s="55" t="n"/>
      <c r="S44" s="56" t="n"/>
      <c r="T44" s="56" t="inlineStr">
        <is>
          <t>--  Select one  --</t>
        </is>
      </c>
      <c r="U44" s="56" t="inlineStr">
        <is>
          <t>--  Select one  --</t>
        </is>
      </c>
      <c r="V44" s="56" t="n"/>
      <c r="W44" s="57" t="n"/>
      <c r="X44" s="121" t="n"/>
      <c r="Y44" s="56" t="n">
        <v>2019</v>
      </c>
      <c r="Z44" s="124" t="n"/>
      <c r="AA44" s="318">
        <f>IF(A44&lt;&gt;"",PROFILE!$C$2,"")</f>
        <v/>
      </c>
      <c r="AB44" s="318">
        <f>IF(A44&lt;&gt;"",PROFILE!$C$3,"")</f>
        <v/>
      </c>
      <c r="AC44" s="318">
        <f>IF(A44&lt;&gt;"",PROFILE!$C$4,"")</f>
        <v/>
      </c>
      <c r="AD44" s="318">
        <f>IF(A44&lt;&gt;"",PROFILE!$C$7,"")</f>
        <v/>
      </c>
      <c r="AE44" s="319">
        <f>IF(A44&lt;&gt;"",PROFILE!$C$8,"")</f>
        <v/>
      </c>
      <c r="AF44" s="318">
        <f>IF(A44&lt;&gt;"",PROFILE!$C$12,"")</f>
        <v/>
      </c>
      <c r="AG44" s="318">
        <f>IF(A44&lt;&gt;"",PROFILE!$C$15,"")</f>
        <v/>
      </c>
    </row>
    <row customHeight="1" ht="16.95" r="45" s="320">
      <c r="C45" s="12" t="inlineStr">
        <is>
          <t>--  Select one  --</t>
        </is>
      </c>
      <c r="D45" s="12" t="inlineStr">
        <is>
          <t>--  Select one  --</t>
        </is>
      </c>
      <c r="F45" s="119" t="inlineStr">
        <is>
          <t>--  Select one  --</t>
        </is>
      </c>
      <c r="K45" s="135" t="n"/>
      <c r="L45" s="316">
        <f>IFERROR(J45*K45,"0")</f>
        <v/>
      </c>
      <c r="M45" s="55" t="inlineStr">
        <is>
          <t>--  Select one  --</t>
        </is>
      </c>
      <c r="P45" s="357">
        <f>IFERROR(IF(ISBLANK(N45),"",DATEDIF(N45,O45,"D")),"")</f>
        <v/>
      </c>
      <c r="Q45" s="56" t="inlineStr">
        <is>
          <t>--  Select one  --</t>
        </is>
      </c>
      <c r="R45" s="55" t="n"/>
      <c r="S45" s="56" t="n"/>
      <c r="T45" s="56" t="inlineStr">
        <is>
          <t>--  Select one  --</t>
        </is>
      </c>
      <c r="U45" s="56" t="inlineStr">
        <is>
          <t>--  Select one  --</t>
        </is>
      </c>
      <c r="V45" s="56" t="n"/>
      <c r="W45" s="57" t="n"/>
      <c r="X45" s="121" t="n"/>
      <c r="Y45" s="56" t="n">
        <v>2019</v>
      </c>
      <c r="Z45" s="124" t="n"/>
      <c r="AA45" s="318">
        <f>IF(A45&lt;&gt;"",PROFILE!$C$2,"")</f>
        <v/>
      </c>
      <c r="AB45" s="318">
        <f>IF(A45&lt;&gt;"",PROFILE!$C$3,"")</f>
        <v/>
      </c>
      <c r="AC45" s="318">
        <f>IF(A45&lt;&gt;"",PROFILE!$C$4,"")</f>
        <v/>
      </c>
      <c r="AD45" s="318">
        <f>IF(A45&lt;&gt;"",PROFILE!$C$7,"")</f>
        <v/>
      </c>
      <c r="AE45" s="319">
        <f>IF(A45&lt;&gt;"",PROFILE!$C$8,"")</f>
        <v/>
      </c>
      <c r="AF45" s="318">
        <f>IF(A45&lt;&gt;"",PROFILE!$C$12,"")</f>
        <v/>
      </c>
      <c r="AG45" s="318">
        <f>IF(A45&lt;&gt;"",PROFILE!$C$15,"")</f>
        <v/>
      </c>
    </row>
    <row customHeight="1" ht="16.95" r="46" s="320">
      <c r="C46" s="12" t="inlineStr">
        <is>
          <t>--  Select one  --</t>
        </is>
      </c>
      <c r="D46" s="12" t="inlineStr">
        <is>
          <t>--  Select one  --</t>
        </is>
      </c>
      <c r="F46" s="119" t="inlineStr">
        <is>
          <t>--  Select one  --</t>
        </is>
      </c>
      <c r="K46" s="135" t="n"/>
      <c r="L46" s="316">
        <f>IFERROR(J46*K46,"0")</f>
        <v/>
      </c>
      <c r="M46" s="55" t="inlineStr">
        <is>
          <t>--  Select one  --</t>
        </is>
      </c>
      <c r="P46" s="357">
        <f>IFERROR(IF(ISBLANK(N46),"",DATEDIF(N46,O46,"D")),"")</f>
        <v/>
      </c>
      <c r="Q46" s="56" t="inlineStr">
        <is>
          <t>--  Select one  --</t>
        </is>
      </c>
      <c r="R46" s="55" t="n"/>
      <c r="S46" s="56" t="n"/>
      <c r="T46" s="56" t="inlineStr">
        <is>
          <t>--  Select one  --</t>
        </is>
      </c>
      <c r="U46" s="56" t="inlineStr">
        <is>
          <t>--  Select one  --</t>
        </is>
      </c>
      <c r="V46" s="56" t="n"/>
      <c r="W46" s="57" t="n"/>
      <c r="X46" s="121" t="n"/>
      <c r="Y46" s="56" t="n">
        <v>2019</v>
      </c>
      <c r="Z46" s="124" t="n"/>
      <c r="AA46" s="318">
        <f>IF(A46&lt;&gt;"",PROFILE!$C$2,"")</f>
        <v/>
      </c>
      <c r="AB46" s="318">
        <f>IF(A46&lt;&gt;"",PROFILE!$C$3,"")</f>
        <v/>
      </c>
      <c r="AC46" s="318">
        <f>IF(A46&lt;&gt;"",PROFILE!$C$4,"")</f>
        <v/>
      </c>
      <c r="AD46" s="318">
        <f>IF(A46&lt;&gt;"",PROFILE!$C$7,"")</f>
        <v/>
      </c>
      <c r="AE46" s="319">
        <f>IF(A46&lt;&gt;"",PROFILE!$C$8,"")</f>
        <v/>
      </c>
      <c r="AF46" s="318">
        <f>IF(A46&lt;&gt;"",PROFILE!$C$12,"")</f>
        <v/>
      </c>
      <c r="AG46" s="318">
        <f>IF(A46&lt;&gt;"",PROFILE!$C$15,"")</f>
        <v/>
      </c>
    </row>
    <row customHeight="1" ht="16.95" r="47" s="320">
      <c r="C47" s="12" t="inlineStr">
        <is>
          <t>--  Select one  --</t>
        </is>
      </c>
      <c r="D47" s="12" t="inlineStr">
        <is>
          <t>--  Select one  --</t>
        </is>
      </c>
      <c r="F47" s="119" t="inlineStr">
        <is>
          <t>--  Select one  --</t>
        </is>
      </c>
      <c r="K47" s="135" t="n"/>
      <c r="L47" s="316">
        <f>IFERROR(J47*K47,"0")</f>
        <v/>
      </c>
      <c r="M47" s="55" t="inlineStr">
        <is>
          <t>--  Select one  --</t>
        </is>
      </c>
      <c r="P47" s="357">
        <f>IFERROR(IF(ISBLANK(N47),"",DATEDIF(N47,O47,"D")),"")</f>
        <v/>
      </c>
      <c r="Q47" s="56" t="inlineStr">
        <is>
          <t>--  Select one  --</t>
        </is>
      </c>
      <c r="R47" s="55" t="n"/>
      <c r="S47" s="56" t="n"/>
      <c r="T47" s="56" t="inlineStr">
        <is>
          <t>--  Select one  --</t>
        </is>
      </c>
      <c r="U47" s="56" t="inlineStr">
        <is>
          <t>--  Select one  --</t>
        </is>
      </c>
      <c r="V47" s="56" t="n"/>
      <c r="W47" s="57" t="n"/>
      <c r="X47" s="121" t="n"/>
      <c r="Y47" s="56" t="n">
        <v>2019</v>
      </c>
      <c r="Z47" s="124" t="n"/>
      <c r="AA47" s="318">
        <f>IF(A47&lt;&gt;"",PROFILE!$C$2,"")</f>
        <v/>
      </c>
      <c r="AB47" s="318">
        <f>IF(A47&lt;&gt;"",PROFILE!$C$3,"")</f>
        <v/>
      </c>
      <c r="AC47" s="318">
        <f>IF(A47&lt;&gt;"",PROFILE!$C$4,"")</f>
        <v/>
      </c>
      <c r="AD47" s="318">
        <f>IF(A47&lt;&gt;"",PROFILE!$C$7,"")</f>
        <v/>
      </c>
      <c r="AE47" s="319">
        <f>IF(A47&lt;&gt;"",PROFILE!$C$8,"")</f>
        <v/>
      </c>
      <c r="AF47" s="318">
        <f>IF(A47&lt;&gt;"",PROFILE!$C$12,"")</f>
        <v/>
      </c>
      <c r="AG47" s="318">
        <f>IF(A47&lt;&gt;"",PROFILE!$C$15,"")</f>
        <v/>
      </c>
    </row>
    <row customHeight="1" ht="16.95" r="48" s="320">
      <c r="C48" s="12" t="inlineStr">
        <is>
          <t>--  Select one  --</t>
        </is>
      </c>
      <c r="D48" s="12" t="inlineStr">
        <is>
          <t>--  Select one  --</t>
        </is>
      </c>
      <c r="F48" s="119" t="inlineStr">
        <is>
          <t>--  Select one  --</t>
        </is>
      </c>
      <c r="K48" s="135" t="n"/>
      <c r="L48" s="316">
        <f>IFERROR(J48*K48,"0")</f>
        <v/>
      </c>
      <c r="M48" s="55" t="inlineStr">
        <is>
          <t>--  Select one  --</t>
        </is>
      </c>
      <c r="P48" s="357">
        <f>IFERROR(IF(ISBLANK(N48),"",DATEDIF(N48,O48,"D")),"")</f>
        <v/>
      </c>
      <c r="Q48" s="56" t="inlineStr">
        <is>
          <t>--  Select one  --</t>
        </is>
      </c>
      <c r="R48" s="55" t="n"/>
      <c r="S48" s="56" t="n"/>
      <c r="T48" s="56" t="inlineStr">
        <is>
          <t>--  Select one  --</t>
        </is>
      </c>
      <c r="U48" s="56" t="inlineStr">
        <is>
          <t>--  Select one  --</t>
        </is>
      </c>
      <c r="V48" s="56" t="n"/>
      <c r="W48" s="57" t="n"/>
      <c r="X48" s="121" t="n"/>
      <c r="Y48" s="56" t="n">
        <v>2019</v>
      </c>
      <c r="Z48" s="124" t="n"/>
      <c r="AA48" s="318">
        <f>IF(A48&lt;&gt;"",PROFILE!$C$2,"")</f>
        <v/>
      </c>
      <c r="AB48" s="318">
        <f>IF(A48&lt;&gt;"",PROFILE!$C$3,"")</f>
        <v/>
      </c>
      <c r="AC48" s="318">
        <f>IF(A48&lt;&gt;"",PROFILE!$C$4,"")</f>
        <v/>
      </c>
      <c r="AD48" s="318">
        <f>IF(A48&lt;&gt;"",PROFILE!$C$7,"")</f>
        <v/>
      </c>
      <c r="AE48" s="319">
        <f>IF(A48&lt;&gt;"",PROFILE!$C$8,"")</f>
        <v/>
      </c>
      <c r="AF48" s="318">
        <f>IF(A48&lt;&gt;"",PROFILE!$C$12,"")</f>
        <v/>
      </c>
      <c r="AG48" s="318">
        <f>IF(A48&lt;&gt;"",PROFILE!$C$15,"")</f>
        <v/>
      </c>
    </row>
    <row customHeight="1" ht="16.95" r="49" s="320">
      <c r="C49" s="12" t="inlineStr">
        <is>
          <t>--  Select one  --</t>
        </is>
      </c>
      <c r="D49" s="12" t="inlineStr">
        <is>
          <t>--  Select one  --</t>
        </is>
      </c>
      <c r="F49" s="119" t="inlineStr">
        <is>
          <t>--  Select one  --</t>
        </is>
      </c>
      <c r="K49" s="135" t="n"/>
      <c r="L49" s="316">
        <f>IFERROR(J49*K49,"0")</f>
        <v/>
      </c>
      <c r="M49" s="55" t="inlineStr">
        <is>
          <t>--  Select one  --</t>
        </is>
      </c>
      <c r="P49" s="357">
        <f>IFERROR(IF(ISBLANK(N49),"",DATEDIF(N49,O49,"D")),"")</f>
        <v/>
      </c>
      <c r="Q49" s="56" t="inlineStr">
        <is>
          <t>--  Select one  --</t>
        </is>
      </c>
      <c r="R49" s="55" t="n"/>
      <c r="S49" s="56" t="n"/>
      <c r="T49" s="56" t="inlineStr">
        <is>
          <t>--  Select one  --</t>
        </is>
      </c>
      <c r="U49" s="56" t="inlineStr">
        <is>
          <t>--  Select one  --</t>
        </is>
      </c>
      <c r="V49" s="56" t="n"/>
      <c r="W49" s="57" t="n"/>
      <c r="X49" s="121" t="n"/>
      <c r="Y49" s="56" t="n">
        <v>2019</v>
      </c>
      <c r="Z49" s="124" t="n"/>
      <c r="AA49" s="318">
        <f>IF(A49&lt;&gt;"",PROFILE!$C$2,"")</f>
        <v/>
      </c>
      <c r="AB49" s="318">
        <f>IF(A49&lt;&gt;"",PROFILE!$C$3,"")</f>
        <v/>
      </c>
      <c r="AC49" s="318">
        <f>IF(A49&lt;&gt;"",PROFILE!$C$4,"")</f>
        <v/>
      </c>
      <c r="AD49" s="318">
        <f>IF(A49&lt;&gt;"",PROFILE!$C$7,"")</f>
        <v/>
      </c>
      <c r="AE49" s="319">
        <f>IF(A49&lt;&gt;"",PROFILE!$C$8,"")</f>
        <v/>
      </c>
      <c r="AF49" s="318">
        <f>IF(A49&lt;&gt;"",PROFILE!$C$12,"")</f>
        <v/>
      </c>
      <c r="AG49" s="318">
        <f>IF(A49&lt;&gt;"",PROFILE!$C$15,"")</f>
        <v/>
      </c>
    </row>
    <row customHeight="1" ht="16.95" r="50" s="320">
      <c r="C50" s="12" t="inlineStr">
        <is>
          <t>--  Select one  --</t>
        </is>
      </c>
      <c r="D50" s="12" t="inlineStr">
        <is>
          <t>--  Select one  --</t>
        </is>
      </c>
      <c r="F50" s="119" t="inlineStr">
        <is>
          <t>--  Select one  --</t>
        </is>
      </c>
      <c r="K50" s="135" t="n"/>
      <c r="L50" s="316">
        <f>IFERROR(J50*K50,"0")</f>
        <v/>
      </c>
      <c r="M50" s="55" t="inlineStr">
        <is>
          <t>--  Select one  --</t>
        </is>
      </c>
      <c r="P50" s="357">
        <f>IFERROR(IF(ISBLANK(N50),"",DATEDIF(N50,O50,"D")),"")</f>
        <v/>
      </c>
      <c r="Q50" s="56" t="inlineStr">
        <is>
          <t>--  Select one  --</t>
        </is>
      </c>
      <c r="R50" s="55" t="n"/>
      <c r="S50" s="56" t="n"/>
      <c r="T50" s="56" t="inlineStr">
        <is>
          <t>--  Select one  --</t>
        </is>
      </c>
      <c r="U50" s="56" t="inlineStr">
        <is>
          <t>--  Select one  --</t>
        </is>
      </c>
      <c r="V50" s="56" t="n"/>
      <c r="W50" s="57" t="n"/>
      <c r="X50" s="121" t="n"/>
      <c r="Y50" s="56" t="n">
        <v>2019</v>
      </c>
      <c r="Z50" s="124" t="n"/>
      <c r="AA50" s="318">
        <f>IF(A50&lt;&gt;"",PROFILE!$C$2,"")</f>
        <v/>
      </c>
      <c r="AB50" s="318">
        <f>IF(A50&lt;&gt;"",PROFILE!$C$3,"")</f>
        <v/>
      </c>
      <c r="AC50" s="318">
        <f>IF(A50&lt;&gt;"",PROFILE!$C$4,"")</f>
        <v/>
      </c>
      <c r="AD50" s="318">
        <f>IF(A50&lt;&gt;"",PROFILE!$C$7,"")</f>
        <v/>
      </c>
      <c r="AE50" s="319">
        <f>IF(A50&lt;&gt;"",PROFILE!$C$8,"")</f>
        <v/>
      </c>
      <c r="AF50" s="318">
        <f>IF(A50&lt;&gt;"",PROFILE!$C$12,"")</f>
        <v/>
      </c>
      <c r="AG50" s="318">
        <f>IF(A50&lt;&gt;"",PROFILE!$C$15,"")</f>
        <v/>
      </c>
    </row>
    <row customHeight="1" ht="16.95" r="51" s="320">
      <c r="C51" s="12" t="inlineStr">
        <is>
          <t>--  Select one  --</t>
        </is>
      </c>
      <c r="D51" s="12" t="inlineStr">
        <is>
          <t>--  Select one  --</t>
        </is>
      </c>
      <c r="F51" s="119" t="inlineStr">
        <is>
          <t>--  Select one  --</t>
        </is>
      </c>
      <c r="K51" s="135" t="n"/>
      <c r="L51" s="316">
        <f>IFERROR(J51*K51,"0")</f>
        <v/>
      </c>
      <c r="M51" s="55" t="inlineStr">
        <is>
          <t>--  Select one  --</t>
        </is>
      </c>
      <c r="P51" s="357">
        <f>IFERROR(IF(ISBLANK(N51),"",DATEDIF(N51,O51,"D")),"")</f>
        <v/>
      </c>
      <c r="Q51" s="56" t="inlineStr">
        <is>
          <t>--  Select one  --</t>
        </is>
      </c>
      <c r="R51" s="55" t="n"/>
      <c r="S51" s="56" t="n"/>
      <c r="T51" s="56" t="inlineStr">
        <is>
          <t>--  Select one  --</t>
        </is>
      </c>
      <c r="U51" s="56" t="inlineStr">
        <is>
          <t>--  Select one  --</t>
        </is>
      </c>
      <c r="V51" s="56" t="n"/>
      <c r="W51" s="57" t="n"/>
      <c r="X51" s="121" t="n"/>
      <c r="Y51" s="56" t="n">
        <v>2019</v>
      </c>
      <c r="Z51" s="124" t="n"/>
      <c r="AA51" s="318">
        <f>IF(A51&lt;&gt;"",PROFILE!$C$2,"")</f>
        <v/>
      </c>
      <c r="AB51" s="318">
        <f>IF(A51&lt;&gt;"",PROFILE!$C$3,"")</f>
        <v/>
      </c>
      <c r="AC51" s="318">
        <f>IF(A51&lt;&gt;"",PROFILE!$C$4,"")</f>
        <v/>
      </c>
      <c r="AD51" s="318">
        <f>IF(A51&lt;&gt;"",PROFILE!$C$7,"")</f>
        <v/>
      </c>
      <c r="AE51" s="319">
        <f>IF(A51&lt;&gt;"",PROFILE!$C$8,"")</f>
        <v/>
      </c>
      <c r="AF51" s="318">
        <f>IF(A51&lt;&gt;"",PROFILE!$C$12,"")</f>
        <v/>
      </c>
      <c r="AG51" s="318">
        <f>IF(A51&lt;&gt;"",PROFILE!$C$15,"")</f>
        <v/>
      </c>
    </row>
    <row customHeight="1" ht="16.95" r="52" s="320">
      <c r="C52" s="12" t="inlineStr">
        <is>
          <t>--  Select one  --</t>
        </is>
      </c>
      <c r="D52" s="12" t="inlineStr">
        <is>
          <t>--  Select one  --</t>
        </is>
      </c>
      <c r="F52" s="119" t="inlineStr">
        <is>
          <t>--  Select one  --</t>
        </is>
      </c>
      <c r="K52" s="135" t="n"/>
      <c r="L52" s="316">
        <f>IFERROR(J52*K52,"0")</f>
        <v/>
      </c>
      <c r="M52" s="55" t="inlineStr">
        <is>
          <t>--  Select one  --</t>
        </is>
      </c>
      <c r="P52" s="357">
        <f>IFERROR(IF(ISBLANK(N52),"",DATEDIF(N52,O52,"D")),"")</f>
        <v/>
      </c>
      <c r="Q52" s="56" t="inlineStr">
        <is>
          <t>--  Select one  --</t>
        </is>
      </c>
      <c r="R52" s="55" t="n"/>
      <c r="S52" s="56" t="n"/>
      <c r="T52" s="56" t="inlineStr">
        <is>
          <t>--  Select one  --</t>
        </is>
      </c>
      <c r="U52" s="56" t="inlineStr">
        <is>
          <t>--  Select one  --</t>
        </is>
      </c>
      <c r="V52" s="56" t="n"/>
      <c r="W52" s="57" t="n"/>
      <c r="X52" s="121" t="n"/>
      <c r="Y52" s="56" t="n">
        <v>2019</v>
      </c>
      <c r="Z52" s="124" t="n"/>
      <c r="AA52" s="318">
        <f>IF(A52&lt;&gt;"",PROFILE!$C$2,"")</f>
        <v/>
      </c>
      <c r="AB52" s="318">
        <f>IF(A52&lt;&gt;"",PROFILE!$C$3,"")</f>
        <v/>
      </c>
      <c r="AC52" s="318">
        <f>IF(A52&lt;&gt;"",PROFILE!$C$4,"")</f>
        <v/>
      </c>
      <c r="AD52" s="318">
        <f>IF(A52&lt;&gt;"",PROFILE!$C$7,"")</f>
        <v/>
      </c>
      <c r="AE52" s="319">
        <f>IF(A52&lt;&gt;"",PROFILE!$C$8,"")</f>
        <v/>
      </c>
      <c r="AF52" s="318">
        <f>IF(A52&lt;&gt;"",PROFILE!$C$12,"")</f>
        <v/>
      </c>
      <c r="AG52" s="318">
        <f>IF(A52&lt;&gt;"",PROFILE!$C$15,"")</f>
        <v/>
      </c>
    </row>
    <row customHeight="1" ht="16.95" r="53" s="320">
      <c r="C53" s="12" t="inlineStr">
        <is>
          <t>--  Select one  --</t>
        </is>
      </c>
      <c r="D53" s="12" t="inlineStr">
        <is>
          <t>--  Select one  --</t>
        </is>
      </c>
      <c r="F53" s="119" t="inlineStr">
        <is>
          <t>--  Select one  --</t>
        </is>
      </c>
      <c r="K53" s="135" t="n"/>
      <c r="L53" s="316">
        <f>IFERROR(J53*K53,"0")</f>
        <v/>
      </c>
      <c r="M53" s="55" t="inlineStr">
        <is>
          <t>--  Select one  --</t>
        </is>
      </c>
      <c r="P53" s="357">
        <f>IFERROR(IF(ISBLANK(N53),"",DATEDIF(N53,O53,"D")),"")</f>
        <v/>
      </c>
      <c r="Q53" s="56" t="inlineStr">
        <is>
          <t>--  Select one  --</t>
        </is>
      </c>
      <c r="R53" s="55" t="n"/>
      <c r="S53" s="56" t="n"/>
      <c r="T53" s="56" t="inlineStr">
        <is>
          <t>--  Select one  --</t>
        </is>
      </c>
      <c r="U53" s="56" t="inlineStr">
        <is>
          <t>--  Select one  --</t>
        </is>
      </c>
      <c r="V53" s="56" t="n"/>
      <c r="W53" s="57" t="n"/>
      <c r="X53" s="121" t="n"/>
      <c r="Y53" s="56" t="n">
        <v>2019</v>
      </c>
      <c r="Z53" s="124" t="n"/>
      <c r="AA53" s="318">
        <f>IF(A53&lt;&gt;"",PROFILE!$C$2,"")</f>
        <v/>
      </c>
      <c r="AB53" s="318">
        <f>IF(A53&lt;&gt;"",PROFILE!$C$3,"")</f>
        <v/>
      </c>
      <c r="AC53" s="318">
        <f>IF(A53&lt;&gt;"",PROFILE!$C$4,"")</f>
        <v/>
      </c>
      <c r="AD53" s="318">
        <f>IF(A53&lt;&gt;"",PROFILE!$C$7,"")</f>
        <v/>
      </c>
      <c r="AE53" s="319">
        <f>IF(A53&lt;&gt;"",PROFILE!$C$8,"")</f>
        <v/>
      </c>
      <c r="AF53" s="318">
        <f>IF(A53&lt;&gt;"",PROFILE!$C$12,"")</f>
        <v/>
      </c>
      <c r="AG53" s="318">
        <f>IF(A53&lt;&gt;"",PROFILE!$C$15,"")</f>
        <v/>
      </c>
    </row>
    <row customHeight="1" ht="16.95" r="54" s="320">
      <c r="C54" s="12" t="inlineStr">
        <is>
          <t>--  Select one  --</t>
        </is>
      </c>
      <c r="D54" s="12" t="inlineStr">
        <is>
          <t>--  Select one  --</t>
        </is>
      </c>
      <c r="F54" s="119" t="inlineStr">
        <is>
          <t>--  Select one  --</t>
        </is>
      </c>
      <c r="K54" s="135" t="n"/>
      <c r="L54" s="316">
        <f>IFERROR(J54*K54,"0")</f>
        <v/>
      </c>
      <c r="M54" s="55" t="inlineStr">
        <is>
          <t>--  Select one  --</t>
        </is>
      </c>
      <c r="P54" s="357">
        <f>IFERROR(IF(ISBLANK(N54),"",DATEDIF(N54,O54,"D")),"")</f>
        <v/>
      </c>
      <c r="Q54" s="56" t="inlineStr">
        <is>
          <t>--  Select one  --</t>
        </is>
      </c>
      <c r="R54" s="55" t="n"/>
      <c r="S54" s="56" t="n"/>
      <c r="T54" s="56" t="inlineStr">
        <is>
          <t>--  Select one  --</t>
        </is>
      </c>
      <c r="U54" s="56" t="inlineStr">
        <is>
          <t>--  Select one  --</t>
        </is>
      </c>
      <c r="V54" s="56" t="n"/>
      <c r="W54" s="57" t="n"/>
      <c r="X54" s="121" t="n"/>
      <c r="Y54" s="56" t="n">
        <v>2019</v>
      </c>
      <c r="Z54" s="124" t="n"/>
      <c r="AA54" s="318">
        <f>IF(A54&lt;&gt;"",PROFILE!$C$2,"")</f>
        <v/>
      </c>
      <c r="AB54" s="318">
        <f>IF(A54&lt;&gt;"",PROFILE!$C$3,"")</f>
        <v/>
      </c>
      <c r="AC54" s="318">
        <f>IF(A54&lt;&gt;"",PROFILE!$C$4,"")</f>
        <v/>
      </c>
      <c r="AD54" s="318">
        <f>IF(A54&lt;&gt;"",PROFILE!$C$7,"")</f>
        <v/>
      </c>
      <c r="AE54" s="319">
        <f>IF(A54&lt;&gt;"",PROFILE!$C$8,"")</f>
        <v/>
      </c>
      <c r="AF54" s="318">
        <f>IF(A54&lt;&gt;"",PROFILE!$C$12,"")</f>
        <v/>
      </c>
      <c r="AG54" s="318">
        <f>IF(A54&lt;&gt;"",PROFILE!$C$15,"")</f>
        <v/>
      </c>
    </row>
    <row customHeight="1" ht="16.95" r="55" s="320">
      <c r="C55" s="12" t="inlineStr">
        <is>
          <t>--  Select one  --</t>
        </is>
      </c>
      <c r="D55" s="12" t="inlineStr">
        <is>
          <t>--  Select one  --</t>
        </is>
      </c>
      <c r="F55" s="119" t="inlineStr">
        <is>
          <t>--  Select one  --</t>
        </is>
      </c>
      <c r="K55" s="135" t="n"/>
      <c r="L55" s="316">
        <f>IFERROR(J55*K55,"0")</f>
        <v/>
      </c>
      <c r="M55" s="55" t="inlineStr">
        <is>
          <t>--  Select one  --</t>
        </is>
      </c>
      <c r="P55" s="357">
        <f>IFERROR(IF(ISBLANK(N55),"",DATEDIF(N55,O55,"D")),"")</f>
        <v/>
      </c>
      <c r="Q55" s="56" t="inlineStr">
        <is>
          <t>--  Select one  --</t>
        </is>
      </c>
      <c r="R55" s="55" t="n"/>
      <c r="S55" s="56" t="n"/>
      <c r="T55" s="56" t="inlineStr">
        <is>
          <t>--  Select one  --</t>
        </is>
      </c>
      <c r="U55" s="56" t="inlineStr">
        <is>
          <t>--  Select one  --</t>
        </is>
      </c>
      <c r="V55" s="56" t="n"/>
      <c r="W55" s="57" t="n"/>
      <c r="X55" s="121" t="n"/>
      <c r="Y55" s="56" t="n">
        <v>2019</v>
      </c>
      <c r="Z55" s="124" t="n"/>
      <c r="AA55" s="318">
        <f>IF(A55&lt;&gt;"",PROFILE!$C$2,"")</f>
        <v/>
      </c>
      <c r="AB55" s="318">
        <f>IF(A55&lt;&gt;"",PROFILE!$C$3,"")</f>
        <v/>
      </c>
      <c r="AC55" s="318">
        <f>IF(A55&lt;&gt;"",PROFILE!$C$4,"")</f>
        <v/>
      </c>
      <c r="AD55" s="318">
        <f>IF(A55&lt;&gt;"",PROFILE!$C$7,"")</f>
        <v/>
      </c>
      <c r="AE55" s="319">
        <f>IF(A55&lt;&gt;"",PROFILE!$C$8,"")</f>
        <v/>
      </c>
      <c r="AF55" s="318">
        <f>IF(A55&lt;&gt;"",PROFILE!$C$12,"")</f>
        <v/>
      </c>
      <c r="AG55" s="318">
        <f>IF(A55&lt;&gt;"",PROFILE!$C$15,"")</f>
        <v/>
      </c>
    </row>
    <row customHeight="1" ht="16.95" r="56" s="320">
      <c r="C56" s="12" t="inlineStr">
        <is>
          <t>--  Select one  --</t>
        </is>
      </c>
      <c r="D56" s="12" t="inlineStr">
        <is>
          <t>--  Select one  --</t>
        </is>
      </c>
      <c r="F56" s="119" t="inlineStr">
        <is>
          <t>--  Select one  --</t>
        </is>
      </c>
      <c r="K56" s="135" t="n"/>
      <c r="L56" s="316">
        <f>IFERROR(J56*K56,"0")</f>
        <v/>
      </c>
      <c r="M56" s="55" t="inlineStr">
        <is>
          <t>--  Select one  --</t>
        </is>
      </c>
      <c r="P56" s="357">
        <f>IFERROR(IF(ISBLANK(N56),"",DATEDIF(N56,O56,"D")),"")</f>
        <v/>
      </c>
      <c r="Q56" s="56" t="inlineStr">
        <is>
          <t>--  Select one  --</t>
        </is>
      </c>
      <c r="R56" s="55" t="n"/>
      <c r="S56" s="56" t="n"/>
      <c r="T56" s="56" t="inlineStr">
        <is>
          <t>--  Select one  --</t>
        </is>
      </c>
      <c r="U56" s="56" t="inlineStr">
        <is>
          <t>--  Select one  --</t>
        </is>
      </c>
      <c r="V56" s="56" t="n"/>
      <c r="W56" s="57" t="n"/>
      <c r="X56" s="121" t="n"/>
      <c r="Y56" s="56" t="n">
        <v>2019</v>
      </c>
      <c r="Z56" s="124" t="n"/>
      <c r="AA56" s="318">
        <f>IF(A56&lt;&gt;"",PROFILE!$C$2,"")</f>
        <v/>
      </c>
      <c r="AB56" s="318">
        <f>IF(A56&lt;&gt;"",PROFILE!$C$3,"")</f>
        <v/>
      </c>
      <c r="AC56" s="318">
        <f>IF(A56&lt;&gt;"",PROFILE!$C$4,"")</f>
        <v/>
      </c>
      <c r="AD56" s="318">
        <f>IF(A56&lt;&gt;"",PROFILE!$C$7,"")</f>
        <v/>
      </c>
      <c r="AE56" s="319">
        <f>IF(A56&lt;&gt;"",PROFILE!$C$8,"")</f>
        <v/>
      </c>
      <c r="AF56" s="318">
        <f>IF(A56&lt;&gt;"",PROFILE!$C$12,"")</f>
        <v/>
      </c>
      <c r="AG56" s="318">
        <f>IF(A56&lt;&gt;"",PROFILE!$C$15,"")</f>
        <v/>
      </c>
    </row>
    <row customHeight="1" ht="16.95" r="57" s="320">
      <c r="C57" s="12" t="inlineStr">
        <is>
          <t>--  Select one  --</t>
        </is>
      </c>
      <c r="D57" s="12" t="inlineStr">
        <is>
          <t>--  Select one  --</t>
        </is>
      </c>
      <c r="F57" s="119" t="inlineStr">
        <is>
          <t>--  Select one  --</t>
        </is>
      </c>
      <c r="K57" s="135" t="n"/>
      <c r="L57" s="316">
        <f>IFERROR(J57*K57,"0")</f>
        <v/>
      </c>
      <c r="M57" s="55" t="inlineStr">
        <is>
          <t>--  Select one  --</t>
        </is>
      </c>
      <c r="P57" s="357">
        <f>IFERROR(IF(ISBLANK(N57),"",DATEDIF(N57,O57,"D")),"")</f>
        <v/>
      </c>
      <c r="Q57" s="56" t="inlineStr">
        <is>
          <t>--  Select one  --</t>
        </is>
      </c>
      <c r="R57" s="55" t="n"/>
      <c r="S57" s="56" t="n"/>
      <c r="T57" s="56" t="inlineStr">
        <is>
          <t>--  Select one  --</t>
        </is>
      </c>
      <c r="U57" s="56" t="inlineStr">
        <is>
          <t>--  Select one  --</t>
        </is>
      </c>
      <c r="V57" s="56" t="n"/>
      <c r="W57" s="57" t="n"/>
      <c r="X57" s="121" t="n"/>
      <c r="Y57" s="56" t="n">
        <v>2019</v>
      </c>
      <c r="Z57" s="124" t="n"/>
      <c r="AA57" s="318">
        <f>IF(A57&lt;&gt;"",PROFILE!$C$2,"")</f>
        <v/>
      </c>
      <c r="AB57" s="318">
        <f>IF(A57&lt;&gt;"",PROFILE!$C$3,"")</f>
        <v/>
      </c>
      <c r="AC57" s="318">
        <f>IF(A57&lt;&gt;"",PROFILE!$C$4,"")</f>
        <v/>
      </c>
      <c r="AD57" s="318">
        <f>IF(A57&lt;&gt;"",PROFILE!$C$7,"")</f>
        <v/>
      </c>
      <c r="AE57" s="319">
        <f>IF(A57&lt;&gt;"",PROFILE!$C$8,"")</f>
        <v/>
      </c>
      <c r="AF57" s="318">
        <f>IF(A57&lt;&gt;"",PROFILE!$C$12,"")</f>
        <v/>
      </c>
      <c r="AG57" s="318">
        <f>IF(A57&lt;&gt;"",PROFILE!$C$15,"")</f>
        <v/>
      </c>
    </row>
    <row customHeight="1" ht="16.95" r="58" s="320">
      <c r="C58" s="12" t="inlineStr">
        <is>
          <t>--  Select one  --</t>
        </is>
      </c>
      <c r="D58" s="12" t="inlineStr">
        <is>
          <t>--  Select one  --</t>
        </is>
      </c>
      <c r="F58" s="119" t="inlineStr">
        <is>
          <t>--  Select one  --</t>
        </is>
      </c>
      <c r="K58" s="135" t="n"/>
      <c r="L58" s="316">
        <f>IFERROR(J58*K58,"0")</f>
        <v/>
      </c>
      <c r="M58" s="55" t="inlineStr">
        <is>
          <t>--  Select one  --</t>
        </is>
      </c>
      <c r="P58" s="357">
        <f>IFERROR(IF(ISBLANK(N58),"",DATEDIF(N58,O58,"D")),"")</f>
        <v/>
      </c>
      <c r="Q58" s="56" t="inlineStr">
        <is>
          <t>--  Select one  --</t>
        </is>
      </c>
      <c r="R58" s="55" t="n"/>
      <c r="S58" s="56" t="n"/>
      <c r="T58" s="56" t="inlineStr">
        <is>
          <t>--  Select one  --</t>
        </is>
      </c>
      <c r="U58" s="56" t="inlineStr">
        <is>
          <t>--  Select one  --</t>
        </is>
      </c>
      <c r="V58" s="56" t="n"/>
      <c r="W58" s="57" t="n"/>
      <c r="X58" s="121" t="n"/>
      <c r="Y58" s="56" t="n">
        <v>2019</v>
      </c>
      <c r="Z58" s="124" t="n"/>
      <c r="AA58" s="318">
        <f>IF(A58&lt;&gt;"",PROFILE!$C$2,"")</f>
        <v/>
      </c>
      <c r="AB58" s="318">
        <f>IF(A58&lt;&gt;"",PROFILE!$C$3,"")</f>
        <v/>
      </c>
      <c r="AC58" s="318">
        <f>IF(A58&lt;&gt;"",PROFILE!$C$4,"")</f>
        <v/>
      </c>
      <c r="AD58" s="318">
        <f>IF(A58&lt;&gt;"",PROFILE!$C$7,"")</f>
        <v/>
      </c>
      <c r="AE58" s="319">
        <f>IF(A58&lt;&gt;"",PROFILE!$C$8,"")</f>
        <v/>
      </c>
      <c r="AF58" s="318">
        <f>IF(A58&lt;&gt;"",PROFILE!$C$12,"")</f>
        <v/>
      </c>
      <c r="AG58" s="318">
        <f>IF(A58&lt;&gt;"",PROFILE!$C$15,"")</f>
        <v/>
      </c>
    </row>
    <row customHeight="1" ht="16.95" r="59" s="320">
      <c r="C59" s="12" t="inlineStr">
        <is>
          <t>--  Select one  --</t>
        </is>
      </c>
      <c r="D59" s="12" t="inlineStr">
        <is>
          <t>--  Select one  --</t>
        </is>
      </c>
      <c r="F59" s="119" t="inlineStr">
        <is>
          <t>--  Select one  --</t>
        </is>
      </c>
      <c r="K59" s="135" t="n"/>
      <c r="L59" s="316">
        <f>IFERROR(J59*K59,"0")</f>
        <v/>
      </c>
      <c r="M59" s="55" t="inlineStr">
        <is>
          <t>--  Select one  --</t>
        </is>
      </c>
      <c r="P59" s="357">
        <f>IFERROR(IF(ISBLANK(N59),"",DATEDIF(N59,O59,"D")),"")</f>
        <v/>
      </c>
      <c r="Q59" s="56" t="inlineStr">
        <is>
          <t>--  Select one  --</t>
        </is>
      </c>
      <c r="R59" s="55" t="n"/>
      <c r="S59" s="56" t="n"/>
      <c r="T59" s="56" t="inlineStr">
        <is>
          <t>--  Select one  --</t>
        </is>
      </c>
      <c r="U59" s="56" t="inlineStr">
        <is>
          <t>--  Select one  --</t>
        </is>
      </c>
      <c r="V59" s="56" t="n"/>
      <c r="W59" s="57" t="n"/>
      <c r="X59" s="121" t="n"/>
      <c r="Y59" s="56" t="n">
        <v>2019</v>
      </c>
      <c r="Z59" s="124" t="n"/>
      <c r="AA59" s="318">
        <f>IF(A59&lt;&gt;"",PROFILE!$C$2,"")</f>
        <v/>
      </c>
      <c r="AB59" s="318">
        <f>IF(A59&lt;&gt;"",PROFILE!$C$3,"")</f>
        <v/>
      </c>
      <c r="AC59" s="318">
        <f>IF(A59&lt;&gt;"",PROFILE!$C$4,"")</f>
        <v/>
      </c>
      <c r="AD59" s="318">
        <f>IF(A59&lt;&gt;"",PROFILE!$C$7,"")</f>
        <v/>
      </c>
      <c r="AE59" s="319">
        <f>IF(A59&lt;&gt;"",PROFILE!$C$8,"")</f>
        <v/>
      </c>
      <c r="AF59" s="318">
        <f>IF(A59&lt;&gt;"",PROFILE!$C$12,"")</f>
        <v/>
      </c>
      <c r="AG59" s="318">
        <f>IF(A59&lt;&gt;"",PROFILE!$C$15,"")</f>
        <v/>
      </c>
    </row>
    <row customHeight="1" ht="16.95" r="60" s="320">
      <c r="C60" s="12" t="inlineStr">
        <is>
          <t>--  Select one  --</t>
        </is>
      </c>
      <c r="D60" s="12" t="inlineStr">
        <is>
          <t>--  Select one  --</t>
        </is>
      </c>
      <c r="F60" s="119" t="inlineStr">
        <is>
          <t>--  Select one  --</t>
        </is>
      </c>
      <c r="K60" s="135" t="n"/>
      <c r="L60" s="316">
        <f>IFERROR(J60*K60,"0")</f>
        <v/>
      </c>
      <c r="M60" s="55" t="inlineStr">
        <is>
          <t>--  Select one  --</t>
        </is>
      </c>
      <c r="P60" s="357">
        <f>IFERROR(IF(ISBLANK(N60),"",DATEDIF(N60,O60,"D")),"")</f>
        <v/>
      </c>
      <c r="Q60" s="56" t="inlineStr">
        <is>
          <t>--  Select one  --</t>
        </is>
      </c>
      <c r="R60" s="55" t="n"/>
      <c r="S60" s="56" t="n"/>
      <c r="T60" s="56" t="inlineStr">
        <is>
          <t>--  Select one  --</t>
        </is>
      </c>
      <c r="U60" s="56" t="inlineStr">
        <is>
          <t>--  Select one  --</t>
        </is>
      </c>
      <c r="V60" s="56" t="n"/>
      <c r="W60" s="57" t="n"/>
      <c r="X60" s="121" t="n"/>
      <c r="Y60" s="56" t="n">
        <v>2019</v>
      </c>
      <c r="Z60" s="124" t="n"/>
      <c r="AA60" s="318">
        <f>IF(A60&lt;&gt;"",PROFILE!$C$2,"")</f>
        <v/>
      </c>
      <c r="AB60" s="318">
        <f>IF(A60&lt;&gt;"",PROFILE!$C$3,"")</f>
        <v/>
      </c>
      <c r="AC60" s="318">
        <f>IF(A60&lt;&gt;"",PROFILE!$C$4,"")</f>
        <v/>
      </c>
      <c r="AD60" s="318">
        <f>IF(A60&lt;&gt;"",PROFILE!$C$7,"")</f>
        <v/>
      </c>
      <c r="AE60" s="319">
        <f>IF(A60&lt;&gt;"",PROFILE!$C$8,"")</f>
        <v/>
      </c>
      <c r="AF60" s="318">
        <f>IF(A60&lt;&gt;"",PROFILE!$C$12,"")</f>
        <v/>
      </c>
      <c r="AG60" s="318">
        <f>IF(A60&lt;&gt;"",PROFILE!$C$15,"")</f>
        <v/>
      </c>
    </row>
    <row customHeight="1" ht="16.95" r="61" s="320">
      <c r="C61" s="12" t="inlineStr">
        <is>
          <t>--  Select one  --</t>
        </is>
      </c>
      <c r="D61" s="12" t="inlineStr">
        <is>
          <t>--  Select one  --</t>
        </is>
      </c>
      <c r="F61" s="119" t="inlineStr">
        <is>
          <t>--  Select one  --</t>
        </is>
      </c>
      <c r="K61" s="135" t="n"/>
      <c r="L61" s="316">
        <f>IFERROR(J61*K61,"0")</f>
        <v/>
      </c>
      <c r="M61" s="55" t="inlineStr">
        <is>
          <t>--  Select one  --</t>
        </is>
      </c>
      <c r="P61" s="357">
        <f>IFERROR(IF(ISBLANK(N61),"",DATEDIF(N61,O61,"D")),"")</f>
        <v/>
      </c>
      <c r="Q61" s="56" t="inlineStr">
        <is>
          <t>--  Select one  --</t>
        </is>
      </c>
      <c r="R61" s="55" t="n"/>
      <c r="S61" s="56" t="n"/>
      <c r="T61" s="56" t="inlineStr">
        <is>
          <t>--  Select one  --</t>
        </is>
      </c>
      <c r="U61" s="56" t="inlineStr">
        <is>
          <t>--  Select one  --</t>
        </is>
      </c>
      <c r="V61" s="56" t="n"/>
      <c r="W61" s="57" t="n"/>
      <c r="X61" s="121" t="n"/>
      <c r="Y61" s="56" t="n">
        <v>2019</v>
      </c>
      <c r="Z61" s="124" t="n"/>
      <c r="AA61" s="318">
        <f>IF(A61&lt;&gt;"",PROFILE!$C$2,"")</f>
        <v/>
      </c>
      <c r="AB61" s="318">
        <f>IF(A61&lt;&gt;"",PROFILE!$C$3,"")</f>
        <v/>
      </c>
      <c r="AC61" s="318">
        <f>IF(A61&lt;&gt;"",PROFILE!$C$4,"")</f>
        <v/>
      </c>
      <c r="AD61" s="318">
        <f>IF(A61&lt;&gt;"",PROFILE!$C$7,"")</f>
        <v/>
      </c>
      <c r="AE61" s="319">
        <f>IF(A61&lt;&gt;"",PROFILE!$C$8,"")</f>
        <v/>
      </c>
      <c r="AF61" s="318">
        <f>IF(A61&lt;&gt;"",PROFILE!$C$12,"")</f>
        <v/>
      </c>
      <c r="AG61" s="318">
        <f>IF(A61&lt;&gt;"",PROFILE!$C$15,"")</f>
        <v/>
      </c>
    </row>
    <row customHeight="1" ht="16.95" r="62" s="320">
      <c r="C62" s="12" t="inlineStr">
        <is>
          <t>--  Select one  --</t>
        </is>
      </c>
      <c r="D62" s="12" t="inlineStr">
        <is>
          <t>--  Select one  --</t>
        </is>
      </c>
      <c r="F62" s="119" t="inlineStr">
        <is>
          <t>--  Select one  --</t>
        </is>
      </c>
      <c r="K62" s="135" t="n"/>
      <c r="L62" s="316">
        <f>IFERROR(J62*K62,"0")</f>
        <v/>
      </c>
      <c r="M62" s="55" t="inlineStr">
        <is>
          <t>--  Select one  --</t>
        </is>
      </c>
      <c r="P62" s="357">
        <f>IFERROR(IF(ISBLANK(N62),"",DATEDIF(N62,O62,"D")),"")</f>
        <v/>
      </c>
      <c r="Q62" s="56" t="inlineStr">
        <is>
          <t>--  Select one  --</t>
        </is>
      </c>
      <c r="R62" s="55" t="n"/>
      <c r="S62" s="56" t="n"/>
      <c r="T62" s="56" t="inlineStr">
        <is>
          <t>--  Select one  --</t>
        </is>
      </c>
      <c r="U62" s="56" t="inlineStr">
        <is>
          <t>--  Select one  --</t>
        </is>
      </c>
      <c r="V62" s="56" t="n"/>
      <c r="W62" s="57" t="n"/>
      <c r="X62" s="121" t="n"/>
      <c r="Y62" s="56" t="n">
        <v>2019</v>
      </c>
      <c r="Z62" s="124" t="n"/>
      <c r="AA62" s="318">
        <f>IF(A62&lt;&gt;"",PROFILE!$C$2,"")</f>
        <v/>
      </c>
      <c r="AB62" s="318">
        <f>IF(A62&lt;&gt;"",PROFILE!$C$3,"")</f>
        <v/>
      </c>
      <c r="AC62" s="318">
        <f>IF(A62&lt;&gt;"",PROFILE!$C$4,"")</f>
        <v/>
      </c>
      <c r="AD62" s="318">
        <f>IF(A62&lt;&gt;"",PROFILE!$C$7,"")</f>
        <v/>
      </c>
      <c r="AE62" s="319">
        <f>IF(A62&lt;&gt;"",PROFILE!$C$8,"")</f>
        <v/>
      </c>
      <c r="AF62" s="318">
        <f>IF(A62&lt;&gt;"",PROFILE!$C$12,"")</f>
        <v/>
      </c>
      <c r="AG62" s="318">
        <f>IF(A62&lt;&gt;"",PROFILE!$C$15,"")</f>
        <v/>
      </c>
    </row>
    <row customHeight="1" ht="16.95" r="63" s="320">
      <c r="C63" s="12" t="inlineStr">
        <is>
          <t>--  Select one  --</t>
        </is>
      </c>
      <c r="D63" s="12" t="inlineStr">
        <is>
          <t>--  Select one  --</t>
        </is>
      </c>
      <c r="F63" s="119" t="inlineStr">
        <is>
          <t>--  Select one  --</t>
        </is>
      </c>
      <c r="K63" s="135" t="n"/>
      <c r="L63" s="316">
        <f>IFERROR(J63*K63,"0")</f>
        <v/>
      </c>
      <c r="M63" s="55" t="inlineStr">
        <is>
          <t>--  Select one  --</t>
        </is>
      </c>
      <c r="P63" s="357">
        <f>IFERROR(IF(ISBLANK(N63),"",DATEDIF(N63,O63,"D")),"")</f>
        <v/>
      </c>
      <c r="Q63" s="56" t="inlineStr">
        <is>
          <t>--  Select one  --</t>
        </is>
      </c>
      <c r="R63" s="55" t="n"/>
      <c r="S63" s="56" t="n"/>
      <c r="T63" s="56" t="inlineStr">
        <is>
          <t>--  Select one  --</t>
        </is>
      </c>
      <c r="U63" s="56" t="inlineStr">
        <is>
          <t>--  Select one  --</t>
        </is>
      </c>
      <c r="V63" s="56" t="n"/>
      <c r="W63" s="57" t="n"/>
      <c r="X63" s="121" t="n"/>
      <c r="Y63" s="56" t="n">
        <v>2019</v>
      </c>
      <c r="Z63" s="124" t="n"/>
      <c r="AA63" s="318">
        <f>IF(A63&lt;&gt;"",PROFILE!$C$2,"")</f>
        <v/>
      </c>
      <c r="AB63" s="318">
        <f>IF(A63&lt;&gt;"",PROFILE!$C$3,"")</f>
        <v/>
      </c>
      <c r="AC63" s="318">
        <f>IF(A63&lt;&gt;"",PROFILE!$C$4,"")</f>
        <v/>
      </c>
      <c r="AD63" s="318">
        <f>IF(A63&lt;&gt;"",PROFILE!$C$7,"")</f>
        <v/>
      </c>
      <c r="AE63" s="319">
        <f>IF(A63&lt;&gt;"",PROFILE!$C$8,"")</f>
        <v/>
      </c>
      <c r="AF63" s="318">
        <f>IF(A63&lt;&gt;"",PROFILE!$C$12,"")</f>
        <v/>
      </c>
      <c r="AG63" s="318">
        <f>IF(A63&lt;&gt;"",PROFILE!$C$15,"")</f>
        <v/>
      </c>
    </row>
    <row customHeight="1" ht="16.95" r="64" s="320">
      <c r="C64" s="12" t="inlineStr">
        <is>
          <t>--  Select one  --</t>
        </is>
      </c>
      <c r="D64" s="12" t="inlineStr">
        <is>
          <t>--  Select one  --</t>
        </is>
      </c>
      <c r="F64" s="119" t="inlineStr">
        <is>
          <t>--  Select one  --</t>
        </is>
      </c>
      <c r="K64" s="135" t="n"/>
      <c r="L64" s="316">
        <f>IFERROR(J64*K64,"0")</f>
        <v/>
      </c>
      <c r="M64" s="55" t="inlineStr">
        <is>
          <t>--  Select one  --</t>
        </is>
      </c>
      <c r="P64" s="357">
        <f>IFERROR(IF(ISBLANK(N64),"",DATEDIF(N64,O64,"D")),"")</f>
        <v/>
      </c>
      <c r="Q64" s="56" t="inlineStr">
        <is>
          <t>--  Select one  --</t>
        </is>
      </c>
      <c r="R64" s="55" t="n"/>
      <c r="S64" s="56" t="n"/>
      <c r="T64" s="56" t="inlineStr">
        <is>
          <t>--  Select one  --</t>
        </is>
      </c>
      <c r="U64" s="56" t="inlineStr">
        <is>
          <t>--  Select one  --</t>
        </is>
      </c>
      <c r="V64" s="56" t="n"/>
      <c r="W64" s="57" t="n"/>
      <c r="X64" s="121" t="n"/>
      <c r="Y64" s="56" t="n">
        <v>2019</v>
      </c>
      <c r="Z64" s="124" t="n"/>
      <c r="AA64" s="318">
        <f>IF(A64&lt;&gt;"",PROFILE!$C$2,"")</f>
        <v/>
      </c>
      <c r="AB64" s="318">
        <f>IF(A64&lt;&gt;"",PROFILE!$C$3,"")</f>
        <v/>
      </c>
      <c r="AC64" s="318">
        <f>IF(A64&lt;&gt;"",PROFILE!$C$4,"")</f>
        <v/>
      </c>
      <c r="AD64" s="318">
        <f>IF(A64&lt;&gt;"",PROFILE!$C$7,"")</f>
        <v/>
      </c>
      <c r="AE64" s="319">
        <f>IF(A64&lt;&gt;"",PROFILE!$C$8,"")</f>
        <v/>
      </c>
      <c r="AF64" s="318">
        <f>IF(A64&lt;&gt;"",PROFILE!$C$12,"")</f>
        <v/>
      </c>
      <c r="AG64" s="318">
        <f>IF(A64&lt;&gt;"",PROFILE!$C$15,"")</f>
        <v/>
      </c>
    </row>
    <row customHeight="1" ht="16.95" r="65" s="320">
      <c r="C65" s="12" t="inlineStr">
        <is>
          <t>--  Select one  --</t>
        </is>
      </c>
      <c r="D65" s="12" t="inlineStr">
        <is>
          <t>--  Select one  --</t>
        </is>
      </c>
      <c r="F65" s="119" t="inlineStr">
        <is>
          <t>--  Select one  --</t>
        </is>
      </c>
      <c r="K65" s="135" t="n"/>
      <c r="L65" s="316">
        <f>IFERROR(J65*K65,"0")</f>
        <v/>
      </c>
      <c r="M65" s="55" t="inlineStr">
        <is>
          <t>--  Select one  --</t>
        </is>
      </c>
      <c r="P65" s="357">
        <f>IFERROR(IF(ISBLANK(N65),"",DATEDIF(N65,O65,"D")),"")</f>
        <v/>
      </c>
      <c r="Q65" s="56" t="inlineStr">
        <is>
          <t>--  Select one  --</t>
        </is>
      </c>
      <c r="R65" s="55" t="n"/>
      <c r="S65" s="56" t="n"/>
      <c r="T65" s="56" t="inlineStr">
        <is>
          <t>--  Select one  --</t>
        </is>
      </c>
      <c r="U65" s="56" t="inlineStr">
        <is>
          <t>--  Select one  --</t>
        </is>
      </c>
      <c r="V65" s="56" t="n"/>
      <c r="W65" s="57" t="n"/>
      <c r="X65" s="121" t="n"/>
      <c r="Y65" s="56" t="n">
        <v>2019</v>
      </c>
      <c r="Z65" s="124" t="n"/>
      <c r="AA65" s="318">
        <f>IF(A65&lt;&gt;"",PROFILE!$C$2,"")</f>
        <v/>
      </c>
      <c r="AB65" s="318">
        <f>IF(A65&lt;&gt;"",PROFILE!$C$3,"")</f>
        <v/>
      </c>
      <c r="AC65" s="318">
        <f>IF(A65&lt;&gt;"",PROFILE!$C$4,"")</f>
        <v/>
      </c>
      <c r="AD65" s="318">
        <f>IF(A65&lt;&gt;"",PROFILE!$C$7,"")</f>
        <v/>
      </c>
      <c r="AE65" s="319">
        <f>IF(A65&lt;&gt;"",PROFILE!$C$8,"")</f>
        <v/>
      </c>
      <c r="AF65" s="318">
        <f>IF(A65&lt;&gt;"",PROFILE!$C$12,"")</f>
        <v/>
      </c>
      <c r="AG65" s="318">
        <f>IF(A65&lt;&gt;"",PROFILE!$C$15,"")</f>
        <v/>
      </c>
    </row>
    <row customHeight="1" ht="16.95" r="66" s="320">
      <c r="C66" s="12" t="inlineStr">
        <is>
          <t>--  Select one  --</t>
        </is>
      </c>
      <c r="D66" s="12" t="inlineStr">
        <is>
          <t>--  Select one  --</t>
        </is>
      </c>
      <c r="F66" s="119" t="inlineStr">
        <is>
          <t>--  Select one  --</t>
        </is>
      </c>
      <c r="K66" s="135" t="n"/>
      <c r="L66" s="316">
        <f>IFERROR(J66*K66,"0")</f>
        <v/>
      </c>
      <c r="M66" s="55" t="inlineStr">
        <is>
          <t>--  Select one  --</t>
        </is>
      </c>
      <c r="P66" s="357">
        <f>IFERROR(IF(ISBLANK(N66),"",DATEDIF(N66,O66,"D")),"")</f>
        <v/>
      </c>
      <c r="Q66" s="56" t="inlineStr">
        <is>
          <t>--  Select one  --</t>
        </is>
      </c>
      <c r="R66" s="55" t="n"/>
      <c r="S66" s="56" t="n"/>
      <c r="T66" s="56" t="inlineStr">
        <is>
          <t>--  Select one  --</t>
        </is>
      </c>
      <c r="U66" s="56" t="inlineStr">
        <is>
          <t>--  Select one  --</t>
        </is>
      </c>
      <c r="V66" s="56" t="n"/>
      <c r="W66" s="57" t="n"/>
      <c r="X66" s="121" t="n"/>
      <c r="Y66" s="56" t="n">
        <v>2019</v>
      </c>
      <c r="Z66" s="124" t="n"/>
      <c r="AA66" s="318">
        <f>IF(A66&lt;&gt;"",PROFILE!$C$2,"")</f>
        <v/>
      </c>
      <c r="AB66" s="318">
        <f>IF(A66&lt;&gt;"",PROFILE!$C$3,"")</f>
        <v/>
      </c>
      <c r="AC66" s="318">
        <f>IF(A66&lt;&gt;"",PROFILE!$C$4,"")</f>
        <v/>
      </c>
      <c r="AD66" s="318">
        <f>IF(A66&lt;&gt;"",PROFILE!$C$7,"")</f>
        <v/>
      </c>
      <c r="AE66" s="319">
        <f>IF(A66&lt;&gt;"",PROFILE!$C$8,"")</f>
        <v/>
      </c>
      <c r="AF66" s="318">
        <f>IF(A66&lt;&gt;"",PROFILE!$C$12,"")</f>
        <v/>
      </c>
      <c r="AG66" s="318">
        <f>IF(A66&lt;&gt;"",PROFILE!$C$15,"")</f>
        <v/>
      </c>
    </row>
    <row customHeight="1" ht="16.95" r="67" s="320">
      <c r="C67" s="12" t="inlineStr">
        <is>
          <t>--  Select one  --</t>
        </is>
      </c>
      <c r="D67" s="12" t="inlineStr">
        <is>
          <t>--  Select one  --</t>
        </is>
      </c>
      <c r="F67" s="119" t="inlineStr">
        <is>
          <t>--  Select one  --</t>
        </is>
      </c>
      <c r="K67" s="135" t="n"/>
      <c r="L67" s="316">
        <f>IFERROR(J67*K67,"0")</f>
        <v/>
      </c>
      <c r="M67" s="55" t="inlineStr">
        <is>
          <t>--  Select one  --</t>
        </is>
      </c>
      <c r="P67" s="357">
        <f>IFERROR(IF(ISBLANK(N67),"",DATEDIF(N67,O67,"D")),"")</f>
        <v/>
      </c>
      <c r="Q67" s="56" t="inlineStr">
        <is>
          <t>--  Select one  --</t>
        </is>
      </c>
      <c r="R67" s="55" t="n"/>
      <c r="S67" s="56" t="n"/>
      <c r="T67" s="56" t="inlineStr">
        <is>
          <t>--  Select one  --</t>
        </is>
      </c>
      <c r="U67" s="56" t="inlineStr">
        <is>
          <t>--  Select one  --</t>
        </is>
      </c>
      <c r="V67" s="56" t="n"/>
      <c r="W67" s="57" t="n"/>
      <c r="X67" s="121" t="n"/>
      <c r="Y67" s="56" t="n">
        <v>2019</v>
      </c>
      <c r="Z67" s="124" t="n"/>
      <c r="AA67" s="318">
        <f>IF(A67&lt;&gt;"",PROFILE!$C$2,"")</f>
        <v/>
      </c>
      <c r="AB67" s="318">
        <f>IF(A67&lt;&gt;"",PROFILE!$C$3,"")</f>
        <v/>
      </c>
      <c r="AC67" s="318">
        <f>IF(A67&lt;&gt;"",PROFILE!$C$4,"")</f>
        <v/>
      </c>
      <c r="AD67" s="318">
        <f>IF(A67&lt;&gt;"",PROFILE!$C$7,"")</f>
        <v/>
      </c>
      <c r="AE67" s="319">
        <f>IF(A67&lt;&gt;"",PROFILE!$C$8,"")</f>
        <v/>
      </c>
      <c r="AF67" s="318">
        <f>IF(A67&lt;&gt;"",PROFILE!$C$12,"")</f>
        <v/>
      </c>
      <c r="AG67" s="318">
        <f>IF(A67&lt;&gt;"",PROFILE!$C$15,"")</f>
        <v/>
      </c>
    </row>
    <row customHeight="1" ht="16.95" r="68" s="320">
      <c r="C68" s="12" t="inlineStr">
        <is>
          <t>--  Select one  --</t>
        </is>
      </c>
      <c r="D68" s="12" t="inlineStr">
        <is>
          <t>--  Select one  --</t>
        </is>
      </c>
      <c r="F68" s="119" t="inlineStr">
        <is>
          <t>--  Select one  --</t>
        </is>
      </c>
      <c r="K68" s="135" t="n"/>
      <c r="L68" s="316">
        <f>IFERROR(J68*K68,"0")</f>
        <v/>
      </c>
      <c r="M68" s="55" t="inlineStr">
        <is>
          <t>--  Select one  --</t>
        </is>
      </c>
      <c r="P68" s="357">
        <f>IFERROR(IF(ISBLANK(N68),"",DATEDIF(N68,O68,"D")),"")</f>
        <v/>
      </c>
      <c r="Q68" s="56" t="inlineStr">
        <is>
          <t>--  Select one  --</t>
        </is>
      </c>
      <c r="R68" s="55" t="n"/>
      <c r="S68" s="56" t="n"/>
      <c r="T68" s="56" t="inlineStr">
        <is>
          <t>--  Select one  --</t>
        </is>
      </c>
      <c r="U68" s="56" t="inlineStr">
        <is>
          <t>--  Select one  --</t>
        </is>
      </c>
      <c r="V68" s="56" t="n"/>
      <c r="W68" s="57" t="n"/>
      <c r="X68" s="121" t="n"/>
      <c r="Y68" s="56" t="n">
        <v>2019</v>
      </c>
      <c r="Z68" s="124" t="n"/>
      <c r="AA68" s="318">
        <f>IF(A68&lt;&gt;"",PROFILE!$C$2,"")</f>
        <v/>
      </c>
      <c r="AB68" s="318">
        <f>IF(A68&lt;&gt;"",PROFILE!$C$3,"")</f>
        <v/>
      </c>
      <c r="AC68" s="318">
        <f>IF(A68&lt;&gt;"",PROFILE!$C$4,"")</f>
        <v/>
      </c>
      <c r="AD68" s="318">
        <f>IF(A68&lt;&gt;"",PROFILE!$C$7,"")</f>
        <v/>
      </c>
      <c r="AE68" s="319">
        <f>IF(A68&lt;&gt;"",PROFILE!$C$8,"")</f>
        <v/>
      </c>
      <c r="AF68" s="318">
        <f>IF(A68&lt;&gt;"",PROFILE!$C$12,"")</f>
        <v/>
      </c>
      <c r="AG68" s="318">
        <f>IF(A68&lt;&gt;"",PROFILE!$C$15,"")</f>
        <v/>
      </c>
    </row>
    <row customHeight="1" ht="16.95" r="69" s="320">
      <c r="C69" s="12" t="inlineStr">
        <is>
          <t>--  Select one  --</t>
        </is>
      </c>
      <c r="D69" s="12" t="inlineStr">
        <is>
          <t>--  Select one  --</t>
        </is>
      </c>
      <c r="F69" s="119" t="inlineStr">
        <is>
          <t>--  Select one  --</t>
        </is>
      </c>
      <c r="K69" s="135" t="n"/>
      <c r="L69" s="316">
        <f>IFERROR(J69*K69,"0")</f>
        <v/>
      </c>
      <c r="M69" s="55" t="inlineStr">
        <is>
          <t>--  Select one  --</t>
        </is>
      </c>
      <c r="P69" s="357">
        <f>IFERROR(IF(ISBLANK(N69),"",DATEDIF(N69,O69,"D")),"")</f>
        <v/>
      </c>
      <c r="Q69" s="56" t="inlineStr">
        <is>
          <t>--  Select one  --</t>
        </is>
      </c>
      <c r="R69" s="55" t="n"/>
      <c r="S69" s="56" t="n"/>
      <c r="T69" s="56" t="inlineStr">
        <is>
          <t>--  Select one  --</t>
        </is>
      </c>
      <c r="U69" s="56" t="inlineStr">
        <is>
          <t>--  Select one  --</t>
        </is>
      </c>
      <c r="V69" s="56" t="n"/>
      <c r="W69" s="57" t="n"/>
      <c r="X69" s="121" t="n"/>
      <c r="Y69" s="56" t="n">
        <v>2019</v>
      </c>
      <c r="Z69" s="124" t="n"/>
      <c r="AA69" s="318">
        <f>IF(A69&lt;&gt;"",PROFILE!$C$2,"")</f>
        <v/>
      </c>
      <c r="AB69" s="318">
        <f>IF(A69&lt;&gt;"",PROFILE!$C$3,"")</f>
        <v/>
      </c>
      <c r="AC69" s="318">
        <f>IF(A69&lt;&gt;"",PROFILE!$C$4,"")</f>
        <v/>
      </c>
      <c r="AD69" s="318">
        <f>IF(A69&lt;&gt;"",PROFILE!$C$7,"")</f>
        <v/>
      </c>
      <c r="AE69" s="319">
        <f>IF(A69&lt;&gt;"",PROFILE!$C$8,"")</f>
        <v/>
      </c>
      <c r="AF69" s="318">
        <f>IF(A69&lt;&gt;"",PROFILE!$C$12,"")</f>
        <v/>
      </c>
      <c r="AG69" s="318">
        <f>IF(A69&lt;&gt;"",PROFILE!$C$15,"")</f>
        <v/>
      </c>
    </row>
    <row customHeight="1" ht="16.95" r="70" s="320">
      <c r="C70" s="12" t="inlineStr">
        <is>
          <t>--  Select one  --</t>
        </is>
      </c>
      <c r="D70" s="12" t="inlineStr">
        <is>
          <t>--  Select one  --</t>
        </is>
      </c>
      <c r="F70" s="119" t="inlineStr">
        <is>
          <t>--  Select one  --</t>
        </is>
      </c>
      <c r="K70" s="135" t="n"/>
      <c r="L70" s="316">
        <f>IFERROR(J70*K70,"0")</f>
        <v/>
      </c>
      <c r="M70" s="55" t="inlineStr">
        <is>
          <t>--  Select one  --</t>
        </is>
      </c>
      <c r="P70" s="357">
        <f>IFERROR(IF(ISBLANK(N70),"",DATEDIF(N70,O70,"D")),"")</f>
        <v/>
      </c>
      <c r="Q70" s="56" t="inlineStr">
        <is>
          <t>--  Select one  --</t>
        </is>
      </c>
      <c r="R70" s="55" t="n"/>
      <c r="S70" s="56" t="n"/>
      <c r="T70" s="56" t="inlineStr">
        <is>
          <t>--  Select one  --</t>
        </is>
      </c>
      <c r="U70" s="56" t="inlineStr">
        <is>
          <t>--  Select one  --</t>
        </is>
      </c>
      <c r="V70" s="56" t="n"/>
      <c r="W70" s="57" t="n"/>
      <c r="X70" s="121" t="n"/>
      <c r="Y70" s="56" t="n">
        <v>2019</v>
      </c>
      <c r="Z70" s="124" t="n"/>
      <c r="AA70" s="318">
        <f>IF(A70&lt;&gt;"",PROFILE!$C$2,"")</f>
        <v/>
      </c>
      <c r="AB70" s="318">
        <f>IF(A70&lt;&gt;"",PROFILE!$C$3,"")</f>
        <v/>
      </c>
      <c r="AC70" s="318">
        <f>IF(A70&lt;&gt;"",PROFILE!$C$4,"")</f>
        <v/>
      </c>
      <c r="AD70" s="318">
        <f>IF(A70&lt;&gt;"",PROFILE!$C$7,"")</f>
        <v/>
      </c>
      <c r="AE70" s="319">
        <f>IF(A70&lt;&gt;"",PROFILE!$C$8,"")</f>
        <v/>
      </c>
      <c r="AF70" s="318">
        <f>IF(A70&lt;&gt;"",PROFILE!$C$12,"")</f>
        <v/>
      </c>
      <c r="AG70" s="318">
        <f>IF(A70&lt;&gt;"",PROFILE!$C$15,"")</f>
        <v/>
      </c>
    </row>
    <row customHeight="1" ht="16.95" r="71" s="320">
      <c r="C71" s="12" t="inlineStr">
        <is>
          <t>--  Select one  --</t>
        </is>
      </c>
      <c r="D71" s="12" t="inlineStr">
        <is>
          <t>--  Select one  --</t>
        </is>
      </c>
      <c r="F71" s="119" t="inlineStr">
        <is>
          <t>--  Select one  --</t>
        </is>
      </c>
      <c r="K71" s="135" t="n"/>
      <c r="L71" s="316">
        <f>IFERROR(J71*K71,"0")</f>
        <v/>
      </c>
      <c r="M71" s="55" t="inlineStr">
        <is>
          <t>--  Select one  --</t>
        </is>
      </c>
      <c r="P71" s="357">
        <f>IFERROR(IF(ISBLANK(N71),"",DATEDIF(N71,O71,"D")),"")</f>
        <v/>
      </c>
      <c r="Q71" s="56" t="inlineStr">
        <is>
          <t>--  Select one  --</t>
        </is>
      </c>
      <c r="R71" s="55" t="n"/>
      <c r="S71" s="56" t="n"/>
      <c r="T71" s="56" t="inlineStr">
        <is>
          <t>--  Select one  --</t>
        </is>
      </c>
      <c r="U71" s="56" t="inlineStr">
        <is>
          <t>--  Select one  --</t>
        </is>
      </c>
      <c r="V71" s="56" t="n"/>
      <c r="W71" s="57" t="n"/>
      <c r="X71" s="121" t="n"/>
      <c r="Y71" s="56" t="n">
        <v>2019</v>
      </c>
      <c r="Z71" s="124" t="n"/>
      <c r="AA71" s="318">
        <f>IF(A71&lt;&gt;"",PROFILE!$C$2,"")</f>
        <v/>
      </c>
      <c r="AB71" s="318">
        <f>IF(A71&lt;&gt;"",PROFILE!$C$3,"")</f>
        <v/>
      </c>
      <c r="AC71" s="318">
        <f>IF(A71&lt;&gt;"",PROFILE!$C$4,"")</f>
        <v/>
      </c>
      <c r="AD71" s="318">
        <f>IF(A71&lt;&gt;"",PROFILE!$C$7,"")</f>
        <v/>
      </c>
      <c r="AE71" s="319">
        <f>IF(A71&lt;&gt;"",PROFILE!$C$8,"")</f>
        <v/>
      </c>
      <c r="AF71" s="318">
        <f>IF(A71&lt;&gt;"",PROFILE!$C$12,"")</f>
        <v/>
      </c>
      <c r="AG71" s="318">
        <f>IF(A71&lt;&gt;"",PROFILE!$C$15,"")</f>
        <v/>
      </c>
    </row>
    <row customHeight="1" ht="16.95" r="72" s="320">
      <c r="C72" s="12" t="inlineStr">
        <is>
          <t>--  Select one  --</t>
        </is>
      </c>
      <c r="D72" s="12" t="inlineStr">
        <is>
          <t>--  Select one  --</t>
        </is>
      </c>
      <c r="F72" s="119" t="inlineStr">
        <is>
          <t>--  Select one  --</t>
        </is>
      </c>
      <c r="K72" s="135" t="n"/>
      <c r="L72" s="316">
        <f>IFERROR(J72*K72,"0")</f>
        <v/>
      </c>
      <c r="M72" s="55" t="inlineStr">
        <is>
          <t>--  Select one  --</t>
        </is>
      </c>
      <c r="P72" s="357">
        <f>IFERROR(IF(ISBLANK(N72),"",DATEDIF(N72,O72,"D")),"")</f>
        <v/>
      </c>
      <c r="Q72" s="56" t="inlineStr">
        <is>
          <t>--  Select one  --</t>
        </is>
      </c>
      <c r="R72" s="55" t="n"/>
      <c r="S72" s="56" t="n"/>
      <c r="T72" s="56" t="inlineStr">
        <is>
          <t>--  Select one  --</t>
        </is>
      </c>
      <c r="U72" s="56" t="inlineStr">
        <is>
          <t>--  Select one  --</t>
        </is>
      </c>
      <c r="V72" s="56" t="n"/>
      <c r="W72" s="57" t="n"/>
      <c r="X72" s="121" t="n"/>
      <c r="Y72" s="56" t="n">
        <v>2019</v>
      </c>
      <c r="Z72" s="124" t="n"/>
      <c r="AA72" s="318">
        <f>IF(A72&lt;&gt;"",PROFILE!$C$2,"")</f>
        <v/>
      </c>
      <c r="AB72" s="318">
        <f>IF(A72&lt;&gt;"",PROFILE!$C$3,"")</f>
        <v/>
      </c>
      <c r="AC72" s="318">
        <f>IF(A72&lt;&gt;"",PROFILE!$C$4,"")</f>
        <v/>
      </c>
      <c r="AD72" s="318">
        <f>IF(A72&lt;&gt;"",PROFILE!$C$7,"")</f>
        <v/>
      </c>
      <c r="AE72" s="319">
        <f>IF(A72&lt;&gt;"",PROFILE!$C$8,"")</f>
        <v/>
      </c>
      <c r="AF72" s="318">
        <f>IF(A72&lt;&gt;"",PROFILE!$C$12,"")</f>
        <v/>
      </c>
      <c r="AG72" s="318">
        <f>IF(A72&lt;&gt;"",PROFILE!$C$15,"")</f>
        <v/>
      </c>
    </row>
    <row customHeight="1" ht="16.95" r="73" s="320">
      <c r="C73" s="12" t="inlineStr">
        <is>
          <t>--  Select one  --</t>
        </is>
      </c>
      <c r="D73" s="12" t="inlineStr">
        <is>
          <t>--  Select one  --</t>
        </is>
      </c>
      <c r="F73" s="119" t="inlineStr">
        <is>
          <t>--  Select one  --</t>
        </is>
      </c>
      <c r="K73" s="135" t="n"/>
      <c r="L73" s="316">
        <f>IFERROR(J73*K73,"0")</f>
        <v/>
      </c>
      <c r="M73" s="55" t="inlineStr">
        <is>
          <t>--  Select one  --</t>
        </is>
      </c>
      <c r="P73" s="357">
        <f>IFERROR(IF(ISBLANK(N73),"",DATEDIF(N73,O73,"D")),"")</f>
        <v/>
      </c>
      <c r="Q73" s="56" t="inlineStr">
        <is>
          <t>--  Select one  --</t>
        </is>
      </c>
      <c r="R73" s="55" t="n"/>
      <c r="S73" s="56" t="n"/>
      <c r="T73" s="56" t="inlineStr">
        <is>
          <t>--  Select one  --</t>
        </is>
      </c>
      <c r="U73" s="56" t="inlineStr">
        <is>
          <t>--  Select one  --</t>
        </is>
      </c>
      <c r="V73" s="56" t="n"/>
      <c r="W73" s="57" t="n"/>
      <c r="X73" s="121" t="n"/>
      <c r="Y73" s="56" t="n">
        <v>2019</v>
      </c>
      <c r="Z73" s="124" t="n"/>
      <c r="AA73" s="318">
        <f>IF(A73&lt;&gt;"",PROFILE!$C$2,"")</f>
        <v/>
      </c>
      <c r="AB73" s="318">
        <f>IF(A73&lt;&gt;"",PROFILE!$C$3,"")</f>
        <v/>
      </c>
      <c r="AC73" s="318">
        <f>IF(A73&lt;&gt;"",PROFILE!$C$4,"")</f>
        <v/>
      </c>
      <c r="AD73" s="318">
        <f>IF(A73&lt;&gt;"",PROFILE!$C$7,"")</f>
        <v/>
      </c>
      <c r="AE73" s="319">
        <f>IF(A73&lt;&gt;"",PROFILE!$C$8,"")</f>
        <v/>
      </c>
      <c r="AF73" s="318">
        <f>IF(A73&lt;&gt;"",PROFILE!$C$12,"")</f>
        <v/>
      </c>
      <c r="AG73" s="318">
        <f>IF(A73&lt;&gt;"",PROFILE!$C$15,"")</f>
        <v/>
      </c>
    </row>
    <row customHeight="1" ht="16.95" r="74" s="320">
      <c r="C74" s="12" t="inlineStr">
        <is>
          <t>--  Select one  --</t>
        </is>
      </c>
      <c r="D74" s="12" t="inlineStr">
        <is>
          <t>--  Select one  --</t>
        </is>
      </c>
      <c r="F74" s="119" t="inlineStr">
        <is>
          <t>--  Select one  --</t>
        </is>
      </c>
      <c r="K74" s="135" t="n"/>
      <c r="L74" s="316">
        <f>IFERROR(J74*K74,"0")</f>
        <v/>
      </c>
      <c r="M74" s="55" t="inlineStr">
        <is>
          <t>--  Select one  --</t>
        </is>
      </c>
      <c r="P74" s="357">
        <f>IFERROR(IF(ISBLANK(N74),"",DATEDIF(N74,O74,"D")),"")</f>
        <v/>
      </c>
      <c r="Q74" s="56" t="inlineStr">
        <is>
          <t>--  Select one  --</t>
        </is>
      </c>
      <c r="R74" s="55" t="n"/>
      <c r="S74" s="56" t="n"/>
      <c r="T74" s="56" t="inlineStr">
        <is>
          <t>--  Select one  --</t>
        </is>
      </c>
      <c r="U74" s="56" t="inlineStr">
        <is>
          <t>--  Select one  --</t>
        </is>
      </c>
      <c r="V74" s="56" t="n"/>
      <c r="W74" s="57" t="n"/>
      <c r="X74" s="121" t="n"/>
      <c r="Y74" s="56" t="n">
        <v>2019</v>
      </c>
      <c r="Z74" s="124" t="n"/>
      <c r="AA74" s="318">
        <f>IF(A74&lt;&gt;"",PROFILE!$C$2,"")</f>
        <v/>
      </c>
      <c r="AB74" s="318">
        <f>IF(A74&lt;&gt;"",PROFILE!$C$3,"")</f>
        <v/>
      </c>
      <c r="AC74" s="318">
        <f>IF(A74&lt;&gt;"",PROFILE!$C$4,"")</f>
        <v/>
      </c>
      <c r="AD74" s="318">
        <f>IF(A74&lt;&gt;"",PROFILE!$C$7,"")</f>
        <v/>
      </c>
      <c r="AE74" s="319">
        <f>IF(A74&lt;&gt;"",PROFILE!$C$8,"")</f>
        <v/>
      </c>
      <c r="AF74" s="318">
        <f>IF(A74&lt;&gt;"",PROFILE!$C$12,"")</f>
        <v/>
      </c>
      <c r="AG74" s="318">
        <f>IF(A74&lt;&gt;"",PROFILE!$C$15,"")</f>
        <v/>
      </c>
    </row>
    <row customHeight="1" ht="16.95" r="75" s="320">
      <c r="C75" s="12" t="inlineStr">
        <is>
          <t>--  Select one  --</t>
        </is>
      </c>
      <c r="D75" s="12" t="inlineStr">
        <is>
          <t>--  Select one  --</t>
        </is>
      </c>
      <c r="F75" s="119" t="inlineStr">
        <is>
          <t>--  Select one  --</t>
        </is>
      </c>
      <c r="K75" s="135" t="n"/>
      <c r="L75" s="316">
        <f>IFERROR(J75*K75,"0")</f>
        <v/>
      </c>
      <c r="M75" s="55" t="inlineStr">
        <is>
          <t>--  Select one  --</t>
        </is>
      </c>
      <c r="P75" s="357">
        <f>IFERROR(IF(ISBLANK(N75),"",DATEDIF(N75,O75,"D")),"")</f>
        <v/>
      </c>
      <c r="Q75" s="56" t="inlineStr">
        <is>
          <t>--  Select one  --</t>
        </is>
      </c>
      <c r="R75" s="55" t="n"/>
      <c r="S75" s="56" t="n"/>
      <c r="T75" s="56" t="inlineStr">
        <is>
          <t>--  Select one  --</t>
        </is>
      </c>
      <c r="U75" s="56" t="inlineStr">
        <is>
          <t>--  Select one  --</t>
        </is>
      </c>
      <c r="V75" s="56" t="n"/>
      <c r="W75" s="57" t="n"/>
      <c r="X75" s="121" t="n"/>
      <c r="Y75" s="56" t="n">
        <v>2019</v>
      </c>
      <c r="Z75" s="124" t="n"/>
      <c r="AA75" s="318">
        <f>IF(A75&lt;&gt;"",PROFILE!$C$2,"")</f>
        <v/>
      </c>
      <c r="AB75" s="318">
        <f>IF(A75&lt;&gt;"",PROFILE!$C$3,"")</f>
        <v/>
      </c>
      <c r="AC75" s="318">
        <f>IF(A75&lt;&gt;"",PROFILE!$C$4,"")</f>
        <v/>
      </c>
      <c r="AD75" s="318">
        <f>IF(A75&lt;&gt;"",PROFILE!$C$7,"")</f>
        <v/>
      </c>
      <c r="AE75" s="319">
        <f>IF(A75&lt;&gt;"",PROFILE!$C$8,"")</f>
        <v/>
      </c>
      <c r="AF75" s="318">
        <f>IF(A75&lt;&gt;"",PROFILE!$C$12,"")</f>
        <v/>
      </c>
      <c r="AG75" s="318">
        <f>IF(A75&lt;&gt;"",PROFILE!$C$15,"")</f>
        <v/>
      </c>
    </row>
    <row customHeight="1" ht="16.95" r="76" s="320">
      <c r="C76" s="12" t="inlineStr">
        <is>
          <t>--  Select one  --</t>
        </is>
      </c>
      <c r="D76" s="12" t="inlineStr">
        <is>
          <t>--  Select one  --</t>
        </is>
      </c>
      <c r="F76" s="119" t="inlineStr">
        <is>
          <t>--  Select one  --</t>
        </is>
      </c>
      <c r="K76" s="135" t="n"/>
      <c r="L76" s="316">
        <f>IFERROR(J76*K76,"0")</f>
        <v/>
      </c>
      <c r="M76" s="55" t="inlineStr">
        <is>
          <t>--  Select one  --</t>
        </is>
      </c>
      <c r="P76" s="357">
        <f>IFERROR(IF(ISBLANK(N76),"",DATEDIF(N76,O76,"D")),"")</f>
        <v/>
      </c>
      <c r="Q76" s="56" t="inlineStr">
        <is>
          <t>--  Select one  --</t>
        </is>
      </c>
      <c r="R76" s="55" t="n"/>
      <c r="S76" s="56" t="n"/>
      <c r="T76" s="56" t="inlineStr">
        <is>
          <t>--  Select one  --</t>
        </is>
      </c>
      <c r="U76" s="56" t="inlineStr">
        <is>
          <t>--  Select one  --</t>
        </is>
      </c>
      <c r="V76" s="56" t="n"/>
      <c r="W76" s="57" t="n"/>
      <c r="X76" s="121" t="n"/>
      <c r="Y76" s="56" t="n">
        <v>2019</v>
      </c>
      <c r="Z76" s="124" t="n"/>
      <c r="AA76" s="318">
        <f>IF(A76&lt;&gt;"",PROFILE!$C$2,"")</f>
        <v/>
      </c>
      <c r="AB76" s="318">
        <f>IF(A76&lt;&gt;"",PROFILE!$C$3,"")</f>
        <v/>
      </c>
      <c r="AC76" s="318">
        <f>IF(A76&lt;&gt;"",PROFILE!$C$4,"")</f>
        <v/>
      </c>
      <c r="AD76" s="318">
        <f>IF(A76&lt;&gt;"",PROFILE!$C$7,"")</f>
        <v/>
      </c>
      <c r="AE76" s="319">
        <f>IF(A76&lt;&gt;"",PROFILE!$C$8,"")</f>
        <v/>
      </c>
      <c r="AF76" s="318">
        <f>IF(A76&lt;&gt;"",PROFILE!$C$12,"")</f>
        <v/>
      </c>
      <c r="AG76" s="318">
        <f>IF(A76&lt;&gt;"",PROFILE!$C$15,"")</f>
        <v/>
      </c>
    </row>
    <row customHeight="1" ht="16.95" r="77" s="320">
      <c r="C77" s="12" t="inlineStr">
        <is>
          <t>--  Select one  --</t>
        </is>
      </c>
      <c r="D77" s="12" t="inlineStr">
        <is>
          <t>--  Select one  --</t>
        </is>
      </c>
      <c r="F77" s="119" t="inlineStr">
        <is>
          <t>--  Select one  --</t>
        </is>
      </c>
      <c r="K77" s="135" t="n"/>
      <c r="L77" s="316">
        <f>IFERROR(J77*K77,"0")</f>
        <v/>
      </c>
      <c r="M77" s="55" t="inlineStr">
        <is>
          <t>--  Select one  --</t>
        </is>
      </c>
      <c r="P77" s="357">
        <f>IFERROR(IF(ISBLANK(N77),"",DATEDIF(N77,O77,"D")),"")</f>
        <v/>
      </c>
      <c r="Q77" s="56" t="inlineStr">
        <is>
          <t>--  Select one  --</t>
        </is>
      </c>
      <c r="R77" s="55" t="n"/>
      <c r="S77" s="56" t="n"/>
      <c r="T77" s="56" t="inlineStr">
        <is>
          <t>--  Select one  --</t>
        </is>
      </c>
      <c r="U77" s="56" t="inlineStr">
        <is>
          <t>--  Select one  --</t>
        </is>
      </c>
      <c r="V77" s="56" t="n"/>
      <c r="W77" s="57" t="n"/>
      <c r="X77" s="121" t="n"/>
      <c r="Y77" s="56" t="n">
        <v>2019</v>
      </c>
      <c r="Z77" s="124" t="n"/>
      <c r="AA77" s="318">
        <f>IF(A77&lt;&gt;"",PROFILE!$C$2,"")</f>
        <v/>
      </c>
      <c r="AB77" s="318">
        <f>IF(A77&lt;&gt;"",PROFILE!$C$3,"")</f>
        <v/>
      </c>
      <c r="AC77" s="318">
        <f>IF(A77&lt;&gt;"",PROFILE!$C$4,"")</f>
        <v/>
      </c>
      <c r="AD77" s="318">
        <f>IF(A77&lt;&gt;"",PROFILE!$C$7,"")</f>
        <v/>
      </c>
      <c r="AE77" s="319">
        <f>IF(A77&lt;&gt;"",PROFILE!$C$8,"")</f>
        <v/>
      </c>
      <c r="AF77" s="318">
        <f>IF(A77&lt;&gt;"",PROFILE!$C$12,"")</f>
        <v/>
      </c>
      <c r="AG77" s="318">
        <f>IF(A77&lt;&gt;"",PROFILE!$C$15,"")</f>
        <v/>
      </c>
    </row>
    <row customHeight="1" ht="16.95" r="78" s="320">
      <c r="C78" s="12" t="inlineStr">
        <is>
          <t>--  Select one  --</t>
        </is>
      </c>
      <c r="D78" s="12" t="inlineStr">
        <is>
          <t>--  Select one  --</t>
        </is>
      </c>
      <c r="F78" s="119" t="inlineStr">
        <is>
          <t>--  Select one  --</t>
        </is>
      </c>
      <c r="K78" s="135" t="n"/>
      <c r="L78" s="316">
        <f>IFERROR(J78*K78,"0")</f>
        <v/>
      </c>
      <c r="M78" s="55" t="inlineStr">
        <is>
          <t>--  Select one  --</t>
        </is>
      </c>
      <c r="P78" s="357">
        <f>IFERROR(IF(ISBLANK(N78),"",DATEDIF(N78,O78,"D")),"")</f>
        <v/>
      </c>
      <c r="Q78" s="56" t="inlineStr">
        <is>
          <t>--  Select one  --</t>
        </is>
      </c>
      <c r="R78" s="55" t="n"/>
      <c r="S78" s="56" t="n"/>
      <c r="T78" s="56" t="inlineStr">
        <is>
          <t>--  Select one  --</t>
        </is>
      </c>
      <c r="U78" s="56" t="inlineStr">
        <is>
          <t>--  Select one  --</t>
        </is>
      </c>
      <c r="V78" s="56" t="n"/>
      <c r="W78" s="57" t="n"/>
      <c r="X78" s="121" t="n"/>
      <c r="Y78" s="56" t="n">
        <v>2019</v>
      </c>
      <c r="Z78" s="124" t="n"/>
      <c r="AA78" s="318">
        <f>IF(A78&lt;&gt;"",PROFILE!$C$2,"")</f>
        <v/>
      </c>
      <c r="AB78" s="318">
        <f>IF(A78&lt;&gt;"",PROFILE!$C$3,"")</f>
        <v/>
      </c>
      <c r="AC78" s="318">
        <f>IF(A78&lt;&gt;"",PROFILE!$C$4,"")</f>
        <v/>
      </c>
      <c r="AD78" s="318">
        <f>IF(A78&lt;&gt;"",PROFILE!$C$7,"")</f>
        <v/>
      </c>
      <c r="AE78" s="319">
        <f>IF(A78&lt;&gt;"",PROFILE!$C$8,"")</f>
        <v/>
      </c>
      <c r="AF78" s="318">
        <f>IF(A78&lt;&gt;"",PROFILE!$C$12,"")</f>
        <v/>
      </c>
      <c r="AG78" s="318">
        <f>IF(A78&lt;&gt;"",PROFILE!$C$15,"")</f>
        <v/>
      </c>
    </row>
    <row customHeight="1" ht="16.95" r="79" s="320">
      <c r="C79" s="12" t="inlineStr">
        <is>
          <t>--  Select one  --</t>
        </is>
      </c>
      <c r="D79" s="12" t="inlineStr">
        <is>
          <t>--  Select one  --</t>
        </is>
      </c>
      <c r="F79" s="119" t="inlineStr">
        <is>
          <t>--  Select one  --</t>
        </is>
      </c>
      <c r="K79" s="135" t="n"/>
      <c r="L79" s="316">
        <f>IFERROR(J79*K79,"0")</f>
        <v/>
      </c>
      <c r="M79" s="55" t="inlineStr">
        <is>
          <t>--  Select one  --</t>
        </is>
      </c>
      <c r="P79" s="357">
        <f>IFERROR(IF(ISBLANK(N79),"",DATEDIF(N79,O79,"D")),"")</f>
        <v/>
      </c>
      <c r="Q79" s="56" t="inlineStr">
        <is>
          <t>--  Select one  --</t>
        </is>
      </c>
      <c r="R79" s="55" t="n"/>
      <c r="S79" s="56" t="n"/>
      <c r="T79" s="56" t="inlineStr">
        <is>
          <t>--  Select one  --</t>
        </is>
      </c>
      <c r="U79" s="56" t="inlineStr">
        <is>
          <t>--  Select one  --</t>
        </is>
      </c>
      <c r="V79" s="56" t="n"/>
      <c r="W79" s="57" t="n"/>
      <c r="X79" s="121" t="n"/>
      <c r="Y79" s="56" t="n">
        <v>2019</v>
      </c>
      <c r="Z79" s="124" t="n"/>
      <c r="AA79" s="318">
        <f>IF(A79&lt;&gt;"",PROFILE!$C$2,"")</f>
        <v/>
      </c>
      <c r="AB79" s="318">
        <f>IF(A79&lt;&gt;"",PROFILE!$C$3,"")</f>
        <v/>
      </c>
      <c r="AC79" s="318">
        <f>IF(A79&lt;&gt;"",PROFILE!$C$4,"")</f>
        <v/>
      </c>
      <c r="AD79" s="318">
        <f>IF(A79&lt;&gt;"",PROFILE!$C$7,"")</f>
        <v/>
      </c>
      <c r="AE79" s="319">
        <f>IF(A79&lt;&gt;"",PROFILE!$C$8,"")</f>
        <v/>
      </c>
      <c r="AF79" s="318">
        <f>IF(A79&lt;&gt;"",PROFILE!$C$12,"")</f>
        <v/>
      </c>
      <c r="AG79" s="318">
        <f>IF(A79&lt;&gt;"",PROFILE!$C$15,"")</f>
        <v/>
      </c>
    </row>
    <row customHeight="1" ht="16.95" r="80" s="320">
      <c r="C80" s="12" t="inlineStr">
        <is>
          <t>--  Select one  --</t>
        </is>
      </c>
      <c r="D80" s="12" t="inlineStr">
        <is>
          <t>--  Select one  --</t>
        </is>
      </c>
      <c r="F80" s="119" t="inlineStr">
        <is>
          <t>--  Select one  --</t>
        </is>
      </c>
      <c r="K80" s="135" t="n"/>
      <c r="L80" s="316">
        <f>IFERROR(J80*K80,"0")</f>
        <v/>
      </c>
      <c r="M80" s="55" t="inlineStr">
        <is>
          <t>--  Select one  --</t>
        </is>
      </c>
      <c r="P80" s="357">
        <f>IFERROR(IF(ISBLANK(N80),"",DATEDIF(N80,O80,"D")),"")</f>
        <v/>
      </c>
      <c r="Q80" s="56" t="inlineStr">
        <is>
          <t>--  Select one  --</t>
        </is>
      </c>
      <c r="R80" s="55" t="n"/>
      <c r="S80" s="56" t="n"/>
      <c r="T80" s="56" t="inlineStr">
        <is>
          <t>--  Select one  --</t>
        </is>
      </c>
      <c r="U80" s="56" t="inlineStr">
        <is>
          <t>--  Select one  --</t>
        </is>
      </c>
      <c r="V80" s="56" t="n"/>
      <c r="W80" s="57" t="n"/>
      <c r="X80" s="121" t="n"/>
      <c r="Y80" s="56" t="n">
        <v>2019</v>
      </c>
      <c r="Z80" s="124" t="n"/>
      <c r="AA80" s="318">
        <f>IF(A80&lt;&gt;"",PROFILE!$C$2,"")</f>
        <v/>
      </c>
      <c r="AB80" s="318">
        <f>IF(A80&lt;&gt;"",PROFILE!$C$3,"")</f>
        <v/>
      </c>
      <c r="AC80" s="318">
        <f>IF(A80&lt;&gt;"",PROFILE!$C$4,"")</f>
        <v/>
      </c>
      <c r="AD80" s="318">
        <f>IF(A80&lt;&gt;"",PROFILE!$C$7,"")</f>
        <v/>
      </c>
      <c r="AE80" s="319">
        <f>IF(A80&lt;&gt;"",PROFILE!$C$8,"")</f>
        <v/>
      </c>
      <c r="AF80" s="318">
        <f>IF(A80&lt;&gt;"",PROFILE!$C$12,"")</f>
        <v/>
      </c>
      <c r="AG80" s="318">
        <f>IF(A80&lt;&gt;"",PROFILE!$C$15,"")</f>
        <v/>
      </c>
    </row>
    <row customHeight="1" ht="16.95" r="81" s="320">
      <c r="C81" s="12" t="inlineStr">
        <is>
          <t>--  Select one  --</t>
        </is>
      </c>
      <c r="D81" s="12" t="inlineStr">
        <is>
          <t>--  Select one  --</t>
        </is>
      </c>
      <c r="F81" s="119" t="inlineStr">
        <is>
          <t>--  Select one  --</t>
        </is>
      </c>
      <c r="K81" s="135" t="n"/>
      <c r="L81" s="316">
        <f>IFERROR(J81*K81,"0")</f>
        <v/>
      </c>
      <c r="M81" s="55" t="inlineStr">
        <is>
          <t>--  Select one  --</t>
        </is>
      </c>
      <c r="P81" s="357">
        <f>IFERROR(IF(ISBLANK(N81),"",DATEDIF(N81,O81,"D")),"")</f>
        <v/>
      </c>
      <c r="Q81" s="56" t="inlineStr">
        <is>
          <t>--  Select one  --</t>
        </is>
      </c>
      <c r="R81" s="55" t="n"/>
      <c r="S81" s="56" t="n"/>
      <c r="T81" s="56" t="inlineStr">
        <is>
          <t>--  Select one  --</t>
        </is>
      </c>
      <c r="U81" s="56" t="inlineStr">
        <is>
          <t>--  Select one  --</t>
        </is>
      </c>
      <c r="V81" s="56" t="n"/>
      <c r="W81" s="57" t="n"/>
      <c r="X81" s="121" t="n"/>
      <c r="Y81" s="56" t="n">
        <v>2019</v>
      </c>
      <c r="Z81" s="124" t="n"/>
      <c r="AA81" s="318">
        <f>IF(A81&lt;&gt;"",PROFILE!$C$2,"")</f>
        <v/>
      </c>
      <c r="AB81" s="318">
        <f>IF(A81&lt;&gt;"",PROFILE!$C$3,"")</f>
        <v/>
      </c>
      <c r="AC81" s="318">
        <f>IF(A81&lt;&gt;"",PROFILE!$C$4,"")</f>
        <v/>
      </c>
      <c r="AD81" s="318">
        <f>IF(A81&lt;&gt;"",PROFILE!$C$7,"")</f>
        <v/>
      </c>
      <c r="AE81" s="319">
        <f>IF(A81&lt;&gt;"",PROFILE!$C$8,"")</f>
        <v/>
      </c>
      <c r="AF81" s="318">
        <f>IF(A81&lt;&gt;"",PROFILE!$C$12,"")</f>
        <v/>
      </c>
      <c r="AG81" s="318">
        <f>IF(A81&lt;&gt;"",PROFILE!$C$15,"")</f>
        <v/>
      </c>
    </row>
    <row customHeight="1" ht="16.95" r="82" s="320">
      <c r="C82" s="12" t="inlineStr">
        <is>
          <t>--  Select one  --</t>
        </is>
      </c>
      <c r="D82" s="12" t="inlineStr">
        <is>
          <t>--  Select one  --</t>
        </is>
      </c>
      <c r="F82" s="119" t="inlineStr">
        <is>
          <t>--  Select one  --</t>
        </is>
      </c>
      <c r="K82" s="135" t="n"/>
      <c r="L82" s="316">
        <f>IFERROR(J82*K82,"0")</f>
        <v/>
      </c>
      <c r="M82" s="55" t="inlineStr">
        <is>
          <t>--  Select one  --</t>
        </is>
      </c>
      <c r="P82" s="357">
        <f>IFERROR(IF(ISBLANK(N82),"",DATEDIF(N82,O82,"D")),"")</f>
        <v/>
      </c>
      <c r="Q82" s="56" t="inlineStr">
        <is>
          <t>--  Select one  --</t>
        </is>
      </c>
      <c r="R82" s="55" t="n"/>
      <c r="S82" s="56" t="n"/>
      <c r="T82" s="56" t="inlineStr">
        <is>
          <t>--  Select one  --</t>
        </is>
      </c>
      <c r="U82" s="56" t="inlineStr">
        <is>
          <t>--  Select one  --</t>
        </is>
      </c>
      <c r="V82" s="56" t="n"/>
      <c r="W82" s="57" t="n"/>
      <c r="X82" s="121" t="n"/>
      <c r="Y82" s="56" t="n">
        <v>2019</v>
      </c>
      <c r="Z82" s="124" t="n"/>
      <c r="AA82" s="318">
        <f>IF(A82&lt;&gt;"",PROFILE!$C$2,"")</f>
        <v/>
      </c>
      <c r="AB82" s="318">
        <f>IF(A82&lt;&gt;"",PROFILE!$C$3,"")</f>
        <v/>
      </c>
      <c r="AC82" s="318">
        <f>IF(A82&lt;&gt;"",PROFILE!$C$4,"")</f>
        <v/>
      </c>
      <c r="AD82" s="318">
        <f>IF(A82&lt;&gt;"",PROFILE!$C$7,"")</f>
        <v/>
      </c>
      <c r="AE82" s="319">
        <f>IF(A82&lt;&gt;"",PROFILE!$C$8,"")</f>
        <v/>
      </c>
      <c r="AF82" s="318">
        <f>IF(A82&lt;&gt;"",PROFILE!$C$12,"")</f>
        <v/>
      </c>
      <c r="AG82" s="318">
        <f>IF(A82&lt;&gt;"",PROFILE!$C$15,"")</f>
        <v/>
      </c>
    </row>
    <row customHeight="1" ht="16.95" r="83" s="320">
      <c r="C83" s="12" t="inlineStr">
        <is>
          <t>--  Select one  --</t>
        </is>
      </c>
      <c r="D83" s="12" t="inlineStr">
        <is>
          <t>--  Select one  --</t>
        </is>
      </c>
      <c r="F83" s="119" t="inlineStr">
        <is>
          <t>--  Select one  --</t>
        </is>
      </c>
      <c r="K83" s="135" t="n"/>
      <c r="L83" s="316">
        <f>IFERROR(J83*K83,"0")</f>
        <v/>
      </c>
      <c r="M83" s="55" t="inlineStr">
        <is>
          <t>--  Select one  --</t>
        </is>
      </c>
      <c r="P83" s="357">
        <f>IFERROR(IF(ISBLANK(N83),"",DATEDIF(N83,O83,"D")),"")</f>
        <v/>
      </c>
      <c r="Q83" s="56" t="inlineStr">
        <is>
          <t>--  Select one  --</t>
        </is>
      </c>
      <c r="R83" s="55" t="n"/>
      <c r="S83" s="56" t="n"/>
      <c r="T83" s="56" t="inlineStr">
        <is>
          <t>--  Select one  --</t>
        </is>
      </c>
      <c r="U83" s="56" t="inlineStr">
        <is>
          <t>--  Select one  --</t>
        </is>
      </c>
      <c r="V83" s="56" t="n"/>
      <c r="W83" s="57" t="n"/>
      <c r="X83" s="121" t="n"/>
      <c r="Y83" s="56" t="n">
        <v>2019</v>
      </c>
      <c r="Z83" s="124" t="n"/>
      <c r="AA83" s="318">
        <f>IF(A83&lt;&gt;"",PROFILE!$C$2,"")</f>
        <v/>
      </c>
      <c r="AB83" s="318">
        <f>IF(A83&lt;&gt;"",PROFILE!$C$3,"")</f>
        <v/>
      </c>
      <c r="AC83" s="318">
        <f>IF(A83&lt;&gt;"",PROFILE!$C$4,"")</f>
        <v/>
      </c>
      <c r="AD83" s="318">
        <f>IF(A83&lt;&gt;"",PROFILE!$C$7,"")</f>
        <v/>
      </c>
      <c r="AE83" s="319">
        <f>IF(A83&lt;&gt;"",PROFILE!$C$8,"")</f>
        <v/>
      </c>
      <c r="AF83" s="318">
        <f>IF(A83&lt;&gt;"",PROFILE!$C$12,"")</f>
        <v/>
      </c>
      <c r="AG83" s="318">
        <f>IF(A83&lt;&gt;"",PROFILE!$C$15,"")</f>
        <v/>
      </c>
    </row>
    <row customHeight="1" ht="16.95" r="84" s="320">
      <c r="C84" s="12" t="inlineStr">
        <is>
          <t>--  Select one  --</t>
        </is>
      </c>
      <c r="D84" s="12" t="inlineStr">
        <is>
          <t>--  Select one  --</t>
        </is>
      </c>
      <c r="F84" s="119" t="inlineStr">
        <is>
          <t>--  Select one  --</t>
        </is>
      </c>
      <c r="K84" s="135" t="n"/>
      <c r="L84" s="316">
        <f>IFERROR(J84*K84,"0")</f>
        <v/>
      </c>
      <c r="M84" s="55" t="inlineStr">
        <is>
          <t>--  Select one  --</t>
        </is>
      </c>
      <c r="P84" s="357">
        <f>IFERROR(IF(ISBLANK(N84),"",DATEDIF(N84,O84,"D")),"")</f>
        <v/>
      </c>
      <c r="Q84" s="56" t="inlineStr">
        <is>
          <t>--  Select one  --</t>
        </is>
      </c>
      <c r="R84" s="55" t="n"/>
      <c r="S84" s="56" t="n"/>
      <c r="T84" s="56" t="inlineStr">
        <is>
          <t>--  Select one  --</t>
        </is>
      </c>
      <c r="U84" s="56" t="inlineStr">
        <is>
          <t>--  Select one  --</t>
        </is>
      </c>
      <c r="V84" s="56" t="n"/>
      <c r="W84" s="57" t="n"/>
      <c r="X84" s="121" t="n"/>
      <c r="Y84" s="56" t="n">
        <v>2019</v>
      </c>
      <c r="Z84" s="124" t="n"/>
      <c r="AA84" s="318">
        <f>IF(A84&lt;&gt;"",PROFILE!$C$2,"")</f>
        <v/>
      </c>
      <c r="AB84" s="318">
        <f>IF(A84&lt;&gt;"",PROFILE!$C$3,"")</f>
        <v/>
      </c>
      <c r="AC84" s="318">
        <f>IF(A84&lt;&gt;"",PROFILE!$C$4,"")</f>
        <v/>
      </c>
      <c r="AD84" s="318">
        <f>IF(A84&lt;&gt;"",PROFILE!$C$7,"")</f>
        <v/>
      </c>
      <c r="AE84" s="319">
        <f>IF(A84&lt;&gt;"",PROFILE!$C$8,"")</f>
        <v/>
      </c>
      <c r="AF84" s="318">
        <f>IF(A84&lt;&gt;"",PROFILE!$C$12,"")</f>
        <v/>
      </c>
      <c r="AG84" s="318">
        <f>IF(A84&lt;&gt;"",PROFILE!$C$15,"")</f>
        <v/>
      </c>
    </row>
    <row customHeight="1" ht="16.95" r="85" s="320">
      <c r="C85" s="12" t="inlineStr">
        <is>
          <t>--  Select one  --</t>
        </is>
      </c>
      <c r="D85" s="12" t="inlineStr">
        <is>
          <t>--  Select one  --</t>
        </is>
      </c>
      <c r="F85" s="119" t="inlineStr">
        <is>
          <t>--  Select one  --</t>
        </is>
      </c>
      <c r="K85" s="135" t="n"/>
      <c r="L85" s="316">
        <f>IFERROR(J85*K85,"0")</f>
        <v/>
      </c>
      <c r="M85" s="55" t="inlineStr">
        <is>
          <t>--  Select one  --</t>
        </is>
      </c>
      <c r="P85" s="357">
        <f>IFERROR(IF(ISBLANK(N85),"",DATEDIF(N85,O85,"D")),"")</f>
        <v/>
      </c>
      <c r="Q85" s="56" t="inlineStr">
        <is>
          <t>--  Select one  --</t>
        </is>
      </c>
      <c r="R85" s="55" t="n"/>
      <c r="S85" s="56" t="n"/>
      <c r="T85" s="56" t="inlineStr">
        <is>
          <t>--  Select one  --</t>
        </is>
      </c>
      <c r="U85" s="56" t="inlineStr">
        <is>
          <t>--  Select one  --</t>
        </is>
      </c>
      <c r="V85" s="56" t="n"/>
      <c r="W85" s="57" t="n"/>
      <c r="X85" s="121" t="n"/>
      <c r="Y85" s="56" t="n">
        <v>2019</v>
      </c>
      <c r="Z85" s="124" t="n"/>
      <c r="AA85" s="318">
        <f>IF(A85&lt;&gt;"",PROFILE!$C$2,"")</f>
        <v/>
      </c>
      <c r="AB85" s="318">
        <f>IF(A85&lt;&gt;"",PROFILE!$C$3,"")</f>
        <v/>
      </c>
      <c r="AC85" s="318">
        <f>IF(A85&lt;&gt;"",PROFILE!$C$4,"")</f>
        <v/>
      </c>
      <c r="AD85" s="318">
        <f>IF(A85&lt;&gt;"",PROFILE!$C$7,"")</f>
        <v/>
      </c>
      <c r="AE85" s="319">
        <f>IF(A85&lt;&gt;"",PROFILE!$C$8,"")</f>
        <v/>
      </c>
      <c r="AF85" s="318">
        <f>IF(A85&lt;&gt;"",PROFILE!$C$12,"")</f>
        <v/>
      </c>
      <c r="AG85" s="318">
        <f>IF(A85&lt;&gt;"",PROFILE!$C$15,"")</f>
        <v/>
      </c>
    </row>
    <row customHeight="1" ht="16.95" r="86" s="320">
      <c r="C86" s="12" t="inlineStr">
        <is>
          <t>--  Select one  --</t>
        </is>
      </c>
      <c r="D86" s="12" t="inlineStr">
        <is>
          <t>--  Select one  --</t>
        </is>
      </c>
      <c r="F86" s="119" t="inlineStr">
        <is>
          <t>--  Select one  --</t>
        </is>
      </c>
      <c r="K86" s="135" t="n"/>
      <c r="L86" s="316">
        <f>IFERROR(J86*K86,"0")</f>
        <v/>
      </c>
      <c r="M86" s="55" t="inlineStr">
        <is>
          <t>--  Select one  --</t>
        </is>
      </c>
      <c r="P86" s="357">
        <f>IFERROR(IF(ISBLANK(N86),"",DATEDIF(N86,O86,"D")),"")</f>
        <v/>
      </c>
      <c r="Q86" s="56" t="inlineStr">
        <is>
          <t>--  Select one  --</t>
        </is>
      </c>
      <c r="R86" s="55" t="n"/>
      <c r="S86" s="56" t="n"/>
      <c r="T86" s="56" t="inlineStr">
        <is>
          <t>--  Select one  --</t>
        </is>
      </c>
      <c r="U86" s="56" t="inlineStr">
        <is>
          <t>--  Select one  --</t>
        </is>
      </c>
      <c r="V86" s="56" t="n"/>
      <c r="W86" s="57" t="n"/>
      <c r="X86" s="121" t="n"/>
      <c r="Y86" s="56" t="n">
        <v>2019</v>
      </c>
      <c r="Z86" s="124" t="n"/>
      <c r="AA86" s="318">
        <f>IF(A86&lt;&gt;"",PROFILE!$C$2,"")</f>
        <v/>
      </c>
      <c r="AB86" s="318">
        <f>IF(A86&lt;&gt;"",PROFILE!$C$3,"")</f>
        <v/>
      </c>
      <c r="AC86" s="318">
        <f>IF(A86&lt;&gt;"",PROFILE!$C$4,"")</f>
        <v/>
      </c>
      <c r="AD86" s="318">
        <f>IF(A86&lt;&gt;"",PROFILE!$C$7,"")</f>
        <v/>
      </c>
      <c r="AE86" s="319">
        <f>IF(A86&lt;&gt;"",PROFILE!$C$8,"")</f>
        <v/>
      </c>
      <c r="AF86" s="318">
        <f>IF(A86&lt;&gt;"",PROFILE!$C$12,"")</f>
        <v/>
      </c>
      <c r="AG86" s="318">
        <f>IF(A86&lt;&gt;"",PROFILE!$C$15,"")</f>
        <v/>
      </c>
    </row>
    <row customHeight="1" ht="16.95" r="87" s="320">
      <c r="C87" s="12" t="inlineStr">
        <is>
          <t>--  Select one  --</t>
        </is>
      </c>
      <c r="D87" s="12" t="inlineStr">
        <is>
          <t>--  Select one  --</t>
        </is>
      </c>
      <c r="F87" s="119" t="inlineStr">
        <is>
          <t>--  Select one  --</t>
        </is>
      </c>
      <c r="K87" s="135" t="n"/>
      <c r="L87" s="316">
        <f>IFERROR(J87*K87,"0")</f>
        <v/>
      </c>
      <c r="M87" s="55" t="inlineStr">
        <is>
          <t>--  Select one  --</t>
        </is>
      </c>
      <c r="P87" s="357">
        <f>IFERROR(IF(ISBLANK(N87),"",DATEDIF(N87,O87,"D")),"")</f>
        <v/>
      </c>
      <c r="Q87" s="56" t="inlineStr">
        <is>
          <t>--  Select one  --</t>
        </is>
      </c>
      <c r="R87" s="55" t="n"/>
      <c r="S87" s="56" t="n"/>
      <c r="T87" s="56" t="inlineStr">
        <is>
          <t>--  Select one  --</t>
        </is>
      </c>
      <c r="U87" s="56" t="inlineStr">
        <is>
          <t>--  Select one  --</t>
        </is>
      </c>
      <c r="V87" s="56" t="n"/>
      <c r="W87" s="57" t="n"/>
      <c r="X87" s="121" t="n"/>
      <c r="Y87" s="56" t="n">
        <v>2019</v>
      </c>
      <c r="Z87" s="124" t="n"/>
      <c r="AA87" s="318">
        <f>IF(A87&lt;&gt;"",PROFILE!$C$2,"")</f>
        <v/>
      </c>
      <c r="AB87" s="318">
        <f>IF(A87&lt;&gt;"",PROFILE!$C$3,"")</f>
        <v/>
      </c>
      <c r="AC87" s="318">
        <f>IF(A87&lt;&gt;"",PROFILE!$C$4,"")</f>
        <v/>
      </c>
      <c r="AD87" s="318">
        <f>IF(A87&lt;&gt;"",PROFILE!$C$7,"")</f>
        <v/>
      </c>
      <c r="AE87" s="319">
        <f>IF(A87&lt;&gt;"",PROFILE!$C$8,"")</f>
        <v/>
      </c>
      <c r="AF87" s="318">
        <f>IF(A87&lt;&gt;"",PROFILE!$C$12,"")</f>
        <v/>
      </c>
      <c r="AG87" s="318">
        <f>IF(A87&lt;&gt;"",PROFILE!$C$15,"")</f>
        <v/>
      </c>
    </row>
    <row customHeight="1" ht="16.95" r="88" s="320">
      <c r="C88" s="12" t="inlineStr">
        <is>
          <t>--  Select one  --</t>
        </is>
      </c>
      <c r="D88" s="12" t="inlineStr">
        <is>
          <t>--  Select one  --</t>
        </is>
      </c>
      <c r="F88" s="119" t="inlineStr">
        <is>
          <t>--  Select one  --</t>
        </is>
      </c>
      <c r="K88" s="135" t="n"/>
      <c r="L88" s="316">
        <f>IFERROR(J88*K88,"0")</f>
        <v/>
      </c>
      <c r="M88" s="55" t="inlineStr">
        <is>
          <t>--  Select one  --</t>
        </is>
      </c>
      <c r="P88" s="357">
        <f>IFERROR(IF(ISBLANK(N88),"",DATEDIF(N88,O88,"D")),"")</f>
        <v/>
      </c>
      <c r="Q88" s="56" t="inlineStr">
        <is>
          <t>--  Select one  --</t>
        </is>
      </c>
      <c r="R88" s="55" t="n"/>
      <c r="S88" s="56" t="n"/>
      <c r="T88" s="56" t="inlineStr">
        <is>
          <t>--  Select one  --</t>
        </is>
      </c>
      <c r="U88" s="56" t="inlineStr">
        <is>
          <t>--  Select one  --</t>
        </is>
      </c>
      <c r="V88" s="56" t="n"/>
      <c r="W88" s="57" t="n"/>
      <c r="X88" s="121" t="n"/>
      <c r="Y88" s="56" t="n">
        <v>2019</v>
      </c>
      <c r="Z88" s="124" t="n"/>
      <c r="AA88" s="318">
        <f>IF(A88&lt;&gt;"",PROFILE!$C$2,"")</f>
        <v/>
      </c>
      <c r="AB88" s="318">
        <f>IF(A88&lt;&gt;"",PROFILE!$C$3,"")</f>
        <v/>
      </c>
      <c r="AC88" s="318">
        <f>IF(A88&lt;&gt;"",PROFILE!$C$4,"")</f>
        <v/>
      </c>
      <c r="AD88" s="318">
        <f>IF(A88&lt;&gt;"",PROFILE!$C$7,"")</f>
        <v/>
      </c>
      <c r="AE88" s="319">
        <f>IF(A88&lt;&gt;"",PROFILE!$C$8,"")</f>
        <v/>
      </c>
      <c r="AF88" s="318">
        <f>IF(A88&lt;&gt;"",PROFILE!$C$12,"")</f>
        <v/>
      </c>
      <c r="AG88" s="318">
        <f>IF(A88&lt;&gt;"",PROFILE!$C$15,"")</f>
        <v/>
      </c>
    </row>
    <row customHeight="1" ht="16.95" r="89" s="320">
      <c r="C89" s="12" t="inlineStr">
        <is>
          <t>--  Select one  --</t>
        </is>
      </c>
      <c r="D89" s="12" t="inlineStr">
        <is>
          <t>--  Select one  --</t>
        </is>
      </c>
      <c r="F89" s="119" t="inlineStr">
        <is>
          <t>--  Select one  --</t>
        </is>
      </c>
      <c r="K89" s="135" t="n"/>
      <c r="L89" s="316">
        <f>IFERROR(J89*K89,"0")</f>
        <v/>
      </c>
      <c r="M89" s="55" t="inlineStr">
        <is>
          <t>--  Select one  --</t>
        </is>
      </c>
      <c r="P89" s="357">
        <f>IFERROR(IF(ISBLANK(N89),"",DATEDIF(N89,O89,"D")),"")</f>
        <v/>
      </c>
      <c r="Q89" s="56" t="inlineStr">
        <is>
          <t>--  Select one  --</t>
        </is>
      </c>
      <c r="R89" s="55" t="n"/>
      <c r="S89" s="56" t="n"/>
      <c r="T89" s="56" t="inlineStr">
        <is>
          <t>--  Select one  --</t>
        </is>
      </c>
      <c r="U89" s="56" t="inlineStr">
        <is>
          <t>--  Select one  --</t>
        </is>
      </c>
      <c r="V89" s="56" t="n"/>
      <c r="W89" s="57" t="n"/>
      <c r="X89" s="121" t="n"/>
      <c r="Y89" s="56" t="n">
        <v>2019</v>
      </c>
      <c r="Z89" s="124" t="n"/>
      <c r="AA89" s="318">
        <f>IF(A89&lt;&gt;"",PROFILE!$C$2,"")</f>
        <v/>
      </c>
      <c r="AB89" s="318">
        <f>IF(A89&lt;&gt;"",PROFILE!$C$3,"")</f>
        <v/>
      </c>
      <c r="AC89" s="318">
        <f>IF(A89&lt;&gt;"",PROFILE!$C$4,"")</f>
        <v/>
      </c>
      <c r="AD89" s="318">
        <f>IF(A89&lt;&gt;"",PROFILE!$C$7,"")</f>
        <v/>
      </c>
      <c r="AE89" s="319">
        <f>IF(A89&lt;&gt;"",PROFILE!$C$8,"")</f>
        <v/>
      </c>
      <c r="AF89" s="318">
        <f>IF(A89&lt;&gt;"",PROFILE!$C$12,"")</f>
        <v/>
      </c>
      <c r="AG89" s="318">
        <f>IF(A89&lt;&gt;"",PROFILE!$C$15,"")</f>
        <v/>
      </c>
    </row>
    <row customHeight="1" ht="16.95" r="90" s="320">
      <c r="C90" s="12" t="inlineStr">
        <is>
          <t>--  Select one  --</t>
        </is>
      </c>
      <c r="D90" s="12" t="inlineStr">
        <is>
          <t>--  Select one  --</t>
        </is>
      </c>
      <c r="F90" s="119" t="inlineStr">
        <is>
          <t>--  Select one  --</t>
        </is>
      </c>
      <c r="K90" s="135" t="n"/>
      <c r="L90" s="316">
        <f>IFERROR(J90*K90,"0")</f>
        <v/>
      </c>
      <c r="M90" s="55" t="inlineStr">
        <is>
          <t>--  Select one  --</t>
        </is>
      </c>
      <c r="P90" s="357">
        <f>IFERROR(IF(ISBLANK(N90),"",DATEDIF(N90,O90,"D")),"")</f>
        <v/>
      </c>
      <c r="Q90" s="56" t="inlineStr">
        <is>
          <t>--  Select one  --</t>
        </is>
      </c>
      <c r="R90" s="55" t="n"/>
      <c r="S90" s="56" t="n"/>
      <c r="T90" s="56" t="inlineStr">
        <is>
          <t>--  Select one  --</t>
        </is>
      </c>
      <c r="U90" s="56" t="inlineStr">
        <is>
          <t>--  Select one  --</t>
        </is>
      </c>
      <c r="V90" s="56" t="n"/>
      <c r="W90" s="57" t="n"/>
      <c r="X90" s="121" t="n"/>
      <c r="Y90" s="56" t="n">
        <v>2019</v>
      </c>
      <c r="Z90" s="124" t="n"/>
      <c r="AA90" s="318">
        <f>IF(A90&lt;&gt;"",PROFILE!$C$2,"")</f>
        <v/>
      </c>
      <c r="AB90" s="318">
        <f>IF(A90&lt;&gt;"",PROFILE!$C$3,"")</f>
        <v/>
      </c>
      <c r="AC90" s="318">
        <f>IF(A90&lt;&gt;"",PROFILE!$C$4,"")</f>
        <v/>
      </c>
      <c r="AD90" s="318">
        <f>IF(A90&lt;&gt;"",PROFILE!$C$7,"")</f>
        <v/>
      </c>
      <c r="AE90" s="319">
        <f>IF(A90&lt;&gt;"",PROFILE!$C$8,"")</f>
        <v/>
      </c>
      <c r="AF90" s="318">
        <f>IF(A90&lt;&gt;"",PROFILE!$C$12,"")</f>
        <v/>
      </c>
      <c r="AG90" s="318">
        <f>IF(A90&lt;&gt;"",PROFILE!$C$15,"")</f>
        <v/>
      </c>
    </row>
    <row customHeight="1" ht="16.95" r="91" s="320">
      <c r="C91" s="12" t="inlineStr">
        <is>
          <t>--  Select one  --</t>
        </is>
      </c>
      <c r="D91" s="12" t="inlineStr">
        <is>
          <t>--  Select one  --</t>
        </is>
      </c>
      <c r="F91" s="119" t="inlineStr">
        <is>
          <t>--  Select one  --</t>
        </is>
      </c>
      <c r="K91" s="135" t="n"/>
      <c r="L91" s="316">
        <f>IFERROR(J91*K91,"0")</f>
        <v/>
      </c>
      <c r="M91" s="55" t="inlineStr">
        <is>
          <t>--  Select one  --</t>
        </is>
      </c>
      <c r="P91" s="357">
        <f>IFERROR(IF(ISBLANK(N91),"",DATEDIF(N91,O91,"D")),"")</f>
        <v/>
      </c>
      <c r="Q91" s="56" t="inlineStr">
        <is>
          <t>--  Select one  --</t>
        </is>
      </c>
      <c r="R91" s="55" t="n"/>
      <c r="S91" s="56" t="n"/>
      <c r="T91" s="56" t="inlineStr">
        <is>
          <t>--  Select one  --</t>
        </is>
      </c>
      <c r="U91" s="56" t="inlineStr">
        <is>
          <t>--  Select one  --</t>
        </is>
      </c>
      <c r="V91" s="56" t="n"/>
      <c r="W91" s="57" t="n"/>
      <c r="X91" s="121" t="n"/>
      <c r="Y91" s="56" t="n">
        <v>2019</v>
      </c>
      <c r="Z91" s="124" t="n"/>
      <c r="AA91" s="318">
        <f>IF(A91&lt;&gt;"",PROFILE!$C$2,"")</f>
        <v/>
      </c>
      <c r="AB91" s="318">
        <f>IF(A91&lt;&gt;"",PROFILE!$C$3,"")</f>
        <v/>
      </c>
      <c r="AC91" s="318">
        <f>IF(A91&lt;&gt;"",PROFILE!$C$4,"")</f>
        <v/>
      </c>
      <c r="AD91" s="318">
        <f>IF(A91&lt;&gt;"",PROFILE!$C$7,"")</f>
        <v/>
      </c>
      <c r="AE91" s="319">
        <f>IF(A91&lt;&gt;"",PROFILE!$C$8,"")</f>
        <v/>
      </c>
      <c r="AF91" s="318">
        <f>IF(A91&lt;&gt;"",PROFILE!$C$12,"")</f>
        <v/>
      </c>
      <c r="AG91" s="318">
        <f>IF(A91&lt;&gt;"",PROFILE!$C$15,"")</f>
        <v/>
      </c>
    </row>
    <row customHeight="1" ht="16.95" r="92" s="320">
      <c r="C92" s="12" t="inlineStr">
        <is>
          <t>--  Select one  --</t>
        </is>
      </c>
      <c r="D92" s="12" t="inlineStr">
        <is>
          <t>--  Select one  --</t>
        </is>
      </c>
      <c r="F92" s="119" t="inlineStr">
        <is>
          <t>--  Select one  --</t>
        </is>
      </c>
      <c r="K92" s="135" t="n"/>
      <c r="L92" s="316">
        <f>IFERROR(J92*K92,"0")</f>
        <v/>
      </c>
      <c r="M92" s="55" t="inlineStr">
        <is>
          <t>--  Select one  --</t>
        </is>
      </c>
      <c r="P92" s="357">
        <f>IFERROR(IF(ISBLANK(N92),"",DATEDIF(N92,O92,"D")),"")</f>
        <v/>
      </c>
      <c r="Q92" s="56" t="inlineStr">
        <is>
          <t>--  Select one  --</t>
        </is>
      </c>
      <c r="R92" s="55" t="n"/>
      <c r="S92" s="56" t="n"/>
      <c r="T92" s="56" t="inlineStr">
        <is>
          <t>--  Select one  --</t>
        </is>
      </c>
      <c r="U92" s="56" t="inlineStr">
        <is>
          <t>--  Select one  --</t>
        </is>
      </c>
      <c r="V92" s="56" t="n"/>
      <c r="W92" s="57" t="n"/>
      <c r="X92" s="121" t="n"/>
      <c r="Y92" s="56" t="n">
        <v>2019</v>
      </c>
      <c r="Z92" s="124" t="n"/>
      <c r="AA92" s="318">
        <f>IF(A92&lt;&gt;"",PROFILE!$C$2,"")</f>
        <v/>
      </c>
      <c r="AB92" s="318">
        <f>IF(A92&lt;&gt;"",PROFILE!$C$3,"")</f>
        <v/>
      </c>
      <c r="AC92" s="318">
        <f>IF(A92&lt;&gt;"",PROFILE!$C$4,"")</f>
        <v/>
      </c>
      <c r="AD92" s="318">
        <f>IF(A92&lt;&gt;"",PROFILE!$C$7,"")</f>
        <v/>
      </c>
      <c r="AE92" s="319">
        <f>IF(A92&lt;&gt;"",PROFILE!$C$8,"")</f>
        <v/>
      </c>
      <c r="AF92" s="318">
        <f>IF(A92&lt;&gt;"",PROFILE!$C$12,"")</f>
        <v/>
      </c>
      <c r="AG92" s="318">
        <f>IF(A92&lt;&gt;"",PROFILE!$C$15,"")</f>
        <v/>
      </c>
    </row>
    <row customHeight="1" ht="16.95" r="93" s="320">
      <c r="C93" s="12" t="inlineStr">
        <is>
          <t>--  Select one  --</t>
        </is>
      </c>
      <c r="D93" s="12" t="inlineStr">
        <is>
          <t>--  Select one  --</t>
        </is>
      </c>
      <c r="F93" s="119" t="inlineStr">
        <is>
          <t>--  Select one  --</t>
        </is>
      </c>
      <c r="K93" s="135" t="n"/>
      <c r="L93" s="316">
        <f>IFERROR(J93*K93,"0")</f>
        <v/>
      </c>
      <c r="M93" s="55" t="inlineStr">
        <is>
          <t>--  Select one  --</t>
        </is>
      </c>
      <c r="P93" s="357">
        <f>IFERROR(IF(ISBLANK(N93),"",DATEDIF(N93,O93,"D")),"")</f>
        <v/>
      </c>
      <c r="Q93" s="56" t="inlineStr">
        <is>
          <t>--  Select one  --</t>
        </is>
      </c>
      <c r="R93" s="55" t="n"/>
      <c r="S93" s="56" t="n"/>
      <c r="T93" s="56" t="inlineStr">
        <is>
          <t>--  Select one  --</t>
        </is>
      </c>
      <c r="U93" s="56" t="inlineStr">
        <is>
          <t>--  Select one  --</t>
        </is>
      </c>
      <c r="V93" s="56" t="n"/>
      <c r="W93" s="57" t="n"/>
      <c r="X93" s="121" t="n"/>
      <c r="Y93" s="56" t="n">
        <v>2019</v>
      </c>
      <c r="Z93" s="124" t="n"/>
      <c r="AA93" s="318">
        <f>IF(A93&lt;&gt;"",PROFILE!$C$2,"")</f>
        <v/>
      </c>
      <c r="AB93" s="318">
        <f>IF(A93&lt;&gt;"",PROFILE!$C$3,"")</f>
        <v/>
      </c>
      <c r="AC93" s="318">
        <f>IF(A93&lt;&gt;"",PROFILE!$C$4,"")</f>
        <v/>
      </c>
      <c r="AD93" s="318">
        <f>IF(A93&lt;&gt;"",PROFILE!$C$7,"")</f>
        <v/>
      </c>
      <c r="AE93" s="319">
        <f>IF(A93&lt;&gt;"",PROFILE!$C$8,"")</f>
        <v/>
      </c>
      <c r="AF93" s="318">
        <f>IF(A93&lt;&gt;"",PROFILE!$C$12,"")</f>
        <v/>
      </c>
      <c r="AG93" s="318">
        <f>IF(A93&lt;&gt;"",PROFILE!$C$15,"")</f>
        <v/>
      </c>
    </row>
    <row customHeight="1" ht="16.95" r="94" s="320">
      <c r="C94" s="12" t="inlineStr">
        <is>
          <t>--  Select one  --</t>
        </is>
      </c>
      <c r="D94" s="12" t="inlineStr">
        <is>
          <t>--  Select one  --</t>
        </is>
      </c>
      <c r="F94" s="119" t="inlineStr">
        <is>
          <t>--  Select one  --</t>
        </is>
      </c>
      <c r="K94" s="135" t="n"/>
      <c r="L94" s="316">
        <f>IFERROR(J94*K94,"0")</f>
        <v/>
      </c>
      <c r="M94" s="55" t="inlineStr">
        <is>
          <t>--  Select one  --</t>
        </is>
      </c>
      <c r="P94" s="357">
        <f>IFERROR(IF(ISBLANK(N94),"",DATEDIF(N94,O94,"D")),"")</f>
        <v/>
      </c>
      <c r="Q94" s="56" t="inlineStr">
        <is>
          <t>--  Select one  --</t>
        </is>
      </c>
      <c r="R94" s="55" t="n"/>
      <c r="S94" s="56" t="n"/>
      <c r="T94" s="56" t="inlineStr">
        <is>
          <t>--  Select one  --</t>
        </is>
      </c>
      <c r="U94" s="56" t="inlineStr">
        <is>
          <t>--  Select one  --</t>
        </is>
      </c>
      <c r="V94" s="56" t="n"/>
      <c r="W94" s="57" t="n"/>
      <c r="X94" s="121" t="n"/>
      <c r="Y94" s="56" t="n">
        <v>2019</v>
      </c>
      <c r="Z94" s="124" t="n"/>
      <c r="AA94" s="318">
        <f>IF(A94&lt;&gt;"",PROFILE!$C$2,"")</f>
        <v/>
      </c>
      <c r="AB94" s="318">
        <f>IF(A94&lt;&gt;"",PROFILE!$C$3,"")</f>
        <v/>
      </c>
      <c r="AC94" s="318">
        <f>IF(A94&lt;&gt;"",PROFILE!$C$4,"")</f>
        <v/>
      </c>
      <c r="AD94" s="318">
        <f>IF(A94&lt;&gt;"",PROFILE!$C$7,"")</f>
        <v/>
      </c>
      <c r="AE94" s="319">
        <f>IF(A94&lt;&gt;"",PROFILE!$C$8,"")</f>
        <v/>
      </c>
      <c r="AF94" s="318">
        <f>IF(A94&lt;&gt;"",PROFILE!$C$12,"")</f>
        <v/>
      </c>
      <c r="AG94" s="318">
        <f>IF(A94&lt;&gt;"",PROFILE!$C$15,"")</f>
        <v/>
      </c>
    </row>
    <row customHeight="1" ht="16.95" r="95" s="320">
      <c r="C95" s="12" t="inlineStr">
        <is>
          <t>--  Select one  --</t>
        </is>
      </c>
      <c r="D95" s="12" t="inlineStr">
        <is>
          <t>--  Select one  --</t>
        </is>
      </c>
      <c r="F95" s="119" t="inlineStr">
        <is>
          <t>--  Select one  --</t>
        </is>
      </c>
      <c r="K95" s="135" t="n"/>
      <c r="L95" s="316">
        <f>IFERROR(J95*K95,"0")</f>
        <v/>
      </c>
      <c r="M95" s="55" t="inlineStr">
        <is>
          <t>--  Select one  --</t>
        </is>
      </c>
      <c r="P95" s="357">
        <f>IFERROR(IF(ISBLANK(N95),"",DATEDIF(N95,O95,"D")),"")</f>
        <v/>
      </c>
      <c r="Q95" s="56" t="inlineStr">
        <is>
          <t>--  Select one  --</t>
        </is>
      </c>
      <c r="R95" s="55" t="n"/>
      <c r="S95" s="56" t="n"/>
      <c r="T95" s="56" t="inlineStr">
        <is>
          <t>--  Select one  --</t>
        </is>
      </c>
      <c r="U95" s="56" t="inlineStr">
        <is>
          <t>--  Select one  --</t>
        </is>
      </c>
      <c r="V95" s="56" t="n"/>
      <c r="W95" s="57" t="n"/>
      <c r="X95" s="121" t="n"/>
      <c r="Y95" s="56" t="n">
        <v>2019</v>
      </c>
      <c r="Z95" s="124" t="n"/>
      <c r="AA95" s="318">
        <f>IF(A95&lt;&gt;"",PROFILE!$C$2,"")</f>
        <v/>
      </c>
      <c r="AB95" s="318">
        <f>IF(A95&lt;&gt;"",PROFILE!$C$3,"")</f>
        <v/>
      </c>
      <c r="AC95" s="318">
        <f>IF(A95&lt;&gt;"",PROFILE!$C$4,"")</f>
        <v/>
      </c>
      <c r="AD95" s="318">
        <f>IF(A95&lt;&gt;"",PROFILE!$C$7,"")</f>
        <v/>
      </c>
      <c r="AE95" s="319">
        <f>IF(A95&lt;&gt;"",PROFILE!$C$8,"")</f>
        <v/>
      </c>
      <c r="AF95" s="318">
        <f>IF(A95&lt;&gt;"",PROFILE!$C$12,"")</f>
        <v/>
      </c>
      <c r="AG95" s="318">
        <f>IF(A95&lt;&gt;"",PROFILE!$C$15,"")</f>
        <v/>
      </c>
    </row>
    <row customHeight="1" ht="16.95" r="96" s="320">
      <c r="C96" s="12" t="inlineStr">
        <is>
          <t>--  Select one  --</t>
        </is>
      </c>
      <c r="D96" s="12" t="inlineStr">
        <is>
          <t>--  Select one  --</t>
        </is>
      </c>
      <c r="F96" s="119" t="inlineStr">
        <is>
          <t>--  Select one  --</t>
        </is>
      </c>
      <c r="K96" s="135" t="n"/>
      <c r="L96" s="316">
        <f>IFERROR(J96*K96,"0")</f>
        <v/>
      </c>
      <c r="M96" s="55" t="inlineStr">
        <is>
          <t>--  Select one  --</t>
        </is>
      </c>
      <c r="P96" s="357">
        <f>IFERROR(IF(ISBLANK(N96),"",DATEDIF(N96,O96,"D")),"")</f>
        <v/>
      </c>
      <c r="Q96" s="56" t="inlineStr">
        <is>
          <t>--  Select one  --</t>
        </is>
      </c>
      <c r="R96" s="55" t="n"/>
      <c r="S96" s="56" t="n"/>
      <c r="T96" s="56" t="inlineStr">
        <is>
          <t>--  Select one  --</t>
        </is>
      </c>
      <c r="U96" s="56" t="inlineStr">
        <is>
          <t>--  Select one  --</t>
        </is>
      </c>
      <c r="V96" s="56" t="n"/>
      <c r="W96" s="57" t="n"/>
      <c r="X96" s="121" t="n"/>
      <c r="Y96" s="56" t="n">
        <v>2019</v>
      </c>
      <c r="Z96" s="124" t="n"/>
      <c r="AA96" s="318">
        <f>IF(A96&lt;&gt;"",PROFILE!$C$2,"")</f>
        <v/>
      </c>
      <c r="AB96" s="318">
        <f>IF(A96&lt;&gt;"",PROFILE!$C$3,"")</f>
        <v/>
      </c>
      <c r="AC96" s="318">
        <f>IF(A96&lt;&gt;"",PROFILE!$C$4,"")</f>
        <v/>
      </c>
      <c r="AD96" s="318">
        <f>IF(A96&lt;&gt;"",PROFILE!$C$7,"")</f>
        <v/>
      </c>
      <c r="AE96" s="319">
        <f>IF(A96&lt;&gt;"",PROFILE!$C$8,"")</f>
        <v/>
      </c>
      <c r="AF96" s="318">
        <f>IF(A96&lt;&gt;"",PROFILE!$C$12,"")</f>
        <v/>
      </c>
      <c r="AG96" s="318">
        <f>IF(A96&lt;&gt;"",PROFILE!$C$15,"")</f>
        <v/>
      </c>
    </row>
    <row customHeight="1" ht="16.95" r="97" s="320">
      <c r="C97" s="12" t="inlineStr">
        <is>
          <t>--  Select one  --</t>
        </is>
      </c>
      <c r="D97" s="12" t="inlineStr">
        <is>
          <t>--  Select one  --</t>
        </is>
      </c>
      <c r="F97" s="119" t="inlineStr">
        <is>
          <t>--  Select one  --</t>
        </is>
      </c>
      <c r="K97" s="135" t="n"/>
      <c r="L97" s="316">
        <f>IFERROR(J97*K97,"0")</f>
        <v/>
      </c>
      <c r="M97" s="55" t="inlineStr">
        <is>
          <t>--  Select one  --</t>
        </is>
      </c>
      <c r="P97" s="357">
        <f>IFERROR(IF(ISBLANK(N97),"",DATEDIF(N97,O97,"D")),"")</f>
        <v/>
      </c>
      <c r="Q97" s="56" t="inlineStr">
        <is>
          <t>--  Select one  --</t>
        </is>
      </c>
      <c r="R97" s="55" t="n"/>
      <c r="S97" s="56" t="n"/>
      <c r="T97" s="56" t="inlineStr">
        <is>
          <t>--  Select one  --</t>
        </is>
      </c>
      <c r="U97" s="56" t="inlineStr">
        <is>
          <t>--  Select one  --</t>
        </is>
      </c>
      <c r="V97" s="56" t="n"/>
      <c r="W97" s="57" t="n"/>
      <c r="X97" s="121" t="n"/>
      <c r="Y97" s="56" t="n">
        <v>2019</v>
      </c>
      <c r="Z97" s="124" t="n"/>
      <c r="AA97" s="318">
        <f>IF(A97&lt;&gt;"",PROFILE!$C$2,"")</f>
        <v/>
      </c>
      <c r="AB97" s="318">
        <f>IF(A97&lt;&gt;"",PROFILE!$C$3,"")</f>
        <v/>
      </c>
      <c r="AC97" s="318">
        <f>IF(A97&lt;&gt;"",PROFILE!$C$4,"")</f>
        <v/>
      </c>
      <c r="AD97" s="318">
        <f>IF(A97&lt;&gt;"",PROFILE!$C$7,"")</f>
        <v/>
      </c>
      <c r="AE97" s="319">
        <f>IF(A97&lt;&gt;"",PROFILE!$C$8,"")</f>
        <v/>
      </c>
      <c r="AF97" s="318">
        <f>IF(A97&lt;&gt;"",PROFILE!$C$12,"")</f>
        <v/>
      </c>
      <c r="AG97" s="318">
        <f>IF(A97&lt;&gt;"",PROFILE!$C$15,"")</f>
        <v/>
      </c>
    </row>
    <row customHeight="1" ht="16.95" r="98" s="320">
      <c r="C98" s="12" t="inlineStr">
        <is>
          <t>--  Select one  --</t>
        </is>
      </c>
      <c r="D98" s="12" t="inlineStr">
        <is>
          <t>--  Select one  --</t>
        </is>
      </c>
      <c r="F98" s="119" t="inlineStr">
        <is>
          <t>--  Select one  --</t>
        </is>
      </c>
      <c r="K98" s="135" t="n"/>
      <c r="L98" s="316">
        <f>IFERROR(J98*K98,"0")</f>
        <v/>
      </c>
      <c r="M98" s="55" t="inlineStr">
        <is>
          <t>--  Select one  --</t>
        </is>
      </c>
      <c r="P98" s="357">
        <f>IFERROR(IF(ISBLANK(N98),"",DATEDIF(N98,O98,"D")),"")</f>
        <v/>
      </c>
      <c r="Q98" s="56" t="inlineStr">
        <is>
          <t>--  Select one  --</t>
        </is>
      </c>
      <c r="R98" s="55" t="n"/>
      <c r="S98" s="56" t="n"/>
      <c r="T98" s="56" t="inlineStr">
        <is>
          <t>--  Select one  --</t>
        </is>
      </c>
      <c r="U98" s="56" t="inlineStr">
        <is>
          <t>--  Select one  --</t>
        </is>
      </c>
      <c r="V98" s="56" t="n"/>
      <c r="W98" s="57" t="n"/>
      <c r="X98" s="121" t="n"/>
      <c r="Y98" s="56" t="n">
        <v>2019</v>
      </c>
      <c r="Z98" s="124" t="n"/>
      <c r="AA98" s="318">
        <f>IF(A98&lt;&gt;"",PROFILE!$C$2,"")</f>
        <v/>
      </c>
      <c r="AB98" s="318">
        <f>IF(A98&lt;&gt;"",PROFILE!$C$3,"")</f>
        <v/>
      </c>
      <c r="AC98" s="318">
        <f>IF(A98&lt;&gt;"",PROFILE!$C$4,"")</f>
        <v/>
      </c>
      <c r="AD98" s="318">
        <f>IF(A98&lt;&gt;"",PROFILE!$C$7,"")</f>
        <v/>
      </c>
      <c r="AE98" s="319">
        <f>IF(A98&lt;&gt;"",PROFILE!$C$8,"")</f>
        <v/>
      </c>
      <c r="AF98" s="318">
        <f>IF(A98&lt;&gt;"",PROFILE!$C$12,"")</f>
        <v/>
      </c>
      <c r="AG98" s="318">
        <f>IF(A98&lt;&gt;"",PROFILE!$C$15,"")</f>
        <v/>
      </c>
    </row>
    <row customHeight="1" ht="16.95" r="99" s="320">
      <c r="C99" s="12" t="inlineStr">
        <is>
          <t>--  Select one  --</t>
        </is>
      </c>
      <c r="D99" s="12" t="inlineStr">
        <is>
          <t>--  Select one  --</t>
        </is>
      </c>
      <c r="F99" s="119" t="inlineStr">
        <is>
          <t>--  Select one  --</t>
        </is>
      </c>
      <c r="K99" s="135" t="n"/>
      <c r="L99" s="316">
        <f>IFERROR(J99*K99,"0")</f>
        <v/>
      </c>
      <c r="M99" s="55" t="inlineStr">
        <is>
          <t>--  Select one  --</t>
        </is>
      </c>
      <c r="P99" s="357">
        <f>IFERROR(IF(ISBLANK(N99),"",DATEDIF(N99,O99,"D")),"")</f>
        <v/>
      </c>
      <c r="Q99" s="56" t="inlineStr">
        <is>
          <t>--  Select one  --</t>
        </is>
      </c>
      <c r="R99" s="55" t="n"/>
      <c r="S99" s="56" t="n"/>
      <c r="T99" s="56" t="inlineStr">
        <is>
          <t>--  Select one  --</t>
        </is>
      </c>
      <c r="U99" s="56" t="inlineStr">
        <is>
          <t>--  Select one  --</t>
        </is>
      </c>
      <c r="V99" s="56" t="n"/>
      <c r="W99" s="57" t="n"/>
      <c r="X99" s="121" t="n"/>
      <c r="Y99" s="56" t="n">
        <v>2019</v>
      </c>
      <c r="Z99" s="124" t="n"/>
      <c r="AA99" s="318">
        <f>IF(A99&lt;&gt;"",PROFILE!$C$2,"")</f>
        <v/>
      </c>
      <c r="AB99" s="318">
        <f>IF(A99&lt;&gt;"",PROFILE!$C$3,"")</f>
        <v/>
      </c>
      <c r="AC99" s="318">
        <f>IF(A99&lt;&gt;"",PROFILE!$C$4,"")</f>
        <v/>
      </c>
      <c r="AD99" s="318">
        <f>IF(A99&lt;&gt;"",PROFILE!$C$7,"")</f>
        <v/>
      </c>
      <c r="AE99" s="319">
        <f>IF(A99&lt;&gt;"",PROFILE!$C$8,"")</f>
        <v/>
      </c>
      <c r="AF99" s="318">
        <f>IF(A99&lt;&gt;"",PROFILE!$C$12,"")</f>
        <v/>
      </c>
      <c r="AG99" s="318">
        <f>IF(A99&lt;&gt;"",PROFILE!$C$15,"")</f>
        <v/>
      </c>
    </row>
    <row customHeight="1" ht="16.95" r="100" s="320">
      <c r="C100" s="12" t="inlineStr">
        <is>
          <t>--  Select one  --</t>
        </is>
      </c>
      <c r="D100" s="12" t="inlineStr">
        <is>
          <t>--  Select one  --</t>
        </is>
      </c>
      <c r="F100" s="119" t="inlineStr">
        <is>
          <t>--  Select one  --</t>
        </is>
      </c>
      <c r="K100" s="135" t="n"/>
      <c r="L100" s="316">
        <f>IFERROR(J100*K100,"0")</f>
        <v/>
      </c>
      <c r="M100" s="55" t="inlineStr">
        <is>
          <t>--  Select one  --</t>
        </is>
      </c>
      <c r="P100" s="357">
        <f>IFERROR(IF(ISBLANK(N100),"",DATEDIF(N100,O100,"D")),"")</f>
        <v/>
      </c>
      <c r="Q100" s="56" t="inlineStr">
        <is>
          <t>--  Select one  --</t>
        </is>
      </c>
      <c r="R100" s="55" t="n"/>
      <c r="S100" s="56" t="n"/>
      <c r="T100" s="56" t="inlineStr">
        <is>
          <t>--  Select one  --</t>
        </is>
      </c>
      <c r="U100" s="56" t="inlineStr">
        <is>
          <t>--  Select one  --</t>
        </is>
      </c>
      <c r="V100" s="56" t="n"/>
      <c r="W100" s="57" t="n"/>
      <c r="X100" s="121" t="n"/>
      <c r="Y100" s="56" t="n">
        <v>2019</v>
      </c>
      <c r="Z100" s="124" t="n"/>
      <c r="AA100" s="318">
        <f>IF(A100&lt;&gt;"",PROFILE!$C$2,"")</f>
        <v/>
      </c>
      <c r="AB100" s="318">
        <f>IF(A100&lt;&gt;"",PROFILE!$C$3,"")</f>
        <v/>
      </c>
      <c r="AC100" s="318">
        <f>IF(A100&lt;&gt;"",PROFILE!$C$4,"")</f>
        <v/>
      </c>
      <c r="AD100" s="318">
        <f>IF(A100&lt;&gt;"",PROFILE!$C$7,"")</f>
        <v/>
      </c>
      <c r="AE100" s="319">
        <f>IF(A100&lt;&gt;"",PROFILE!$C$8,"")</f>
        <v/>
      </c>
      <c r="AF100" s="318">
        <f>IF(A100&lt;&gt;"",PROFILE!$C$12,"")</f>
        <v/>
      </c>
      <c r="AG100" s="318">
        <f>IF(A100&lt;&gt;"",PROFILE!$C$15,"")</f>
        <v/>
      </c>
    </row>
    <row customHeight="1" ht="16.95" r="101" s="320">
      <c r="C101" s="12" t="inlineStr">
        <is>
          <t>--  Select one  --</t>
        </is>
      </c>
      <c r="D101" s="12" t="inlineStr">
        <is>
          <t>--  Select one  --</t>
        </is>
      </c>
      <c r="F101" s="119" t="inlineStr">
        <is>
          <t>--  Select one  --</t>
        </is>
      </c>
      <c r="K101" s="135" t="n"/>
      <c r="L101" s="316">
        <f>IFERROR(J101*K101,"0")</f>
        <v/>
      </c>
      <c r="M101" s="55" t="inlineStr">
        <is>
          <t>--  Select one  --</t>
        </is>
      </c>
      <c r="P101" s="357">
        <f>IFERROR(IF(ISBLANK(N101),"",DATEDIF(N101,O101,"D")),"")</f>
        <v/>
      </c>
      <c r="Q101" s="56" t="inlineStr">
        <is>
          <t>--  Select one  --</t>
        </is>
      </c>
      <c r="R101" s="55" t="n"/>
      <c r="S101" s="56" t="n"/>
      <c r="T101" s="56" t="inlineStr">
        <is>
          <t>--  Select one  --</t>
        </is>
      </c>
      <c r="U101" s="56" t="inlineStr">
        <is>
          <t>--  Select one  --</t>
        </is>
      </c>
      <c r="V101" s="56" t="n"/>
      <c r="W101" s="57" t="n"/>
      <c r="X101" s="121" t="n"/>
      <c r="Y101" s="56" t="n">
        <v>2019</v>
      </c>
      <c r="Z101" s="124" t="n"/>
      <c r="AA101" s="318">
        <f>IF(A101&lt;&gt;"",PROFILE!$C$2,"")</f>
        <v/>
      </c>
      <c r="AB101" s="318">
        <f>IF(A101&lt;&gt;"",PROFILE!$C$3,"")</f>
        <v/>
      </c>
      <c r="AC101" s="318">
        <f>IF(A101&lt;&gt;"",PROFILE!$C$4,"")</f>
        <v/>
      </c>
      <c r="AD101" s="318">
        <f>IF(A101&lt;&gt;"",PROFILE!$C$7,"")</f>
        <v/>
      </c>
      <c r="AE101" s="319">
        <f>IF(A101&lt;&gt;"",PROFILE!$C$8,"")</f>
        <v/>
      </c>
      <c r="AF101" s="318">
        <f>IF(A101&lt;&gt;"",PROFILE!$C$12,"")</f>
        <v/>
      </c>
      <c r="AG101" s="318">
        <f>IF(A101&lt;&gt;"",PROFILE!$C$15,"")</f>
        <v/>
      </c>
    </row>
    <row customHeight="1" ht="16.95" r="102" s="320">
      <c r="C102" s="12" t="inlineStr">
        <is>
          <t>--  Select one  --</t>
        </is>
      </c>
      <c r="D102" s="12" t="inlineStr">
        <is>
          <t>--  Select one  --</t>
        </is>
      </c>
      <c r="F102" s="119" t="inlineStr">
        <is>
          <t>--  Select one  --</t>
        </is>
      </c>
      <c r="K102" s="135" t="n"/>
      <c r="L102" s="316">
        <f>IFERROR(J102*K102,"0")</f>
        <v/>
      </c>
      <c r="M102" s="55" t="inlineStr">
        <is>
          <t>--  Select one  --</t>
        </is>
      </c>
      <c r="P102" s="357">
        <f>IFERROR(IF(ISBLANK(N102),"",DATEDIF(N102,O102,"D")),"")</f>
        <v/>
      </c>
      <c r="Q102" s="56" t="inlineStr">
        <is>
          <t>--  Select one  --</t>
        </is>
      </c>
      <c r="R102" s="55" t="n"/>
      <c r="S102" s="56" t="n"/>
      <c r="T102" s="56" t="inlineStr">
        <is>
          <t>--  Select one  --</t>
        </is>
      </c>
      <c r="U102" s="56" t="inlineStr">
        <is>
          <t>--  Select one  --</t>
        </is>
      </c>
      <c r="V102" s="56" t="n"/>
      <c r="W102" s="57" t="n"/>
      <c r="X102" s="121" t="n"/>
      <c r="Y102" s="56" t="n">
        <v>2019</v>
      </c>
      <c r="Z102" s="124" t="n"/>
      <c r="AA102" s="318">
        <f>IF(A102&lt;&gt;"",PROFILE!$C$2,"")</f>
        <v/>
      </c>
      <c r="AB102" s="318">
        <f>IF(A102&lt;&gt;"",PROFILE!$C$3,"")</f>
        <v/>
      </c>
      <c r="AC102" s="318">
        <f>IF(A102&lt;&gt;"",PROFILE!$C$4,"")</f>
        <v/>
      </c>
      <c r="AD102" s="318">
        <f>IF(A102&lt;&gt;"",PROFILE!$C$7,"")</f>
        <v/>
      </c>
      <c r="AE102" s="319">
        <f>IF(A102&lt;&gt;"",PROFILE!$C$8,"")</f>
        <v/>
      </c>
      <c r="AF102" s="318">
        <f>IF(A102&lt;&gt;"",PROFILE!$C$12,"")</f>
        <v/>
      </c>
      <c r="AG102" s="318">
        <f>IF(A102&lt;&gt;"",PROFILE!$C$15,"")</f>
        <v/>
      </c>
    </row>
    <row customHeight="1" ht="16.95" r="103" s="320">
      <c r="C103" s="12" t="inlineStr">
        <is>
          <t>--  Select one  --</t>
        </is>
      </c>
      <c r="D103" s="12" t="inlineStr">
        <is>
          <t>--  Select one  --</t>
        </is>
      </c>
      <c r="F103" s="119" t="inlineStr">
        <is>
          <t>--  Select one  --</t>
        </is>
      </c>
      <c r="K103" s="135" t="n"/>
      <c r="L103" s="316">
        <f>IFERROR(J103*K103,"0")</f>
        <v/>
      </c>
      <c r="M103" s="55" t="inlineStr">
        <is>
          <t>--  Select one  --</t>
        </is>
      </c>
      <c r="P103" s="357">
        <f>IFERROR(IF(ISBLANK(N103),"",DATEDIF(N103,O103,"D")),"")</f>
        <v/>
      </c>
      <c r="Q103" s="56" t="inlineStr">
        <is>
          <t>--  Select one  --</t>
        </is>
      </c>
      <c r="R103" s="55" t="n"/>
      <c r="S103" s="56" t="n"/>
      <c r="T103" s="56" t="inlineStr">
        <is>
          <t>--  Select one  --</t>
        </is>
      </c>
      <c r="U103" s="56" t="inlineStr">
        <is>
          <t>--  Select one  --</t>
        </is>
      </c>
      <c r="V103" s="56" t="n"/>
      <c r="W103" s="57" t="n"/>
      <c r="X103" s="121" t="n"/>
      <c r="Y103" s="56" t="n">
        <v>2019</v>
      </c>
      <c r="Z103" s="124" t="n"/>
      <c r="AA103" s="318">
        <f>IF(A103&lt;&gt;"",PROFILE!$C$2,"")</f>
        <v/>
      </c>
      <c r="AB103" s="318">
        <f>IF(A103&lt;&gt;"",PROFILE!$C$3,"")</f>
        <v/>
      </c>
      <c r="AC103" s="318">
        <f>IF(A103&lt;&gt;"",PROFILE!$C$4,"")</f>
        <v/>
      </c>
      <c r="AD103" s="318">
        <f>IF(A103&lt;&gt;"",PROFILE!$C$7,"")</f>
        <v/>
      </c>
      <c r="AE103" s="319">
        <f>IF(A103&lt;&gt;"",PROFILE!$C$8,"")</f>
        <v/>
      </c>
      <c r="AF103" s="318">
        <f>IF(A103&lt;&gt;"",PROFILE!$C$12,"")</f>
        <v/>
      </c>
      <c r="AG103" s="318">
        <f>IF(A103&lt;&gt;"",PROFILE!$C$15,"")</f>
        <v/>
      </c>
    </row>
    <row customHeight="1" ht="16.95" r="104" s="320">
      <c r="C104" s="12" t="inlineStr">
        <is>
          <t>--  Select one  --</t>
        </is>
      </c>
      <c r="D104" s="12" t="inlineStr">
        <is>
          <t>--  Select one  --</t>
        </is>
      </c>
      <c r="F104" s="119" t="inlineStr">
        <is>
          <t>--  Select one  --</t>
        </is>
      </c>
      <c r="K104" s="135" t="n"/>
      <c r="L104" s="316">
        <f>IFERROR(J104*K104,"0")</f>
        <v/>
      </c>
      <c r="M104" s="55" t="inlineStr">
        <is>
          <t>--  Select one  --</t>
        </is>
      </c>
      <c r="P104" s="357">
        <f>IFERROR(IF(ISBLANK(N104),"",DATEDIF(N104,O104,"D")),"")</f>
        <v/>
      </c>
      <c r="Q104" s="56" t="inlineStr">
        <is>
          <t>--  Select one  --</t>
        </is>
      </c>
      <c r="R104" s="55" t="n"/>
      <c r="S104" s="56" t="n"/>
      <c r="T104" s="56" t="inlineStr">
        <is>
          <t>--  Select one  --</t>
        </is>
      </c>
      <c r="U104" s="56" t="inlineStr">
        <is>
          <t>--  Select one  --</t>
        </is>
      </c>
      <c r="V104" s="56" t="n"/>
      <c r="W104" s="57" t="n"/>
      <c r="X104" s="121" t="n"/>
      <c r="Y104" s="56" t="n">
        <v>2019</v>
      </c>
      <c r="Z104" s="124" t="n"/>
      <c r="AA104" s="318">
        <f>IF(A104&lt;&gt;"",PROFILE!$C$2,"")</f>
        <v/>
      </c>
      <c r="AB104" s="318">
        <f>IF(A104&lt;&gt;"",PROFILE!$C$3,"")</f>
        <v/>
      </c>
      <c r="AC104" s="318">
        <f>IF(A104&lt;&gt;"",PROFILE!$C$4,"")</f>
        <v/>
      </c>
      <c r="AD104" s="318">
        <f>IF(A104&lt;&gt;"",PROFILE!$C$7,"")</f>
        <v/>
      </c>
      <c r="AE104" s="319">
        <f>IF(A104&lt;&gt;"",PROFILE!$C$8,"")</f>
        <v/>
      </c>
      <c r="AF104" s="318">
        <f>IF(A104&lt;&gt;"",PROFILE!$C$12,"")</f>
        <v/>
      </c>
      <c r="AG104" s="318">
        <f>IF(A104&lt;&gt;"",PROFILE!$C$15,"")</f>
        <v/>
      </c>
    </row>
    <row customHeight="1" ht="16.95" r="105" s="320">
      <c r="C105" s="12" t="inlineStr">
        <is>
          <t>--  Select one  --</t>
        </is>
      </c>
      <c r="D105" s="12" t="inlineStr">
        <is>
          <t>--  Select one  --</t>
        </is>
      </c>
      <c r="F105" s="119" t="inlineStr">
        <is>
          <t>--  Select one  --</t>
        </is>
      </c>
      <c r="K105" s="135" t="n"/>
      <c r="L105" s="316">
        <f>IFERROR(J105*K105,"0")</f>
        <v/>
      </c>
      <c r="M105" s="55" t="inlineStr">
        <is>
          <t>--  Select one  --</t>
        </is>
      </c>
      <c r="P105" s="357">
        <f>IFERROR(IF(ISBLANK(N105),"",DATEDIF(N105,O105,"D")),"")</f>
        <v/>
      </c>
      <c r="Q105" s="56" t="inlineStr">
        <is>
          <t>--  Select one  --</t>
        </is>
      </c>
      <c r="R105" s="55" t="n"/>
      <c r="S105" s="56" t="n"/>
      <c r="T105" s="56" t="inlineStr">
        <is>
          <t>--  Select one  --</t>
        </is>
      </c>
      <c r="U105" s="56" t="inlineStr">
        <is>
          <t>--  Select one  --</t>
        </is>
      </c>
      <c r="V105" s="56" t="n"/>
      <c r="W105" s="57" t="n"/>
      <c r="X105" s="121" t="n"/>
      <c r="Y105" s="56" t="n">
        <v>2019</v>
      </c>
      <c r="Z105" s="124" t="n"/>
      <c r="AA105" s="318">
        <f>IF(A105&lt;&gt;"",PROFILE!$C$2,"")</f>
        <v/>
      </c>
      <c r="AB105" s="318">
        <f>IF(A105&lt;&gt;"",PROFILE!$C$3,"")</f>
        <v/>
      </c>
      <c r="AC105" s="318">
        <f>IF(A105&lt;&gt;"",PROFILE!$C$4,"")</f>
        <v/>
      </c>
      <c r="AD105" s="318">
        <f>IF(A105&lt;&gt;"",PROFILE!$C$7,"")</f>
        <v/>
      </c>
      <c r="AE105" s="319">
        <f>IF(A105&lt;&gt;"",PROFILE!$C$8,"")</f>
        <v/>
      </c>
      <c r="AF105" s="318">
        <f>IF(A105&lt;&gt;"",PROFILE!$C$12,"")</f>
        <v/>
      </c>
      <c r="AG105" s="318">
        <f>IF(A105&lt;&gt;"",PROFILE!$C$15,"")</f>
        <v/>
      </c>
    </row>
    <row customHeight="1" ht="16.95" r="106" s="320">
      <c r="C106" s="12" t="inlineStr">
        <is>
          <t>--  Select one  --</t>
        </is>
      </c>
      <c r="D106" s="12" t="inlineStr">
        <is>
          <t>--  Select one  --</t>
        </is>
      </c>
      <c r="F106" s="119" t="inlineStr">
        <is>
          <t>--  Select one  --</t>
        </is>
      </c>
      <c r="K106" s="135" t="n"/>
      <c r="L106" s="316">
        <f>IFERROR(J106*K106,"0")</f>
        <v/>
      </c>
      <c r="M106" s="55" t="inlineStr">
        <is>
          <t>--  Select one  --</t>
        </is>
      </c>
      <c r="P106" s="357">
        <f>IFERROR(IF(ISBLANK(N106),"",DATEDIF(N106,O106,"D")),"")</f>
        <v/>
      </c>
      <c r="Q106" s="56" t="inlineStr">
        <is>
          <t>--  Select one  --</t>
        </is>
      </c>
      <c r="R106" s="55" t="n"/>
      <c r="S106" s="56" t="n"/>
      <c r="T106" s="56" t="inlineStr">
        <is>
          <t>--  Select one  --</t>
        </is>
      </c>
      <c r="U106" s="56" t="inlineStr">
        <is>
          <t>--  Select one  --</t>
        </is>
      </c>
      <c r="V106" s="56" t="n"/>
      <c r="W106" s="57" t="n"/>
      <c r="X106" s="121" t="n"/>
      <c r="Y106" s="56" t="n">
        <v>2019</v>
      </c>
      <c r="Z106" s="124" t="n"/>
      <c r="AA106" s="318">
        <f>IF(A106&lt;&gt;"",PROFILE!$C$2,"")</f>
        <v/>
      </c>
      <c r="AB106" s="318">
        <f>IF(A106&lt;&gt;"",PROFILE!$C$3,"")</f>
        <v/>
      </c>
      <c r="AC106" s="318">
        <f>IF(A106&lt;&gt;"",PROFILE!$C$4,"")</f>
        <v/>
      </c>
      <c r="AD106" s="318">
        <f>IF(A106&lt;&gt;"",PROFILE!$C$7,"")</f>
        <v/>
      </c>
      <c r="AE106" s="319">
        <f>IF(A106&lt;&gt;"",PROFILE!$C$8,"")</f>
        <v/>
      </c>
      <c r="AF106" s="318">
        <f>IF(A106&lt;&gt;"",PROFILE!$C$12,"")</f>
        <v/>
      </c>
      <c r="AG106" s="318">
        <f>IF(A106&lt;&gt;"",PROFILE!$C$15,"")</f>
        <v/>
      </c>
    </row>
    <row customHeight="1" ht="16.95" r="107" s="320">
      <c r="C107" s="12" t="inlineStr">
        <is>
          <t>--  Select one  --</t>
        </is>
      </c>
      <c r="D107" s="12" t="inlineStr">
        <is>
          <t>--  Select one  --</t>
        </is>
      </c>
      <c r="F107" s="119" t="inlineStr">
        <is>
          <t>--  Select one  --</t>
        </is>
      </c>
      <c r="K107" s="135" t="n"/>
      <c r="L107" s="316">
        <f>IFERROR(J107*K107,"0")</f>
        <v/>
      </c>
      <c r="M107" s="55" t="inlineStr">
        <is>
          <t>--  Select one  --</t>
        </is>
      </c>
      <c r="P107" s="357">
        <f>IFERROR(IF(ISBLANK(N107),"",DATEDIF(N107,O107,"D")),"")</f>
        <v/>
      </c>
      <c r="Q107" s="56" t="inlineStr">
        <is>
          <t>--  Select one  --</t>
        </is>
      </c>
      <c r="R107" s="55" t="n"/>
      <c r="S107" s="56" t="n"/>
      <c r="T107" s="56" t="inlineStr">
        <is>
          <t>--  Select one  --</t>
        </is>
      </c>
      <c r="U107" s="56" t="inlineStr">
        <is>
          <t>--  Select one  --</t>
        </is>
      </c>
      <c r="V107" s="56" t="n"/>
      <c r="W107" s="57" t="n"/>
      <c r="X107" s="121" t="n"/>
      <c r="Y107" s="56" t="n">
        <v>2019</v>
      </c>
      <c r="Z107" s="124" t="n"/>
      <c r="AA107" s="318">
        <f>IF(A107&lt;&gt;"",PROFILE!$C$2,"")</f>
        <v/>
      </c>
      <c r="AB107" s="318">
        <f>IF(A107&lt;&gt;"",PROFILE!$C$3,"")</f>
        <v/>
      </c>
      <c r="AC107" s="318">
        <f>IF(A107&lt;&gt;"",PROFILE!$C$4,"")</f>
        <v/>
      </c>
      <c r="AD107" s="318">
        <f>IF(A107&lt;&gt;"",PROFILE!$C$7,"")</f>
        <v/>
      </c>
      <c r="AE107" s="319">
        <f>IF(A107&lt;&gt;"",PROFILE!$C$8,"")</f>
        <v/>
      </c>
      <c r="AF107" s="318">
        <f>IF(A107&lt;&gt;"",PROFILE!$C$12,"")</f>
        <v/>
      </c>
      <c r="AG107" s="318">
        <f>IF(A107&lt;&gt;"",PROFILE!$C$15,"")</f>
        <v/>
      </c>
    </row>
    <row customHeight="1" ht="16.95" r="108" s="320">
      <c r="C108" s="12" t="inlineStr">
        <is>
          <t>--  Select one  --</t>
        </is>
      </c>
      <c r="D108" s="12" t="inlineStr">
        <is>
          <t>--  Select one  --</t>
        </is>
      </c>
      <c r="F108" s="119" t="inlineStr">
        <is>
          <t>--  Select one  --</t>
        </is>
      </c>
      <c r="K108" s="135" t="n"/>
      <c r="L108" s="316">
        <f>IFERROR(J108*K108,"0")</f>
        <v/>
      </c>
      <c r="M108" s="55" t="inlineStr">
        <is>
          <t>--  Select one  --</t>
        </is>
      </c>
      <c r="P108" s="357">
        <f>IFERROR(IF(ISBLANK(N108),"",DATEDIF(N108,O108,"D")),"")</f>
        <v/>
      </c>
      <c r="Q108" s="56" t="inlineStr">
        <is>
          <t>--  Select one  --</t>
        </is>
      </c>
      <c r="R108" s="55" t="n"/>
      <c r="S108" s="56" t="n"/>
      <c r="T108" s="56" t="inlineStr">
        <is>
          <t>--  Select one  --</t>
        </is>
      </c>
      <c r="U108" s="56" t="inlineStr">
        <is>
          <t>--  Select one  --</t>
        </is>
      </c>
      <c r="V108" s="56" t="n"/>
      <c r="W108" s="57" t="n"/>
      <c r="X108" s="121" t="n"/>
      <c r="Y108" s="56" t="n">
        <v>2019</v>
      </c>
      <c r="Z108" s="124" t="n"/>
      <c r="AA108" s="318">
        <f>IF(A108&lt;&gt;"",PROFILE!$C$2,"")</f>
        <v/>
      </c>
      <c r="AB108" s="318">
        <f>IF(A108&lt;&gt;"",PROFILE!$C$3,"")</f>
        <v/>
      </c>
      <c r="AC108" s="318">
        <f>IF(A108&lt;&gt;"",PROFILE!$C$4,"")</f>
        <v/>
      </c>
      <c r="AD108" s="318">
        <f>IF(A108&lt;&gt;"",PROFILE!$C$7,"")</f>
        <v/>
      </c>
      <c r="AE108" s="319">
        <f>IF(A108&lt;&gt;"",PROFILE!$C$8,"")</f>
        <v/>
      </c>
      <c r="AF108" s="318">
        <f>IF(A108&lt;&gt;"",PROFILE!$C$12,"")</f>
        <v/>
      </c>
      <c r="AG108" s="318">
        <f>IF(A108&lt;&gt;"",PROFILE!$C$15,"")</f>
        <v/>
      </c>
    </row>
    <row customHeight="1" ht="16.95" r="109" s="320">
      <c r="C109" s="12" t="inlineStr">
        <is>
          <t>--  Select one  --</t>
        </is>
      </c>
      <c r="D109" s="12" t="inlineStr">
        <is>
          <t>--  Select one  --</t>
        </is>
      </c>
      <c r="F109" s="119" t="inlineStr">
        <is>
          <t>--  Select one  --</t>
        </is>
      </c>
      <c r="K109" s="135" t="n"/>
      <c r="L109" s="316">
        <f>IFERROR(J109*K109,"0")</f>
        <v/>
      </c>
      <c r="M109" s="55" t="inlineStr">
        <is>
          <t>--  Select one  --</t>
        </is>
      </c>
      <c r="P109" s="357">
        <f>IFERROR(IF(ISBLANK(N109),"",DATEDIF(N109,O109,"D")),"")</f>
        <v/>
      </c>
      <c r="Q109" s="56" t="inlineStr">
        <is>
          <t>--  Select one  --</t>
        </is>
      </c>
      <c r="R109" s="55" t="n"/>
      <c r="S109" s="56" t="n"/>
      <c r="T109" s="56" t="inlineStr">
        <is>
          <t>--  Select one  --</t>
        </is>
      </c>
      <c r="U109" s="56" t="inlineStr">
        <is>
          <t>--  Select one  --</t>
        </is>
      </c>
      <c r="V109" s="56" t="n"/>
      <c r="W109" s="57" t="n"/>
      <c r="X109" s="121" t="n"/>
      <c r="Y109" s="56" t="n">
        <v>2019</v>
      </c>
      <c r="Z109" s="124" t="n"/>
      <c r="AA109" s="318">
        <f>IF(A109&lt;&gt;"",PROFILE!$C$2,"")</f>
        <v/>
      </c>
      <c r="AB109" s="318">
        <f>IF(A109&lt;&gt;"",PROFILE!$C$3,"")</f>
        <v/>
      </c>
      <c r="AC109" s="318">
        <f>IF(A109&lt;&gt;"",PROFILE!$C$4,"")</f>
        <v/>
      </c>
      <c r="AD109" s="318">
        <f>IF(A109&lt;&gt;"",PROFILE!$C$7,"")</f>
        <v/>
      </c>
      <c r="AE109" s="319">
        <f>IF(A109&lt;&gt;"",PROFILE!$C$8,"")</f>
        <v/>
      </c>
      <c r="AF109" s="318">
        <f>IF(A109&lt;&gt;"",PROFILE!$C$12,"")</f>
        <v/>
      </c>
      <c r="AG109" s="318">
        <f>IF(A109&lt;&gt;"",PROFILE!$C$15,"")</f>
        <v/>
      </c>
    </row>
    <row customHeight="1" ht="16.95" r="110" s="320">
      <c r="C110" s="12" t="inlineStr">
        <is>
          <t>--  Select one  --</t>
        </is>
      </c>
      <c r="D110" s="12" t="inlineStr">
        <is>
          <t>--  Select one  --</t>
        </is>
      </c>
      <c r="F110" s="119" t="inlineStr">
        <is>
          <t>--  Select one  --</t>
        </is>
      </c>
      <c r="K110" s="135" t="n"/>
      <c r="L110" s="316">
        <f>IFERROR(J110*K110,"0")</f>
        <v/>
      </c>
      <c r="M110" s="55" t="inlineStr">
        <is>
          <t>--  Select one  --</t>
        </is>
      </c>
      <c r="P110" s="357">
        <f>IFERROR(IF(ISBLANK(N110),"",DATEDIF(N110,O110,"D")),"")</f>
        <v/>
      </c>
      <c r="Q110" s="56" t="inlineStr">
        <is>
          <t>--  Select one  --</t>
        </is>
      </c>
      <c r="R110" s="55" t="n"/>
      <c r="S110" s="56" t="n"/>
      <c r="T110" s="56" t="inlineStr">
        <is>
          <t>--  Select one  --</t>
        </is>
      </c>
      <c r="U110" s="56" t="inlineStr">
        <is>
          <t>--  Select one  --</t>
        </is>
      </c>
      <c r="V110" s="56" t="n"/>
      <c r="W110" s="57" t="n"/>
      <c r="X110" s="121" t="n"/>
      <c r="Y110" s="56" t="n">
        <v>2019</v>
      </c>
      <c r="Z110" s="124" t="n"/>
      <c r="AA110" s="318">
        <f>IF(A110&lt;&gt;"",PROFILE!$C$2,"")</f>
        <v/>
      </c>
      <c r="AB110" s="318">
        <f>IF(A110&lt;&gt;"",PROFILE!$C$3,"")</f>
        <v/>
      </c>
      <c r="AC110" s="318">
        <f>IF(A110&lt;&gt;"",PROFILE!$C$4,"")</f>
        <v/>
      </c>
      <c r="AD110" s="318">
        <f>IF(A110&lt;&gt;"",PROFILE!$C$7,"")</f>
        <v/>
      </c>
      <c r="AE110" s="319">
        <f>IF(A110&lt;&gt;"",PROFILE!$C$8,"")</f>
        <v/>
      </c>
      <c r="AF110" s="318">
        <f>IF(A110&lt;&gt;"",PROFILE!$C$12,"")</f>
        <v/>
      </c>
      <c r="AG110" s="318">
        <f>IF(A110&lt;&gt;"",PROFILE!$C$15,"")</f>
        <v/>
      </c>
    </row>
    <row customHeight="1" ht="16.95" r="111" s="320">
      <c r="C111" s="12" t="inlineStr">
        <is>
          <t>--  Select one  --</t>
        </is>
      </c>
      <c r="D111" s="12" t="inlineStr">
        <is>
          <t>--  Select one  --</t>
        </is>
      </c>
      <c r="F111" s="119" t="inlineStr">
        <is>
          <t>--  Select one  --</t>
        </is>
      </c>
      <c r="K111" s="135" t="n"/>
      <c r="L111" s="316">
        <f>IFERROR(J111*K111,"0")</f>
        <v/>
      </c>
      <c r="M111" s="55" t="inlineStr">
        <is>
          <t>--  Select one  --</t>
        </is>
      </c>
      <c r="P111" s="357">
        <f>IFERROR(IF(ISBLANK(N111),"",DATEDIF(N111,O111,"D")),"")</f>
        <v/>
      </c>
      <c r="Q111" s="56" t="inlineStr">
        <is>
          <t>--  Select one  --</t>
        </is>
      </c>
      <c r="R111" s="55" t="n"/>
      <c r="S111" s="56" t="n"/>
      <c r="T111" s="56" t="inlineStr">
        <is>
          <t>--  Select one  --</t>
        </is>
      </c>
      <c r="U111" s="56" t="inlineStr">
        <is>
          <t>--  Select one  --</t>
        </is>
      </c>
      <c r="V111" s="56" t="n"/>
      <c r="W111" s="57" t="n"/>
      <c r="X111" s="121" t="n"/>
      <c r="Y111" s="56" t="n">
        <v>2019</v>
      </c>
      <c r="Z111" s="124" t="n"/>
      <c r="AA111" s="318">
        <f>IF(A111&lt;&gt;"",PROFILE!$C$2,"")</f>
        <v/>
      </c>
      <c r="AB111" s="318">
        <f>IF(A111&lt;&gt;"",PROFILE!$C$3,"")</f>
        <v/>
      </c>
      <c r="AC111" s="318">
        <f>IF(A111&lt;&gt;"",PROFILE!$C$4,"")</f>
        <v/>
      </c>
      <c r="AD111" s="318">
        <f>IF(A111&lt;&gt;"",PROFILE!$C$7,"")</f>
        <v/>
      </c>
      <c r="AE111" s="319">
        <f>IF(A111&lt;&gt;"",PROFILE!$C$8,"")</f>
        <v/>
      </c>
      <c r="AF111" s="318">
        <f>IF(A111&lt;&gt;"",PROFILE!$C$12,"")</f>
        <v/>
      </c>
      <c r="AG111" s="318">
        <f>IF(A111&lt;&gt;"",PROFILE!$C$15,"")</f>
        <v/>
      </c>
    </row>
    <row customHeight="1" ht="16.95" r="112" s="320">
      <c r="C112" s="12" t="inlineStr">
        <is>
          <t>--  Select one  --</t>
        </is>
      </c>
      <c r="D112" s="12" t="inlineStr">
        <is>
          <t>--  Select one  --</t>
        </is>
      </c>
      <c r="F112" s="119" t="inlineStr">
        <is>
          <t>--  Select one  --</t>
        </is>
      </c>
      <c r="K112" s="135" t="n"/>
      <c r="L112" s="316">
        <f>IFERROR(J112*K112,"0")</f>
        <v/>
      </c>
      <c r="M112" s="55" t="inlineStr">
        <is>
          <t>--  Select one  --</t>
        </is>
      </c>
      <c r="P112" s="357">
        <f>IFERROR(IF(ISBLANK(N112),"",DATEDIF(N112,O112,"D")),"")</f>
        <v/>
      </c>
      <c r="Q112" s="56" t="inlineStr">
        <is>
          <t>--  Select one  --</t>
        </is>
      </c>
      <c r="R112" s="55" t="n"/>
      <c r="S112" s="56" t="n"/>
      <c r="T112" s="56" t="inlineStr">
        <is>
          <t>--  Select one  --</t>
        </is>
      </c>
      <c r="U112" s="56" t="inlineStr">
        <is>
          <t>--  Select one  --</t>
        </is>
      </c>
      <c r="V112" s="56" t="n"/>
      <c r="W112" s="57" t="n"/>
      <c r="X112" s="121" t="n"/>
      <c r="Y112" s="56" t="n">
        <v>2019</v>
      </c>
      <c r="Z112" s="124" t="n"/>
      <c r="AA112" s="318">
        <f>IF(A112&lt;&gt;"",PROFILE!$C$2,"")</f>
        <v/>
      </c>
      <c r="AB112" s="318">
        <f>IF(A112&lt;&gt;"",PROFILE!$C$3,"")</f>
        <v/>
      </c>
      <c r="AC112" s="318">
        <f>IF(A112&lt;&gt;"",PROFILE!$C$4,"")</f>
        <v/>
      </c>
      <c r="AD112" s="318">
        <f>IF(A112&lt;&gt;"",PROFILE!$C$7,"")</f>
        <v/>
      </c>
      <c r="AE112" s="319">
        <f>IF(A112&lt;&gt;"",PROFILE!$C$8,"")</f>
        <v/>
      </c>
      <c r="AF112" s="318">
        <f>IF(A112&lt;&gt;"",PROFILE!$C$12,"")</f>
        <v/>
      </c>
      <c r="AG112" s="318">
        <f>IF(A112&lt;&gt;"",PROFILE!$C$15,"")</f>
        <v/>
      </c>
    </row>
    <row customHeight="1" ht="16.95" r="113" s="320">
      <c r="C113" s="12" t="inlineStr">
        <is>
          <t>--  Select one  --</t>
        </is>
      </c>
      <c r="D113" s="12" t="inlineStr">
        <is>
          <t>--  Select one  --</t>
        </is>
      </c>
      <c r="F113" s="119" t="inlineStr">
        <is>
          <t>--  Select one  --</t>
        </is>
      </c>
      <c r="K113" s="135" t="n"/>
      <c r="L113" s="316">
        <f>IFERROR(J113*K113,"0")</f>
        <v/>
      </c>
      <c r="M113" s="55" t="inlineStr">
        <is>
          <t>--  Select one  --</t>
        </is>
      </c>
      <c r="P113" s="357">
        <f>IFERROR(IF(ISBLANK(N113),"",DATEDIF(N113,O113,"D")),"")</f>
        <v/>
      </c>
      <c r="Q113" s="56" t="inlineStr">
        <is>
          <t>--  Select one  --</t>
        </is>
      </c>
      <c r="R113" s="55" t="n"/>
      <c r="S113" s="56" t="n"/>
      <c r="T113" s="56" t="inlineStr">
        <is>
          <t>--  Select one  --</t>
        </is>
      </c>
      <c r="U113" s="56" t="inlineStr">
        <is>
          <t>--  Select one  --</t>
        </is>
      </c>
      <c r="V113" s="56" t="n"/>
      <c r="W113" s="57" t="n"/>
      <c r="X113" s="121" t="n"/>
      <c r="Y113" s="56" t="n">
        <v>2019</v>
      </c>
      <c r="Z113" s="124" t="n"/>
      <c r="AA113" s="318">
        <f>IF(A113&lt;&gt;"",PROFILE!$C$2,"")</f>
        <v/>
      </c>
      <c r="AB113" s="318">
        <f>IF(A113&lt;&gt;"",PROFILE!$C$3,"")</f>
        <v/>
      </c>
      <c r="AC113" s="318">
        <f>IF(A113&lt;&gt;"",PROFILE!$C$4,"")</f>
        <v/>
      </c>
      <c r="AD113" s="318">
        <f>IF(A113&lt;&gt;"",PROFILE!$C$7,"")</f>
        <v/>
      </c>
      <c r="AE113" s="319">
        <f>IF(A113&lt;&gt;"",PROFILE!$C$8,"")</f>
        <v/>
      </c>
      <c r="AF113" s="318">
        <f>IF(A113&lt;&gt;"",PROFILE!$C$12,"")</f>
        <v/>
      </c>
      <c r="AG113" s="318">
        <f>IF(A113&lt;&gt;"",PROFILE!$C$15,"")</f>
        <v/>
      </c>
    </row>
    <row customHeight="1" ht="16.95" r="114" s="320">
      <c r="C114" s="12" t="inlineStr">
        <is>
          <t>--  Select one  --</t>
        </is>
      </c>
      <c r="D114" s="12" t="inlineStr">
        <is>
          <t>--  Select one  --</t>
        </is>
      </c>
      <c r="F114" s="119" t="inlineStr">
        <is>
          <t>--  Select one  --</t>
        </is>
      </c>
      <c r="K114" s="135" t="n"/>
      <c r="L114" s="316">
        <f>IFERROR(J114*K114,"0")</f>
        <v/>
      </c>
      <c r="M114" s="55" t="inlineStr">
        <is>
          <t>--  Select one  --</t>
        </is>
      </c>
      <c r="P114" s="357">
        <f>IFERROR(IF(ISBLANK(N114),"",DATEDIF(N114,O114,"D")),"")</f>
        <v/>
      </c>
      <c r="Q114" s="56" t="inlineStr">
        <is>
          <t>--  Select one  --</t>
        </is>
      </c>
      <c r="R114" s="55" t="n"/>
      <c r="S114" s="56" t="n"/>
      <c r="T114" s="56" t="inlineStr">
        <is>
          <t>--  Select one  --</t>
        </is>
      </c>
      <c r="U114" s="56" t="inlineStr">
        <is>
          <t>--  Select one  --</t>
        </is>
      </c>
      <c r="V114" s="56" t="n"/>
      <c r="W114" s="57" t="n"/>
      <c r="X114" s="121" t="n"/>
      <c r="Y114" s="56" t="n">
        <v>2019</v>
      </c>
      <c r="Z114" s="124" t="n"/>
      <c r="AA114" s="318">
        <f>IF(A114&lt;&gt;"",PROFILE!$C$2,"")</f>
        <v/>
      </c>
      <c r="AB114" s="318">
        <f>IF(A114&lt;&gt;"",PROFILE!$C$3,"")</f>
        <v/>
      </c>
      <c r="AC114" s="318">
        <f>IF(A114&lt;&gt;"",PROFILE!$C$4,"")</f>
        <v/>
      </c>
      <c r="AD114" s="318">
        <f>IF(A114&lt;&gt;"",PROFILE!$C$7,"")</f>
        <v/>
      </c>
      <c r="AE114" s="319">
        <f>IF(A114&lt;&gt;"",PROFILE!$C$8,"")</f>
        <v/>
      </c>
      <c r="AF114" s="318">
        <f>IF(A114&lt;&gt;"",PROFILE!$C$12,"")</f>
        <v/>
      </c>
      <c r="AG114" s="318">
        <f>IF(A114&lt;&gt;"",PROFILE!$C$15,"")</f>
        <v/>
      </c>
    </row>
    <row customHeight="1" ht="16.95" r="115" s="320">
      <c r="C115" s="12" t="inlineStr">
        <is>
          <t>--  Select one  --</t>
        </is>
      </c>
      <c r="D115" s="12" t="inlineStr">
        <is>
          <t>--  Select one  --</t>
        </is>
      </c>
      <c r="F115" s="119" t="inlineStr">
        <is>
          <t>--  Select one  --</t>
        </is>
      </c>
      <c r="K115" s="135" t="n"/>
      <c r="L115" s="316">
        <f>IFERROR(J115*K115,"0")</f>
        <v/>
      </c>
      <c r="M115" s="55" t="inlineStr">
        <is>
          <t>--  Select one  --</t>
        </is>
      </c>
      <c r="P115" s="357">
        <f>IFERROR(IF(ISBLANK(N115),"",DATEDIF(N115,O115,"D")),"")</f>
        <v/>
      </c>
      <c r="Q115" s="56" t="inlineStr">
        <is>
          <t>--  Select one  --</t>
        </is>
      </c>
      <c r="R115" s="55" t="n"/>
      <c r="S115" s="56" t="n"/>
      <c r="T115" s="56" t="inlineStr">
        <is>
          <t>--  Select one  --</t>
        </is>
      </c>
      <c r="U115" s="56" t="inlineStr">
        <is>
          <t>--  Select one  --</t>
        </is>
      </c>
      <c r="V115" s="56" t="n"/>
      <c r="W115" s="57" t="n"/>
      <c r="X115" s="121" t="n"/>
      <c r="Y115" s="56" t="n">
        <v>2019</v>
      </c>
      <c r="Z115" s="124" t="n"/>
      <c r="AA115" s="318">
        <f>IF(A115&lt;&gt;"",PROFILE!$C$2,"")</f>
        <v/>
      </c>
      <c r="AB115" s="318">
        <f>IF(A115&lt;&gt;"",PROFILE!$C$3,"")</f>
        <v/>
      </c>
      <c r="AC115" s="318">
        <f>IF(A115&lt;&gt;"",PROFILE!$C$4,"")</f>
        <v/>
      </c>
      <c r="AD115" s="318">
        <f>IF(A115&lt;&gt;"",PROFILE!$C$7,"")</f>
        <v/>
      </c>
      <c r="AE115" s="319">
        <f>IF(A115&lt;&gt;"",PROFILE!$C$8,"")</f>
        <v/>
      </c>
      <c r="AF115" s="318">
        <f>IF(A115&lt;&gt;"",PROFILE!$C$12,"")</f>
        <v/>
      </c>
      <c r="AG115" s="318">
        <f>IF(A115&lt;&gt;"",PROFILE!$C$15,"")</f>
        <v/>
      </c>
    </row>
    <row customHeight="1" ht="16.95" r="116" s="320">
      <c r="C116" s="12" t="inlineStr">
        <is>
          <t>--  Select one  --</t>
        </is>
      </c>
      <c r="D116" s="12" t="inlineStr">
        <is>
          <t>--  Select one  --</t>
        </is>
      </c>
      <c r="F116" s="119" t="inlineStr">
        <is>
          <t>--  Select one  --</t>
        </is>
      </c>
      <c r="K116" s="135" t="n"/>
      <c r="L116" s="316">
        <f>IFERROR(J116*K116,"0")</f>
        <v/>
      </c>
      <c r="M116" s="55" t="inlineStr">
        <is>
          <t>--  Select one  --</t>
        </is>
      </c>
      <c r="P116" s="357">
        <f>IFERROR(IF(ISBLANK(N116),"",DATEDIF(N116,O116,"D")),"")</f>
        <v/>
      </c>
      <c r="Q116" s="56" t="inlineStr">
        <is>
          <t>--  Select one  --</t>
        </is>
      </c>
      <c r="R116" s="55" t="n"/>
      <c r="S116" s="56" t="n"/>
      <c r="T116" s="56" t="inlineStr">
        <is>
          <t>--  Select one  --</t>
        </is>
      </c>
      <c r="U116" s="56" t="inlineStr">
        <is>
          <t>--  Select one  --</t>
        </is>
      </c>
      <c r="V116" s="56" t="n"/>
      <c r="W116" s="57" t="n"/>
      <c r="X116" s="121" t="n"/>
      <c r="Y116" s="56" t="n">
        <v>2019</v>
      </c>
      <c r="Z116" s="124" t="n"/>
      <c r="AA116" s="318">
        <f>IF(A116&lt;&gt;"",PROFILE!$C$2,"")</f>
        <v/>
      </c>
      <c r="AB116" s="318">
        <f>IF(A116&lt;&gt;"",PROFILE!$C$3,"")</f>
        <v/>
      </c>
      <c r="AC116" s="318">
        <f>IF(A116&lt;&gt;"",PROFILE!$C$4,"")</f>
        <v/>
      </c>
      <c r="AD116" s="318">
        <f>IF(A116&lt;&gt;"",PROFILE!$C$7,"")</f>
        <v/>
      </c>
      <c r="AE116" s="319">
        <f>IF(A116&lt;&gt;"",PROFILE!$C$8,"")</f>
        <v/>
      </c>
      <c r="AF116" s="318">
        <f>IF(A116&lt;&gt;"",PROFILE!$C$12,"")</f>
        <v/>
      </c>
      <c r="AG116" s="318">
        <f>IF(A116&lt;&gt;"",PROFILE!$C$15,"")</f>
        <v/>
      </c>
    </row>
    <row customHeight="1" ht="16.95" r="117" s="320">
      <c r="C117" s="12" t="inlineStr">
        <is>
          <t>--  Select one  --</t>
        </is>
      </c>
      <c r="D117" s="12" t="inlineStr">
        <is>
          <t>--  Select one  --</t>
        </is>
      </c>
      <c r="F117" s="119" t="inlineStr">
        <is>
          <t>--  Select one  --</t>
        </is>
      </c>
      <c r="K117" s="135" t="n"/>
      <c r="L117" s="316">
        <f>IFERROR(J117*K117,"0")</f>
        <v/>
      </c>
      <c r="M117" s="55" t="inlineStr">
        <is>
          <t>--  Select one  --</t>
        </is>
      </c>
      <c r="P117" s="357">
        <f>IFERROR(IF(ISBLANK(N117),"",DATEDIF(N117,O117,"D")),"")</f>
        <v/>
      </c>
      <c r="Q117" s="56" t="inlineStr">
        <is>
          <t>--  Select one  --</t>
        </is>
      </c>
      <c r="R117" s="55" t="n"/>
      <c r="S117" s="56" t="n"/>
      <c r="T117" s="56" t="inlineStr">
        <is>
          <t>--  Select one  --</t>
        </is>
      </c>
      <c r="U117" s="56" t="inlineStr">
        <is>
          <t>--  Select one  --</t>
        </is>
      </c>
      <c r="V117" s="56" t="n"/>
      <c r="W117" s="57" t="n"/>
      <c r="X117" s="121" t="n"/>
      <c r="Y117" s="56" t="n">
        <v>2019</v>
      </c>
      <c r="Z117" s="124" t="n"/>
      <c r="AA117" s="318">
        <f>IF(A117&lt;&gt;"",PROFILE!$C$2,"")</f>
        <v/>
      </c>
      <c r="AB117" s="318">
        <f>IF(A117&lt;&gt;"",PROFILE!$C$3,"")</f>
        <v/>
      </c>
      <c r="AC117" s="318">
        <f>IF(A117&lt;&gt;"",PROFILE!$C$4,"")</f>
        <v/>
      </c>
      <c r="AD117" s="318">
        <f>IF(A117&lt;&gt;"",PROFILE!$C$7,"")</f>
        <v/>
      </c>
      <c r="AE117" s="319">
        <f>IF(A117&lt;&gt;"",PROFILE!$C$8,"")</f>
        <v/>
      </c>
      <c r="AF117" s="318">
        <f>IF(A117&lt;&gt;"",PROFILE!$C$12,"")</f>
        <v/>
      </c>
      <c r="AG117" s="318">
        <f>IF(A117&lt;&gt;"",PROFILE!$C$15,"")</f>
        <v/>
      </c>
    </row>
    <row customHeight="1" ht="16.95" r="118" s="320">
      <c r="C118" s="12" t="inlineStr">
        <is>
          <t>--  Select one  --</t>
        </is>
      </c>
      <c r="D118" s="12" t="inlineStr">
        <is>
          <t>--  Select one  --</t>
        </is>
      </c>
      <c r="F118" s="119" t="inlineStr">
        <is>
          <t>--  Select one  --</t>
        </is>
      </c>
      <c r="K118" s="135" t="n"/>
      <c r="L118" s="316">
        <f>IFERROR(J118*K118,"0")</f>
        <v/>
      </c>
      <c r="M118" s="55" t="inlineStr">
        <is>
          <t>--  Select one  --</t>
        </is>
      </c>
      <c r="P118" s="357">
        <f>IFERROR(IF(ISBLANK(N118),"",DATEDIF(N118,O118,"D")),"")</f>
        <v/>
      </c>
      <c r="Q118" s="56" t="inlineStr">
        <is>
          <t>--  Select one  --</t>
        </is>
      </c>
      <c r="R118" s="55" t="n"/>
      <c r="S118" s="56" t="n"/>
      <c r="T118" s="56" t="inlineStr">
        <is>
          <t>--  Select one  --</t>
        </is>
      </c>
      <c r="U118" s="56" t="inlineStr">
        <is>
          <t>--  Select one  --</t>
        </is>
      </c>
      <c r="V118" s="56" t="n"/>
      <c r="W118" s="57" t="n"/>
      <c r="X118" s="121" t="n"/>
      <c r="Y118" s="56" t="n">
        <v>2019</v>
      </c>
      <c r="Z118" s="124" t="n"/>
      <c r="AA118" s="318">
        <f>IF(A118&lt;&gt;"",PROFILE!$C$2,"")</f>
        <v/>
      </c>
      <c r="AB118" s="318">
        <f>IF(A118&lt;&gt;"",PROFILE!$C$3,"")</f>
        <v/>
      </c>
      <c r="AC118" s="318">
        <f>IF(A118&lt;&gt;"",PROFILE!$C$4,"")</f>
        <v/>
      </c>
      <c r="AD118" s="318">
        <f>IF(A118&lt;&gt;"",PROFILE!$C$7,"")</f>
        <v/>
      </c>
      <c r="AE118" s="319">
        <f>IF(A118&lt;&gt;"",PROFILE!$C$8,"")</f>
        <v/>
      </c>
      <c r="AF118" s="318">
        <f>IF(A118&lt;&gt;"",PROFILE!$C$12,"")</f>
        <v/>
      </c>
      <c r="AG118" s="318">
        <f>IF(A118&lt;&gt;"",PROFILE!$C$15,"")</f>
        <v/>
      </c>
    </row>
    <row customHeight="1" ht="16.95" r="119" s="320">
      <c r="C119" s="12" t="inlineStr">
        <is>
          <t>--  Select one  --</t>
        </is>
      </c>
      <c r="D119" s="12" t="inlineStr">
        <is>
          <t>--  Select one  --</t>
        </is>
      </c>
      <c r="F119" s="119" t="inlineStr">
        <is>
          <t>--  Select one  --</t>
        </is>
      </c>
      <c r="K119" s="135" t="n"/>
      <c r="L119" s="316">
        <f>IFERROR(J119*K119,"0")</f>
        <v/>
      </c>
      <c r="M119" s="55" t="inlineStr">
        <is>
          <t>--  Select one  --</t>
        </is>
      </c>
      <c r="P119" s="357">
        <f>IFERROR(IF(ISBLANK(N119),"",DATEDIF(N119,O119,"D")),"")</f>
        <v/>
      </c>
      <c r="Q119" s="56" t="inlineStr">
        <is>
          <t>--  Select one  --</t>
        </is>
      </c>
      <c r="R119" s="55" t="n"/>
      <c r="S119" s="56" t="n"/>
      <c r="T119" s="56" t="inlineStr">
        <is>
          <t>--  Select one  --</t>
        </is>
      </c>
      <c r="U119" s="56" t="inlineStr">
        <is>
          <t>--  Select one  --</t>
        </is>
      </c>
      <c r="V119" s="56" t="n"/>
      <c r="W119" s="57" t="n"/>
      <c r="X119" s="121" t="n"/>
      <c r="Y119" s="56" t="n">
        <v>2019</v>
      </c>
      <c r="Z119" s="124" t="n"/>
      <c r="AA119" s="318">
        <f>IF(A119&lt;&gt;"",PROFILE!$C$2,"")</f>
        <v/>
      </c>
      <c r="AB119" s="318">
        <f>IF(A119&lt;&gt;"",PROFILE!$C$3,"")</f>
        <v/>
      </c>
      <c r="AC119" s="318">
        <f>IF(A119&lt;&gt;"",PROFILE!$C$4,"")</f>
        <v/>
      </c>
      <c r="AD119" s="318">
        <f>IF(A119&lt;&gt;"",PROFILE!$C$7,"")</f>
        <v/>
      </c>
      <c r="AE119" s="319">
        <f>IF(A119&lt;&gt;"",PROFILE!$C$8,"")</f>
        <v/>
      </c>
      <c r="AF119" s="318">
        <f>IF(A119&lt;&gt;"",PROFILE!$C$12,"")</f>
        <v/>
      </c>
      <c r="AG119" s="318">
        <f>IF(A119&lt;&gt;"",PROFILE!$C$15,"")</f>
        <v/>
      </c>
    </row>
    <row customHeight="1" ht="16.95" r="120" s="320">
      <c r="C120" s="12" t="inlineStr">
        <is>
          <t>--  Select one  --</t>
        </is>
      </c>
      <c r="D120" s="12" t="inlineStr">
        <is>
          <t>--  Select one  --</t>
        </is>
      </c>
      <c r="F120" s="119" t="inlineStr">
        <is>
          <t>--  Select one  --</t>
        </is>
      </c>
      <c r="K120" s="135" t="n"/>
      <c r="L120" s="316">
        <f>IFERROR(J120*K120,"0")</f>
        <v/>
      </c>
      <c r="M120" s="55" t="inlineStr">
        <is>
          <t>--  Select one  --</t>
        </is>
      </c>
      <c r="P120" s="357">
        <f>IFERROR(IF(ISBLANK(N120),"",DATEDIF(N120,O120,"D")),"")</f>
        <v/>
      </c>
      <c r="Q120" s="56" t="inlineStr">
        <is>
          <t>--  Select one  --</t>
        </is>
      </c>
      <c r="R120" s="55" t="n"/>
      <c r="S120" s="56" t="n"/>
      <c r="T120" s="56" t="inlineStr">
        <is>
          <t>--  Select one  --</t>
        </is>
      </c>
      <c r="U120" s="56" t="inlineStr">
        <is>
          <t>--  Select one  --</t>
        </is>
      </c>
      <c r="V120" s="56" t="n"/>
      <c r="W120" s="57" t="n"/>
      <c r="X120" s="121" t="n"/>
      <c r="Y120" s="56" t="n">
        <v>2019</v>
      </c>
      <c r="Z120" s="124" t="n"/>
      <c r="AA120" s="318">
        <f>IF(A120&lt;&gt;"",PROFILE!$C$2,"")</f>
        <v/>
      </c>
      <c r="AB120" s="318">
        <f>IF(A120&lt;&gt;"",PROFILE!$C$3,"")</f>
        <v/>
      </c>
      <c r="AC120" s="318">
        <f>IF(A120&lt;&gt;"",PROFILE!$C$4,"")</f>
        <v/>
      </c>
      <c r="AD120" s="318">
        <f>IF(A120&lt;&gt;"",PROFILE!$C$7,"")</f>
        <v/>
      </c>
      <c r="AE120" s="319">
        <f>IF(A120&lt;&gt;"",PROFILE!$C$8,"")</f>
        <v/>
      </c>
      <c r="AF120" s="318">
        <f>IF(A120&lt;&gt;"",PROFILE!$C$12,"")</f>
        <v/>
      </c>
      <c r="AG120" s="318">
        <f>IF(A120&lt;&gt;"",PROFILE!$C$15,"")</f>
        <v/>
      </c>
    </row>
    <row customHeight="1" ht="16.95" r="121" s="320">
      <c r="C121" s="12" t="inlineStr">
        <is>
          <t>--  Select one  --</t>
        </is>
      </c>
      <c r="D121" s="12" t="inlineStr">
        <is>
          <t>--  Select one  --</t>
        </is>
      </c>
      <c r="F121" s="119" t="inlineStr">
        <is>
          <t>--  Select one  --</t>
        </is>
      </c>
      <c r="K121" s="135" t="n"/>
      <c r="L121" s="316">
        <f>IFERROR(J121*K121,"0")</f>
        <v/>
      </c>
      <c r="M121" s="55" t="inlineStr">
        <is>
          <t>--  Select one  --</t>
        </is>
      </c>
      <c r="P121" s="357">
        <f>IFERROR(IF(ISBLANK(N121),"",DATEDIF(N121,O121,"D")),"")</f>
        <v/>
      </c>
      <c r="Q121" s="56" t="inlineStr">
        <is>
          <t>--  Select one  --</t>
        </is>
      </c>
      <c r="R121" s="55" t="n"/>
      <c r="S121" s="56" t="n"/>
      <c r="T121" s="56" t="inlineStr">
        <is>
          <t>--  Select one  --</t>
        </is>
      </c>
      <c r="U121" s="56" t="inlineStr">
        <is>
          <t>--  Select one  --</t>
        </is>
      </c>
      <c r="V121" s="56" t="n"/>
      <c r="W121" s="57" t="n"/>
      <c r="X121" s="121" t="n"/>
      <c r="Y121" s="56" t="n">
        <v>2019</v>
      </c>
      <c r="Z121" s="124" t="n"/>
      <c r="AA121" s="318">
        <f>IF(A121&lt;&gt;"",PROFILE!$C$2,"")</f>
        <v/>
      </c>
      <c r="AB121" s="318">
        <f>IF(A121&lt;&gt;"",PROFILE!$C$3,"")</f>
        <v/>
      </c>
      <c r="AC121" s="318">
        <f>IF(A121&lt;&gt;"",PROFILE!$C$4,"")</f>
        <v/>
      </c>
      <c r="AD121" s="318">
        <f>IF(A121&lt;&gt;"",PROFILE!$C$7,"")</f>
        <v/>
      </c>
      <c r="AE121" s="319">
        <f>IF(A121&lt;&gt;"",PROFILE!$C$8,"")</f>
        <v/>
      </c>
      <c r="AF121" s="318">
        <f>IF(A121&lt;&gt;"",PROFILE!$C$12,"")</f>
        <v/>
      </c>
      <c r="AG121" s="318">
        <f>IF(A121&lt;&gt;"",PROFILE!$C$15,"")</f>
        <v/>
      </c>
    </row>
    <row customHeight="1" ht="16.95" r="122" s="320">
      <c r="C122" s="12" t="inlineStr">
        <is>
          <t>--  Select one  --</t>
        </is>
      </c>
      <c r="D122" s="12" t="inlineStr">
        <is>
          <t>--  Select one  --</t>
        </is>
      </c>
      <c r="F122" s="119" t="inlineStr">
        <is>
          <t>--  Select one  --</t>
        </is>
      </c>
      <c r="K122" s="135" t="n"/>
      <c r="L122" s="316">
        <f>IFERROR(J122*K122,"0")</f>
        <v/>
      </c>
      <c r="M122" s="55" t="inlineStr">
        <is>
          <t>--  Select one  --</t>
        </is>
      </c>
      <c r="P122" s="357">
        <f>IFERROR(IF(ISBLANK(N122),"",DATEDIF(N122,O122,"D")),"")</f>
        <v/>
      </c>
      <c r="Q122" s="56" t="inlineStr">
        <is>
          <t>--  Select one  --</t>
        </is>
      </c>
      <c r="R122" s="55" t="n"/>
      <c r="S122" s="56" t="n"/>
      <c r="T122" s="56" t="inlineStr">
        <is>
          <t>--  Select one  --</t>
        </is>
      </c>
      <c r="U122" s="56" t="inlineStr">
        <is>
          <t>--  Select one  --</t>
        </is>
      </c>
      <c r="V122" s="56" t="n"/>
      <c r="W122" s="57" t="n"/>
      <c r="X122" s="121" t="n"/>
      <c r="Y122" s="56" t="n">
        <v>2019</v>
      </c>
      <c r="Z122" s="124" t="n"/>
      <c r="AA122" s="318">
        <f>IF(A122&lt;&gt;"",PROFILE!$C$2,"")</f>
        <v/>
      </c>
      <c r="AB122" s="318">
        <f>IF(A122&lt;&gt;"",PROFILE!$C$3,"")</f>
        <v/>
      </c>
      <c r="AC122" s="318">
        <f>IF(A122&lt;&gt;"",PROFILE!$C$4,"")</f>
        <v/>
      </c>
      <c r="AD122" s="318">
        <f>IF(A122&lt;&gt;"",PROFILE!$C$7,"")</f>
        <v/>
      </c>
      <c r="AE122" s="319">
        <f>IF(A122&lt;&gt;"",PROFILE!$C$8,"")</f>
        <v/>
      </c>
      <c r="AF122" s="318">
        <f>IF(A122&lt;&gt;"",PROFILE!$C$12,"")</f>
        <v/>
      </c>
      <c r="AG122" s="318">
        <f>IF(A122&lt;&gt;"",PROFILE!$C$15,"")</f>
        <v/>
      </c>
    </row>
    <row customHeight="1" ht="16.95" r="123" s="320">
      <c r="C123" s="12" t="inlineStr">
        <is>
          <t>--  Select one  --</t>
        </is>
      </c>
      <c r="D123" s="12" t="inlineStr">
        <is>
          <t>--  Select one  --</t>
        </is>
      </c>
      <c r="F123" s="119" t="inlineStr">
        <is>
          <t>--  Select one  --</t>
        </is>
      </c>
      <c r="K123" s="135" t="n"/>
      <c r="L123" s="316">
        <f>IFERROR(J123*K123,"0")</f>
        <v/>
      </c>
      <c r="M123" s="55" t="inlineStr">
        <is>
          <t>--  Select one  --</t>
        </is>
      </c>
      <c r="P123" s="357">
        <f>IFERROR(IF(ISBLANK(N123),"",DATEDIF(N123,O123,"D")),"")</f>
        <v/>
      </c>
      <c r="Q123" s="56" t="inlineStr">
        <is>
          <t>--  Select one  --</t>
        </is>
      </c>
      <c r="R123" s="55" t="n"/>
      <c r="S123" s="56" t="n"/>
      <c r="T123" s="56" t="inlineStr">
        <is>
          <t>--  Select one  --</t>
        </is>
      </c>
      <c r="U123" s="56" t="inlineStr">
        <is>
          <t>--  Select one  --</t>
        </is>
      </c>
      <c r="V123" s="56" t="n"/>
      <c r="W123" s="57" t="n"/>
      <c r="X123" s="121" t="n"/>
      <c r="Y123" s="56" t="n">
        <v>2019</v>
      </c>
      <c r="Z123" s="124" t="n"/>
      <c r="AA123" s="318">
        <f>IF(A123&lt;&gt;"",PROFILE!$C$2,"")</f>
        <v/>
      </c>
      <c r="AB123" s="318">
        <f>IF(A123&lt;&gt;"",PROFILE!$C$3,"")</f>
        <v/>
      </c>
      <c r="AC123" s="318">
        <f>IF(A123&lt;&gt;"",PROFILE!$C$4,"")</f>
        <v/>
      </c>
      <c r="AD123" s="318">
        <f>IF(A123&lt;&gt;"",PROFILE!$C$7,"")</f>
        <v/>
      </c>
      <c r="AE123" s="319">
        <f>IF(A123&lt;&gt;"",PROFILE!$C$8,"")</f>
        <v/>
      </c>
      <c r="AF123" s="318">
        <f>IF(A123&lt;&gt;"",PROFILE!$C$12,"")</f>
        <v/>
      </c>
      <c r="AG123" s="318">
        <f>IF(A123&lt;&gt;"",PROFILE!$C$15,"")</f>
        <v/>
      </c>
    </row>
    <row customHeight="1" ht="16.95" r="124" s="320">
      <c r="C124" s="12" t="inlineStr">
        <is>
          <t>--  Select one  --</t>
        </is>
      </c>
      <c r="D124" s="12" t="inlineStr">
        <is>
          <t>--  Select one  --</t>
        </is>
      </c>
      <c r="F124" s="119" t="inlineStr">
        <is>
          <t>--  Select one  --</t>
        </is>
      </c>
      <c r="K124" s="135" t="n"/>
      <c r="L124" s="316">
        <f>IFERROR(J124*K124,"0")</f>
        <v/>
      </c>
      <c r="M124" s="55" t="inlineStr">
        <is>
          <t>--  Select one  --</t>
        </is>
      </c>
      <c r="P124" s="357">
        <f>IFERROR(IF(ISBLANK(N124),"",DATEDIF(N124,O124,"D")),"")</f>
        <v/>
      </c>
      <c r="Q124" s="56" t="inlineStr">
        <is>
          <t>--  Select one  --</t>
        </is>
      </c>
      <c r="R124" s="55" t="n"/>
      <c r="S124" s="56" t="n"/>
      <c r="T124" s="56" t="inlineStr">
        <is>
          <t>--  Select one  --</t>
        </is>
      </c>
      <c r="U124" s="56" t="inlineStr">
        <is>
          <t>--  Select one  --</t>
        </is>
      </c>
      <c r="V124" s="56" t="n"/>
      <c r="W124" s="57" t="n"/>
      <c r="X124" s="121" t="n"/>
      <c r="Y124" s="56" t="n">
        <v>2019</v>
      </c>
      <c r="Z124" s="124" t="n"/>
      <c r="AA124" s="318">
        <f>IF(A124&lt;&gt;"",PROFILE!$C$2,"")</f>
        <v/>
      </c>
      <c r="AB124" s="318">
        <f>IF(A124&lt;&gt;"",PROFILE!$C$3,"")</f>
        <v/>
      </c>
      <c r="AC124" s="318">
        <f>IF(A124&lt;&gt;"",PROFILE!$C$4,"")</f>
        <v/>
      </c>
      <c r="AD124" s="318">
        <f>IF(A124&lt;&gt;"",PROFILE!$C$7,"")</f>
        <v/>
      </c>
      <c r="AE124" s="319">
        <f>IF(A124&lt;&gt;"",PROFILE!$C$8,"")</f>
        <v/>
      </c>
      <c r="AF124" s="318">
        <f>IF(A124&lt;&gt;"",PROFILE!$C$12,"")</f>
        <v/>
      </c>
      <c r="AG124" s="318">
        <f>IF(A124&lt;&gt;"",PROFILE!$C$15,"")</f>
        <v/>
      </c>
    </row>
    <row customHeight="1" ht="16.95" r="125" s="320">
      <c r="C125" s="12" t="inlineStr">
        <is>
          <t>--  Select one  --</t>
        </is>
      </c>
      <c r="D125" s="12" t="inlineStr">
        <is>
          <t>--  Select one  --</t>
        </is>
      </c>
      <c r="F125" s="119" t="inlineStr">
        <is>
          <t>--  Select one  --</t>
        </is>
      </c>
      <c r="K125" s="135" t="n"/>
      <c r="L125" s="316">
        <f>IFERROR(J125*K125,"0")</f>
        <v/>
      </c>
      <c r="M125" s="55" t="inlineStr">
        <is>
          <t>--  Select one  --</t>
        </is>
      </c>
      <c r="P125" s="357">
        <f>IFERROR(IF(ISBLANK(N125),"",DATEDIF(N125,O125,"D")),"")</f>
        <v/>
      </c>
      <c r="Q125" s="56" t="inlineStr">
        <is>
          <t>--  Select one  --</t>
        </is>
      </c>
      <c r="R125" s="55" t="n"/>
      <c r="S125" s="56" t="n"/>
      <c r="T125" s="56" t="inlineStr">
        <is>
          <t>--  Select one  --</t>
        </is>
      </c>
      <c r="U125" s="56" t="inlineStr">
        <is>
          <t>--  Select one  --</t>
        </is>
      </c>
      <c r="V125" s="56" t="n"/>
      <c r="W125" s="57" t="n"/>
      <c r="X125" s="121" t="n"/>
      <c r="Y125" s="56" t="n">
        <v>2019</v>
      </c>
      <c r="Z125" s="124" t="n"/>
      <c r="AA125" s="318">
        <f>IF(A125&lt;&gt;"",PROFILE!$C$2,"")</f>
        <v/>
      </c>
      <c r="AB125" s="318">
        <f>IF(A125&lt;&gt;"",PROFILE!$C$3,"")</f>
        <v/>
      </c>
      <c r="AC125" s="318">
        <f>IF(A125&lt;&gt;"",PROFILE!$C$4,"")</f>
        <v/>
      </c>
      <c r="AD125" s="318">
        <f>IF(A125&lt;&gt;"",PROFILE!$C$7,"")</f>
        <v/>
      </c>
      <c r="AE125" s="319">
        <f>IF(A125&lt;&gt;"",PROFILE!$C$8,"")</f>
        <v/>
      </c>
      <c r="AF125" s="318">
        <f>IF(A125&lt;&gt;"",PROFILE!$C$12,"")</f>
        <v/>
      </c>
      <c r="AG125" s="318">
        <f>IF(A125&lt;&gt;"",PROFILE!$C$15,"")</f>
        <v/>
      </c>
    </row>
    <row customHeight="1" ht="16.95" r="126" s="320">
      <c r="C126" s="12" t="inlineStr">
        <is>
          <t>--  Select one  --</t>
        </is>
      </c>
      <c r="D126" s="12" t="inlineStr">
        <is>
          <t>--  Select one  --</t>
        </is>
      </c>
      <c r="F126" s="119" t="inlineStr">
        <is>
          <t>--  Select one  --</t>
        </is>
      </c>
      <c r="K126" s="135" t="n"/>
      <c r="L126" s="316">
        <f>IFERROR(J126*K126,"0")</f>
        <v/>
      </c>
      <c r="M126" s="55" t="inlineStr">
        <is>
          <t>--  Select one  --</t>
        </is>
      </c>
      <c r="P126" s="357">
        <f>IFERROR(IF(ISBLANK(N126),"",DATEDIF(N126,O126,"D")),"")</f>
        <v/>
      </c>
      <c r="Q126" s="56" t="inlineStr">
        <is>
          <t>--  Select one  --</t>
        </is>
      </c>
      <c r="R126" s="55" t="n"/>
      <c r="S126" s="56" t="n"/>
      <c r="T126" s="56" t="inlineStr">
        <is>
          <t>--  Select one  --</t>
        </is>
      </c>
      <c r="U126" s="56" t="inlineStr">
        <is>
          <t>--  Select one  --</t>
        </is>
      </c>
      <c r="V126" s="56" t="n"/>
      <c r="W126" s="57" t="n"/>
      <c r="X126" s="121" t="n"/>
      <c r="Y126" s="56" t="n">
        <v>2019</v>
      </c>
      <c r="Z126" s="124" t="n"/>
      <c r="AA126" s="318">
        <f>IF(A126&lt;&gt;"",PROFILE!$C$2,"")</f>
        <v/>
      </c>
      <c r="AB126" s="318">
        <f>IF(A126&lt;&gt;"",PROFILE!$C$3,"")</f>
        <v/>
      </c>
      <c r="AC126" s="318">
        <f>IF(A126&lt;&gt;"",PROFILE!$C$4,"")</f>
        <v/>
      </c>
      <c r="AD126" s="318">
        <f>IF(A126&lt;&gt;"",PROFILE!$C$7,"")</f>
        <v/>
      </c>
      <c r="AE126" s="319">
        <f>IF(A126&lt;&gt;"",PROFILE!$C$8,"")</f>
        <v/>
      </c>
      <c r="AF126" s="318">
        <f>IF(A126&lt;&gt;"",PROFILE!$C$12,"")</f>
        <v/>
      </c>
      <c r="AG126" s="318">
        <f>IF(A126&lt;&gt;"",PROFILE!$C$15,"")</f>
        <v/>
      </c>
    </row>
    <row customHeight="1" ht="16.95" r="127" s="320">
      <c r="C127" s="12" t="inlineStr">
        <is>
          <t>--  Select one  --</t>
        </is>
      </c>
      <c r="D127" s="12" t="inlineStr">
        <is>
          <t>--  Select one  --</t>
        </is>
      </c>
      <c r="F127" s="119" t="inlineStr">
        <is>
          <t>--  Select one  --</t>
        </is>
      </c>
      <c r="K127" s="135" t="n"/>
      <c r="L127" s="316">
        <f>IFERROR(J127*K127,"0")</f>
        <v/>
      </c>
      <c r="M127" s="55" t="inlineStr">
        <is>
          <t>--  Select one  --</t>
        </is>
      </c>
      <c r="P127" s="357">
        <f>IFERROR(IF(ISBLANK(N127),"",DATEDIF(N127,O127,"D")),"")</f>
        <v/>
      </c>
      <c r="Q127" s="56" t="inlineStr">
        <is>
          <t>--  Select one  --</t>
        </is>
      </c>
      <c r="R127" s="55" t="n"/>
      <c r="S127" s="56" t="n"/>
      <c r="T127" s="56" t="inlineStr">
        <is>
          <t>--  Select one  --</t>
        </is>
      </c>
      <c r="U127" s="56" t="inlineStr">
        <is>
          <t>--  Select one  --</t>
        </is>
      </c>
      <c r="V127" s="56" t="n"/>
      <c r="W127" s="57" t="n"/>
      <c r="X127" s="121" t="n"/>
      <c r="Y127" s="56" t="n">
        <v>2019</v>
      </c>
      <c r="Z127" s="124" t="n"/>
      <c r="AA127" s="318">
        <f>IF(A127&lt;&gt;"",PROFILE!$C$2,"")</f>
        <v/>
      </c>
      <c r="AB127" s="318">
        <f>IF(A127&lt;&gt;"",PROFILE!$C$3,"")</f>
        <v/>
      </c>
      <c r="AC127" s="318">
        <f>IF(A127&lt;&gt;"",PROFILE!$C$4,"")</f>
        <v/>
      </c>
      <c r="AD127" s="318">
        <f>IF(A127&lt;&gt;"",PROFILE!$C$7,"")</f>
        <v/>
      </c>
      <c r="AE127" s="319">
        <f>IF(A127&lt;&gt;"",PROFILE!$C$8,"")</f>
        <v/>
      </c>
      <c r="AF127" s="318">
        <f>IF(A127&lt;&gt;"",PROFILE!$C$12,"")</f>
        <v/>
      </c>
      <c r="AG127" s="318">
        <f>IF(A127&lt;&gt;"",PROFILE!$C$15,"")</f>
        <v/>
      </c>
    </row>
    <row customHeight="1" ht="16.95" r="128" s="320">
      <c r="C128" s="12" t="inlineStr">
        <is>
          <t>--  Select one  --</t>
        </is>
      </c>
      <c r="D128" s="12" t="inlineStr">
        <is>
          <t>--  Select one  --</t>
        </is>
      </c>
      <c r="F128" s="119" t="inlineStr">
        <is>
          <t>--  Select one  --</t>
        </is>
      </c>
      <c r="K128" s="135" t="n"/>
      <c r="L128" s="316">
        <f>IFERROR(J128*K128,"0")</f>
        <v/>
      </c>
      <c r="M128" s="55" t="inlineStr">
        <is>
          <t>--  Select one  --</t>
        </is>
      </c>
      <c r="P128" s="357">
        <f>IFERROR(IF(ISBLANK(N128),"",DATEDIF(N128,O128,"D")),"")</f>
        <v/>
      </c>
      <c r="Q128" s="56" t="inlineStr">
        <is>
          <t>--  Select one  --</t>
        </is>
      </c>
      <c r="R128" s="55" t="n"/>
      <c r="S128" s="56" t="n"/>
      <c r="T128" s="56" t="inlineStr">
        <is>
          <t>--  Select one  --</t>
        </is>
      </c>
      <c r="U128" s="56" t="inlineStr">
        <is>
          <t>--  Select one  --</t>
        </is>
      </c>
      <c r="V128" s="56" t="n"/>
      <c r="W128" s="57" t="n"/>
      <c r="X128" s="121" t="n"/>
      <c r="Y128" s="56" t="n">
        <v>2019</v>
      </c>
      <c r="Z128" s="124" t="n"/>
      <c r="AA128" s="318">
        <f>IF(A128&lt;&gt;"",PROFILE!$C$2,"")</f>
        <v/>
      </c>
      <c r="AB128" s="318">
        <f>IF(A128&lt;&gt;"",PROFILE!$C$3,"")</f>
        <v/>
      </c>
      <c r="AC128" s="318">
        <f>IF(A128&lt;&gt;"",PROFILE!$C$4,"")</f>
        <v/>
      </c>
      <c r="AD128" s="318">
        <f>IF(A128&lt;&gt;"",PROFILE!$C$7,"")</f>
        <v/>
      </c>
      <c r="AE128" s="319">
        <f>IF(A128&lt;&gt;"",PROFILE!$C$8,"")</f>
        <v/>
      </c>
      <c r="AF128" s="318">
        <f>IF(A128&lt;&gt;"",PROFILE!$C$12,"")</f>
        <v/>
      </c>
      <c r="AG128" s="318">
        <f>IF(A128&lt;&gt;"",PROFILE!$C$15,"")</f>
        <v/>
      </c>
    </row>
    <row customHeight="1" ht="16.95" r="129" s="320">
      <c r="C129" s="12" t="inlineStr">
        <is>
          <t>--  Select one  --</t>
        </is>
      </c>
      <c r="D129" s="12" t="inlineStr">
        <is>
          <t>--  Select one  --</t>
        </is>
      </c>
      <c r="F129" s="119" t="inlineStr">
        <is>
          <t>--  Select one  --</t>
        </is>
      </c>
      <c r="K129" s="135" t="n"/>
      <c r="L129" s="316">
        <f>IFERROR(J129*K129,"0")</f>
        <v/>
      </c>
      <c r="M129" s="55" t="inlineStr">
        <is>
          <t>--  Select one  --</t>
        </is>
      </c>
      <c r="P129" s="357">
        <f>IFERROR(IF(ISBLANK(N129),"",DATEDIF(N129,O129,"D")),"")</f>
        <v/>
      </c>
      <c r="Q129" s="56" t="inlineStr">
        <is>
          <t>--  Select one  --</t>
        </is>
      </c>
      <c r="R129" s="55" t="n"/>
      <c r="S129" s="56" t="n"/>
      <c r="T129" s="56" t="inlineStr">
        <is>
          <t>--  Select one  --</t>
        </is>
      </c>
      <c r="U129" s="56" t="inlineStr">
        <is>
          <t>--  Select one  --</t>
        </is>
      </c>
      <c r="V129" s="56" t="n"/>
      <c r="W129" s="57" t="n"/>
      <c r="X129" s="121" t="n"/>
      <c r="Y129" s="56" t="n">
        <v>2019</v>
      </c>
      <c r="Z129" s="124" t="n"/>
      <c r="AA129" s="318">
        <f>IF(A129&lt;&gt;"",PROFILE!$C$2,"")</f>
        <v/>
      </c>
      <c r="AB129" s="318">
        <f>IF(A129&lt;&gt;"",PROFILE!$C$3,"")</f>
        <v/>
      </c>
      <c r="AC129" s="318">
        <f>IF(A129&lt;&gt;"",PROFILE!$C$4,"")</f>
        <v/>
      </c>
      <c r="AD129" s="318">
        <f>IF(A129&lt;&gt;"",PROFILE!$C$7,"")</f>
        <v/>
      </c>
      <c r="AE129" s="319">
        <f>IF(A129&lt;&gt;"",PROFILE!$C$8,"")</f>
        <v/>
      </c>
      <c r="AF129" s="318">
        <f>IF(A129&lt;&gt;"",PROFILE!$C$12,"")</f>
        <v/>
      </c>
      <c r="AG129" s="318">
        <f>IF(A129&lt;&gt;"",PROFILE!$C$15,"")</f>
        <v/>
      </c>
    </row>
    <row customHeight="1" ht="16.95" r="130" s="320">
      <c r="C130" s="12" t="inlineStr">
        <is>
          <t>--  Select one  --</t>
        </is>
      </c>
      <c r="D130" s="12" t="inlineStr">
        <is>
          <t>--  Select one  --</t>
        </is>
      </c>
      <c r="F130" s="119" t="inlineStr">
        <is>
          <t>--  Select one  --</t>
        </is>
      </c>
      <c r="K130" s="135" t="n"/>
      <c r="L130" s="316">
        <f>IFERROR(J130*K130,"0")</f>
        <v/>
      </c>
      <c r="M130" s="55" t="inlineStr">
        <is>
          <t>--  Select one  --</t>
        </is>
      </c>
      <c r="P130" s="357">
        <f>IFERROR(IF(ISBLANK(N130),"",DATEDIF(N130,O130,"D")),"")</f>
        <v/>
      </c>
      <c r="Q130" s="56" t="inlineStr">
        <is>
          <t>--  Select one  --</t>
        </is>
      </c>
      <c r="R130" s="55" t="n"/>
      <c r="S130" s="56" t="n"/>
      <c r="T130" s="56" t="inlineStr">
        <is>
          <t>--  Select one  --</t>
        </is>
      </c>
      <c r="U130" s="56" t="inlineStr">
        <is>
          <t>--  Select one  --</t>
        </is>
      </c>
      <c r="V130" s="56" t="n"/>
      <c r="W130" s="57" t="n"/>
      <c r="X130" s="121" t="n"/>
      <c r="Y130" s="56" t="n">
        <v>2019</v>
      </c>
      <c r="Z130" s="124" t="n"/>
      <c r="AA130" s="318">
        <f>IF(A130&lt;&gt;"",PROFILE!$C$2,"")</f>
        <v/>
      </c>
      <c r="AB130" s="318">
        <f>IF(A130&lt;&gt;"",PROFILE!$C$3,"")</f>
        <v/>
      </c>
      <c r="AC130" s="318">
        <f>IF(A130&lt;&gt;"",PROFILE!$C$4,"")</f>
        <v/>
      </c>
      <c r="AD130" s="318">
        <f>IF(A130&lt;&gt;"",PROFILE!$C$7,"")</f>
        <v/>
      </c>
      <c r="AE130" s="319">
        <f>IF(A130&lt;&gt;"",PROFILE!$C$8,"")</f>
        <v/>
      </c>
      <c r="AF130" s="318">
        <f>IF(A130&lt;&gt;"",PROFILE!$C$12,"")</f>
        <v/>
      </c>
      <c r="AG130" s="318">
        <f>IF(A130&lt;&gt;"",PROFILE!$C$15,"")</f>
        <v/>
      </c>
    </row>
    <row customHeight="1" ht="16.95" r="131" s="320">
      <c r="C131" s="12" t="inlineStr">
        <is>
          <t>--  Select one  --</t>
        </is>
      </c>
      <c r="D131" s="12" t="inlineStr">
        <is>
          <t>--  Select one  --</t>
        </is>
      </c>
      <c r="F131" s="119" t="inlineStr">
        <is>
          <t>--  Select one  --</t>
        </is>
      </c>
      <c r="K131" s="135" t="n"/>
      <c r="L131" s="316">
        <f>IFERROR(J131*K131,"0")</f>
        <v/>
      </c>
      <c r="M131" s="55" t="inlineStr">
        <is>
          <t>--  Select one  --</t>
        </is>
      </c>
      <c r="P131" s="357">
        <f>IFERROR(IF(ISBLANK(N131),"",DATEDIF(N131,O131,"D")),"")</f>
        <v/>
      </c>
      <c r="Q131" s="56" t="inlineStr">
        <is>
          <t>--  Select one  --</t>
        </is>
      </c>
      <c r="R131" s="55" t="n"/>
      <c r="S131" s="56" t="n"/>
      <c r="T131" s="56" t="inlineStr">
        <is>
          <t>--  Select one  --</t>
        </is>
      </c>
      <c r="U131" s="56" t="inlineStr">
        <is>
          <t>--  Select one  --</t>
        </is>
      </c>
      <c r="V131" s="56" t="n"/>
      <c r="W131" s="57" t="n"/>
      <c r="X131" s="121" t="n"/>
      <c r="Y131" s="56" t="n">
        <v>2019</v>
      </c>
      <c r="Z131" s="124" t="n"/>
      <c r="AA131" s="318">
        <f>IF(A131&lt;&gt;"",PROFILE!$C$2,"")</f>
        <v/>
      </c>
      <c r="AB131" s="318">
        <f>IF(A131&lt;&gt;"",PROFILE!$C$3,"")</f>
        <v/>
      </c>
      <c r="AC131" s="318">
        <f>IF(A131&lt;&gt;"",PROFILE!$C$4,"")</f>
        <v/>
      </c>
      <c r="AD131" s="318">
        <f>IF(A131&lt;&gt;"",PROFILE!$C$7,"")</f>
        <v/>
      </c>
      <c r="AE131" s="319">
        <f>IF(A131&lt;&gt;"",PROFILE!$C$8,"")</f>
        <v/>
      </c>
      <c r="AF131" s="318">
        <f>IF(A131&lt;&gt;"",PROFILE!$C$12,"")</f>
        <v/>
      </c>
      <c r="AG131" s="318">
        <f>IF(A131&lt;&gt;"",PROFILE!$C$15,"")</f>
        <v/>
      </c>
    </row>
    <row customHeight="1" ht="16.95" r="132" s="320">
      <c r="C132" s="12" t="inlineStr">
        <is>
          <t>--  Select one  --</t>
        </is>
      </c>
      <c r="D132" s="12" t="inlineStr">
        <is>
          <t>--  Select one  --</t>
        </is>
      </c>
      <c r="F132" s="119" t="inlineStr">
        <is>
          <t>--  Select one  --</t>
        </is>
      </c>
      <c r="K132" s="135" t="n"/>
      <c r="L132" s="316">
        <f>IFERROR(J132*K132,"0")</f>
        <v/>
      </c>
      <c r="M132" s="55" t="inlineStr">
        <is>
          <t>--  Select one  --</t>
        </is>
      </c>
      <c r="P132" s="357">
        <f>IFERROR(IF(ISBLANK(N132),"",DATEDIF(N132,O132,"D")),"")</f>
        <v/>
      </c>
      <c r="Q132" s="56" t="inlineStr">
        <is>
          <t>--  Select one  --</t>
        </is>
      </c>
      <c r="R132" s="55" t="n"/>
      <c r="S132" s="56" t="n"/>
      <c r="T132" s="56" t="inlineStr">
        <is>
          <t>--  Select one  --</t>
        </is>
      </c>
      <c r="U132" s="56" t="inlineStr">
        <is>
          <t>--  Select one  --</t>
        </is>
      </c>
      <c r="V132" s="56" t="n"/>
      <c r="W132" s="57" t="n"/>
      <c r="X132" s="121" t="n"/>
      <c r="Y132" s="56" t="n">
        <v>2019</v>
      </c>
      <c r="Z132" s="124" t="n"/>
      <c r="AA132" s="318">
        <f>IF(A132&lt;&gt;"",PROFILE!$C$2,"")</f>
        <v/>
      </c>
      <c r="AB132" s="318">
        <f>IF(A132&lt;&gt;"",PROFILE!$C$3,"")</f>
        <v/>
      </c>
      <c r="AC132" s="318">
        <f>IF(A132&lt;&gt;"",PROFILE!$C$4,"")</f>
        <v/>
      </c>
      <c r="AD132" s="318">
        <f>IF(A132&lt;&gt;"",PROFILE!$C$7,"")</f>
        <v/>
      </c>
      <c r="AE132" s="319">
        <f>IF(A132&lt;&gt;"",PROFILE!$C$8,"")</f>
        <v/>
      </c>
      <c r="AF132" s="318">
        <f>IF(A132&lt;&gt;"",PROFILE!$C$12,"")</f>
        <v/>
      </c>
      <c r="AG132" s="318">
        <f>IF(A132&lt;&gt;"",PROFILE!$C$15,"")</f>
        <v/>
      </c>
    </row>
    <row customHeight="1" ht="16.95" r="133" s="320">
      <c r="C133" s="12" t="inlineStr">
        <is>
          <t>--  Select one  --</t>
        </is>
      </c>
      <c r="D133" s="12" t="inlineStr">
        <is>
          <t>--  Select one  --</t>
        </is>
      </c>
      <c r="F133" s="119" t="inlineStr">
        <is>
          <t>--  Select one  --</t>
        </is>
      </c>
      <c r="K133" s="135" t="n"/>
      <c r="L133" s="316">
        <f>IFERROR(J133*K133,"0")</f>
        <v/>
      </c>
      <c r="M133" s="55" t="inlineStr">
        <is>
          <t>--  Select one  --</t>
        </is>
      </c>
      <c r="P133" s="357">
        <f>IFERROR(IF(ISBLANK(N133),"",DATEDIF(N133,O133,"D")),"")</f>
        <v/>
      </c>
      <c r="Q133" s="56" t="inlineStr">
        <is>
          <t>--  Select one  --</t>
        </is>
      </c>
      <c r="R133" s="55" t="n"/>
      <c r="S133" s="56" t="n"/>
      <c r="T133" s="56" t="inlineStr">
        <is>
          <t>--  Select one  --</t>
        </is>
      </c>
      <c r="U133" s="56" t="inlineStr">
        <is>
          <t>--  Select one  --</t>
        </is>
      </c>
      <c r="V133" s="56" t="n"/>
      <c r="W133" s="57" t="n"/>
      <c r="X133" s="121" t="n"/>
      <c r="Y133" s="56" t="n">
        <v>2019</v>
      </c>
      <c r="Z133" s="124" t="n"/>
      <c r="AA133" s="318">
        <f>IF(A133&lt;&gt;"",PROFILE!$C$2,"")</f>
        <v/>
      </c>
      <c r="AB133" s="318">
        <f>IF(A133&lt;&gt;"",PROFILE!$C$3,"")</f>
        <v/>
      </c>
      <c r="AC133" s="318">
        <f>IF(A133&lt;&gt;"",PROFILE!$C$4,"")</f>
        <v/>
      </c>
      <c r="AD133" s="318">
        <f>IF(A133&lt;&gt;"",PROFILE!$C$7,"")</f>
        <v/>
      </c>
      <c r="AE133" s="319">
        <f>IF(A133&lt;&gt;"",PROFILE!$C$8,"")</f>
        <v/>
      </c>
      <c r="AF133" s="318">
        <f>IF(A133&lt;&gt;"",PROFILE!$C$12,"")</f>
        <v/>
      </c>
      <c r="AG133" s="318">
        <f>IF(A133&lt;&gt;"",PROFILE!$C$15,"")</f>
        <v/>
      </c>
    </row>
    <row customHeight="1" ht="16.95" r="134" s="320">
      <c r="C134" s="12" t="inlineStr">
        <is>
          <t>--  Select one  --</t>
        </is>
      </c>
      <c r="D134" s="12" t="inlineStr">
        <is>
          <t>--  Select one  --</t>
        </is>
      </c>
      <c r="F134" s="119" t="inlineStr">
        <is>
          <t>--  Select one  --</t>
        </is>
      </c>
      <c r="K134" s="135" t="n"/>
      <c r="L134" s="316">
        <f>IFERROR(J134*K134,"0")</f>
        <v/>
      </c>
      <c r="M134" s="55" t="inlineStr">
        <is>
          <t>--  Select one  --</t>
        </is>
      </c>
      <c r="P134" s="357">
        <f>IFERROR(IF(ISBLANK(N134),"",DATEDIF(N134,O134,"D")),"")</f>
        <v/>
      </c>
      <c r="Q134" s="56" t="inlineStr">
        <is>
          <t>--  Select one  --</t>
        </is>
      </c>
      <c r="R134" s="55" t="n"/>
      <c r="S134" s="56" t="n"/>
      <c r="T134" s="56" t="inlineStr">
        <is>
          <t>--  Select one  --</t>
        </is>
      </c>
      <c r="U134" s="56" t="inlineStr">
        <is>
          <t>--  Select one  --</t>
        </is>
      </c>
      <c r="V134" s="56" t="n"/>
      <c r="W134" s="57" t="n"/>
      <c r="X134" s="121" t="n"/>
      <c r="Y134" s="56" t="n">
        <v>2019</v>
      </c>
      <c r="Z134" s="124" t="n"/>
      <c r="AA134" s="318">
        <f>IF(A134&lt;&gt;"",PROFILE!$C$2,"")</f>
        <v/>
      </c>
      <c r="AB134" s="318">
        <f>IF(A134&lt;&gt;"",PROFILE!$C$3,"")</f>
        <v/>
      </c>
      <c r="AC134" s="318">
        <f>IF(A134&lt;&gt;"",PROFILE!$C$4,"")</f>
        <v/>
      </c>
      <c r="AD134" s="318">
        <f>IF(A134&lt;&gt;"",PROFILE!$C$7,"")</f>
        <v/>
      </c>
      <c r="AE134" s="319">
        <f>IF(A134&lt;&gt;"",PROFILE!$C$8,"")</f>
        <v/>
      </c>
      <c r="AF134" s="318">
        <f>IF(A134&lt;&gt;"",PROFILE!$C$12,"")</f>
        <v/>
      </c>
      <c r="AG134" s="318">
        <f>IF(A134&lt;&gt;"",PROFILE!$C$15,"")</f>
        <v/>
      </c>
    </row>
    <row customHeight="1" ht="16.95" r="135" s="320">
      <c r="C135" s="12" t="inlineStr">
        <is>
          <t>--  Select one  --</t>
        </is>
      </c>
      <c r="D135" s="12" t="inlineStr">
        <is>
          <t>--  Select one  --</t>
        </is>
      </c>
      <c r="F135" s="119" t="inlineStr">
        <is>
          <t>--  Select one  --</t>
        </is>
      </c>
      <c r="K135" s="135" t="n"/>
      <c r="L135" s="316">
        <f>IFERROR(J135*K135,"0")</f>
        <v/>
      </c>
      <c r="M135" s="55" t="inlineStr">
        <is>
          <t>--  Select one  --</t>
        </is>
      </c>
      <c r="P135" s="357">
        <f>IFERROR(IF(ISBLANK(N135),"",DATEDIF(N135,O135,"D")),"")</f>
        <v/>
      </c>
      <c r="Q135" s="56" t="inlineStr">
        <is>
          <t>--  Select one  --</t>
        </is>
      </c>
      <c r="R135" s="55" t="n"/>
      <c r="S135" s="56" t="n"/>
      <c r="T135" s="56" t="inlineStr">
        <is>
          <t>--  Select one  --</t>
        </is>
      </c>
      <c r="U135" s="56" t="inlineStr">
        <is>
          <t>--  Select one  --</t>
        </is>
      </c>
      <c r="V135" s="56" t="n"/>
      <c r="W135" s="57" t="n"/>
      <c r="X135" s="121" t="n"/>
      <c r="Y135" s="56" t="n">
        <v>2019</v>
      </c>
      <c r="Z135" s="124" t="n"/>
      <c r="AA135" s="318">
        <f>IF(A135&lt;&gt;"",PROFILE!$C$2,"")</f>
        <v/>
      </c>
      <c r="AB135" s="318">
        <f>IF(A135&lt;&gt;"",PROFILE!$C$3,"")</f>
        <v/>
      </c>
      <c r="AC135" s="318">
        <f>IF(A135&lt;&gt;"",PROFILE!$C$4,"")</f>
        <v/>
      </c>
      <c r="AD135" s="318">
        <f>IF(A135&lt;&gt;"",PROFILE!$C$7,"")</f>
        <v/>
      </c>
      <c r="AE135" s="319">
        <f>IF(A135&lt;&gt;"",PROFILE!$C$8,"")</f>
        <v/>
      </c>
      <c r="AF135" s="318">
        <f>IF(A135&lt;&gt;"",PROFILE!$C$12,"")</f>
        <v/>
      </c>
      <c r="AG135" s="318">
        <f>IF(A135&lt;&gt;"",PROFILE!$C$15,"")</f>
        <v/>
      </c>
    </row>
    <row customHeight="1" ht="16.95" r="136" s="320">
      <c r="C136" s="12" t="inlineStr">
        <is>
          <t>--  Select one  --</t>
        </is>
      </c>
      <c r="D136" s="12" t="inlineStr">
        <is>
          <t>--  Select one  --</t>
        </is>
      </c>
      <c r="F136" s="119" t="inlineStr">
        <is>
          <t>--  Select one  --</t>
        </is>
      </c>
      <c r="K136" s="135" t="n"/>
      <c r="L136" s="316">
        <f>IFERROR(J136*K136,"0")</f>
        <v/>
      </c>
      <c r="M136" s="55" t="inlineStr">
        <is>
          <t>--  Select one  --</t>
        </is>
      </c>
      <c r="P136" s="357">
        <f>IFERROR(IF(ISBLANK(N136),"",DATEDIF(N136,O136,"D")),"")</f>
        <v/>
      </c>
      <c r="Q136" s="56" t="inlineStr">
        <is>
          <t>--  Select one  --</t>
        </is>
      </c>
      <c r="R136" s="55" t="n"/>
      <c r="S136" s="56" t="n"/>
      <c r="T136" s="56" t="inlineStr">
        <is>
          <t>--  Select one  --</t>
        </is>
      </c>
      <c r="U136" s="56" t="inlineStr">
        <is>
          <t>--  Select one  --</t>
        </is>
      </c>
      <c r="V136" s="56" t="n"/>
      <c r="W136" s="57" t="n"/>
      <c r="X136" s="121" t="n"/>
      <c r="Y136" s="56" t="n">
        <v>2019</v>
      </c>
      <c r="Z136" s="124" t="n"/>
      <c r="AA136" s="318">
        <f>IF(A136&lt;&gt;"",PROFILE!$C$2,"")</f>
        <v/>
      </c>
      <c r="AB136" s="318">
        <f>IF(A136&lt;&gt;"",PROFILE!$C$3,"")</f>
        <v/>
      </c>
      <c r="AC136" s="318">
        <f>IF(A136&lt;&gt;"",PROFILE!$C$4,"")</f>
        <v/>
      </c>
      <c r="AD136" s="318">
        <f>IF(A136&lt;&gt;"",PROFILE!$C$7,"")</f>
        <v/>
      </c>
      <c r="AE136" s="319">
        <f>IF(A136&lt;&gt;"",PROFILE!$C$8,"")</f>
        <v/>
      </c>
      <c r="AF136" s="318">
        <f>IF(A136&lt;&gt;"",PROFILE!$C$12,"")</f>
        <v/>
      </c>
      <c r="AG136" s="318">
        <f>IF(A136&lt;&gt;"",PROFILE!$C$15,"")</f>
        <v/>
      </c>
    </row>
    <row customHeight="1" ht="16.95" r="137" s="320">
      <c r="C137" s="12" t="inlineStr">
        <is>
          <t>--  Select one  --</t>
        </is>
      </c>
      <c r="D137" s="12" t="inlineStr">
        <is>
          <t>--  Select one  --</t>
        </is>
      </c>
      <c r="F137" s="119" t="inlineStr">
        <is>
          <t>--  Select one  --</t>
        </is>
      </c>
      <c r="K137" s="135" t="n"/>
      <c r="L137" s="316">
        <f>IFERROR(J137*K137,"0")</f>
        <v/>
      </c>
      <c r="M137" s="55" t="inlineStr">
        <is>
          <t>--  Select one  --</t>
        </is>
      </c>
      <c r="P137" s="357">
        <f>IFERROR(IF(ISBLANK(N137),"",DATEDIF(N137,O137,"D")),"")</f>
        <v/>
      </c>
      <c r="Q137" s="56" t="inlineStr">
        <is>
          <t>--  Select one  --</t>
        </is>
      </c>
      <c r="R137" s="55" t="n"/>
      <c r="S137" s="56" t="n"/>
      <c r="T137" s="56" t="inlineStr">
        <is>
          <t>--  Select one  --</t>
        </is>
      </c>
      <c r="U137" s="56" t="inlineStr">
        <is>
          <t>--  Select one  --</t>
        </is>
      </c>
      <c r="V137" s="56" t="n"/>
      <c r="W137" s="57" t="n"/>
      <c r="X137" s="121" t="n"/>
      <c r="Y137" s="56" t="n">
        <v>2019</v>
      </c>
      <c r="Z137" s="124" t="n"/>
      <c r="AA137" s="318">
        <f>IF(A137&lt;&gt;"",PROFILE!$C$2,"")</f>
        <v/>
      </c>
      <c r="AB137" s="318">
        <f>IF(A137&lt;&gt;"",PROFILE!$C$3,"")</f>
        <v/>
      </c>
      <c r="AC137" s="318">
        <f>IF(A137&lt;&gt;"",PROFILE!$C$4,"")</f>
        <v/>
      </c>
      <c r="AD137" s="318">
        <f>IF(A137&lt;&gt;"",PROFILE!$C$7,"")</f>
        <v/>
      </c>
      <c r="AE137" s="319">
        <f>IF(A137&lt;&gt;"",PROFILE!$C$8,"")</f>
        <v/>
      </c>
      <c r="AF137" s="318">
        <f>IF(A137&lt;&gt;"",PROFILE!$C$12,"")</f>
        <v/>
      </c>
      <c r="AG137" s="318">
        <f>IF(A137&lt;&gt;"",PROFILE!$C$15,"")</f>
        <v/>
      </c>
    </row>
    <row customHeight="1" ht="16.95" r="138" s="320">
      <c r="C138" s="12" t="inlineStr">
        <is>
          <t>--  Select one  --</t>
        </is>
      </c>
      <c r="D138" s="12" t="inlineStr">
        <is>
          <t>--  Select one  --</t>
        </is>
      </c>
      <c r="F138" s="119" t="inlineStr">
        <is>
          <t>--  Select one  --</t>
        </is>
      </c>
      <c r="K138" s="135" t="n"/>
      <c r="L138" s="316">
        <f>IFERROR(J138*K138,"0")</f>
        <v/>
      </c>
      <c r="M138" s="55" t="inlineStr">
        <is>
          <t>--  Select one  --</t>
        </is>
      </c>
      <c r="P138" s="357">
        <f>IFERROR(IF(ISBLANK(N138),"",DATEDIF(N138,O138,"D")),"")</f>
        <v/>
      </c>
      <c r="Q138" s="56" t="inlineStr">
        <is>
          <t>--  Select one  --</t>
        </is>
      </c>
      <c r="R138" s="55" t="n"/>
      <c r="S138" s="56" t="n"/>
      <c r="T138" s="56" t="inlineStr">
        <is>
          <t>--  Select one  --</t>
        </is>
      </c>
      <c r="U138" s="56" t="inlineStr">
        <is>
          <t>--  Select one  --</t>
        </is>
      </c>
      <c r="V138" s="56" t="n"/>
      <c r="W138" s="57" t="n"/>
      <c r="X138" s="121" t="n"/>
      <c r="Y138" s="56" t="n">
        <v>2019</v>
      </c>
      <c r="Z138" s="124" t="n"/>
      <c r="AA138" s="318">
        <f>IF(A138&lt;&gt;"",PROFILE!$C$2,"")</f>
        <v/>
      </c>
      <c r="AB138" s="318">
        <f>IF(A138&lt;&gt;"",PROFILE!$C$3,"")</f>
        <v/>
      </c>
      <c r="AC138" s="318">
        <f>IF(A138&lt;&gt;"",PROFILE!$C$4,"")</f>
        <v/>
      </c>
      <c r="AD138" s="318">
        <f>IF(A138&lt;&gt;"",PROFILE!$C$7,"")</f>
        <v/>
      </c>
      <c r="AE138" s="319">
        <f>IF(A138&lt;&gt;"",PROFILE!$C$8,"")</f>
        <v/>
      </c>
      <c r="AF138" s="318">
        <f>IF(A138&lt;&gt;"",PROFILE!$C$12,"")</f>
        <v/>
      </c>
      <c r="AG138" s="318">
        <f>IF(A138&lt;&gt;"",PROFILE!$C$15,"")</f>
        <v/>
      </c>
    </row>
    <row customHeight="1" ht="16.95" r="139" s="320">
      <c r="C139" s="12" t="inlineStr">
        <is>
          <t>--  Select one  --</t>
        </is>
      </c>
      <c r="D139" s="12" t="inlineStr">
        <is>
          <t>--  Select one  --</t>
        </is>
      </c>
      <c r="F139" s="119" t="inlineStr">
        <is>
          <t>--  Select one  --</t>
        </is>
      </c>
      <c r="K139" s="135" t="n"/>
      <c r="L139" s="316">
        <f>IFERROR(J139*K139,"0")</f>
        <v/>
      </c>
      <c r="M139" s="55" t="inlineStr">
        <is>
          <t>--  Select one  --</t>
        </is>
      </c>
      <c r="P139" s="357">
        <f>IFERROR(IF(ISBLANK(N139),"",DATEDIF(N139,O139,"D")),"")</f>
        <v/>
      </c>
      <c r="Q139" s="56" t="inlineStr">
        <is>
          <t>--  Select one  --</t>
        </is>
      </c>
      <c r="R139" s="55" t="n"/>
      <c r="S139" s="56" t="n"/>
      <c r="T139" s="56" t="inlineStr">
        <is>
          <t>--  Select one  --</t>
        </is>
      </c>
      <c r="U139" s="56" t="inlineStr">
        <is>
          <t>--  Select one  --</t>
        </is>
      </c>
      <c r="V139" s="56" t="n"/>
      <c r="W139" s="57" t="n"/>
      <c r="X139" s="121" t="n"/>
      <c r="Y139" s="56" t="n">
        <v>2019</v>
      </c>
      <c r="Z139" s="124" t="n"/>
      <c r="AA139" s="318">
        <f>IF(A139&lt;&gt;"",PROFILE!$C$2,"")</f>
        <v/>
      </c>
      <c r="AB139" s="318">
        <f>IF(A139&lt;&gt;"",PROFILE!$C$3,"")</f>
        <v/>
      </c>
      <c r="AC139" s="318">
        <f>IF(A139&lt;&gt;"",PROFILE!$C$4,"")</f>
        <v/>
      </c>
      <c r="AD139" s="318">
        <f>IF(A139&lt;&gt;"",PROFILE!$C$7,"")</f>
        <v/>
      </c>
      <c r="AE139" s="319">
        <f>IF(A139&lt;&gt;"",PROFILE!$C$8,"")</f>
        <v/>
      </c>
      <c r="AF139" s="318">
        <f>IF(A139&lt;&gt;"",PROFILE!$C$12,"")</f>
        <v/>
      </c>
      <c r="AG139" s="318">
        <f>IF(A139&lt;&gt;"",PROFILE!$C$15,"")</f>
        <v/>
      </c>
    </row>
    <row customHeight="1" ht="16.95" r="140" s="320">
      <c r="C140" s="12" t="inlineStr">
        <is>
          <t>--  Select one  --</t>
        </is>
      </c>
      <c r="D140" s="12" t="inlineStr">
        <is>
          <t>--  Select one  --</t>
        </is>
      </c>
      <c r="F140" s="119" t="inlineStr">
        <is>
          <t>--  Select one  --</t>
        </is>
      </c>
      <c r="K140" s="135" t="n"/>
      <c r="L140" s="316">
        <f>IFERROR(J140*K140,"0")</f>
        <v/>
      </c>
      <c r="M140" s="55" t="inlineStr">
        <is>
          <t>--  Select one  --</t>
        </is>
      </c>
      <c r="P140" s="357">
        <f>IFERROR(IF(ISBLANK(N140),"",DATEDIF(N140,O140,"D")),"")</f>
        <v/>
      </c>
      <c r="Q140" s="56" t="inlineStr">
        <is>
          <t>--  Select one  --</t>
        </is>
      </c>
      <c r="R140" s="55" t="n"/>
      <c r="S140" s="56" t="n"/>
      <c r="T140" s="56" t="inlineStr">
        <is>
          <t>--  Select one  --</t>
        </is>
      </c>
      <c r="U140" s="56" t="inlineStr">
        <is>
          <t>--  Select one  --</t>
        </is>
      </c>
      <c r="V140" s="56" t="n"/>
      <c r="W140" s="57" t="n"/>
      <c r="X140" s="121" t="n"/>
      <c r="Y140" s="56" t="n">
        <v>2019</v>
      </c>
      <c r="Z140" s="124" t="n"/>
      <c r="AA140" s="318">
        <f>IF(A140&lt;&gt;"",PROFILE!$C$2,"")</f>
        <v/>
      </c>
      <c r="AB140" s="318">
        <f>IF(A140&lt;&gt;"",PROFILE!$C$3,"")</f>
        <v/>
      </c>
      <c r="AC140" s="318">
        <f>IF(A140&lt;&gt;"",PROFILE!$C$4,"")</f>
        <v/>
      </c>
      <c r="AD140" s="318">
        <f>IF(A140&lt;&gt;"",PROFILE!$C$7,"")</f>
        <v/>
      </c>
      <c r="AE140" s="319">
        <f>IF(A140&lt;&gt;"",PROFILE!$C$8,"")</f>
        <v/>
      </c>
      <c r="AF140" s="318">
        <f>IF(A140&lt;&gt;"",PROFILE!$C$12,"")</f>
        <v/>
      </c>
      <c r="AG140" s="318">
        <f>IF(A140&lt;&gt;"",PROFILE!$C$15,"")</f>
        <v/>
      </c>
    </row>
    <row customHeight="1" ht="16.95" r="141" s="320">
      <c r="C141" s="12" t="inlineStr">
        <is>
          <t>--  Select one  --</t>
        </is>
      </c>
      <c r="D141" s="12" t="inlineStr">
        <is>
          <t>--  Select one  --</t>
        </is>
      </c>
      <c r="F141" s="119" t="inlineStr">
        <is>
          <t>--  Select one  --</t>
        </is>
      </c>
      <c r="K141" s="135" t="n"/>
      <c r="L141" s="316">
        <f>IFERROR(J141*K141,"0")</f>
        <v/>
      </c>
      <c r="M141" s="55" t="inlineStr">
        <is>
          <t>--  Select one  --</t>
        </is>
      </c>
      <c r="P141" s="357">
        <f>IFERROR(IF(ISBLANK(N141),"",DATEDIF(N141,O141,"D")),"")</f>
        <v/>
      </c>
      <c r="Q141" s="56" t="inlineStr">
        <is>
          <t>--  Select one  --</t>
        </is>
      </c>
      <c r="R141" s="55" t="n"/>
      <c r="S141" s="56" t="n"/>
      <c r="T141" s="56" t="inlineStr">
        <is>
          <t>--  Select one  --</t>
        </is>
      </c>
      <c r="U141" s="56" t="inlineStr">
        <is>
          <t>--  Select one  --</t>
        </is>
      </c>
      <c r="V141" s="56" t="n"/>
      <c r="W141" s="57" t="n"/>
      <c r="X141" s="121" t="n"/>
      <c r="Y141" s="56" t="n">
        <v>2019</v>
      </c>
      <c r="Z141" s="124" t="n"/>
      <c r="AA141" s="318">
        <f>IF(A141&lt;&gt;"",PROFILE!$C$2,"")</f>
        <v/>
      </c>
      <c r="AB141" s="318">
        <f>IF(A141&lt;&gt;"",PROFILE!$C$3,"")</f>
        <v/>
      </c>
      <c r="AC141" s="318">
        <f>IF(A141&lt;&gt;"",PROFILE!$C$4,"")</f>
        <v/>
      </c>
      <c r="AD141" s="318">
        <f>IF(A141&lt;&gt;"",PROFILE!$C$7,"")</f>
        <v/>
      </c>
      <c r="AE141" s="319">
        <f>IF(A141&lt;&gt;"",PROFILE!$C$8,"")</f>
        <v/>
      </c>
      <c r="AF141" s="318">
        <f>IF(A141&lt;&gt;"",PROFILE!$C$12,"")</f>
        <v/>
      </c>
      <c r="AG141" s="318">
        <f>IF(A141&lt;&gt;"",PROFILE!$C$15,"")</f>
        <v/>
      </c>
    </row>
    <row customHeight="1" ht="16.95" r="142" s="320">
      <c r="C142" s="12" t="inlineStr">
        <is>
          <t>--  Select one  --</t>
        </is>
      </c>
      <c r="D142" s="12" t="inlineStr">
        <is>
          <t>--  Select one  --</t>
        </is>
      </c>
      <c r="F142" s="119" t="inlineStr">
        <is>
          <t>--  Select one  --</t>
        </is>
      </c>
      <c r="K142" s="135" t="n"/>
      <c r="L142" s="316">
        <f>IFERROR(J142*K142,"0")</f>
        <v/>
      </c>
      <c r="M142" s="55" t="inlineStr">
        <is>
          <t>--  Select one  --</t>
        </is>
      </c>
      <c r="P142" s="357">
        <f>IFERROR(IF(ISBLANK(N142),"",DATEDIF(N142,O142,"D")),"")</f>
        <v/>
      </c>
      <c r="Q142" s="56" t="inlineStr">
        <is>
          <t>--  Select one  --</t>
        </is>
      </c>
      <c r="R142" s="55" t="n"/>
      <c r="S142" s="56" t="n"/>
      <c r="T142" s="56" t="inlineStr">
        <is>
          <t>--  Select one  --</t>
        </is>
      </c>
      <c r="U142" s="56" t="inlineStr">
        <is>
          <t>--  Select one  --</t>
        </is>
      </c>
      <c r="V142" s="56" t="n"/>
      <c r="W142" s="57" t="n"/>
      <c r="X142" s="121" t="n"/>
      <c r="Y142" s="56" t="n">
        <v>2019</v>
      </c>
      <c r="Z142" s="124" t="n"/>
      <c r="AA142" s="318">
        <f>IF(A142&lt;&gt;"",PROFILE!$C$2,"")</f>
        <v/>
      </c>
      <c r="AB142" s="318">
        <f>IF(A142&lt;&gt;"",PROFILE!$C$3,"")</f>
        <v/>
      </c>
      <c r="AC142" s="318">
        <f>IF(A142&lt;&gt;"",PROFILE!$C$4,"")</f>
        <v/>
      </c>
      <c r="AD142" s="318">
        <f>IF(A142&lt;&gt;"",PROFILE!$C$7,"")</f>
        <v/>
      </c>
      <c r="AE142" s="319">
        <f>IF(A142&lt;&gt;"",PROFILE!$C$8,"")</f>
        <v/>
      </c>
      <c r="AF142" s="318">
        <f>IF(A142&lt;&gt;"",PROFILE!$C$12,"")</f>
        <v/>
      </c>
      <c r="AG142" s="318">
        <f>IF(A142&lt;&gt;"",PROFILE!$C$15,"")</f>
        <v/>
      </c>
    </row>
    <row customHeight="1" ht="16.95" r="143" s="320">
      <c r="C143" s="12" t="inlineStr">
        <is>
          <t>--  Select one  --</t>
        </is>
      </c>
      <c r="D143" s="12" t="inlineStr">
        <is>
          <t>--  Select one  --</t>
        </is>
      </c>
      <c r="F143" s="119" t="inlineStr">
        <is>
          <t>--  Select one  --</t>
        </is>
      </c>
      <c r="K143" s="135" t="n"/>
      <c r="L143" s="316">
        <f>IFERROR(J143*K143,"0")</f>
        <v/>
      </c>
      <c r="M143" s="55" t="inlineStr">
        <is>
          <t>--  Select one  --</t>
        </is>
      </c>
      <c r="P143" s="357">
        <f>IFERROR(IF(ISBLANK(N143),"",DATEDIF(N143,O143,"D")),"")</f>
        <v/>
      </c>
      <c r="Q143" s="56" t="inlineStr">
        <is>
          <t>--  Select one  --</t>
        </is>
      </c>
      <c r="R143" s="55" t="n"/>
      <c r="S143" s="56" t="n"/>
      <c r="T143" s="56" t="inlineStr">
        <is>
          <t>--  Select one  --</t>
        </is>
      </c>
      <c r="U143" s="56" t="inlineStr">
        <is>
          <t>--  Select one  --</t>
        </is>
      </c>
      <c r="V143" s="56" t="n"/>
      <c r="W143" s="57" t="n"/>
      <c r="X143" s="121" t="n"/>
      <c r="Y143" s="56" t="n">
        <v>2019</v>
      </c>
      <c r="Z143" s="124" t="n"/>
      <c r="AA143" s="318">
        <f>IF(A143&lt;&gt;"",PROFILE!$C$2,"")</f>
        <v/>
      </c>
      <c r="AB143" s="318">
        <f>IF(A143&lt;&gt;"",PROFILE!$C$3,"")</f>
        <v/>
      </c>
      <c r="AC143" s="318">
        <f>IF(A143&lt;&gt;"",PROFILE!$C$4,"")</f>
        <v/>
      </c>
      <c r="AD143" s="318">
        <f>IF(A143&lt;&gt;"",PROFILE!$C$7,"")</f>
        <v/>
      </c>
      <c r="AE143" s="319">
        <f>IF(A143&lt;&gt;"",PROFILE!$C$8,"")</f>
        <v/>
      </c>
      <c r="AF143" s="318">
        <f>IF(A143&lt;&gt;"",PROFILE!$C$12,"")</f>
        <v/>
      </c>
      <c r="AG143" s="318">
        <f>IF(A143&lt;&gt;"",PROFILE!$C$15,"")</f>
        <v/>
      </c>
    </row>
    <row customHeight="1" ht="16.95" r="144" s="320">
      <c r="C144" s="12" t="inlineStr">
        <is>
          <t>--  Select one  --</t>
        </is>
      </c>
      <c r="D144" s="12" t="inlineStr">
        <is>
          <t>--  Select one  --</t>
        </is>
      </c>
      <c r="F144" s="119" t="inlineStr">
        <is>
          <t>--  Select one  --</t>
        </is>
      </c>
      <c r="K144" s="135" t="n"/>
      <c r="L144" s="316">
        <f>IFERROR(J144*K144,"0")</f>
        <v/>
      </c>
      <c r="M144" s="55" t="inlineStr">
        <is>
          <t>--  Select one  --</t>
        </is>
      </c>
      <c r="P144" s="357">
        <f>IFERROR(IF(ISBLANK(N144),"",DATEDIF(N144,O144,"D")),"")</f>
        <v/>
      </c>
      <c r="Q144" s="56" t="inlineStr">
        <is>
          <t>--  Select one  --</t>
        </is>
      </c>
      <c r="R144" s="55" t="n"/>
      <c r="S144" s="56" t="n"/>
      <c r="T144" s="56" t="inlineStr">
        <is>
          <t>--  Select one  --</t>
        </is>
      </c>
      <c r="U144" s="56" t="inlineStr">
        <is>
          <t>--  Select one  --</t>
        </is>
      </c>
      <c r="V144" s="56" t="n"/>
      <c r="W144" s="57" t="n"/>
      <c r="X144" s="121" t="n"/>
      <c r="Y144" s="56" t="n">
        <v>2019</v>
      </c>
      <c r="Z144" s="124" t="n"/>
      <c r="AA144" s="318">
        <f>IF(A144&lt;&gt;"",PROFILE!$C$2,"")</f>
        <v/>
      </c>
      <c r="AB144" s="318">
        <f>IF(A144&lt;&gt;"",PROFILE!$C$3,"")</f>
        <v/>
      </c>
      <c r="AC144" s="318">
        <f>IF(A144&lt;&gt;"",PROFILE!$C$4,"")</f>
        <v/>
      </c>
      <c r="AD144" s="318">
        <f>IF(A144&lt;&gt;"",PROFILE!$C$7,"")</f>
        <v/>
      </c>
      <c r="AE144" s="319">
        <f>IF(A144&lt;&gt;"",PROFILE!$C$8,"")</f>
        <v/>
      </c>
      <c r="AF144" s="318">
        <f>IF(A144&lt;&gt;"",PROFILE!$C$12,"")</f>
        <v/>
      </c>
      <c r="AG144" s="318">
        <f>IF(A144&lt;&gt;"",PROFILE!$C$15,"")</f>
        <v/>
      </c>
    </row>
    <row customHeight="1" ht="16.95" r="145" s="320">
      <c r="C145" s="12" t="inlineStr">
        <is>
          <t>--  Select one  --</t>
        </is>
      </c>
      <c r="D145" s="12" t="inlineStr">
        <is>
          <t>--  Select one  --</t>
        </is>
      </c>
      <c r="F145" s="119" t="inlineStr">
        <is>
          <t>--  Select one  --</t>
        </is>
      </c>
      <c r="K145" s="135" t="n"/>
      <c r="L145" s="316">
        <f>IFERROR(J145*K145,"0")</f>
        <v/>
      </c>
      <c r="M145" s="55" t="inlineStr">
        <is>
          <t>--  Select one  --</t>
        </is>
      </c>
      <c r="P145" s="357">
        <f>IFERROR(IF(ISBLANK(N145),"",DATEDIF(N145,O145,"D")),"")</f>
        <v/>
      </c>
      <c r="Q145" s="56" t="inlineStr">
        <is>
          <t>--  Select one  --</t>
        </is>
      </c>
      <c r="R145" s="55" t="n"/>
      <c r="S145" s="56" t="n"/>
      <c r="T145" s="56" t="inlineStr">
        <is>
          <t>--  Select one  --</t>
        </is>
      </c>
      <c r="U145" s="56" t="inlineStr">
        <is>
          <t>--  Select one  --</t>
        </is>
      </c>
      <c r="V145" s="56" t="n"/>
      <c r="W145" s="57" t="n"/>
      <c r="X145" s="121" t="n"/>
      <c r="Y145" s="56" t="n">
        <v>2019</v>
      </c>
      <c r="Z145" s="124" t="n"/>
      <c r="AA145" s="318">
        <f>IF(A145&lt;&gt;"",PROFILE!$C$2,"")</f>
        <v/>
      </c>
      <c r="AB145" s="318">
        <f>IF(A145&lt;&gt;"",PROFILE!$C$3,"")</f>
        <v/>
      </c>
      <c r="AC145" s="318">
        <f>IF(A145&lt;&gt;"",PROFILE!$C$4,"")</f>
        <v/>
      </c>
      <c r="AD145" s="318">
        <f>IF(A145&lt;&gt;"",PROFILE!$C$7,"")</f>
        <v/>
      </c>
      <c r="AE145" s="319">
        <f>IF(A145&lt;&gt;"",PROFILE!$C$8,"")</f>
        <v/>
      </c>
      <c r="AF145" s="318">
        <f>IF(A145&lt;&gt;"",PROFILE!$C$12,"")</f>
        <v/>
      </c>
      <c r="AG145" s="318">
        <f>IF(A145&lt;&gt;"",PROFILE!$C$15,"")</f>
        <v/>
      </c>
    </row>
    <row customHeight="1" ht="16.95" r="146" s="320">
      <c r="C146" s="12" t="inlineStr">
        <is>
          <t>--  Select one  --</t>
        </is>
      </c>
      <c r="D146" s="12" t="inlineStr">
        <is>
          <t>--  Select one  --</t>
        </is>
      </c>
      <c r="F146" s="119" t="inlineStr">
        <is>
          <t>--  Select one  --</t>
        </is>
      </c>
      <c r="K146" s="135" t="n"/>
      <c r="L146" s="316">
        <f>IFERROR(J146*K146,"0")</f>
        <v/>
      </c>
      <c r="M146" s="55" t="inlineStr">
        <is>
          <t>--  Select one  --</t>
        </is>
      </c>
      <c r="P146" s="357">
        <f>IFERROR(IF(ISBLANK(N146),"",DATEDIF(N146,O146,"D")),"")</f>
        <v/>
      </c>
      <c r="Q146" s="56" t="inlineStr">
        <is>
          <t>--  Select one  --</t>
        </is>
      </c>
      <c r="R146" s="55" t="n"/>
      <c r="S146" s="56" t="n"/>
      <c r="T146" s="56" t="inlineStr">
        <is>
          <t>--  Select one  --</t>
        </is>
      </c>
      <c r="U146" s="56" t="inlineStr">
        <is>
          <t>--  Select one  --</t>
        </is>
      </c>
      <c r="V146" s="56" t="n"/>
      <c r="W146" s="57" t="n"/>
      <c r="X146" s="121" t="n"/>
      <c r="Y146" s="56" t="n">
        <v>2019</v>
      </c>
      <c r="Z146" s="124" t="n"/>
      <c r="AA146" s="318">
        <f>IF(A146&lt;&gt;"",PROFILE!$C$2,"")</f>
        <v/>
      </c>
      <c r="AB146" s="318">
        <f>IF(A146&lt;&gt;"",PROFILE!$C$3,"")</f>
        <v/>
      </c>
      <c r="AC146" s="318">
        <f>IF(A146&lt;&gt;"",PROFILE!$C$4,"")</f>
        <v/>
      </c>
      <c r="AD146" s="318">
        <f>IF(A146&lt;&gt;"",PROFILE!$C$7,"")</f>
        <v/>
      </c>
      <c r="AE146" s="319">
        <f>IF(A146&lt;&gt;"",PROFILE!$C$8,"")</f>
        <v/>
      </c>
      <c r="AF146" s="318">
        <f>IF(A146&lt;&gt;"",PROFILE!$C$12,"")</f>
        <v/>
      </c>
      <c r="AG146" s="318">
        <f>IF(A146&lt;&gt;"",PROFILE!$C$15,"")</f>
        <v/>
      </c>
    </row>
    <row customHeight="1" ht="16.95" r="147" s="320">
      <c r="C147" s="12" t="inlineStr">
        <is>
          <t>--  Select one  --</t>
        </is>
      </c>
      <c r="D147" s="12" t="inlineStr">
        <is>
          <t>--  Select one  --</t>
        </is>
      </c>
      <c r="F147" s="119" t="inlineStr">
        <is>
          <t>--  Select one  --</t>
        </is>
      </c>
      <c r="K147" s="135" t="n"/>
      <c r="L147" s="316">
        <f>IFERROR(J147*K147,"0")</f>
        <v/>
      </c>
      <c r="M147" s="55" t="inlineStr">
        <is>
          <t>--  Select one  --</t>
        </is>
      </c>
      <c r="P147" s="357">
        <f>IFERROR(IF(ISBLANK(N147),"",DATEDIF(N147,O147,"D")),"")</f>
        <v/>
      </c>
      <c r="Q147" s="56" t="inlineStr">
        <is>
          <t>--  Select one  --</t>
        </is>
      </c>
      <c r="R147" s="55" t="n"/>
      <c r="S147" s="56" t="n"/>
      <c r="T147" s="56" t="inlineStr">
        <is>
          <t>--  Select one  --</t>
        </is>
      </c>
      <c r="U147" s="56" t="inlineStr">
        <is>
          <t>--  Select one  --</t>
        </is>
      </c>
      <c r="V147" s="56" t="n"/>
      <c r="W147" s="57" t="n"/>
      <c r="X147" s="121" t="n"/>
      <c r="Y147" s="56" t="n">
        <v>2019</v>
      </c>
      <c r="Z147" s="124" t="n"/>
      <c r="AA147" s="318">
        <f>IF(A147&lt;&gt;"",PROFILE!$C$2,"")</f>
        <v/>
      </c>
      <c r="AB147" s="318">
        <f>IF(A147&lt;&gt;"",PROFILE!$C$3,"")</f>
        <v/>
      </c>
      <c r="AC147" s="318">
        <f>IF(A147&lt;&gt;"",PROFILE!$C$4,"")</f>
        <v/>
      </c>
      <c r="AD147" s="318">
        <f>IF(A147&lt;&gt;"",PROFILE!$C$7,"")</f>
        <v/>
      </c>
      <c r="AE147" s="319">
        <f>IF(A147&lt;&gt;"",PROFILE!$C$8,"")</f>
        <v/>
      </c>
      <c r="AF147" s="318">
        <f>IF(A147&lt;&gt;"",PROFILE!$C$12,"")</f>
        <v/>
      </c>
      <c r="AG147" s="318">
        <f>IF(A147&lt;&gt;"",PROFILE!$C$15,"")</f>
        <v/>
      </c>
    </row>
    <row customHeight="1" ht="16.95" r="148" s="320">
      <c r="C148" s="12" t="inlineStr">
        <is>
          <t>--  Select one  --</t>
        </is>
      </c>
      <c r="D148" s="12" t="inlineStr">
        <is>
          <t>--  Select one  --</t>
        </is>
      </c>
      <c r="F148" s="119" t="inlineStr">
        <is>
          <t>--  Select one  --</t>
        </is>
      </c>
      <c r="K148" s="135" t="n"/>
      <c r="L148" s="316">
        <f>IFERROR(J148*K148,"0")</f>
        <v/>
      </c>
      <c r="M148" s="55" t="inlineStr">
        <is>
          <t>--  Select one  --</t>
        </is>
      </c>
      <c r="P148" s="357">
        <f>IFERROR(IF(ISBLANK(N148),"",DATEDIF(N148,O148,"D")),"")</f>
        <v/>
      </c>
      <c r="Q148" s="56" t="inlineStr">
        <is>
          <t>--  Select one  --</t>
        </is>
      </c>
      <c r="R148" s="55" t="n"/>
      <c r="S148" s="56" t="n"/>
      <c r="T148" s="56" t="inlineStr">
        <is>
          <t>--  Select one  --</t>
        </is>
      </c>
      <c r="U148" s="56" t="inlineStr">
        <is>
          <t>--  Select one  --</t>
        </is>
      </c>
      <c r="V148" s="56" t="n"/>
      <c r="W148" s="57" t="n"/>
      <c r="X148" s="121" t="n"/>
      <c r="Y148" s="56" t="n">
        <v>2019</v>
      </c>
      <c r="Z148" s="124" t="n"/>
      <c r="AA148" s="318">
        <f>IF(A148&lt;&gt;"",PROFILE!$C$2,"")</f>
        <v/>
      </c>
      <c r="AB148" s="318">
        <f>IF(A148&lt;&gt;"",PROFILE!$C$3,"")</f>
        <v/>
      </c>
      <c r="AC148" s="318">
        <f>IF(A148&lt;&gt;"",PROFILE!$C$4,"")</f>
        <v/>
      </c>
      <c r="AD148" s="318">
        <f>IF(A148&lt;&gt;"",PROFILE!$C$7,"")</f>
        <v/>
      </c>
      <c r="AE148" s="319">
        <f>IF(A148&lt;&gt;"",PROFILE!$C$8,"")</f>
        <v/>
      </c>
      <c r="AF148" s="318">
        <f>IF(A148&lt;&gt;"",PROFILE!$C$12,"")</f>
        <v/>
      </c>
      <c r="AG148" s="318">
        <f>IF(A148&lt;&gt;"",PROFILE!$C$15,"")</f>
        <v/>
      </c>
    </row>
    <row customHeight="1" ht="16.95" r="149" s="320">
      <c r="C149" s="12" t="inlineStr">
        <is>
          <t>--  Select one  --</t>
        </is>
      </c>
      <c r="D149" s="12" t="inlineStr">
        <is>
          <t>--  Select one  --</t>
        </is>
      </c>
      <c r="F149" s="119" t="inlineStr">
        <is>
          <t>--  Select one  --</t>
        </is>
      </c>
      <c r="K149" s="135" t="n"/>
      <c r="L149" s="316">
        <f>IFERROR(J149*K149,"0")</f>
        <v/>
      </c>
      <c r="M149" s="55" t="inlineStr">
        <is>
          <t>--  Select one  --</t>
        </is>
      </c>
      <c r="P149" s="357">
        <f>IFERROR(IF(ISBLANK(N149),"",DATEDIF(N149,O149,"D")),"")</f>
        <v/>
      </c>
      <c r="Q149" s="56" t="inlineStr">
        <is>
          <t>--  Select one  --</t>
        </is>
      </c>
      <c r="R149" s="55" t="n"/>
      <c r="S149" s="56" t="n"/>
      <c r="T149" s="56" t="inlineStr">
        <is>
          <t>--  Select one  --</t>
        </is>
      </c>
      <c r="U149" s="56" t="inlineStr">
        <is>
          <t>--  Select one  --</t>
        </is>
      </c>
      <c r="V149" s="56" t="n"/>
      <c r="W149" s="57" t="n"/>
      <c r="X149" s="121" t="n"/>
      <c r="Y149" s="56" t="n">
        <v>2019</v>
      </c>
      <c r="Z149" s="124" t="n"/>
      <c r="AA149" s="318">
        <f>IF(A149&lt;&gt;"",PROFILE!$C$2,"")</f>
        <v/>
      </c>
      <c r="AB149" s="318">
        <f>IF(A149&lt;&gt;"",PROFILE!$C$3,"")</f>
        <v/>
      </c>
      <c r="AC149" s="318">
        <f>IF(A149&lt;&gt;"",PROFILE!$C$4,"")</f>
        <v/>
      </c>
      <c r="AD149" s="318">
        <f>IF(A149&lt;&gt;"",PROFILE!$C$7,"")</f>
        <v/>
      </c>
      <c r="AE149" s="319">
        <f>IF(A149&lt;&gt;"",PROFILE!$C$8,"")</f>
        <v/>
      </c>
      <c r="AF149" s="318">
        <f>IF(A149&lt;&gt;"",PROFILE!$C$12,"")</f>
        <v/>
      </c>
      <c r="AG149" s="318">
        <f>IF(A149&lt;&gt;"",PROFILE!$C$15,"")</f>
        <v/>
      </c>
    </row>
    <row customHeight="1" ht="16.95" r="150" s="320">
      <c r="C150" s="12" t="inlineStr">
        <is>
          <t>--  Select one  --</t>
        </is>
      </c>
      <c r="D150" s="12" t="inlineStr">
        <is>
          <t>--  Select one  --</t>
        </is>
      </c>
      <c r="F150" s="119" t="inlineStr">
        <is>
          <t>--  Select one  --</t>
        </is>
      </c>
      <c r="K150" s="135" t="n"/>
      <c r="L150" s="316">
        <f>IFERROR(J150*K150,"0")</f>
        <v/>
      </c>
      <c r="M150" s="55" t="inlineStr">
        <is>
          <t>--  Select one  --</t>
        </is>
      </c>
      <c r="P150" s="357">
        <f>IFERROR(IF(ISBLANK(N150),"",DATEDIF(N150,O150,"D")),"")</f>
        <v/>
      </c>
      <c r="Q150" s="56" t="inlineStr">
        <is>
          <t>--  Select one  --</t>
        </is>
      </c>
      <c r="R150" s="55" t="n"/>
      <c r="S150" s="56" t="n"/>
      <c r="T150" s="56" t="inlineStr">
        <is>
          <t>--  Select one  --</t>
        </is>
      </c>
      <c r="U150" s="56" t="inlineStr">
        <is>
          <t>--  Select one  --</t>
        </is>
      </c>
      <c r="V150" s="56" t="n"/>
      <c r="W150" s="57" t="n"/>
      <c r="X150" s="121" t="n"/>
      <c r="Y150" s="56" t="n">
        <v>2019</v>
      </c>
      <c r="Z150" s="124" t="n"/>
      <c r="AA150" s="318">
        <f>IF(A150&lt;&gt;"",PROFILE!$C$2,"")</f>
        <v/>
      </c>
      <c r="AB150" s="318">
        <f>IF(A150&lt;&gt;"",PROFILE!$C$3,"")</f>
        <v/>
      </c>
      <c r="AC150" s="318">
        <f>IF(A150&lt;&gt;"",PROFILE!$C$4,"")</f>
        <v/>
      </c>
      <c r="AD150" s="318">
        <f>IF(A150&lt;&gt;"",PROFILE!$C$7,"")</f>
        <v/>
      </c>
      <c r="AE150" s="319">
        <f>IF(A150&lt;&gt;"",PROFILE!$C$8,"")</f>
        <v/>
      </c>
      <c r="AF150" s="318">
        <f>IF(A150&lt;&gt;"",PROFILE!$C$12,"")</f>
        <v/>
      </c>
      <c r="AG150" s="318">
        <f>IF(A150&lt;&gt;"",PROFILE!$C$15,"")</f>
        <v/>
      </c>
    </row>
    <row customHeight="1" ht="16.95" r="151" s="320">
      <c r="C151" s="12" t="inlineStr">
        <is>
          <t>--  Select one  --</t>
        </is>
      </c>
      <c r="D151" s="12" t="inlineStr">
        <is>
          <t>--  Select one  --</t>
        </is>
      </c>
      <c r="F151" s="119" t="inlineStr">
        <is>
          <t>--  Select one  --</t>
        </is>
      </c>
      <c r="K151" s="135" t="n"/>
      <c r="L151" s="316">
        <f>IFERROR(J151*K151,"0")</f>
        <v/>
      </c>
      <c r="M151" s="55" t="inlineStr">
        <is>
          <t>--  Select one  --</t>
        </is>
      </c>
      <c r="P151" s="357">
        <f>IFERROR(IF(ISBLANK(N151),"",DATEDIF(N151,O151,"D")),"")</f>
        <v/>
      </c>
      <c r="Q151" s="56" t="inlineStr">
        <is>
          <t>--  Select one  --</t>
        </is>
      </c>
      <c r="R151" s="55" t="n"/>
      <c r="S151" s="56" t="n"/>
      <c r="T151" s="56" t="inlineStr">
        <is>
          <t>--  Select one  --</t>
        </is>
      </c>
      <c r="U151" s="56" t="inlineStr">
        <is>
          <t>--  Select one  --</t>
        </is>
      </c>
      <c r="V151" s="56" t="n"/>
      <c r="W151" s="57" t="n"/>
      <c r="X151" s="121" t="n"/>
      <c r="Y151" s="56" t="n">
        <v>2019</v>
      </c>
      <c r="Z151" s="124" t="n"/>
      <c r="AA151" s="318">
        <f>IF(A151&lt;&gt;"",PROFILE!$C$2,"")</f>
        <v/>
      </c>
      <c r="AB151" s="318">
        <f>IF(A151&lt;&gt;"",PROFILE!$C$3,"")</f>
        <v/>
      </c>
      <c r="AC151" s="318">
        <f>IF(A151&lt;&gt;"",PROFILE!$C$4,"")</f>
        <v/>
      </c>
      <c r="AD151" s="318">
        <f>IF(A151&lt;&gt;"",PROFILE!$C$7,"")</f>
        <v/>
      </c>
      <c r="AE151" s="319">
        <f>IF(A151&lt;&gt;"",PROFILE!$C$8,"")</f>
        <v/>
      </c>
      <c r="AF151" s="318">
        <f>IF(A151&lt;&gt;"",PROFILE!$C$12,"")</f>
        <v/>
      </c>
      <c r="AG151" s="318">
        <f>IF(A151&lt;&gt;"",PROFILE!$C$15,"")</f>
        <v/>
      </c>
    </row>
    <row customHeight="1" ht="16.95" r="152" s="320">
      <c r="C152" s="12" t="inlineStr">
        <is>
          <t>--  Select one  --</t>
        </is>
      </c>
      <c r="D152" s="12" t="inlineStr">
        <is>
          <t>--  Select one  --</t>
        </is>
      </c>
      <c r="F152" s="119" t="inlineStr">
        <is>
          <t>--  Select one  --</t>
        </is>
      </c>
      <c r="K152" s="135" t="n"/>
      <c r="L152" s="316">
        <f>IFERROR(J152*K152,"0")</f>
        <v/>
      </c>
      <c r="M152" s="55" t="inlineStr">
        <is>
          <t>--  Select one  --</t>
        </is>
      </c>
      <c r="P152" s="357">
        <f>IFERROR(IF(ISBLANK(N152),"",DATEDIF(N152,O152,"D")),"")</f>
        <v/>
      </c>
      <c r="Q152" s="56" t="inlineStr">
        <is>
          <t>--  Select one  --</t>
        </is>
      </c>
      <c r="R152" s="55" t="n"/>
      <c r="S152" s="56" t="n"/>
      <c r="T152" s="56" t="inlineStr">
        <is>
          <t>--  Select one  --</t>
        </is>
      </c>
      <c r="U152" s="56" t="inlineStr">
        <is>
          <t>--  Select one  --</t>
        </is>
      </c>
      <c r="V152" s="56" t="n"/>
      <c r="W152" s="57" t="n"/>
      <c r="X152" s="121" t="n"/>
      <c r="Y152" s="56" t="n">
        <v>2019</v>
      </c>
      <c r="Z152" s="124" t="n"/>
      <c r="AA152" s="318">
        <f>IF(A152&lt;&gt;"",PROFILE!$C$2,"")</f>
        <v/>
      </c>
      <c r="AB152" s="318">
        <f>IF(A152&lt;&gt;"",PROFILE!$C$3,"")</f>
        <v/>
      </c>
      <c r="AC152" s="318">
        <f>IF(A152&lt;&gt;"",PROFILE!$C$4,"")</f>
        <v/>
      </c>
      <c r="AD152" s="318">
        <f>IF(A152&lt;&gt;"",PROFILE!$C$7,"")</f>
        <v/>
      </c>
      <c r="AE152" s="319">
        <f>IF(A152&lt;&gt;"",PROFILE!$C$8,"")</f>
        <v/>
      </c>
      <c r="AF152" s="318">
        <f>IF(A152&lt;&gt;"",PROFILE!$C$12,"")</f>
        <v/>
      </c>
      <c r="AG152" s="318">
        <f>IF(A152&lt;&gt;"",PROFILE!$C$15,"")</f>
        <v/>
      </c>
    </row>
    <row customHeight="1" ht="16.95" r="153" s="320">
      <c r="C153" s="12" t="inlineStr">
        <is>
          <t>--  Select one  --</t>
        </is>
      </c>
      <c r="D153" s="12" t="inlineStr">
        <is>
          <t>--  Select one  --</t>
        </is>
      </c>
      <c r="F153" s="119" t="inlineStr">
        <is>
          <t>--  Select one  --</t>
        </is>
      </c>
      <c r="K153" s="135" t="n"/>
      <c r="L153" s="316">
        <f>IFERROR(J153*K153,"0")</f>
        <v/>
      </c>
      <c r="M153" s="55" t="inlineStr">
        <is>
          <t>--  Select one  --</t>
        </is>
      </c>
      <c r="P153" s="357">
        <f>IFERROR(IF(ISBLANK(N153),"",DATEDIF(N153,O153,"D")),"")</f>
        <v/>
      </c>
      <c r="Q153" s="56" t="inlineStr">
        <is>
          <t>--  Select one  --</t>
        </is>
      </c>
      <c r="R153" s="55" t="n"/>
      <c r="S153" s="56" t="n"/>
      <c r="T153" s="56" t="inlineStr">
        <is>
          <t>--  Select one  --</t>
        </is>
      </c>
      <c r="U153" s="56" t="inlineStr">
        <is>
          <t>--  Select one  --</t>
        </is>
      </c>
      <c r="V153" s="56" t="n"/>
      <c r="W153" s="57" t="n"/>
      <c r="X153" s="121" t="n"/>
      <c r="Y153" s="56" t="n">
        <v>2019</v>
      </c>
      <c r="Z153" s="124" t="n"/>
      <c r="AA153" s="318">
        <f>IF(A153&lt;&gt;"",PROFILE!$C$2,"")</f>
        <v/>
      </c>
      <c r="AB153" s="318">
        <f>IF(A153&lt;&gt;"",PROFILE!$C$3,"")</f>
        <v/>
      </c>
      <c r="AC153" s="318">
        <f>IF(A153&lt;&gt;"",PROFILE!$C$4,"")</f>
        <v/>
      </c>
      <c r="AD153" s="318">
        <f>IF(A153&lt;&gt;"",PROFILE!$C$7,"")</f>
        <v/>
      </c>
      <c r="AE153" s="319">
        <f>IF(A153&lt;&gt;"",PROFILE!$C$8,"")</f>
        <v/>
      </c>
      <c r="AF153" s="318">
        <f>IF(A153&lt;&gt;"",PROFILE!$C$12,"")</f>
        <v/>
      </c>
      <c r="AG153" s="318">
        <f>IF(A153&lt;&gt;"",PROFILE!$C$15,"")</f>
        <v/>
      </c>
    </row>
    <row customHeight="1" ht="16.95" r="154" s="320">
      <c r="C154" s="12" t="inlineStr">
        <is>
          <t>--  Select one  --</t>
        </is>
      </c>
      <c r="D154" s="12" t="inlineStr">
        <is>
          <t>--  Select one  --</t>
        </is>
      </c>
      <c r="F154" s="119" t="inlineStr">
        <is>
          <t>--  Select one  --</t>
        </is>
      </c>
      <c r="K154" s="135" t="n"/>
      <c r="L154" s="316">
        <f>IFERROR(J154*K154,"0")</f>
        <v/>
      </c>
      <c r="M154" s="55" t="inlineStr">
        <is>
          <t>--  Select one  --</t>
        </is>
      </c>
      <c r="P154" s="357">
        <f>IFERROR(IF(ISBLANK(N154),"",DATEDIF(N154,O154,"D")),"")</f>
        <v/>
      </c>
      <c r="Q154" s="56" t="inlineStr">
        <is>
          <t>--  Select one  --</t>
        </is>
      </c>
      <c r="R154" s="55" t="n"/>
      <c r="S154" s="56" t="n"/>
      <c r="T154" s="56" t="inlineStr">
        <is>
          <t>--  Select one  --</t>
        </is>
      </c>
      <c r="U154" s="56" t="inlineStr">
        <is>
          <t>--  Select one  --</t>
        </is>
      </c>
      <c r="V154" s="56" t="n"/>
      <c r="W154" s="57" t="n"/>
      <c r="X154" s="121" t="n"/>
      <c r="Y154" s="56" t="n">
        <v>2019</v>
      </c>
      <c r="Z154" s="124" t="n"/>
      <c r="AA154" s="318">
        <f>IF(A154&lt;&gt;"",PROFILE!$C$2,"")</f>
        <v/>
      </c>
      <c r="AB154" s="318">
        <f>IF(A154&lt;&gt;"",PROFILE!$C$3,"")</f>
        <v/>
      </c>
      <c r="AC154" s="318">
        <f>IF(A154&lt;&gt;"",PROFILE!$C$4,"")</f>
        <v/>
      </c>
      <c r="AD154" s="318">
        <f>IF(A154&lt;&gt;"",PROFILE!$C$7,"")</f>
        <v/>
      </c>
      <c r="AE154" s="319">
        <f>IF(A154&lt;&gt;"",PROFILE!$C$8,"")</f>
        <v/>
      </c>
      <c r="AF154" s="318">
        <f>IF(A154&lt;&gt;"",PROFILE!$C$12,"")</f>
        <v/>
      </c>
      <c r="AG154" s="318">
        <f>IF(A154&lt;&gt;"",PROFILE!$C$15,"")</f>
        <v/>
      </c>
    </row>
    <row customHeight="1" ht="16.95" r="155" s="320">
      <c r="C155" s="12" t="inlineStr">
        <is>
          <t>--  Select one  --</t>
        </is>
      </c>
      <c r="D155" s="12" t="inlineStr">
        <is>
          <t>--  Select one  --</t>
        </is>
      </c>
      <c r="F155" s="119" t="inlineStr">
        <is>
          <t>--  Select one  --</t>
        </is>
      </c>
      <c r="K155" s="135" t="n"/>
      <c r="L155" s="316">
        <f>IFERROR(J155*K155,"0")</f>
        <v/>
      </c>
      <c r="M155" s="55" t="inlineStr">
        <is>
          <t>--  Select one  --</t>
        </is>
      </c>
      <c r="P155" s="357">
        <f>IFERROR(IF(ISBLANK(N155),"",DATEDIF(N155,O155,"D")),"")</f>
        <v/>
      </c>
      <c r="Q155" s="56" t="inlineStr">
        <is>
          <t>--  Select one  --</t>
        </is>
      </c>
      <c r="R155" s="55" t="n"/>
      <c r="S155" s="56" t="n"/>
      <c r="T155" s="56" t="inlineStr">
        <is>
          <t>--  Select one  --</t>
        </is>
      </c>
      <c r="U155" s="56" t="inlineStr">
        <is>
          <t>--  Select one  --</t>
        </is>
      </c>
      <c r="V155" s="56" t="n"/>
      <c r="W155" s="57" t="n"/>
      <c r="X155" s="121" t="n"/>
      <c r="Y155" s="56" t="n">
        <v>2019</v>
      </c>
      <c r="Z155" s="124" t="n"/>
      <c r="AA155" s="318">
        <f>IF(A155&lt;&gt;"",PROFILE!$C$2,"")</f>
        <v/>
      </c>
      <c r="AB155" s="318">
        <f>IF(A155&lt;&gt;"",PROFILE!$C$3,"")</f>
        <v/>
      </c>
      <c r="AC155" s="318">
        <f>IF(A155&lt;&gt;"",PROFILE!$C$4,"")</f>
        <v/>
      </c>
      <c r="AD155" s="318">
        <f>IF(A155&lt;&gt;"",PROFILE!$C$7,"")</f>
        <v/>
      </c>
      <c r="AE155" s="319">
        <f>IF(A155&lt;&gt;"",PROFILE!$C$8,"")</f>
        <v/>
      </c>
      <c r="AF155" s="318">
        <f>IF(A155&lt;&gt;"",PROFILE!$C$12,"")</f>
        <v/>
      </c>
      <c r="AG155" s="318">
        <f>IF(A155&lt;&gt;"",PROFILE!$C$15,"")</f>
        <v/>
      </c>
    </row>
    <row customHeight="1" ht="16.95" r="156" s="320">
      <c r="C156" s="12" t="inlineStr">
        <is>
          <t>--  Select one  --</t>
        </is>
      </c>
      <c r="D156" s="12" t="inlineStr">
        <is>
          <t>--  Select one  --</t>
        </is>
      </c>
      <c r="F156" s="119" t="inlineStr">
        <is>
          <t>--  Select one  --</t>
        </is>
      </c>
      <c r="K156" s="135" t="n"/>
      <c r="L156" s="316">
        <f>IFERROR(J156*K156,"0")</f>
        <v/>
      </c>
      <c r="M156" s="55" t="inlineStr">
        <is>
          <t>--  Select one  --</t>
        </is>
      </c>
      <c r="P156" s="357">
        <f>IFERROR(IF(ISBLANK(N156),"",DATEDIF(N156,O156,"D")),"")</f>
        <v/>
      </c>
      <c r="Q156" s="56" t="inlineStr">
        <is>
          <t>--  Select one  --</t>
        </is>
      </c>
      <c r="R156" s="55" t="n"/>
      <c r="S156" s="56" t="n"/>
      <c r="T156" s="56" t="inlineStr">
        <is>
          <t>--  Select one  --</t>
        </is>
      </c>
      <c r="U156" s="56" t="inlineStr">
        <is>
          <t>--  Select one  --</t>
        </is>
      </c>
      <c r="V156" s="56" t="n"/>
      <c r="W156" s="57" t="n"/>
      <c r="X156" s="121" t="n"/>
      <c r="Y156" s="56" t="n">
        <v>2019</v>
      </c>
      <c r="Z156" s="124" t="n"/>
      <c r="AA156" s="318">
        <f>IF(A156&lt;&gt;"",PROFILE!$C$2,"")</f>
        <v/>
      </c>
      <c r="AB156" s="318">
        <f>IF(A156&lt;&gt;"",PROFILE!$C$3,"")</f>
        <v/>
      </c>
      <c r="AC156" s="318">
        <f>IF(A156&lt;&gt;"",PROFILE!$C$4,"")</f>
        <v/>
      </c>
      <c r="AD156" s="318">
        <f>IF(A156&lt;&gt;"",PROFILE!$C$7,"")</f>
        <v/>
      </c>
      <c r="AE156" s="319">
        <f>IF(A156&lt;&gt;"",PROFILE!$C$8,"")</f>
        <v/>
      </c>
      <c r="AF156" s="318">
        <f>IF(A156&lt;&gt;"",PROFILE!$C$12,"")</f>
        <v/>
      </c>
      <c r="AG156" s="318">
        <f>IF(A156&lt;&gt;"",PROFILE!$C$15,"")</f>
        <v/>
      </c>
    </row>
    <row customHeight="1" ht="16.95" r="157" s="320">
      <c r="C157" s="12" t="inlineStr">
        <is>
          <t>--  Select one  --</t>
        </is>
      </c>
      <c r="D157" s="12" t="inlineStr">
        <is>
          <t>--  Select one  --</t>
        </is>
      </c>
      <c r="F157" s="119" t="inlineStr">
        <is>
          <t>--  Select one  --</t>
        </is>
      </c>
      <c r="K157" s="135" t="n"/>
      <c r="L157" s="316">
        <f>IFERROR(J157*K157,"0")</f>
        <v/>
      </c>
      <c r="M157" s="55" t="inlineStr">
        <is>
          <t>--  Select one  --</t>
        </is>
      </c>
      <c r="P157" s="357">
        <f>IFERROR(IF(ISBLANK(N157),"",DATEDIF(N157,O157,"D")),"")</f>
        <v/>
      </c>
      <c r="Q157" s="56" t="inlineStr">
        <is>
          <t>--  Select one  --</t>
        </is>
      </c>
      <c r="R157" s="55" t="n"/>
      <c r="S157" s="56" t="n"/>
      <c r="T157" s="56" t="inlineStr">
        <is>
          <t>--  Select one  --</t>
        </is>
      </c>
      <c r="U157" s="56" t="inlineStr">
        <is>
          <t>--  Select one  --</t>
        </is>
      </c>
      <c r="V157" s="56" t="n"/>
      <c r="W157" s="57" t="n"/>
      <c r="X157" s="121" t="n"/>
      <c r="Y157" s="56" t="n">
        <v>2019</v>
      </c>
      <c r="Z157" s="124" t="n"/>
      <c r="AA157" s="318">
        <f>IF(A157&lt;&gt;"",PROFILE!$C$2,"")</f>
        <v/>
      </c>
      <c r="AB157" s="318">
        <f>IF(A157&lt;&gt;"",PROFILE!$C$3,"")</f>
        <v/>
      </c>
      <c r="AC157" s="318">
        <f>IF(A157&lt;&gt;"",PROFILE!$C$4,"")</f>
        <v/>
      </c>
      <c r="AD157" s="318">
        <f>IF(A157&lt;&gt;"",PROFILE!$C$7,"")</f>
        <v/>
      </c>
      <c r="AE157" s="319">
        <f>IF(A157&lt;&gt;"",PROFILE!$C$8,"")</f>
        <v/>
      </c>
      <c r="AF157" s="318">
        <f>IF(A157&lt;&gt;"",PROFILE!$C$12,"")</f>
        <v/>
      </c>
      <c r="AG157" s="318">
        <f>IF(A157&lt;&gt;"",PROFILE!$C$15,"")</f>
        <v/>
      </c>
    </row>
    <row customHeight="1" ht="16.95" r="158" s="320">
      <c r="C158" s="12" t="inlineStr">
        <is>
          <t>--  Select one  --</t>
        </is>
      </c>
      <c r="D158" s="12" t="inlineStr">
        <is>
          <t>--  Select one  --</t>
        </is>
      </c>
      <c r="F158" s="119" t="inlineStr">
        <is>
          <t>--  Select one  --</t>
        </is>
      </c>
      <c r="K158" s="135" t="n"/>
      <c r="L158" s="316">
        <f>IFERROR(J158*K158,"0")</f>
        <v/>
      </c>
      <c r="M158" s="55" t="inlineStr">
        <is>
          <t>--  Select one  --</t>
        </is>
      </c>
      <c r="P158" s="357">
        <f>IFERROR(IF(ISBLANK(N158),"",DATEDIF(N158,O158,"D")),"")</f>
        <v/>
      </c>
      <c r="Q158" s="56" t="inlineStr">
        <is>
          <t>--  Select one  --</t>
        </is>
      </c>
      <c r="R158" s="55" t="n"/>
      <c r="S158" s="56" t="n"/>
      <c r="T158" s="56" t="inlineStr">
        <is>
          <t>--  Select one  --</t>
        </is>
      </c>
      <c r="U158" s="56" t="inlineStr">
        <is>
          <t>--  Select one  --</t>
        </is>
      </c>
      <c r="V158" s="56" t="n"/>
      <c r="W158" s="57" t="n"/>
      <c r="X158" s="121" t="n"/>
      <c r="Y158" s="56" t="n">
        <v>2019</v>
      </c>
      <c r="Z158" s="124" t="n"/>
      <c r="AA158" s="318">
        <f>IF(A158&lt;&gt;"",PROFILE!$C$2,"")</f>
        <v/>
      </c>
      <c r="AB158" s="318">
        <f>IF(A158&lt;&gt;"",PROFILE!$C$3,"")</f>
        <v/>
      </c>
      <c r="AC158" s="318">
        <f>IF(A158&lt;&gt;"",PROFILE!$C$4,"")</f>
        <v/>
      </c>
      <c r="AD158" s="318">
        <f>IF(A158&lt;&gt;"",PROFILE!$C$7,"")</f>
        <v/>
      </c>
      <c r="AE158" s="319">
        <f>IF(A158&lt;&gt;"",PROFILE!$C$8,"")</f>
        <v/>
      </c>
      <c r="AF158" s="318">
        <f>IF(A158&lt;&gt;"",PROFILE!$C$12,"")</f>
        <v/>
      </c>
      <c r="AG158" s="318">
        <f>IF(A158&lt;&gt;"",PROFILE!$C$15,"")</f>
        <v/>
      </c>
    </row>
    <row customHeight="1" ht="16.95" r="159" s="320">
      <c r="C159" s="12" t="inlineStr">
        <is>
          <t>--  Select one  --</t>
        </is>
      </c>
      <c r="D159" s="12" t="inlineStr">
        <is>
          <t>--  Select one  --</t>
        </is>
      </c>
      <c r="F159" s="119" t="inlineStr">
        <is>
          <t>--  Select one  --</t>
        </is>
      </c>
      <c r="K159" s="135" t="n"/>
      <c r="L159" s="316">
        <f>IFERROR(J159*K159,"0")</f>
        <v/>
      </c>
      <c r="M159" s="55" t="inlineStr">
        <is>
          <t>--  Select one  --</t>
        </is>
      </c>
      <c r="P159" s="357">
        <f>IFERROR(IF(ISBLANK(N159),"",DATEDIF(N159,O159,"D")),"")</f>
        <v/>
      </c>
      <c r="Q159" s="56" t="inlineStr">
        <is>
          <t>--  Select one  --</t>
        </is>
      </c>
      <c r="R159" s="55" t="n"/>
      <c r="S159" s="56" t="n"/>
      <c r="T159" s="56" t="inlineStr">
        <is>
          <t>--  Select one  --</t>
        </is>
      </c>
      <c r="U159" s="56" t="inlineStr">
        <is>
          <t>--  Select one  --</t>
        </is>
      </c>
      <c r="V159" s="56" t="n"/>
      <c r="W159" s="57" t="n"/>
      <c r="X159" s="121" t="n"/>
      <c r="Y159" s="56" t="n">
        <v>2019</v>
      </c>
      <c r="Z159" s="124" t="n"/>
      <c r="AA159" s="318">
        <f>IF(A159&lt;&gt;"",PROFILE!$C$2,"")</f>
        <v/>
      </c>
      <c r="AB159" s="318">
        <f>IF(A159&lt;&gt;"",PROFILE!$C$3,"")</f>
        <v/>
      </c>
      <c r="AC159" s="318">
        <f>IF(A159&lt;&gt;"",PROFILE!$C$4,"")</f>
        <v/>
      </c>
      <c r="AD159" s="318">
        <f>IF(A159&lt;&gt;"",PROFILE!$C$7,"")</f>
        <v/>
      </c>
      <c r="AE159" s="319">
        <f>IF(A159&lt;&gt;"",PROFILE!$C$8,"")</f>
        <v/>
      </c>
      <c r="AF159" s="318">
        <f>IF(A159&lt;&gt;"",PROFILE!$C$12,"")</f>
        <v/>
      </c>
      <c r="AG159" s="318">
        <f>IF(A159&lt;&gt;"",PROFILE!$C$15,"")</f>
        <v/>
      </c>
    </row>
    <row customHeight="1" ht="16.95" r="160" s="320">
      <c r="C160" s="12" t="inlineStr">
        <is>
          <t>--  Select one  --</t>
        </is>
      </c>
      <c r="D160" s="12" t="inlineStr">
        <is>
          <t>--  Select one  --</t>
        </is>
      </c>
      <c r="F160" s="119" t="inlineStr">
        <is>
          <t>--  Select one  --</t>
        </is>
      </c>
      <c r="K160" s="135" t="n"/>
      <c r="L160" s="316">
        <f>IFERROR(J160*K160,"0")</f>
        <v/>
      </c>
      <c r="M160" s="55" t="inlineStr">
        <is>
          <t>--  Select one  --</t>
        </is>
      </c>
      <c r="P160" s="357">
        <f>IFERROR(IF(ISBLANK(N160),"",DATEDIF(N160,O160,"D")),"")</f>
        <v/>
      </c>
      <c r="Q160" s="56" t="inlineStr">
        <is>
          <t>--  Select one  --</t>
        </is>
      </c>
      <c r="R160" s="55" t="n"/>
      <c r="S160" s="56" t="n"/>
      <c r="T160" s="56" t="inlineStr">
        <is>
          <t>--  Select one  --</t>
        </is>
      </c>
      <c r="U160" s="56" t="inlineStr">
        <is>
          <t>--  Select one  --</t>
        </is>
      </c>
      <c r="V160" s="56" t="n"/>
      <c r="W160" s="57" t="n"/>
      <c r="X160" s="121" t="n"/>
      <c r="Y160" s="56" t="n">
        <v>2019</v>
      </c>
      <c r="Z160" s="124" t="n"/>
      <c r="AA160" s="318">
        <f>IF(A160&lt;&gt;"",PROFILE!$C$2,"")</f>
        <v/>
      </c>
      <c r="AB160" s="318">
        <f>IF(A160&lt;&gt;"",PROFILE!$C$3,"")</f>
        <v/>
      </c>
      <c r="AC160" s="318">
        <f>IF(A160&lt;&gt;"",PROFILE!$C$4,"")</f>
        <v/>
      </c>
      <c r="AD160" s="318">
        <f>IF(A160&lt;&gt;"",PROFILE!$C$7,"")</f>
        <v/>
      </c>
      <c r="AE160" s="319">
        <f>IF(A160&lt;&gt;"",PROFILE!$C$8,"")</f>
        <v/>
      </c>
      <c r="AF160" s="318">
        <f>IF(A160&lt;&gt;"",PROFILE!$C$12,"")</f>
        <v/>
      </c>
      <c r="AG160" s="318">
        <f>IF(A160&lt;&gt;"",PROFILE!$C$15,"")</f>
        <v/>
      </c>
    </row>
    <row customHeight="1" ht="16.95" r="161" s="320">
      <c r="C161" s="12" t="inlineStr">
        <is>
          <t>--  Select one  --</t>
        </is>
      </c>
      <c r="D161" s="12" t="inlineStr">
        <is>
          <t>--  Select one  --</t>
        </is>
      </c>
      <c r="F161" s="119" t="inlineStr">
        <is>
          <t>--  Select one  --</t>
        </is>
      </c>
      <c r="K161" s="135" t="n"/>
      <c r="L161" s="316">
        <f>IFERROR(J161*K161,"0")</f>
        <v/>
      </c>
      <c r="M161" s="55" t="inlineStr">
        <is>
          <t>--  Select one  --</t>
        </is>
      </c>
      <c r="P161" s="357">
        <f>IFERROR(IF(ISBLANK(N161),"",DATEDIF(N161,O161,"D")),"")</f>
        <v/>
      </c>
      <c r="Q161" s="56" t="inlineStr">
        <is>
          <t>--  Select one  --</t>
        </is>
      </c>
      <c r="R161" s="55" t="n"/>
      <c r="S161" s="56" t="n"/>
      <c r="T161" s="56" t="inlineStr">
        <is>
          <t>--  Select one  --</t>
        </is>
      </c>
      <c r="U161" s="56" t="inlineStr">
        <is>
          <t>--  Select one  --</t>
        </is>
      </c>
      <c r="V161" s="56" t="n"/>
      <c r="W161" s="57" t="n"/>
      <c r="X161" s="121" t="n"/>
      <c r="Y161" s="56" t="n">
        <v>2019</v>
      </c>
      <c r="Z161" s="124" t="n"/>
      <c r="AA161" s="318">
        <f>IF(A161&lt;&gt;"",PROFILE!$C$2,"")</f>
        <v/>
      </c>
      <c r="AB161" s="318">
        <f>IF(A161&lt;&gt;"",PROFILE!$C$3,"")</f>
        <v/>
      </c>
      <c r="AC161" s="318">
        <f>IF(A161&lt;&gt;"",PROFILE!$C$4,"")</f>
        <v/>
      </c>
      <c r="AD161" s="318">
        <f>IF(A161&lt;&gt;"",PROFILE!$C$7,"")</f>
        <v/>
      </c>
      <c r="AE161" s="319">
        <f>IF(A161&lt;&gt;"",PROFILE!$C$8,"")</f>
        <v/>
      </c>
      <c r="AF161" s="318">
        <f>IF(A161&lt;&gt;"",PROFILE!$C$12,"")</f>
        <v/>
      </c>
      <c r="AG161" s="318">
        <f>IF(A161&lt;&gt;"",PROFILE!$C$15,"")</f>
        <v/>
      </c>
    </row>
    <row customHeight="1" ht="16.95" r="162" s="320">
      <c r="C162" s="12" t="inlineStr">
        <is>
          <t>--  Select one  --</t>
        </is>
      </c>
      <c r="D162" s="12" t="inlineStr">
        <is>
          <t>--  Select one  --</t>
        </is>
      </c>
      <c r="F162" s="119" t="inlineStr">
        <is>
          <t>--  Select one  --</t>
        </is>
      </c>
      <c r="K162" s="135" t="n"/>
      <c r="L162" s="316">
        <f>IFERROR(J162*K162,"0")</f>
        <v/>
      </c>
      <c r="M162" s="55" t="inlineStr">
        <is>
          <t>--  Select one  --</t>
        </is>
      </c>
      <c r="P162" s="357">
        <f>IFERROR(IF(ISBLANK(N162),"",DATEDIF(N162,O162,"D")),"")</f>
        <v/>
      </c>
      <c r="Q162" s="56" t="inlineStr">
        <is>
          <t>--  Select one  --</t>
        </is>
      </c>
      <c r="R162" s="55" t="n"/>
      <c r="S162" s="56" t="n"/>
      <c r="T162" s="56" t="inlineStr">
        <is>
          <t>--  Select one  --</t>
        </is>
      </c>
      <c r="U162" s="56" t="inlineStr">
        <is>
          <t>--  Select one  --</t>
        </is>
      </c>
      <c r="V162" s="56" t="n"/>
      <c r="W162" s="57" t="n"/>
      <c r="X162" s="121" t="n"/>
      <c r="Y162" s="56" t="n">
        <v>2019</v>
      </c>
      <c r="Z162" s="124" t="n"/>
      <c r="AA162" s="318">
        <f>IF(A162&lt;&gt;"",PROFILE!$C$2,"")</f>
        <v/>
      </c>
      <c r="AB162" s="318">
        <f>IF(A162&lt;&gt;"",PROFILE!$C$3,"")</f>
        <v/>
      </c>
      <c r="AC162" s="318">
        <f>IF(A162&lt;&gt;"",PROFILE!$C$4,"")</f>
        <v/>
      </c>
      <c r="AD162" s="318">
        <f>IF(A162&lt;&gt;"",PROFILE!$C$7,"")</f>
        <v/>
      </c>
      <c r="AE162" s="319">
        <f>IF(A162&lt;&gt;"",PROFILE!$C$8,"")</f>
        <v/>
      </c>
      <c r="AF162" s="318">
        <f>IF(A162&lt;&gt;"",PROFILE!$C$12,"")</f>
        <v/>
      </c>
      <c r="AG162" s="318">
        <f>IF(A162&lt;&gt;"",PROFILE!$C$15,"")</f>
        <v/>
      </c>
    </row>
    <row customHeight="1" ht="16.95" r="163" s="320">
      <c r="C163" s="12" t="inlineStr">
        <is>
          <t>--  Select one  --</t>
        </is>
      </c>
      <c r="D163" s="12" t="inlineStr">
        <is>
          <t>--  Select one  --</t>
        </is>
      </c>
      <c r="F163" s="119" t="inlineStr">
        <is>
          <t>--  Select one  --</t>
        </is>
      </c>
      <c r="K163" s="135" t="n"/>
      <c r="L163" s="316">
        <f>IFERROR(J163*K163,"0")</f>
        <v/>
      </c>
      <c r="M163" s="55" t="inlineStr">
        <is>
          <t>--  Select one  --</t>
        </is>
      </c>
      <c r="P163" s="357">
        <f>IFERROR(IF(ISBLANK(N163),"",DATEDIF(N163,O163,"D")),"")</f>
        <v/>
      </c>
      <c r="Q163" s="56" t="inlineStr">
        <is>
          <t>--  Select one  --</t>
        </is>
      </c>
      <c r="R163" s="55" t="n"/>
      <c r="S163" s="56" t="n"/>
      <c r="T163" s="56" t="inlineStr">
        <is>
          <t>--  Select one  --</t>
        </is>
      </c>
      <c r="U163" s="56" t="inlineStr">
        <is>
          <t>--  Select one  --</t>
        </is>
      </c>
      <c r="V163" s="56" t="n"/>
      <c r="W163" s="57" t="n"/>
      <c r="X163" s="121" t="n"/>
      <c r="Y163" s="56" t="n">
        <v>2019</v>
      </c>
      <c r="Z163" s="124" t="n"/>
      <c r="AA163" s="318">
        <f>IF(A163&lt;&gt;"",PROFILE!$C$2,"")</f>
        <v/>
      </c>
      <c r="AB163" s="318">
        <f>IF(A163&lt;&gt;"",PROFILE!$C$3,"")</f>
        <v/>
      </c>
      <c r="AC163" s="318">
        <f>IF(A163&lt;&gt;"",PROFILE!$C$4,"")</f>
        <v/>
      </c>
      <c r="AD163" s="318">
        <f>IF(A163&lt;&gt;"",PROFILE!$C$7,"")</f>
        <v/>
      </c>
      <c r="AE163" s="319">
        <f>IF(A163&lt;&gt;"",PROFILE!$C$8,"")</f>
        <v/>
      </c>
      <c r="AF163" s="318">
        <f>IF(A163&lt;&gt;"",PROFILE!$C$12,"")</f>
        <v/>
      </c>
      <c r="AG163" s="318">
        <f>IF(A163&lt;&gt;"",PROFILE!$C$15,"")</f>
        <v/>
      </c>
    </row>
    <row customHeight="1" ht="16.95" r="164" s="320">
      <c r="C164" s="12" t="inlineStr">
        <is>
          <t>--  Select one  --</t>
        </is>
      </c>
      <c r="D164" s="12" t="inlineStr">
        <is>
          <t>--  Select one  --</t>
        </is>
      </c>
      <c r="F164" s="119" t="inlineStr">
        <is>
          <t>--  Select one  --</t>
        </is>
      </c>
      <c r="K164" s="135" t="n"/>
      <c r="L164" s="316">
        <f>IFERROR(J164*K164,"0")</f>
        <v/>
      </c>
      <c r="M164" s="55" t="inlineStr">
        <is>
          <t>--  Select one  --</t>
        </is>
      </c>
      <c r="P164" s="357">
        <f>IFERROR(IF(ISBLANK(N164),"",DATEDIF(N164,O164,"D")),"")</f>
        <v/>
      </c>
      <c r="Q164" s="56" t="inlineStr">
        <is>
          <t>--  Select one  --</t>
        </is>
      </c>
      <c r="R164" s="55" t="n"/>
      <c r="S164" s="56" t="n"/>
      <c r="T164" s="56" t="inlineStr">
        <is>
          <t>--  Select one  --</t>
        </is>
      </c>
      <c r="U164" s="56" t="inlineStr">
        <is>
          <t>--  Select one  --</t>
        </is>
      </c>
      <c r="V164" s="56" t="n"/>
      <c r="W164" s="57" t="n"/>
      <c r="X164" s="121" t="n"/>
      <c r="Y164" s="56" t="n">
        <v>2019</v>
      </c>
      <c r="Z164" s="124" t="n"/>
      <c r="AA164" s="318">
        <f>IF(A164&lt;&gt;"",PROFILE!$C$2,"")</f>
        <v/>
      </c>
      <c r="AB164" s="318">
        <f>IF(A164&lt;&gt;"",PROFILE!$C$3,"")</f>
        <v/>
      </c>
      <c r="AC164" s="318">
        <f>IF(A164&lt;&gt;"",PROFILE!$C$4,"")</f>
        <v/>
      </c>
      <c r="AD164" s="318">
        <f>IF(A164&lt;&gt;"",PROFILE!$C$7,"")</f>
        <v/>
      </c>
      <c r="AE164" s="319">
        <f>IF(A164&lt;&gt;"",PROFILE!$C$8,"")</f>
        <v/>
      </c>
      <c r="AF164" s="318">
        <f>IF(A164&lt;&gt;"",PROFILE!$C$12,"")</f>
        <v/>
      </c>
      <c r="AG164" s="318">
        <f>IF(A164&lt;&gt;"",PROFILE!$C$15,"")</f>
        <v/>
      </c>
    </row>
    <row customHeight="1" ht="16.95" r="165" s="320">
      <c r="C165" s="12" t="inlineStr">
        <is>
          <t>--  Select one  --</t>
        </is>
      </c>
      <c r="D165" s="12" t="inlineStr">
        <is>
          <t>--  Select one  --</t>
        </is>
      </c>
      <c r="F165" s="119" t="inlineStr">
        <is>
          <t>--  Select one  --</t>
        </is>
      </c>
      <c r="K165" s="135" t="n"/>
      <c r="L165" s="316">
        <f>IFERROR(J165*K165,"0")</f>
        <v/>
      </c>
      <c r="M165" s="55" t="inlineStr">
        <is>
          <t>--  Select one  --</t>
        </is>
      </c>
      <c r="P165" s="357">
        <f>IFERROR(IF(ISBLANK(N165),"",DATEDIF(N165,O165,"D")),"")</f>
        <v/>
      </c>
      <c r="Q165" s="56" t="inlineStr">
        <is>
          <t>--  Select one  --</t>
        </is>
      </c>
      <c r="R165" s="55" t="n"/>
      <c r="S165" s="56" t="n"/>
      <c r="T165" s="56" t="inlineStr">
        <is>
          <t>--  Select one  --</t>
        </is>
      </c>
      <c r="U165" s="56" t="inlineStr">
        <is>
          <t>--  Select one  --</t>
        </is>
      </c>
      <c r="V165" s="56" t="n"/>
      <c r="W165" s="57" t="n"/>
      <c r="X165" s="121" t="n"/>
      <c r="Y165" s="56" t="n">
        <v>2019</v>
      </c>
      <c r="Z165" s="124" t="n"/>
      <c r="AA165" s="318">
        <f>IF(A165&lt;&gt;"",PROFILE!$C$2,"")</f>
        <v/>
      </c>
      <c r="AB165" s="318">
        <f>IF(A165&lt;&gt;"",PROFILE!$C$3,"")</f>
        <v/>
      </c>
      <c r="AC165" s="318">
        <f>IF(A165&lt;&gt;"",PROFILE!$C$4,"")</f>
        <v/>
      </c>
      <c r="AD165" s="318">
        <f>IF(A165&lt;&gt;"",PROFILE!$C$7,"")</f>
        <v/>
      </c>
      <c r="AE165" s="319">
        <f>IF(A165&lt;&gt;"",PROFILE!$C$8,"")</f>
        <v/>
      </c>
      <c r="AF165" s="318">
        <f>IF(A165&lt;&gt;"",PROFILE!$C$12,"")</f>
        <v/>
      </c>
      <c r="AG165" s="318">
        <f>IF(A165&lt;&gt;"",PROFILE!$C$15,"")</f>
        <v/>
      </c>
    </row>
    <row customHeight="1" ht="16.95" r="166" s="320">
      <c r="C166" s="12" t="inlineStr">
        <is>
          <t>--  Select one  --</t>
        </is>
      </c>
      <c r="D166" s="12" t="inlineStr">
        <is>
          <t>--  Select one  --</t>
        </is>
      </c>
      <c r="F166" s="119" t="inlineStr">
        <is>
          <t>--  Select one  --</t>
        </is>
      </c>
      <c r="K166" s="135" t="n"/>
      <c r="L166" s="316">
        <f>IFERROR(J166*K166,"0")</f>
        <v/>
      </c>
      <c r="M166" s="55" t="inlineStr">
        <is>
          <t>--  Select one  --</t>
        </is>
      </c>
      <c r="P166" s="357">
        <f>IFERROR(IF(ISBLANK(N166),"",DATEDIF(N166,O166,"D")),"")</f>
        <v/>
      </c>
      <c r="Q166" s="56" t="inlineStr">
        <is>
          <t>--  Select one  --</t>
        </is>
      </c>
      <c r="R166" s="55" t="n"/>
      <c r="S166" s="56" t="n"/>
      <c r="T166" s="56" t="inlineStr">
        <is>
          <t>--  Select one  --</t>
        </is>
      </c>
      <c r="U166" s="56" t="inlineStr">
        <is>
          <t>--  Select one  --</t>
        </is>
      </c>
      <c r="V166" s="56" t="n"/>
      <c r="W166" s="57" t="n"/>
      <c r="X166" s="121" t="n"/>
      <c r="Y166" s="56" t="n">
        <v>2019</v>
      </c>
      <c r="Z166" s="124" t="n"/>
      <c r="AA166" s="318">
        <f>IF(A166&lt;&gt;"",PROFILE!$C$2,"")</f>
        <v/>
      </c>
      <c r="AB166" s="318">
        <f>IF(A166&lt;&gt;"",PROFILE!$C$3,"")</f>
        <v/>
      </c>
      <c r="AC166" s="318">
        <f>IF(A166&lt;&gt;"",PROFILE!$C$4,"")</f>
        <v/>
      </c>
      <c r="AD166" s="318">
        <f>IF(A166&lt;&gt;"",PROFILE!$C$7,"")</f>
        <v/>
      </c>
      <c r="AE166" s="319">
        <f>IF(A166&lt;&gt;"",PROFILE!$C$8,"")</f>
        <v/>
      </c>
      <c r="AF166" s="318">
        <f>IF(A166&lt;&gt;"",PROFILE!$C$12,"")</f>
        <v/>
      </c>
      <c r="AG166" s="318">
        <f>IF(A166&lt;&gt;"",PROFILE!$C$15,"")</f>
        <v/>
      </c>
    </row>
    <row customHeight="1" ht="16.95" r="167" s="320">
      <c r="C167" s="12" t="inlineStr">
        <is>
          <t>--  Select one  --</t>
        </is>
      </c>
      <c r="D167" s="12" t="inlineStr">
        <is>
          <t>--  Select one  --</t>
        </is>
      </c>
      <c r="F167" s="119" t="inlineStr">
        <is>
          <t>--  Select one  --</t>
        </is>
      </c>
      <c r="K167" s="135" t="n"/>
      <c r="L167" s="316">
        <f>IFERROR(J167*K167,"0")</f>
        <v/>
      </c>
      <c r="M167" s="55" t="inlineStr">
        <is>
          <t>--  Select one  --</t>
        </is>
      </c>
      <c r="P167" s="357">
        <f>IFERROR(IF(ISBLANK(N167),"",DATEDIF(N167,O167,"D")),"")</f>
        <v/>
      </c>
      <c r="Q167" s="56" t="inlineStr">
        <is>
          <t>--  Select one  --</t>
        </is>
      </c>
      <c r="R167" s="55" t="n"/>
      <c r="S167" s="56" t="n"/>
      <c r="T167" s="56" t="inlineStr">
        <is>
          <t>--  Select one  --</t>
        </is>
      </c>
      <c r="U167" s="56" t="inlineStr">
        <is>
          <t>--  Select one  --</t>
        </is>
      </c>
      <c r="V167" s="56" t="n"/>
      <c r="W167" s="57" t="n"/>
      <c r="X167" s="121" t="n"/>
      <c r="Y167" s="56" t="n">
        <v>2019</v>
      </c>
      <c r="Z167" s="124" t="n"/>
      <c r="AA167" s="318">
        <f>IF(A167&lt;&gt;"",PROFILE!$C$2,"")</f>
        <v/>
      </c>
      <c r="AB167" s="318">
        <f>IF(A167&lt;&gt;"",PROFILE!$C$3,"")</f>
        <v/>
      </c>
      <c r="AC167" s="318">
        <f>IF(A167&lt;&gt;"",PROFILE!$C$4,"")</f>
        <v/>
      </c>
      <c r="AD167" s="318">
        <f>IF(A167&lt;&gt;"",PROFILE!$C$7,"")</f>
        <v/>
      </c>
      <c r="AE167" s="319">
        <f>IF(A167&lt;&gt;"",PROFILE!$C$8,"")</f>
        <v/>
      </c>
      <c r="AF167" s="318">
        <f>IF(A167&lt;&gt;"",PROFILE!$C$12,"")</f>
        <v/>
      </c>
      <c r="AG167" s="318">
        <f>IF(A167&lt;&gt;"",PROFILE!$C$15,"")</f>
        <v/>
      </c>
    </row>
    <row customHeight="1" ht="16.95" r="168" s="320">
      <c r="C168" s="12" t="inlineStr">
        <is>
          <t>--  Select one  --</t>
        </is>
      </c>
      <c r="D168" s="12" t="inlineStr">
        <is>
          <t>--  Select one  --</t>
        </is>
      </c>
      <c r="F168" s="119" t="inlineStr">
        <is>
          <t>--  Select one  --</t>
        </is>
      </c>
      <c r="K168" s="135" t="n"/>
      <c r="L168" s="316">
        <f>IFERROR(J168*K168,"0")</f>
        <v/>
      </c>
      <c r="M168" s="55" t="inlineStr">
        <is>
          <t>--  Select one  --</t>
        </is>
      </c>
      <c r="P168" s="357">
        <f>IFERROR(IF(ISBLANK(N168),"",DATEDIF(N168,O168,"D")),"")</f>
        <v/>
      </c>
      <c r="Q168" s="56" t="inlineStr">
        <is>
          <t>--  Select one  --</t>
        </is>
      </c>
      <c r="R168" s="55" t="n"/>
      <c r="S168" s="56" t="n"/>
      <c r="T168" s="56" t="inlineStr">
        <is>
          <t>--  Select one  --</t>
        </is>
      </c>
      <c r="U168" s="56" t="inlineStr">
        <is>
          <t>--  Select one  --</t>
        </is>
      </c>
      <c r="V168" s="56" t="n"/>
      <c r="W168" s="57" t="n"/>
      <c r="X168" s="121" t="n"/>
      <c r="Y168" s="56" t="n">
        <v>2019</v>
      </c>
      <c r="Z168" s="124" t="n"/>
      <c r="AA168" s="318">
        <f>IF(A168&lt;&gt;"",PROFILE!$C$2,"")</f>
        <v/>
      </c>
      <c r="AB168" s="318">
        <f>IF(A168&lt;&gt;"",PROFILE!$C$3,"")</f>
        <v/>
      </c>
      <c r="AC168" s="318">
        <f>IF(A168&lt;&gt;"",PROFILE!$C$4,"")</f>
        <v/>
      </c>
      <c r="AD168" s="318">
        <f>IF(A168&lt;&gt;"",PROFILE!$C$7,"")</f>
        <v/>
      </c>
      <c r="AE168" s="319">
        <f>IF(A168&lt;&gt;"",PROFILE!$C$8,"")</f>
        <v/>
      </c>
      <c r="AF168" s="318">
        <f>IF(A168&lt;&gt;"",PROFILE!$C$12,"")</f>
        <v/>
      </c>
      <c r="AG168" s="318">
        <f>IF(A168&lt;&gt;"",PROFILE!$C$15,"")</f>
        <v/>
      </c>
    </row>
    <row customHeight="1" ht="16.95" r="169" s="320">
      <c r="C169" s="12" t="inlineStr">
        <is>
          <t>--  Select one  --</t>
        </is>
      </c>
      <c r="D169" s="12" t="inlineStr">
        <is>
          <t>--  Select one  --</t>
        </is>
      </c>
      <c r="F169" s="119" t="inlineStr">
        <is>
          <t>--  Select one  --</t>
        </is>
      </c>
      <c r="K169" s="135" t="n"/>
      <c r="L169" s="316">
        <f>IFERROR(J169*K169,"0")</f>
        <v/>
      </c>
      <c r="M169" s="55" t="inlineStr">
        <is>
          <t>--  Select one  --</t>
        </is>
      </c>
      <c r="P169" s="357">
        <f>IFERROR(IF(ISBLANK(N169),"",DATEDIF(N169,O169,"D")),"")</f>
        <v/>
      </c>
      <c r="Q169" s="56" t="inlineStr">
        <is>
          <t>--  Select one  --</t>
        </is>
      </c>
      <c r="R169" s="55" t="n"/>
      <c r="S169" s="56" t="n"/>
      <c r="T169" s="56" t="inlineStr">
        <is>
          <t>--  Select one  --</t>
        </is>
      </c>
      <c r="U169" s="56" t="inlineStr">
        <is>
          <t>--  Select one  --</t>
        </is>
      </c>
      <c r="V169" s="56" t="n"/>
      <c r="W169" s="57" t="n"/>
      <c r="X169" s="121" t="n"/>
      <c r="Y169" s="56" t="n">
        <v>2019</v>
      </c>
      <c r="Z169" s="124" t="n"/>
      <c r="AA169" s="318">
        <f>IF(A169&lt;&gt;"",PROFILE!$C$2,"")</f>
        <v/>
      </c>
      <c r="AB169" s="318">
        <f>IF(A169&lt;&gt;"",PROFILE!$C$3,"")</f>
        <v/>
      </c>
      <c r="AC169" s="318">
        <f>IF(A169&lt;&gt;"",PROFILE!$C$4,"")</f>
        <v/>
      </c>
      <c r="AD169" s="318">
        <f>IF(A169&lt;&gt;"",PROFILE!$C$7,"")</f>
        <v/>
      </c>
      <c r="AE169" s="319">
        <f>IF(A169&lt;&gt;"",PROFILE!$C$8,"")</f>
        <v/>
      </c>
      <c r="AF169" s="318">
        <f>IF(A169&lt;&gt;"",PROFILE!$C$12,"")</f>
        <v/>
      </c>
      <c r="AG169" s="318">
        <f>IF(A169&lt;&gt;"",PROFILE!$C$15,"")</f>
        <v/>
      </c>
    </row>
    <row customHeight="1" ht="16.95" r="170" s="320">
      <c r="C170" s="12" t="inlineStr">
        <is>
          <t>--  Select one  --</t>
        </is>
      </c>
      <c r="D170" s="12" t="inlineStr">
        <is>
          <t>--  Select one  --</t>
        </is>
      </c>
      <c r="F170" s="119" t="inlineStr">
        <is>
          <t>--  Select one  --</t>
        </is>
      </c>
      <c r="K170" s="135" t="n"/>
      <c r="L170" s="316">
        <f>IFERROR(J170*K170,"0")</f>
        <v/>
      </c>
      <c r="M170" s="55" t="inlineStr">
        <is>
          <t>--  Select one  --</t>
        </is>
      </c>
      <c r="P170" s="357">
        <f>IFERROR(IF(ISBLANK(N170),"",DATEDIF(N170,O170,"D")),"")</f>
        <v/>
      </c>
      <c r="Q170" s="56" t="inlineStr">
        <is>
          <t>--  Select one  --</t>
        </is>
      </c>
      <c r="R170" s="55" t="n"/>
      <c r="S170" s="56" t="n"/>
      <c r="T170" s="56" t="inlineStr">
        <is>
          <t>--  Select one  --</t>
        </is>
      </c>
      <c r="U170" s="56" t="inlineStr">
        <is>
          <t>--  Select one  --</t>
        </is>
      </c>
      <c r="V170" s="56" t="n"/>
      <c r="W170" s="57" t="n"/>
      <c r="X170" s="121" t="n"/>
      <c r="Y170" s="56" t="n">
        <v>2019</v>
      </c>
      <c r="Z170" s="124" t="n"/>
      <c r="AA170" s="318">
        <f>IF(A170&lt;&gt;"",PROFILE!$C$2,"")</f>
        <v/>
      </c>
      <c r="AB170" s="318">
        <f>IF(A170&lt;&gt;"",PROFILE!$C$3,"")</f>
        <v/>
      </c>
      <c r="AC170" s="318">
        <f>IF(A170&lt;&gt;"",PROFILE!$C$4,"")</f>
        <v/>
      </c>
      <c r="AD170" s="318">
        <f>IF(A170&lt;&gt;"",PROFILE!$C$7,"")</f>
        <v/>
      </c>
      <c r="AE170" s="319">
        <f>IF(A170&lt;&gt;"",PROFILE!$C$8,"")</f>
        <v/>
      </c>
      <c r="AF170" s="318">
        <f>IF(A170&lt;&gt;"",PROFILE!$C$12,"")</f>
        <v/>
      </c>
      <c r="AG170" s="318">
        <f>IF(A170&lt;&gt;"",PROFILE!$C$15,"")</f>
        <v/>
      </c>
    </row>
    <row customHeight="1" ht="16.95" r="171" s="320">
      <c r="C171" s="12" t="inlineStr">
        <is>
          <t>--  Select one  --</t>
        </is>
      </c>
      <c r="D171" s="12" t="inlineStr">
        <is>
          <t>--  Select one  --</t>
        </is>
      </c>
      <c r="F171" s="119" t="inlineStr">
        <is>
          <t>--  Select one  --</t>
        </is>
      </c>
      <c r="K171" s="135" t="n"/>
      <c r="L171" s="316">
        <f>IFERROR(J171*K171,"0")</f>
        <v/>
      </c>
      <c r="M171" s="55" t="inlineStr">
        <is>
          <t>--  Select one  --</t>
        </is>
      </c>
      <c r="P171" s="357">
        <f>IFERROR(IF(ISBLANK(N171),"",DATEDIF(N171,O171,"D")),"")</f>
        <v/>
      </c>
      <c r="Q171" s="56" t="inlineStr">
        <is>
          <t>--  Select one  --</t>
        </is>
      </c>
      <c r="R171" s="55" t="n"/>
      <c r="S171" s="56" t="n"/>
      <c r="T171" s="56" t="inlineStr">
        <is>
          <t>--  Select one  --</t>
        </is>
      </c>
      <c r="U171" s="56" t="inlineStr">
        <is>
          <t>--  Select one  --</t>
        </is>
      </c>
      <c r="V171" s="56" t="n"/>
      <c r="W171" s="57" t="n"/>
      <c r="X171" s="121" t="n"/>
      <c r="Y171" s="56" t="n">
        <v>2019</v>
      </c>
      <c r="Z171" s="124" t="n"/>
      <c r="AA171" s="318">
        <f>IF(A171&lt;&gt;"",PROFILE!$C$2,"")</f>
        <v/>
      </c>
      <c r="AB171" s="318">
        <f>IF(A171&lt;&gt;"",PROFILE!$C$3,"")</f>
        <v/>
      </c>
      <c r="AC171" s="318">
        <f>IF(A171&lt;&gt;"",PROFILE!$C$4,"")</f>
        <v/>
      </c>
      <c r="AD171" s="318">
        <f>IF(A171&lt;&gt;"",PROFILE!$C$7,"")</f>
        <v/>
      </c>
      <c r="AE171" s="319">
        <f>IF(A171&lt;&gt;"",PROFILE!$C$8,"")</f>
        <v/>
      </c>
      <c r="AF171" s="318">
        <f>IF(A171&lt;&gt;"",PROFILE!$C$12,"")</f>
        <v/>
      </c>
      <c r="AG171" s="318">
        <f>IF(A171&lt;&gt;"",PROFILE!$C$15,"")</f>
        <v/>
      </c>
    </row>
    <row customHeight="1" ht="16.95" r="172" s="320">
      <c r="C172" s="12" t="inlineStr">
        <is>
          <t>--  Select one  --</t>
        </is>
      </c>
      <c r="D172" s="12" t="inlineStr">
        <is>
          <t>--  Select one  --</t>
        </is>
      </c>
      <c r="F172" s="119" t="inlineStr">
        <is>
          <t>--  Select one  --</t>
        </is>
      </c>
      <c r="K172" s="135" t="n"/>
      <c r="L172" s="316">
        <f>IFERROR(J172*K172,"0")</f>
        <v/>
      </c>
      <c r="M172" s="55" t="inlineStr">
        <is>
          <t>--  Select one  --</t>
        </is>
      </c>
      <c r="P172" s="357">
        <f>IFERROR(IF(ISBLANK(N172),"",DATEDIF(N172,O172,"D")),"")</f>
        <v/>
      </c>
      <c r="Q172" s="56" t="inlineStr">
        <is>
          <t>--  Select one  --</t>
        </is>
      </c>
      <c r="R172" s="55" t="n"/>
      <c r="S172" s="56" t="n"/>
      <c r="T172" s="56" t="inlineStr">
        <is>
          <t>--  Select one  --</t>
        </is>
      </c>
      <c r="U172" s="56" t="inlineStr">
        <is>
          <t>--  Select one  --</t>
        </is>
      </c>
      <c r="V172" s="56" t="n"/>
      <c r="W172" s="57" t="n"/>
      <c r="X172" s="121" t="n"/>
      <c r="Y172" s="56" t="n">
        <v>2019</v>
      </c>
      <c r="Z172" s="124" t="n"/>
      <c r="AA172" s="318">
        <f>IF(A172&lt;&gt;"",PROFILE!$C$2,"")</f>
        <v/>
      </c>
      <c r="AB172" s="318">
        <f>IF(A172&lt;&gt;"",PROFILE!$C$3,"")</f>
        <v/>
      </c>
      <c r="AC172" s="318">
        <f>IF(A172&lt;&gt;"",PROFILE!$C$4,"")</f>
        <v/>
      </c>
      <c r="AD172" s="318">
        <f>IF(A172&lt;&gt;"",PROFILE!$C$7,"")</f>
        <v/>
      </c>
      <c r="AE172" s="319">
        <f>IF(A172&lt;&gt;"",PROFILE!$C$8,"")</f>
        <v/>
      </c>
      <c r="AF172" s="318">
        <f>IF(A172&lt;&gt;"",PROFILE!$C$12,"")</f>
        <v/>
      </c>
      <c r="AG172" s="318">
        <f>IF(A172&lt;&gt;"",PROFILE!$C$15,"")</f>
        <v/>
      </c>
    </row>
    <row customHeight="1" ht="16.95" r="173" s="320">
      <c r="C173" s="12" t="inlineStr">
        <is>
          <t>--  Select one  --</t>
        </is>
      </c>
      <c r="D173" s="12" t="inlineStr">
        <is>
          <t>--  Select one  --</t>
        </is>
      </c>
      <c r="F173" s="119" t="inlineStr">
        <is>
          <t>--  Select one  --</t>
        </is>
      </c>
      <c r="K173" s="135" t="n"/>
      <c r="L173" s="316">
        <f>IFERROR(J173*K173,"0")</f>
        <v/>
      </c>
      <c r="M173" s="55" t="inlineStr">
        <is>
          <t>--  Select one  --</t>
        </is>
      </c>
      <c r="P173" s="357">
        <f>IFERROR(IF(ISBLANK(N173),"",DATEDIF(N173,O173,"D")),"")</f>
        <v/>
      </c>
      <c r="Q173" s="56" t="inlineStr">
        <is>
          <t>--  Select one  --</t>
        </is>
      </c>
      <c r="R173" s="55" t="n"/>
      <c r="S173" s="56" t="n"/>
      <c r="T173" s="56" t="inlineStr">
        <is>
          <t>--  Select one  --</t>
        </is>
      </c>
      <c r="U173" s="56" t="inlineStr">
        <is>
          <t>--  Select one  --</t>
        </is>
      </c>
      <c r="V173" s="56" t="n"/>
      <c r="W173" s="57" t="n"/>
      <c r="X173" s="121" t="n"/>
      <c r="Y173" s="56" t="n">
        <v>2019</v>
      </c>
      <c r="Z173" s="124" t="n"/>
      <c r="AA173" s="318">
        <f>IF(A173&lt;&gt;"",PROFILE!$C$2,"")</f>
        <v/>
      </c>
      <c r="AB173" s="318">
        <f>IF(A173&lt;&gt;"",PROFILE!$C$3,"")</f>
        <v/>
      </c>
      <c r="AC173" s="318">
        <f>IF(A173&lt;&gt;"",PROFILE!$C$4,"")</f>
        <v/>
      </c>
      <c r="AD173" s="318">
        <f>IF(A173&lt;&gt;"",PROFILE!$C$7,"")</f>
        <v/>
      </c>
      <c r="AE173" s="319">
        <f>IF(A173&lt;&gt;"",PROFILE!$C$8,"")</f>
        <v/>
      </c>
      <c r="AF173" s="318">
        <f>IF(A173&lt;&gt;"",PROFILE!$C$12,"")</f>
        <v/>
      </c>
      <c r="AG173" s="318">
        <f>IF(A173&lt;&gt;"",PROFILE!$C$15,"")</f>
        <v/>
      </c>
    </row>
    <row customHeight="1" ht="16.95" r="174" s="320">
      <c r="C174" s="12" t="inlineStr">
        <is>
          <t>--  Select one  --</t>
        </is>
      </c>
      <c r="D174" s="12" t="inlineStr">
        <is>
          <t>--  Select one  --</t>
        </is>
      </c>
      <c r="F174" s="119" t="inlineStr">
        <is>
          <t>--  Select one  --</t>
        </is>
      </c>
      <c r="K174" s="135" t="n"/>
      <c r="L174" s="316">
        <f>IFERROR(J174*K174,"0")</f>
        <v/>
      </c>
      <c r="M174" s="55" t="inlineStr">
        <is>
          <t>--  Select one  --</t>
        </is>
      </c>
      <c r="P174" s="357">
        <f>IFERROR(IF(ISBLANK(N174),"",DATEDIF(N174,O174,"D")),"")</f>
        <v/>
      </c>
      <c r="Q174" s="56" t="inlineStr">
        <is>
          <t>--  Select one  --</t>
        </is>
      </c>
      <c r="R174" s="55" t="n"/>
      <c r="S174" s="56" t="n"/>
      <c r="T174" s="56" t="inlineStr">
        <is>
          <t>--  Select one  --</t>
        </is>
      </c>
      <c r="U174" s="56" t="inlineStr">
        <is>
          <t>--  Select one  --</t>
        </is>
      </c>
      <c r="V174" s="56" t="n"/>
      <c r="W174" s="57" t="n"/>
      <c r="X174" s="121" t="n"/>
      <c r="Y174" s="56" t="n">
        <v>2019</v>
      </c>
      <c r="Z174" s="124" t="n"/>
      <c r="AA174" s="318">
        <f>IF(A174&lt;&gt;"",PROFILE!$C$2,"")</f>
        <v/>
      </c>
      <c r="AB174" s="318">
        <f>IF(A174&lt;&gt;"",PROFILE!$C$3,"")</f>
        <v/>
      </c>
      <c r="AC174" s="318">
        <f>IF(A174&lt;&gt;"",PROFILE!$C$4,"")</f>
        <v/>
      </c>
      <c r="AD174" s="318">
        <f>IF(A174&lt;&gt;"",PROFILE!$C$7,"")</f>
        <v/>
      </c>
      <c r="AE174" s="319">
        <f>IF(A174&lt;&gt;"",PROFILE!$C$8,"")</f>
        <v/>
      </c>
      <c r="AF174" s="318">
        <f>IF(A174&lt;&gt;"",PROFILE!$C$12,"")</f>
        <v/>
      </c>
      <c r="AG174" s="318">
        <f>IF(A174&lt;&gt;"",PROFILE!$C$15,"")</f>
        <v/>
      </c>
    </row>
    <row customHeight="1" ht="16.95" r="175" s="320">
      <c r="C175" s="12" t="inlineStr">
        <is>
          <t>--  Select one  --</t>
        </is>
      </c>
      <c r="D175" s="12" t="inlineStr">
        <is>
          <t>--  Select one  --</t>
        </is>
      </c>
      <c r="F175" s="119" t="inlineStr">
        <is>
          <t>--  Select one  --</t>
        </is>
      </c>
      <c r="K175" s="135" t="n"/>
      <c r="L175" s="316">
        <f>IFERROR(J175*K175,"0")</f>
        <v/>
      </c>
      <c r="M175" s="55" t="inlineStr">
        <is>
          <t>--  Select one  --</t>
        </is>
      </c>
      <c r="P175" s="357">
        <f>IFERROR(IF(ISBLANK(N175),"",DATEDIF(N175,O175,"D")),"")</f>
        <v/>
      </c>
      <c r="Q175" s="56" t="inlineStr">
        <is>
          <t>--  Select one  --</t>
        </is>
      </c>
      <c r="R175" s="55" t="n"/>
      <c r="S175" s="56" t="n"/>
      <c r="T175" s="56" t="inlineStr">
        <is>
          <t>--  Select one  --</t>
        </is>
      </c>
      <c r="U175" s="56" t="inlineStr">
        <is>
          <t>--  Select one  --</t>
        </is>
      </c>
      <c r="V175" s="56" t="n"/>
      <c r="W175" s="57" t="n"/>
      <c r="X175" s="121" t="n"/>
      <c r="Y175" s="56" t="n">
        <v>2019</v>
      </c>
      <c r="Z175" s="124" t="n"/>
      <c r="AA175" s="318">
        <f>IF(A175&lt;&gt;"",PROFILE!$C$2,"")</f>
        <v/>
      </c>
      <c r="AB175" s="318">
        <f>IF(A175&lt;&gt;"",PROFILE!$C$3,"")</f>
        <v/>
      </c>
      <c r="AC175" s="318">
        <f>IF(A175&lt;&gt;"",PROFILE!$C$4,"")</f>
        <v/>
      </c>
      <c r="AD175" s="318">
        <f>IF(A175&lt;&gt;"",PROFILE!$C$7,"")</f>
        <v/>
      </c>
      <c r="AE175" s="319">
        <f>IF(A175&lt;&gt;"",PROFILE!$C$8,"")</f>
        <v/>
      </c>
      <c r="AF175" s="318">
        <f>IF(A175&lt;&gt;"",PROFILE!$C$12,"")</f>
        <v/>
      </c>
      <c r="AG175" s="318">
        <f>IF(A175&lt;&gt;"",PROFILE!$C$15,"")</f>
        <v/>
      </c>
    </row>
    <row customHeight="1" ht="16.95" r="176" s="320">
      <c r="C176" s="12" t="inlineStr">
        <is>
          <t>--  Select one  --</t>
        </is>
      </c>
      <c r="D176" s="12" t="inlineStr">
        <is>
          <t>--  Select one  --</t>
        </is>
      </c>
      <c r="F176" s="119" t="inlineStr">
        <is>
          <t>--  Select one  --</t>
        </is>
      </c>
      <c r="K176" s="135" t="n"/>
      <c r="L176" s="316">
        <f>IFERROR(J176*K176,"0")</f>
        <v/>
      </c>
      <c r="M176" s="55" t="inlineStr">
        <is>
          <t>--  Select one  --</t>
        </is>
      </c>
      <c r="P176" s="357">
        <f>IFERROR(IF(ISBLANK(N176),"",DATEDIF(N176,O176,"D")),"")</f>
        <v/>
      </c>
      <c r="Q176" s="56" t="inlineStr">
        <is>
          <t>--  Select one  --</t>
        </is>
      </c>
      <c r="R176" s="55" t="n"/>
      <c r="S176" s="56" t="n"/>
      <c r="T176" s="56" t="inlineStr">
        <is>
          <t>--  Select one  --</t>
        </is>
      </c>
      <c r="U176" s="56" t="inlineStr">
        <is>
          <t>--  Select one  --</t>
        </is>
      </c>
      <c r="V176" s="56" t="n"/>
      <c r="W176" s="57" t="n"/>
      <c r="X176" s="121" t="n"/>
      <c r="Y176" s="56" t="n">
        <v>2019</v>
      </c>
      <c r="Z176" s="124" t="n"/>
      <c r="AA176" s="318">
        <f>IF(A176&lt;&gt;"",PROFILE!$C$2,"")</f>
        <v/>
      </c>
      <c r="AB176" s="318">
        <f>IF(A176&lt;&gt;"",PROFILE!$C$3,"")</f>
        <v/>
      </c>
      <c r="AC176" s="318">
        <f>IF(A176&lt;&gt;"",PROFILE!$C$4,"")</f>
        <v/>
      </c>
      <c r="AD176" s="318">
        <f>IF(A176&lt;&gt;"",PROFILE!$C$7,"")</f>
        <v/>
      </c>
      <c r="AE176" s="319">
        <f>IF(A176&lt;&gt;"",PROFILE!$C$8,"")</f>
        <v/>
      </c>
      <c r="AF176" s="318">
        <f>IF(A176&lt;&gt;"",PROFILE!$C$12,"")</f>
        <v/>
      </c>
      <c r="AG176" s="318">
        <f>IF(A176&lt;&gt;"",PROFILE!$C$15,"")</f>
        <v/>
      </c>
    </row>
    <row customHeight="1" ht="16.95" r="177" s="320">
      <c r="C177" s="12" t="inlineStr">
        <is>
          <t>--  Select one  --</t>
        </is>
      </c>
      <c r="D177" s="12" t="inlineStr">
        <is>
          <t>--  Select one  --</t>
        </is>
      </c>
      <c r="F177" s="119" t="inlineStr">
        <is>
          <t>--  Select one  --</t>
        </is>
      </c>
      <c r="K177" s="135" t="n"/>
      <c r="L177" s="316">
        <f>IFERROR(J177*K177,"0")</f>
        <v/>
      </c>
      <c r="M177" s="55" t="inlineStr">
        <is>
          <t>--  Select one  --</t>
        </is>
      </c>
      <c r="P177" s="357">
        <f>IFERROR(IF(ISBLANK(N177),"",DATEDIF(N177,O177,"D")),"")</f>
        <v/>
      </c>
      <c r="Q177" s="56" t="inlineStr">
        <is>
          <t>--  Select one  --</t>
        </is>
      </c>
      <c r="R177" s="55" t="n"/>
      <c r="S177" s="56" t="n"/>
      <c r="T177" s="56" t="inlineStr">
        <is>
          <t>--  Select one  --</t>
        </is>
      </c>
      <c r="U177" s="56" t="inlineStr">
        <is>
          <t>--  Select one  --</t>
        </is>
      </c>
      <c r="V177" s="56" t="n"/>
      <c r="W177" s="57" t="n"/>
      <c r="X177" s="121" t="n"/>
      <c r="Y177" s="56" t="n">
        <v>2019</v>
      </c>
      <c r="Z177" s="124" t="n"/>
      <c r="AA177" s="318">
        <f>IF(A177&lt;&gt;"",PROFILE!$C$2,"")</f>
        <v/>
      </c>
      <c r="AB177" s="318">
        <f>IF(A177&lt;&gt;"",PROFILE!$C$3,"")</f>
        <v/>
      </c>
      <c r="AC177" s="318">
        <f>IF(A177&lt;&gt;"",PROFILE!$C$4,"")</f>
        <v/>
      </c>
      <c r="AD177" s="318">
        <f>IF(A177&lt;&gt;"",PROFILE!$C$7,"")</f>
        <v/>
      </c>
      <c r="AE177" s="319">
        <f>IF(A177&lt;&gt;"",PROFILE!$C$8,"")</f>
        <v/>
      </c>
      <c r="AF177" s="318">
        <f>IF(A177&lt;&gt;"",PROFILE!$C$12,"")</f>
        <v/>
      </c>
      <c r="AG177" s="318">
        <f>IF(A177&lt;&gt;"",PROFILE!$C$15,"")</f>
        <v/>
      </c>
    </row>
    <row customHeight="1" ht="16.95" r="178" s="320">
      <c r="C178" s="12" t="inlineStr">
        <is>
          <t>--  Select one  --</t>
        </is>
      </c>
      <c r="D178" s="12" t="inlineStr">
        <is>
          <t>--  Select one  --</t>
        </is>
      </c>
      <c r="F178" s="119" t="inlineStr">
        <is>
          <t>--  Select one  --</t>
        </is>
      </c>
      <c r="K178" s="135" t="n"/>
      <c r="L178" s="316">
        <f>IFERROR(J178*K178,"0")</f>
        <v/>
      </c>
      <c r="M178" s="55" t="inlineStr">
        <is>
          <t>--  Select one  --</t>
        </is>
      </c>
      <c r="P178" s="357">
        <f>IFERROR(IF(ISBLANK(N178),"",DATEDIF(N178,O178,"D")),"")</f>
        <v/>
      </c>
      <c r="Q178" s="56" t="inlineStr">
        <is>
          <t>--  Select one  --</t>
        </is>
      </c>
      <c r="R178" s="55" t="n"/>
      <c r="S178" s="56" t="n"/>
      <c r="T178" s="56" t="inlineStr">
        <is>
          <t>--  Select one  --</t>
        </is>
      </c>
      <c r="U178" s="56" t="inlineStr">
        <is>
          <t>--  Select one  --</t>
        </is>
      </c>
      <c r="V178" s="56" t="n"/>
      <c r="W178" s="57" t="n"/>
      <c r="X178" s="121" t="n"/>
      <c r="Y178" s="56" t="n">
        <v>2019</v>
      </c>
      <c r="Z178" s="124" t="n"/>
      <c r="AA178" s="318">
        <f>IF(A178&lt;&gt;"",PROFILE!$C$2,"")</f>
        <v/>
      </c>
      <c r="AB178" s="318">
        <f>IF(A178&lt;&gt;"",PROFILE!$C$3,"")</f>
        <v/>
      </c>
      <c r="AC178" s="318">
        <f>IF(A178&lt;&gt;"",PROFILE!$C$4,"")</f>
        <v/>
      </c>
      <c r="AD178" s="318">
        <f>IF(A178&lt;&gt;"",PROFILE!$C$7,"")</f>
        <v/>
      </c>
      <c r="AE178" s="319">
        <f>IF(A178&lt;&gt;"",PROFILE!$C$8,"")</f>
        <v/>
      </c>
      <c r="AF178" s="318">
        <f>IF(A178&lt;&gt;"",PROFILE!$C$12,"")</f>
        <v/>
      </c>
      <c r="AG178" s="318">
        <f>IF(A178&lt;&gt;"",PROFILE!$C$15,"")</f>
        <v/>
      </c>
    </row>
    <row customHeight="1" ht="16.95" r="179" s="320">
      <c r="C179" s="12" t="inlineStr">
        <is>
          <t>--  Select one  --</t>
        </is>
      </c>
      <c r="D179" s="12" t="inlineStr">
        <is>
          <t>--  Select one  --</t>
        </is>
      </c>
      <c r="F179" s="119" t="inlineStr">
        <is>
          <t>--  Select one  --</t>
        </is>
      </c>
      <c r="K179" s="135" t="n"/>
      <c r="L179" s="316">
        <f>IFERROR(J179*K179,"0")</f>
        <v/>
      </c>
      <c r="M179" s="55" t="inlineStr">
        <is>
          <t>--  Select one  --</t>
        </is>
      </c>
      <c r="P179" s="357">
        <f>IFERROR(IF(ISBLANK(N179),"",DATEDIF(N179,O179,"D")),"")</f>
        <v/>
      </c>
      <c r="Q179" s="56" t="inlineStr">
        <is>
          <t>--  Select one  --</t>
        </is>
      </c>
      <c r="R179" s="55" t="n"/>
      <c r="S179" s="56" t="n"/>
      <c r="T179" s="56" t="inlineStr">
        <is>
          <t>--  Select one  --</t>
        </is>
      </c>
      <c r="U179" s="56" t="inlineStr">
        <is>
          <t>--  Select one  --</t>
        </is>
      </c>
      <c r="V179" s="56" t="n"/>
      <c r="W179" s="57" t="n"/>
      <c r="X179" s="121" t="n"/>
      <c r="Y179" s="56" t="n">
        <v>2019</v>
      </c>
      <c r="Z179" s="124" t="n"/>
      <c r="AA179" s="318">
        <f>IF(A179&lt;&gt;"",PROFILE!$C$2,"")</f>
        <v/>
      </c>
      <c r="AB179" s="318">
        <f>IF(A179&lt;&gt;"",PROFILE!$C$3,"")</f>
        <v/>
      </c>
      <c r="AC179" s="318">
        <f>IF(A179&lt;&gt;"",PROFILE!$C$4,"")</f>
        <v/>
      </c>
      <c r="AD179" s="318">
        <f>IF(A179&lt;&gt;"",PROFILE!$C$7,"")</f>
        <v/>
      </c>
      <c r="AE179" s="319">
        <f>IF(A179&lt;&gt;"",PROFILE!$C$8,"")</f>
        <v/>
      </c>
      <c r="AF179" s="318">
        <f>IF(A179&lt;&gt;"",PROFILE!$C$12,"")</f>
        <v/>
      </c>
      <c r="AG179" s="318">
        <f>IF(A179&lt;&gt;"",PROFILE!$C$15,"")</f>
        <v/>
      </c>
    </row>
    <row customHeight="1" ht="16.95" r="180" s="320">
      <c r="C180" s="12" t="inlineStr">
        <is>
          <t>--  Select one  --</t>
        </is>
      </c>
      <c r="D180" s="12" t="inlineStr">
        <is>
          <t>--  Select one  --</t>
        </is>
      </c>
      <c r="F180" s="119" t="inlineStr">
        <is>
          <t>--  Select one  --</t>
        </is>
      </c>
      <c r="K180" s="135" t="n"/>
      <c r="L180" s="316">
        <f>IFERROR(J180*K180,"0")</f>
        <v/>
      </c>
      <c r="M180" s="55" t="inlineStr">
        <is>
          <t>--  Select one  --</t>
        </is>
      </c>
      <c r="P180" s="357">
        <f>IFERROR(IF(ISBLANK(N180),"",DATEDIF(N180,O180,"D")),"")</f>
        <v/>
      </c>
      <c r="Q180" s="56" t="inlineStr">
        <is>
          <t>--  Select one  --</t>
        </is>
      </c>
      <c r="R180" s="55" t="n"/>
      <c r="S180" s="56" t="n"/>
      <c r="T180" s="56" t="inlineStr">
        <is>
          <t>--  Select one  --</t>
        </is>
      </c>
      <c r="U180" s="56" t="inlineStr">
        <is>
          <t>--  Select one  --</t>
        </is>
      </c>
      <c r="V180" s="56" t="n"/>
      <c r="W180" s="57" t="n"/>
      <c r="X180" s="121" t="n"/>
      <c r="Y180" s="56" t="n">
        <v>2019</v>
      </c>
      <c r="Z180" s="124" t="n"/>
      <c r="AA180" s="318">
        <f>IF(A180&lt;&gt;"",PROFILE!$C$2,"")</f>
        <v/>
      </c>
      <c r="AB180" s="318">
        <f>IF(A180&lt;&gt;"",PROFILE!$C$3,"")</f>
        <v/>
      </c>
      <c r="AC180" s="318">
        <f>IF(A180&lt;&gt;"",PROFILE!$C$4,"")</f>
        <v/>
      </c>
      <c r="AD180" s="318">
        <f>IF(A180&lt;&gt;"",PROFILE!$C$7,"")</f>
        <v/>
      </c>
      <c r="AE180" s="319">
        <f>IF(A180&lt;&gt;"",PROFILE!$C$8,"")</f>
        <v/>
      </c>
      <c r="AF180" s="318">
        <f>IF(A180&lt;&gt;"",PROFILE!$C$12,"")</f>
        <v/>
      </c>
      <c r="AG180" s="318">
        <f>IF(A180&lt;&gt;"",PROFILE!$C$15,"")</f>
        <v/>
      </c>
    </row>
    <row customHeight="1" ht="16.95" r="181" s="320">
      <c r="C181" s="12" t="inlineStr">
        <is>
          <t>--  Select one  --</t>
        </is>
      </c>
      <c r="D181" s="12" t="inlineStr">
        <is>
          <t>--  Select one  --</t>
        </is>
      </c>
      <c r="F181" s="119" t="inlineStr">
        <is>
          <t>--  Select one  --</t>
        </is>
      </c>
      <c r="K181" s="135" t="n"/>
      <c r="L181" s="316">
        <f>IFERROR(J181*K181,"0")</f>
        <v/>
      </c>
      <c r="M181" s="55" t="inlineStr">
        <is>
          <t>--  Select one  --</t>
        </is>
      </c>
      <c r="P181" s="357">
        <f>IFERROR(IF(ISBLANK(N181),"",DATEDIF(N181,O181,"D")),"")</f>
        <v/>
      </c>
      <c r="Q181" s="56" t="inlineStr">
        <is>
          <t>--  Select one  --</t>
        </is>
      </c>
      <c r="R181" s="55" t="n"/>
      <c r="S181" s="56" t="n"/>
      <c r="T181" s="56" t="inlineStr">
        <is>
          <t>--  Select one  --</t>
        </is>
      </c>
      <c r="U181" s="56" t="inlineStr">
        <is>
          <t>--  Select one  --</t>
        </is>
      </c>
      <c r="V181" s="56" t="n"/>
      <c r="W181" s="57" t="n"/>
      <c r="X181" s="121" t="n"/>
      <c r="Y181" s="56" t="n">
        <v>2019</v>
      </c>
      <c r="Z181" s="124" t="n"/>
      <c r="AA181" s="318">
        <f>IF(A181&lt;&gt;"",PROFILE!$C$2,"")</f>
        <v/>
      </c>
      <c r="AB181" s="318">
        <f>IF(A181&lt;&gt;"",PROFILE!$C$3,"")</f>
        <v/>
      </c>
      <c r="AC181" s="318">
        <f>IF(A181&lt;&gt;"",PROFILE!$C$4,"")</f>
        <v/>
      </c>
      <c r="AD181" s="318">
        <f>IF(A181&lt;&gt;"",PROFILE!$C$7,"")</f>
        <v/>
      </c>
      <c r="AE181" s="319">
        <f>IF(A181&lt;&gt;"",PROFILE!$C$8,"")</f>
        <v/>
      </c>
      <c r="AF181" s="318">
        <f>IF(A181&lt;&gt;"",PROFILE!$C$12,"")</f>
        <v/>
      </c>
      <c r="AG181" s="318">
        <f>IF(A181&lt;&gt;"",PROFILE!$C$15,"")</f>
        <v/>
      </c>
    </row>
    <row customHeight="1" ht="16.95" r="182" s="320">
      <c r="C182" s="12" t="inlineStr">
        <is>
          <t>--  Select one  --</t>
        </is>
      </c>
      <c r="D182" s="12" t="inlineStr">
        <is>
          <t>--  Select one  --</t>
        </is>
      </c>
      <c r="F182" s="119" t="inlineStr">
        <is>
          <t>--  Select one  --</t>
        </is>
      </c>
      <c r="K182" s="135" t="n"/>
      <c r="L182" s="316">
        <f>IFERROR(J182*K182,"0")</f>
        <v/>
      </c>
      <c r="M182" s="55" t="inlineStr">
        <is>
          <t>--  Select one  --</t>
        </is>
      </c>
      <c r="P182" s="357">
        <f>IFERROR(IF(ISBLANK(N182),"",DATEDIF(N182,O182,"D")),"")</f>
        <v/>
      </c>
      <c r="Q182" s="56" t="inlineStr">
        <is>
          <t>--  Select one  --</t>
        </is>
      </c>
      <c r="R182" s="55" t="n"/>
      <c r="S182" s="56" t="n"/>
      <c r="T182" s="56" t="inlineStr">
        <is>
          <t>--  Select one  --</t>
        </is>
      </c>
      <c r="U182" s="56" t="inlineStr">
        <is>
          <t>--  Select one  --</t>
        </is>
      </c>
      <c r="V182" s="56" t="n"/>
      <c r="W182" s="57" t="n"/>
      <c r="X182" s="121" t="n"/>
      <c r="Y182" s="56" t="n">
        <v>2019</v>
      </c>
      <c r="Z182" s="124" t="n"/>
      <c r="AA182" s="318">
        <f>IF(A182&lt;&gt;"",PROFILE!$C$2,"")</f>
        <v/>
      </c>
      <c r="AB182" s="318">
        <f>IF(A182&lt;&gt;"",PROFILE!$C$3,"")</f>
        <v/>
      </c>
      <c r="AC182" s="318">
        <f>IF(A182&lt;&gt;"",PROFILE!$C$4,"")</f>
        <v/>
      </c>
      <c r="AD182" s="318">
        <f>IF(A182&lt;&gt;"",PROFILE!$C$7,"")</f>
        <v/>
      </c>
      <c r="AE182" s="319">
        <f>IF(A182&lt;&gt;"",PROFILE!$C$8,"")</f>
        <v/>
      </c>
      <c r="AF182" s="318">
        <f>IF(A182&lt;&gt;"",PROFILE!$C$12,"")</f>
        <v/>
      </c>
      <c r="AG182" s="318">
        <f>IF(A182&lt;&gt;"",PROFILE!$C$15,"")</f>
        <v/>
      </c>
    </row>
    <row customHeight="1" ht="16.95" r="183" s="320">
      <c r="C183" s="12" t="inlineStr">
        <is>
          <t>--  Select one  --</t>
        </is>
      </c>
      <c r="D183" s="12" t="inlineStr">
        <is>
          <t>--  Select one  --</t>
        </is>
      </c>
      <c r="F183" s="119" t="inlineStr">
        <is>
          <t>--  Select one  --</t>
        </is>
      </c>
      <c r="K183" s="135" t="n"/>
      <c r="L183" s="316">
        <f>IFERROR(J183*K183,"0")</f>
        <v/>
      </c>
      <c r="M183" s="55" t="inlineStr">
        <is>
          <t>--  Select one  --</t>
        </is>
      </c>
      <c r="P183" s="357">
        <f>IFERROR(IF(ISBLANK(N183),"",DATEDIF(N183,O183,"D")),"")</f>
        <v/>
      </c>
      <c r="Q183" s="56" t="inlineStr">
        <is>
          <t>--  Select one  --</t>
        </is>
      </c>
      <c r="R183" s="55" t="n"/>
      <c r="S183" s="56" t="n"/>
      <c r="T183" s="56" t="inlineStr">
        <is>
          <t>--  Select one  --</t>
        </is>
      </c>
      <c r="U183" s="56" t="inlineStr">
        <is>
          <t>--  Select one  --</t>
        </is>
      </c>
      <c r="V183" s="56" t="n"/>
      <c r="W183" s="57" t="n"/>
      <c r="X183" s="121" t="n"/>
      <c r="Y183" s="56" t="n">
        <v>2019</v>
      </c>
      <c r="Z183" s="124" t="n"/>
      <c r="AA183" s="318">
        <f>IF(A183&lt;&gt;"",PROFILE!$C$2,"")</f>
        <v/>
      </c>
      <c r="AB183" s="318">
        <f>IF(A183&lt;&gt;"",PROFILE!$C$3,"")</f>
        <v/>
      </c>
      <c r="AC183" s="318">
        <f>IF(A183&lt;&gt;"",PROFILE!$C$4,"")</f>
        <v/>
      </c>
      <c r="AD183" s="318">
        <f>IF(A183&lt;&gt;"",PROFILE!$C$7,"")</f>
        <v/>
      </c>
      <c r="AE183" s="319">
        <f>IF(A183&lt;&gt;"",PROFILE!$C$8,"")</f>
        <v/>
      </c>
      <c r="AF183" s="318">
        <f>IF(A183&lt;&gt;"",PROFILE!$C$12,"")</f>
        <v/>
      </c>
      <c r="AG183" s="318">
        <f>IF(A183&lt;&gt;"",PROFILE!$C$15,"")</f>
        <v/>
      </c>
    </row>
    <row customHeight="1" ht="16.95" r="184" s="320">
      <c r="C184" s="12" t="inlineStr">
        <is>
          <t>--  Select one  --</t>
        </is>
      </c>
      <c r="D184" s="12" t="inlineStr">
        <is>
          <t>--  Select one  --</t>
        </is>
      </c>
      <c r="F184" s="119" t="inlineStr">
        <is>
          <t>--  Select one  --</t>
        </is>
      </c>
      <c r="K184" s="135" t="n"/>
      <c r="L184" s="316">
        <f>IFERROR(J184*K184,"0")</f>
        <v/>
      </c>
      <c r="M184" s="55" t="inlineStr">
        <is>
          <t>--  Select one  --</t>
        </is>
      </c>
      <c r="P184" s="357">
        <f>IFERROR(IF(ISBLANK(N184),"",DATEDIF(N184,O184,"D")),"")</f>
        <v/>
      </c>
      <c r="Q184" s="56" t="inlineStr">
        <is>
          <t>--  Select one  --</t>
        </is>
      </c>
      <c r="R184" s="55" t="n"/>
      <c r="S184" s="56" t="n"/>
      <c r="T184" s="56" t="inlineStr">
        <is>
          <t>--  Select one  --</t>
        </is>
      </c>
      <c r="U184" s="56" t="inlineStr">
        <is>
          <t>--  Select one  --</t>
        </is>
      </c>
      <c r="V184" s="56" t="n"/>
      <c r="W184" s="57" t="n"/>
      <c r="X184" s="121" t="n"/>
      <c r="Y184" s="56" t="n">
        <v>2019</v>
      </c>
      <c r="Z184" s="124" t="n"/>
      <c r="AA184" s="318">
        <f>IF(A184&lt;&gt;"",PROFILE!$C$2,"")</f>
        <v/>
      </c>
      <c r="AB184" s="318">
        <f>IF(A184&lt;&gt;"",PROFILE!$C$3,"")</f>
        <v/>
      </c>
      <c r="AC184" s="318">
        <f>IF(A184&lt;&gt;"",PROFILE!$C$4,"")</f>
        <v/>
      </c>
      <c r="AD184" s="318">
        <f>IF(A184&lt;&gt;"",PROFILE!$C$7,"")</f>
        <v/>
      </c>
      <c r="AE184" s="319">
        <f>IF(A184&lt;&gt;"",PROFILE!$C$8,"")</f>
        <v/>
      </c>
      <c r="AF184" s="318">
        <f>IF(A184&lt;&gt;"",PROFILE!$C$12,"")</f>
        <v/>
      </c>
      <c r="AG184" s="318">
        <f>IF(A184&lt;&gt;"",PROFILE!$C$15,"")</f>
        <v/>
      </c>
    </row>
    <row customHeight="1" ht="16.95" r="185" s="320">
      <c r="C185" s="12" t="inlineStr">
        <is>
          <t>--  Select one  --</t>
        </is>
      </c>
      <c r="D185" s="12" t="inlineStr">
        <is>
          <t>--  Select one  --</t>
        </is>
      </c>
      <c r="F185" s="119" t="inlineStr">
        <is>
          <t>--  Select one  --</t>
        </is>
      </c>
      <c r="K185" s="135" t="n"/>
      <c r="L185" s="316">
        <f>IFERROR(J185*K185,"0")</f>
        <v/>
      </c>
      <c r="M185" s="55" t="inlineStr">
        <is>
          <t>--  Select one  --</t>
        </is>
      </c>
      <c r="P185" s="357">
        <f>IFERROR(IF(ISBLANK(N185),"",DATEDIF(N185,O185,"D")),"")</f>
        <v/>
      </c>
      <c r="Q185" s="56" t="inlineStr">
        <is>
          <t>--  Select one  --</t>
        </is>
      </c>
      <c r="R185" s="55" t="n"/>
      <c r="S185" s="56" t="n"/>
      <c r="T185" s="56" t="inlineStr">
        <is>
          <t>--  Select one  --</t>
        </is>
      </c>
      <c r="U185" s="56" t="inlineStr">
        <is>
          <t>--  Select one  --</t>
        </is>
      </c>
      <c r="V185" s="56" t="n"/>
      <c r="W185" s="57" t="n"/>
      <c r="X185" s="121" t="n"/>
      <c r="Y185" s="56" t="n">
        <v>2019</v>
      </c>
      <c r="Z185" s="124" t="n"/>
      <c r="AA185" s="318">
        <f>IF(A185&lt;&gt;"",PROFILE!$C$2,"")</f>
        <v/>
      </c>
      <c r="AB185" s="318">
        <f>IF(A185&lt;&gt;"",PROFILE!$C$3,"")</f>
        <v/>
      </c>
      <c r="AC185" s="318">
        <f>IF(A185&lt;&gt;"",PROFILE!$C$4,"")</f>
        <v/>
      </c>
      <c r="AD185" s="318">
        <f>IF(A185&lt;&gt;"",PROFILE!$C$7,"")</f>
        <v/>
      </c>
      <c r="AE185" s="319">
        <f>IF(A185&lt;&gt;"",PROFILE!$C$8,"")</f>
        <v/>
      </c>
      <c r="AF185" s="318">
        <f>IF(A185&lt;&gt;"",PROFILE!$C$12,"")</f>
        <v/>
      </c>
      <c r="AG185" s="318">
        <f>IF(A185&lt;&gt;"",PROFILE!$C$15,"")</f>
        <v/>
      </c>
    </row>
    <row customHeight="1" ht="16.95" r="186" s="320">
      <c r="C186" s="12" t="inlineStr">
        <is>
          <t>--  Select one  --</t>
        </is>
      </c>
      <c r="D186" s="12" t="inlineStr">
        <is>
          <t>--  Select one  --</t>
        </is>
      </c>
      <c r="F186" s="119" t="inlineStr">
        <is>
          <t>--  Select one  --</t>
        </is>
      </c>
      <c r="K186" s="135" t="n"/>
      <c r="L186" s="316">
        <f>IFERROR(J186*K186,"0")</f>
        <v/>
      </c>
      <c r="M186" s="55" t="inlineStr">
        <is>
          <t>--  Select one  --</t>
        </is>
      </c>
      <c r="P186" s="357">
        <f>IFERROR(IF(ISBLANK(N186),"",DATEDIF(N186,O186,"D")),"")</f>
        <v/>
      </c>
      <c r="Q186" s="56" t="inlineStr">
        <is>
          <t>--  Select one  --</t>
        </is>
      </c>
      <c r="R186" s="55" t="n"/>
      <c r="S186" s="56" t="n"/>
      <c r="T186" s="56" t="inlineStr">
        <is>
          <t>--  Select one  --</t>
        </is>
      </c>
      <c r="U186" s="56" t="inlineStr">
        <is>
          <t>--  Select one  --</t>
        </is>
      </c>
      <c r="V186" s="56" t="n"/>
      <c r="W186" s="57" t="n"/>
      <c r="X186" s="121" t="n"/>
      <c r="Y186" s="56" t="n">
        <v>2019</v>
      </c>
      <c r="Z186" s="124" t="n"/>
      <c r="AA186" s="318">
        <f>IF(A186&lt;&gt;"",PROFILE!$C$2,"")</f>
        <v/>
      </c>
      <c r="AB186" s="318">
        <f>IF(A186&lt;&gt;"",PROFILE!$C$3,"")</f>
        <v/>
      </c>
      <c r="AC186" s="318">
        <f>IF(A186&lt;&gt;"",PROFILE!$C$4,"")</f>
        <v/>
      </c>
      <c r="AD186" s="318">
        <f>IF(A186&lt;&gt;"",PROFILE!$C$7,"")</f>
        <v/>
      </c>
      <c r="AE186" s="319">
        <f>IF(A186&lt;&gt;"",PROFILE!$C$8,"")</f>
        <v/>
      </c>
      <c r="AF186" s="318">
        <f>IF(A186&lt;&gt;"",PROFILE!$C$12,"")</f>
        <v/>
      </c>
      <c r="AG186" s="318">
        <f>IF(A186&lt;&gt;"",PROFILE!$C$15,"")</f>
        <v/>
      </c>
    </row>
    <row customHeight="1" ht="16.95" r="187" s="320">
      <c r="C187" s="12" t="inlineStr">
        <is>
          <t>--  Select one  --</t>
        </is>
      </c>
      <c r="D187" s="12" t="inlineStr">
        <is>
          <t>--  Select one  --</t>
        </is>
      </c>
      <c r="F187" s="119" t="inlineStr">
        <is>
          <t>--  Select one  --</t>
        </is>
      </c>
      <c r="K187" s="135" t="n"/>
      <c r="L187" s="316">
        <f>IFERROR(J187*K187,"0")</f>
        <v/>
      </c>
      <c r="M187" s="55" t="inlineStr">
        <is>
          <t>--  Select one  --</t>
        </is>
      </c>
      <c r="P187" s="357">
        <f>IFERROR(IF(ISBLANK(N187),"",DATEDIF(N187,O187,"D")),"")</f>
        <v/>
      </c>
      <c r="Q187" s="56" t="inlineStr">
        <is>
          <t>--  Select one  --</t>
        </is>
      </c>
      <c r="R187" s="55" t="n"/>
      <c r="S187" s="56" t="n"/>
      <c r="T187" s="56" t="inlineStr">
        <is>
          <t>--  Select one  --</t>
        </is>
      </c>
      <c r="U187" s="56" t="inlineStr">
        <is>
          <t>--  Select one  --</t>
        </is>
      </c>
      <c r="V187" s="56" t="n"/>
      <c r="W187" s="57" t="n"/>
      <c r="X187" s="121" t="n"/>
      <c r="Y187" s="56" t="n">
        <v>2019</v>
      </c>
      <c r="Z187" s="124" t="n"/>
      <c r="AA187" s="318">
        <f>IF(A187&lt;&gt;"",PROFILE!$C$2,"")</f>
        <v/>
      </c>
      <c r="AB187" s="318">
        <f>IF(A187&lt;&gt;"",PROFILE!$C$3,"")</f>
        <v/>
      </c>
      <c r="AC187" s="318">
        <f>IF(A187&lt;&gt;"",PROFILE!$C$4,"")</f>
        <v/>
      </c>
      <c r="AD187" s="318">
        <f>IF(A187&lt;&gt;"",PROFILE!$C$7,"")</f>
        <v/>
      </c>
      <c r="AE187" s="319">
        <f>IF(A187&lt;&gt;"",PROFILE!$C$8,"")</f>
        <v/>
      </c>
      <c r="AF187" s="318">
        <f>IF(A187&lt;&gt;"",PROFILE!$C$12,"")</f>
        <v/>
      </c>
      <c r="AG187" s="318">
        <f>IF(A187&lt;&gt;"",PROFILE!$C$15,"")</f>
        <v/>
      </c>
    </row>
    <row customHeight="1" ht="16.95" r="188" s="320">
      <c r="C188" s="12" t="inlineStr">
        <is>
          <t>--  Select one  --</t>
        </is>
      </c>
      <c r="D188" s="12" t="inlineStr">
        <is>
          <t>--  Select one  --</t>
        </is>
      </c>
      <c r="F188" s="119" t="inlineStr">
        <is>
          <t>--  Select one  --</t>
        </is>
      </c>
      <c r="K188" s="135" t="n"/>
      <c r="L188" s="316">
        <f>IFERROR(J188*K188,"0")</f>
        <v/>
      </c>
      <c r="M188" s="55" t="inlineStr">
        <is>
          <t>--  Select one  --</t>
        </is>
      </c>
      <c r="P188" s="357">
        <f>IFERROR(IF(ISBLANK(N188),"",DATEDIF(N188,O188,"D")),"")</f>
        <v/>
      </c>
      <c r="Q188" s="56" t="inlineStr">
        <is>
          <t>--  Select one  --</t>
        </is>
      </c>
      <c r="R188" s="55" t="n"/>
      <c r="S188" s="56" t="n"/>
      <c r="T188" s="56" t="inlineStr">
        <is>
          <t>--  Select one  --</t>
        </is>
      </c>
      <c r="U188" s="56" t="inlineStr">
        <is>
          <t>--  Select one  --</t>
        </is>
      </c>
      <c r="V188" s="56" t="n"/>
      <c r="W188" s="57" t="n"/>
      <c r="X188" s="121" t="n"/>
      <c r="Y188" s="56" t="n">
        <v>2019</v>
      </c>
      <c r="Z188" s="124" t="n"/>
      <c r="AA188" s="318">
        <f>IF(A188&lt;&gt;"",PROFILE!$C$2,"")</f>
        <v/>
      </c>
      <c r="AB188" s="318">
        <f>IF(A188&lt;&gt;"",PROFILE!$C$3,"")</f>
        <v/>
      </c>
      <c r="AC188" s="318">
        <f>IF(A188&lt;&gt;"",PROFILE!$C$4,"")</f>
        <v/>
      </c>
      <c r="AD188" s="318">
        <f>IF(A188&lt;&gt;"",PROFILE!$C$7,"")</f>
        <v/>
      </c>
      <c r="AE188" s="319">
        <f>IF(A188&lt;&gt;"",PROFILE!$C$8,"")</f>
        <v/>
      </c>
      <c r="AF188" s="318">
        <f>IF(A188&lt;&gt;"",PROFILE!$C$12,"")</f>
        <v/>
      </c>
      <c r="AG188" s="318">
        <f>IF(A188&lt;&gt;"",PROFILE!$C$15,"")</f>
        <v/>
      </c>
    </row>
    <row customHeight="1" ht="16.95" r="189" s="320">
      <c r="C189" s="12" t="inlineStr">
        <is>
          <t>--  Select one  --</t>
        </is>
      </c>
      <c r="D189" s="12" t="inlineStr">
        <is>
          <t>--  Select one  --</t>
        </is>
      </c>
      <c r="F189" s="119" t="inlineStr">
        <is>
          <t>--  Select one  --</t>
        </is>
      </c>
      <c r="K189" s="135" t="n"/>
      <c r="L189" s="316">
        <f>IFERROR(J189*K189,"0")</f>
        <v/>
      </c>
      <c r="M189" s="55" t="inlineStr">
        <is>
          <t>--  Select one  --</t>
        </is>
      </c>
      <c r="P189" s="357">
        <f>IFERROR(IF(ISBLANK(N189),"",DATEDIF(N189,O189,"D")),"")</f>
        <v/>
      </c>
      <c r="Q189" s="56" t="inlineStr">
        <is>
          <t>--  Select one  --</t>
        </is>
      </c>
      <c r="R189" s="55" t="n"/>
      <c r="S189" s="56" t="n"/>
      <c r="T189" s="56" t="inlineStr">
        <is>
          <t>--  Select one  --</t>
        </is>
      </c>
      <c r="U189" s="56" t="inlineStr">
        <is>
          <t>--  Select one  --</t>
        </is>
      </c>
      <c r="V189" s="56" t="n"/>
      <c r="W189" s="57" t="n"/>
      <c r="X189" s="121" t="n"/>
      <c r="Y189" s="56" t="n">
        <v>2019</v>
      </c>
      <c r="Z189" s="124" t="n"/>
      <c r="AA189" s="318">
        <f>IF(A189&lt;&gt;"",PROFILE!$C$2,"")</f>
        <v/>
      </c>
      <c r="AB189" s="318">
        <f>IF(A189&lt;&gt;"",PROFILE!$C$3,"")</f>
        <v/>
      </c>
      <c r="AC189" s="318">
        <f>IF(A189&lt;&gt;"",PROFILE!$C$4,"")</f>
        <v/>
      </c>
      <c r="AD189" s="318">
        <f>IF(A189&lt;&gt;"",PROFILE!$C$7,"")</f>
        <v/>
      </c>
      <c r="AE189" s="319">
        <f>IF(A189&lt;&gt;"",PROFILE!$C$8,"")</f>
        <v/>
      </c>
      <c r="AF189" s="318">
        <f>IF(A189&lt;&gt;"",PROFILE!$C$12,"")</f>
        <v/>
      </c>
      <c r="AG189" s="318">
        <f>IF(A189&lt;&gt;"",PROFILE!$C$15,"")</f>
        <v/>
      </c>
    </row>
    <row customHeight="1" ht="16.95" r="190" s="320">
      <c r="C190" s="12" t="inlineStr">
        <is>
          <t>--  Select one  --</t>
        </is>
      </c>
      <c r="D190" s="12" t="inlineStr">
        <is>
          <t>--  Select one  --</t>
        </is>
      </c>
      <c r="F190" s="119" t="inlineStr">
        <is>
          <t>--  Select one  --</t>
        </is>
      </c>
      <c r="K190" s="135" t="n"/>
      <c r="L190" s="316">
        <f>IFERROR(J190*K190,"0")</f>
        <v/>
      </c>
      <c r="M190" s="55" t="inlineStr">
        <is>
          <t>--  Select one  --</t>
        </is>
      </c>
      <c r="P190" s="357">
        <f>IFERROR(IF(ISBLANK(N190),"",DATEDIF(N190,O190,"D")),"")</f>
        <v/>
      </c>
      <c r="Q190" s="56" t="inlineStr">
        <is>
          <t>--  Select one  --</t>
        </is>
      </c>
      <c r="R190" s="55" t="n"/>
      <c r="S190" s="56" t="n"/>
      <c r="T190" s="56" t="inlineStr">
        <is>
          <t>--  Select one  --</t>
        </is>
      </c>
      <c r="U190" s="56" t="inlineStr">
        <is>
          <t>--  Select one  --</t>
        </is>
      </c>
      <c r="V190" s="56" t="n"/>
      <c r="W190" s="57" t="n"/>
      <c r="X190" s="121" t="n"/>
      <c r="Y190" s="56" t="n">
        <v>2019</v>
      </c>
      <c r="Z190" s="124" t="n"/>
      <c r="AA190" s="318">
        <f>IF(A190&lt;&gt;"",PROFILE!$C$2,"")</f>
        <v/>
      </c>
      <c r="AB190" s="318">
        <f>IF(A190&lt;&gt;"",PROFILE!$C$3,"")</f>
        <v/>
      </c>
      <c r="AC190" s="318">
        <f>IF(A190&lt;&gt;"",PROFILE!$C$4,"")</f>
        <v/>
      </c>
      <c r="AD190" s="318">
        <f>IF(A190&lt;&gt;"",PROFILE!$C$7,"")</f>
        <v/>
      </c>
      <c r="AE190" s="319">
        <f>IF(A190&lt;&gt;"",PROFILE!$C$8,"")</f>
        <v/>
      </c>
      <c r="AF190" s="318">
        <f>IF(A190&lt;&gt;"",PROFILE!$C$12,"")</f>
        <v/>
      </c>
      <c r="AG190" s="318">
        <f>IF(A190&lt;&gt;"",PROFILE!$C$15,"")</f>
        <v/>
      </c>
    </row>
    <row customHeight="1" ht="16.95" r="191" s="320">
      <c r="C191" s="12" t="inlineStr">
        <is>
          <t>--  Select one  --</t>
        </is>
      </c>
      <c r="D191" s="12" t="inlineStr">
        <is>
          <t>--  Select one  --</t>
        </is>
      </c>
      <c r="F191" s="119" t="inlineStr">
        <is>
          <t>--  Select one  --</t>
        </is>
      </c>
      <c r="K191" s="135" t="n"/>
      <c r="L191" s="316">
        <f>IFERROR(J191*K191,"0")</f>
        <v/>
      </c>
      <c r="M191" s="55" t="inlineStr">
        <is>
          <t>--  Select one  --</t>
        </is>
      </c>
      <c r="P191" s="357">
        <f>IFERROR(IF(ISBLANK(N191),"",DATEDIF(N191,O191,"D")),"")</f>
        <v/>
      </c>
      <c r="Q191" s="56" t="inlineStr">
        <is>
          <t>--  Select one  --</t>
        </is>
      </c>
      <c r="R191" s="55" t="n"/>
      <c r="S191" s="56" t="n"/>
      <c r="T191" s="56" t="inlineStr">
        <is>
          <t>--  Select one  --</t>
        </is>
      </c>
      <c r="U191" s="56" t="inlineStr">
        <is>
          <t>--  Select one  --</t>
        </is>
      </c>
      <c r="V191" s="56" t="n"/>
      <c r="W191" s="57" t="n"/>
      <c r="X191" s="121" t="n"/>
      <c r="Y191" s="56" t="n">
        <v>2019</v>
      </c>
      <c r="Z191" s="124" t="n"/>
      <c r="AA191" s="318">
        <f>IF(A191&lt;&gt;"",PROFILE!$C$2,"")</f>
        <v/>
      </c>
      <c r="AB191" s="318">
        <f>IF(A191&lt;&gt;"",PROFILE!$C$3,"")</f>
        <v/>
      </c>
      <c r="AC191" s="318">
        <f>IF(A191&lt;&gt;"",PROFILE!$C$4,"")</f>
        <v/>
      </c>
      <c r="AD191" s="318">
        <f>IF(A191&lt;&gt;"",PROFILE!$C$7,"")</f>
        <v/>
      </c>
      <c r="AE191" s="319">
        <f>IF(A191&lt;&gt;"",PROFILE!$C$8,"")</f>
        <v/>
      </c>
      <c r="AF191" s="318">
        <f>IF(A191&lt;&gt;"",PROFILE!$C$12,"")</f>
        <v/>
      </c>
      <c r="AG191" s="318">
        <f>IF(A191&lt;&gt;"",PROFILE!$C$15,"")</f>
        <v/>
      </c>
    </row>
    <row customHeight="1" ht="16.95" r="192" s="320">
      <c r="C192" s="12" t="inlineStr">
        <is>
          <t>--  Select one  --</t>
        </is>
      </c>
      <c r="D192" s="12" t="inlineStr">
        <is>
          <t>--  Select one  --</t>
        </is>
      </c>
      <c r="F192" s="119" t="inlineStr">
        <is>
          <t>--  Select one  --</t>
        </is>
      </c>
      <c r="K192" s="135" t="n"/>
      <c r="L192" s="316">
        <f>IFERROR(J192*K192,"0")</f>
        <v/>
      </c>
      <c r="M192" s="55" t="inlineStr">
        <is>
          <t>--  Select one  --</t>
        </is>
      </c>
      <c r="P192" s="357">
        <f>IFERROR(IF(ISBLANK(N192),"",DATEDIF(N192,O192,"D")),"")</f>
        <v/>
      </c>
      <c r="Q192" s="56" t="inlineStr">
        <is>
          <t>--  Select one  --</t>
        </is>
      </c>
      <c r="R192" s="55" t="n"/>
      <c r="S192" s="56" t="n"/>
      <c r="T192" s="56" t="inlineStr">
        <is>
          <t>--  Select one  --</t>
        </is>
      </c>
      <c r="U192" s="56" t="inlineStr">
        <is>
          <t>--  Select one  --</t>
        </is>
      </c>
      <c r="V192" s="56" t="n"/>
      <c r="W192" s="57" t="n"/>
      <c r="X192" s="121" t="n"/>
      <c r="Y192" s="56" t="n">
        <v>2019</v>
      </c>
      <c r="Z192" s="124" t="n"/>
      <c r="AA192" s="318">
        <f>IF(A192&lt;&gt;"",PROFILE!$C$2,"")</f>
        <v/>
      </c>
      <c r="AB192" s="318">
        <f>IF(A192&lt;&gt;"",PROFILE!$C$3,"")</f>
        <v/>
      </c>
      <c r="AC192" s="318">
        <f>IF(A192&lt;&gt;"",PROFILE!$C$4,"")</f>
        <v/>
      </c>
      <c r="AD192" s="318">
        <f>IF(A192&lt;&gt;"",PROFILE!$C$7,"")</f>
        <v/>
      </c>
      <c r="AE192" s="319">
        <f>IF(A192&lt;&gt;"",PROFILE!$C$8,"")</f>
        <v/>
      </c>
      <c r="AF192" s="318">
        <f>IF(A192&lt;&gt;"",PROFILE!$C$12,"")</f>
        <v/>
      </c>
      <c r="AG192" s="318">
        <f>IF(A192&lt;&gt;"",PROFILE!$C$15,"")</f>
        <v/>
      </c>
    </row>
    <row customHeight="1" ht="16.95" r="193" s="320">
      <c r="C193" s="12" t="inlineStr">
        <is>
          <t>--  Select one  --</t>
        </is>
      </c>
      <c r="D193" s="12" t="inlineStr">
        <is>
          <t>--  Select one  --</t>
        </is>
      </c>
      <c r="F193" s="119" t="inlineStr">
        <is>
          <t>--  Select one  --</t>
        </is>
      </c>
      <c r="K193" s="135" t="n"/>
      <c r="L193" s="316">
        <f>IFERROR(J193*K193,"0")</f>
        <v/>
      </c>
      <c r="M193" s="55" t="inlineStr">
        <is>
          <t>--  Select one  --</t>
        </is>
      </c>
      <c r="P193" s="357">
        <f>IFERROR(IF(ISBLANK(N193),"",DATEDIF(N193,O193,"D")),"")</f>
        <v/>
      </c>
      <c r="Q193" s="56" t="inlineStr">
        <is>
          <t>--  Select one  --</t>
        </is>
      </c>
      <c r="R193" s="55" t="n"/>
      <c r="S193" s="56" t="n"/>
      <c r="T193" s="56" t="inlineStr">
        <is>
          <t>--  Select one  --</t>
        </is>
      </c>
      <c r="U193" s="56" t="inlineStr">
        <is>
          <t>--  Select one  --</t>
        </is>
      </c>
      <c r="V193" s="56" t="n"/>
      <c r="W193" s="57" t="n"/>
      <c r="X193" s="121" t="n"/>
      <c r="Y193" s="56" t="n">
        <v>2019</v>
      </c>
      <c r="Z193" s="124" t="n"/>
      <c r="AA193" s="318">
        <f>IF(A193&lt;&gt;"",PROFILE!$C$2,"")</f>
        <v/>
      </c>
      <c r="AB193" s="318">
        <f>IF(A193&lt;&gt;"",PROFILE!$C$3,"")</f>
        <v/>
      </c>
      <c r="AC193" s="318">
        <f>IF(A193&lt;&gt;"",PROFILE!$C$4,"")</f>
        <v/>
      </c>
      <c r="AD193" s="318">
        <f>IF(A193&lt;&gt;"",PROFILE!$C$7,"")</f>
        <v/>
      </c>
      <c r="AE193" s="319">
        <f>IF(A193&lt;&gt;"",PROFILE!$C$8,"")</f>
        <v/>
      </c>
      <c r="AF193" s="318">
        <f>IF(A193&lt;&gt;"",PROFILE!$C$12,"")</f>
        <v/>
      </c>
      <c r="AG193" s="318">
        <f>IF(A193&lt;&gt;"",PROFILE!$C$15,"")</f>
        <v/>
      </c>
    </row>
    <row customHeight="1" ht="16.95" r="194" s="320">
      <c r="C194" s="12" t="inlineStr">
        <is>
          <t>--  Select one  --</t>
        </is>
      </c>
      <c r="D194" s="12" t="inlineStr">
        <is>
          <t>--  Select one  --</t>
        </is>
      </c>
      <c r="F194" s="119" t="inlineStr">
        <is>
          <t>--  Select one  --</t>
        </is>
      </c>
      <c r="K194" s="135" t="n"/>
      <c r="L194" s="316">
        <f>IFERROR(J194*K194,"0")</f>
        <v/>
      </c>
      <c r="M194" s="55" t="inlineStr">
        <is>
          <t>--  Select one  --</t>
        </is>
      </c>
      <c r="P194" s="357">
        <f>IFERROR(IF(ISBLANK(N194),"",DATEDIF(N194,O194,"D")),"")</f>
        <v/>
      </c>
      <c r="Q194" s="56" t="inlineStr">
        <is>
          <t>--  Select one  --</t>
        </is>
      </c>
      <c r="R194" s="55" t="n"/>
      <c r="S194" s="56" t="n"/>
      <c r="T194" s="56" t="inlineStr">
        <is>
          <t>--  Select one  --</t>
        </is>
      </c>
      <c r="U194" s="56" t="inlineStr">
        <is>
          <t>--  Select one  --</t>
        </is>
      </c>
      <c r="V194" s="56" t="n"/>
      <c r="W194" s="57" t="n"/>
      <c r="X194" s="121" t="n"/>
      <c r="Y194" s="56" t="n">
        <v>2019</v>
      </c>
      <c r="Z194" s="124" t="n"/>
      <c r="AA194" s="318">
        <f>IF(A194&lt;&gt;"",PROFILE!$C$2,"")</f>
        <v/>
      </c>
      <c r="AB194" s="318">
        <f>IF(A194&lt;&gt;"",PROFILE!$C$3,"")</f>
        <v/>
      </c>
      <c r="AC194" s="318">
        <f>IF(A194&lt;&gt;"",PROFILE!$C$4,"")</f>
        <v/>
      </c>
      <c r="AD194" s="318">
        <f>IF(A194&lt;&gt;"",PROFILE!$C$7,"")</f>
        <v/>
      </c>
      <c r="AE194" s="319">
        <f>IF(A194&lt;&gt;"",PROFILE!$C$8,"")</f>
        <v/>
      </c>
      <c r="AF194" s="318">
        <f>IF(A194&lt;&gt;"",PROFILE!$C$12,"")</f>
        <v/>
      </c>
      <c r="AG194" s="318">
        <f>IF(A194&lt;&gt;"",PROFILE!$C$15,"")</f>
        <v/>
      </c>
    </row>
    <row customHeight="1" ht="16.95" r="195" s="320">
      <c r="C195" s="12" t="inlineStr">
        <is>
          <t>--  Select one  --</t>
        </is>
      </c>
      <c r="D195" s="12" t="inlineStr">
        <is>
          <t>--  Select one  --</t>
        </is>
      </c>
      <c r="F195" s="119" t="inlineStr">
        <is>
          <t>--  Select one  --</t>
        </is>
      </c>
      <c r="K195" s="135" t="n"/>
      <c r="L195" s="316">
        <f>IFERROR(J195*K195,"0")</f>
        <v/>
      </c>
      <c r="M195" s="55" t="inlineStr">
        <is>
          <t>--  Select one  --</t>
        </is>
      </c>
      <c r="P195" s="357">
        <f>IFERROR(IF(ISBLANK(N195),"",DATEDIF(N195,O195,"D")),"")</f>
        <v/>
      </c>
      <c r="Q195" s="56" t="inlineStr">
        <is>
          <t>--  Select one  --</t>
        </is>
      </c>
      <c r="R195" s="55" t="n"/>
      <c r="S195" s="56" t="n"/>
      <c r="T195" s="56" t="inlineStr">
        <is>
          <t>--  Select one  --</t>
        </is>
      </c>
      <c r="U195" s="56" t="inlineStr">
        <is>
          <t>--  Select one  --</t>
        </is>
      </c>
      <c r="V195" s="56" t="n"/>
      <c r="W195" s="57" t="n"/>
      <c r="X195" s="121" t="n"/>
      <c r="Y195" s="56" t="n">
        <v>2019</v>
      </c>
      <c r="Z195" s="124" t="n"/>
      <c r="AA195" s="318">
        <f>IF(A195&lt;&gt;"",PROFILE!$C$2,"")</f>
        <v/>
      </c>
      <c r="AB195" s="318">
        <f>IF(A195&lt;&gt;"",PROFILE!$C$3,"")</f>
        <v/>
      </c>
      <c r="AC195" s="318">
        <f>IF(A195&lt;&gt;"",PROFILE!$C$4,"")</f>
        <v/>
      </c>
      <c r="AD195" s="318">
        <f>IF(A195&lt;&gt;"",PROFILE!$C$7,"")</f>
        <v/>
      </c>
      <c r="AE195" s="319">
        <f>IF(A195&lt;&gt;"",PROFILE!$C$8,"")</f>
        <v/>
      </c>
      <c r="AF195" s="318">
        <f>IF(A195&lt;&gt;"",PROFILE!$C$12,"")</f>
        <v/>
      </c>
      <c r="AG195" s="318">
        <f>IF(A195&lt;&gt;"",PROFILE!$C$15,"")</f>
        <v/>
      </c>
    </row>
    <row customHeight="1" ht="16.95" r="196" s="320">
      <c r="C196" s="12" t="inlineStr">
        <is>
          <t>--  Select one  --</t>
        </is>
      </c>
      <c r="D196" s="12" t="inlineStr">
        <is>
          <t>--  Select one  --</t>
        </is>
      </c>
      <c r="F196" s="119" t="inlineStr">
        <is>
          <t>--  Select one  --</t>
        </is>
      </c>
      <c r="K196" s="135" t="n"/>
      <c r="L196" s="316">
        <f>IFERROR(J196*K196,"0")</f>
        <v/>
      </c>
      <c r="M196" s="55" t="inlineStr">
        <is>
          <t>--  Select one  --</t>
        </is>
      </c>
      <c r="P196" s="357">
        <f>IFERROR(IF(ISBLANK(N196),"",DATEDIF(N196,O196,"D")),"")</f>
        <v/>
      </c>
      <c r="Q196" s="56" t="inlineStr">
        <is>
          <t>--  Select one  --</t>
        </is>
      </c>
      <c r="R196" s="55" t="n"/>
      <c r="S196" s="56" t="n"/>
      <c r="T196" s="56" t="inlineStr">
        <is>
          <t>--  Select one  --</t>
        </is>
      </c>
      <c r="U196" s="56" t="inlineStr">
        <is>
          <t>--  Select one  --</t>
        </is>
      </c>
      <c r="V196" s="56" t="n"/>
      <c r="W196" s="57" t="n"/>
      <c r="X196" s="121" t="n"/>
      <c r="Y196" s="56" t="n">
        <v>2019</v>
      </c>
      <c r="Z196" s="124" t="n"/>
      <c r="AA196" s="318">
        <f>IF(A196&lt;&gt;"",PROFILE!$C$2,"")</f>
        <v/>
      </c>
      <c r="AB196" s="318">
        <f>IF(A196&lt;&gt;"",PROFILE!$C$3,"")</f>
        <v/>
      </c>
      <c r="AC196" s="318">
        <f>IF(A196&lt;&gt;"",PROFILE!$C$4,"")</f>
        <v/>
      </c>
      <c r="AD196" s="318">
        <f>IF(A196&lt;&gt;"",PROFILE!$C$7,"")</f>
        <v/>
      </c>
      <c r="AE196" s="319">
        <f>IF(A196&lt;&gt;"",PROFILE!$C$8,"")</f>
        <v/>
      </c>
      <c r="AF196" s="318">
        <f>IF(A196&lt;&gt;"",PROFILE!$C$12,"")</f>
        <v/>
      </c>
      <c r="AG196" s="318">
        <f>IF(A196&lt;&gt;"",PROFILE!$C$15,"")</f>
        <v/>
      </c>
    </row>
    <row customHeight="1" ht="16.95" r="197" s="320">
      <c r="C197" s="12" t="inlineStr">
        <is>
          <t>--  Select one  --</t>
        </is>
      </c>
      <c r="D197" s="12" t="inlineStr">
        <is>
          <t>--  Select one  --</t>
        </is>
      </c>
      <c r="F197" s="119" t="inlineStr">
        <is>
          <t>--  Select one  --</t>
        </is>
      </c>
      <c r="K197" s="135" t="n"/>
      <c r="L197" s="316">
        <f>IFERROR(J197*K197,"0")</f>
        <v/>
      </c>
      <c r="M197" s="55" t="inlineStr">
        <is>
          <t>--  Select one  --</t>
        </is>
      </c>
      <c r="P197" s="357">
        <f>IFERROR(IF(ISBLANK(N197),"",DATEDIF(N197,O197,"D")),"")</f>
        <v/>
      </c>
      <c r="Q197" s="56" t="inlineStr">
        <is>
          <t>--  Select one  --</t>
        </is>
      </c>
      <c r="R197" s="55" t="n"/>
      <c r="S197" s="56" t="n"/>
      <c r="T197" s="56" t="inlineStr">
        <is>
          <t>--  Select one  --</t>
        </is>
      </c>
      <c r="U197" s="56" t="inlineStr">
        <is>
          <t>--  Select one  --</t>
        </is>
      </c>
      <c r="V197" s="56" t="n"/>
      <c r="W197" s="57" t="n"/>
      <c r="X197" s="121" t="n"/>
      <c r="Y197" s="56" t="n">
        <v>2019</v>
      </c>
      <c r="Z197" s="124" t="n"/>
      <c r="AA197" s="318">
        <f>IF(A197&lt;&gt;"",PROFILE!$C$2,"")</f>
        <v/>
      </c>
      <c r="AB197" s="318">
        <f>IF(A197&lt;&gt;"",PROFILE!$C$3,"")</f>
        <v/>
      </c>
      <c r="AC197" s="318">
        <f>IF(A197&lt;&gt;"",PROFILE!$C$4,"")</f>
        <v/>
      </c>
      <c r="AD197" s="318">
        <f>IF(A197&lt;&gt;"",PROFILE!$C$7,"")</f>
        <v/>
      </c>
      <c r="AE197" s="319">
        <f>IF(A197&lt;&gt;"",PROFILE!$C$8,"")</f>
        <v/>
      </c>
      <c r="AF197" s="318">
        <f>IF(A197&lt;&gt;"",PROFILE!$C$12,"")</f>
        <v/>
      </c>
      <c r="AG197" s="318">
        <f>IF(A197&lt;&gt;"",PROFILE!$C$15,"")</f>
        <v/>
      </c>
    </row>
    <row customHeight="1" ht="16.95" r="198" s="320">
      <c r="C198" s="12" t="inlineStr">
        <is>
          <t>--  Select one  --</t>
        </is>
      </c>
      <c r="D198" s="12" t="inlineStr">
        <is>
          <t>--  Select one  --</t>
        </is>
      </c>
      <c r="F198" s="119" t="inlineStr">
        <is>
          <t>--  Select one  --</t>
        </is>
      </c>
      <c r="K198" s="135" t="n"/>
      <c r="L198" s="316">
        <f>IFERROR(J198*K198,"0")</f>
        <v/>
      </c>
      <c r="M198" s="55" t="inlineStr">
        <is>
          <t>--  Select one  --</t>
        </is>
      </c>
      <c r="P198" s="357">
        <f>IFERROR(IF(ISBLANK(N198),"",DATEDIF(N198,O198,"D")),"")</f>
        <v/>
      </c>
      <c r="Q198" s="56" t="inlineStr">
        <is>
          <t>--  Select one  --</t>
        </is>
      </c>
      <c r="R198" s="55" t="n"/>
      <c r="S198" s="56" t="n"/>
      <c r="T198" s="56" t="inlineStr">
        <is>
          <t>--  Select one  --</t>
        </is>
      </c>
      <c r="U198" s="56" t="inlineStr">
        <is>
          <t>--  Select one  --</t>
        </is>
      </c>
      <c r="V198" s="56" t="n"/>
      <c r="W198" s="57" t="n"/>
      <c r="X198" s="121" t="n"/>
      <c r="Y198" s="56" t="n">
        <v>2019</v>
      </c>
      <c r="Z198" s="124" t="n"/>
      <c r="AA198" s="318">
        <f>IF(A198&lt;&gt;"",PROFILE!$C$2,"")</f>
        <v/>
      </c>
      <c r="AB198" s="318">
        <f>IF(A198&lt;&gt;"",PROFILE!$C$3,"")</f>
        <v/>
      </c>
      <c r="AC198" s="318">
        <f>IF(A198&lt;&gt;"",PROFILE!$C$4,"")</f>
        <v/>
      </c>
      <c r="AD198" s="318">
        <f>IF(A198&lt;&gt;"",PROFILE!$C$7,"")</f>
        <v/>
      </c>
      <c r="AE198" s="319">
        <f>IF(A198&lt;&gt;"",PROFILE!$C$8,"")</f>
        <v/>
      </c>
      <c r="AF198" s="318">
        <f>IF(A198&lt;&gt;"",PROFILE!$C$12,"")</f>
        <v/>
      </c>
      <c r="AG198" s="318">
        <f>IF(A198&lt;&gt;"",PROFILE!$C$15,"")</f>
        <v/>
      </c>
    </row>
    <row customHeight="1" ht="16.95" r="199" s="320">
      <c r="C199" s="12" t="inlineStr">
        <is>
          <t>--  Select one  --</t>
        </is>
      </c>
      <c r="D199" s="12" t="inlineStr">
        <is>
          <t>--  Select one  --</t>
        </is>
      </c>
      <c r="F199" s="119" t="inlineStr">
        <is>
          <t>--  Select one  --</t>
        </is>
      </c>
      <c r="K199" s="135" t="n"/>
      <c r="L199" s="316">
        <f>IFERROR(J199*K199,"0")</f>
        <v/>
      </c>
      <c r="M199" s="55" t="inlineStr">
        <is>
          <t>--  Select one  --</t>
        </is>
      </c>
      <c r="P199" s="357">
        <f>IFERROR(IF(ISBLANK(N199),"",DATEDIF(N199,O199,"D")),"")</f>
        <v/>
      </c>
      <c r="Q199" s="56" t="inlineStr">
        <is>
          <t>--  Select one  --</t>
        </is>
      </c>
      <c r="R199" s="55" t="n"/>
      <c r="S199" s="56" t="n"/>
      <c r="T199" s="56" t="inlineStr">
        <is>
          <t>--  Select one  --</t>
        </is>
      </c>
      <c r="U199" s="56" t="inlineStr">
        <is>
          <t>--  Select one  --</t>
        </is>
      </c>
      <c r="V199" s="56" t="n"/>
      <c r="W199" s="57" t="n"/>
      <c r="X199" s="121" t="n"/>
      <c r="Y199" s="56" t="n">
        <v>2019</v>
      </c>
      <c r="Z199" s="124" t="n"/>
      <c r="AA199" s="318">
        <f>IF(A199&lt;&gt;"",PROFILE!$C$2,"")</f>
        <v/>
      </c>
      <c r="AB199" s="318">
        <f>IF(A199&lt;&gt;"",PROFILE!$C$3,"")</f>
        <v/>
      </c>
      <c r="AC199" s="318">
        <f>IF(A199&lt;&gt;"",PROFILE!$C$4,"")</f>
        <v/>
      </c>
      <c r="AD199" s="318">
        <f>IF(A199&lt;&gt;"",PROFILE!$C$7,"")</f>
        <v/>
      </c>
      <c r="AE199" s="319">
        <f>IF(A199&lt;&gt;"",PROFILE!$C$8,"")</f>
        <v/>
      </c>
      <c r="AF199" s="318">
        <f>IF(A199&lt;&gt;"",PROFILE!$C$12,"")</f>
        <v/>
      </c>
      <c r="AG199" s="318">
        <f>IF(A199&lt;&gt;"",PROFILE!$C$15,"")</f>
        <v/>
      </c>
    </row>
    <row customHeight="1" ht="16.95" r="200" s="320">
      <c r="C200" s="12" t="inlineStr">
        <is>
          <t>--  Select one  --</t>
        </is>
      </c>
      <c r="D200" s="12" t="inlineStr">
        <is>
          <t>--  Select one  --</t>
        </is>
      </c>
      <c r="F200" s="119" t="inlineStr">
        <is>
          <t>--  Select one  --</t>
        </is>
      </c>
      <c r="K200" s="135" t="n"/>
      <c r="L200" s="316">
        <f>IFERROR(J200*K200,"0")</f>
        <v/>
      </c>
      <c r="M200" s="55" t="inlineStr">
        <is>
          <t>--  Select one  --</t>
        </is>
      </c>
      <c r="P200" s="357">
        <f>IFERROR(IF(ISBLANK(N200),"",DATEDIF(N200,O200,"D")),"")</f>
        <v/>
      </c>
      <c r="Q200" s="56" t="inlineStr">
        <is>
          <t>--  Select one  --</t>
        </is>
      </c>
      <c r="R200" s="55" t="n"/>
      <c r="S200" s="56" t="n"/>
      <c r="T200" s="56" t="inlineStr">
        <is>
          <t>--  Select one  --</t>
        </is>
      </c>
      <c r="U200" s="56" t="inlineStr">
        <is>
          <t>--  Select one  --</t>
        </is>
      </c>
      <c r="V200" s="56" t="n"/>
      <c r="W200" s="57" t="n"/>
      <c r="X200" s="121" t="n"/>
      <c r="Y200" s="56" t="n">
        <v>2019</v>
      </c>
      <c r="Z200" s="124" t="n"/>
      <c r="AA200" s="318">
        <f>IF(A200&lt;&gt;"",PROFILE!$C$2,"")</f>
        <v/>
      </c>
      <c r="AB200" s="318">
        <f>IF(A200&lt;&gt;"",PROFILE!$C$3,"")</f>
        <v/>
      </c>
      <c r="AC200" s="318">
        <f>IF(A200&lt;&gt;"",PROFILE!$C$4,"")</f>
        <v/>
      </c>
      <c r="AD200" s="318">
        <f>IF(A200&lt;&gt;"",PROFILE!$C$7,"")</f>
        <v/>
      </c>
      <c r="AE200" s="319">
        <f>IF(A200&lt;&gt;"",PROFILE!$C$8,"")</f>
        <v/>
      </c>
      <c r="AF200" s="318">
        <f>IF(A200&lt;&gt;"",PROFILE!$C$12,"")</f>
        <v/>
      </c>
      <c r="AG200" s="318">
        <f>IF(A200&lt;&gt;"",PROFILE!$C$15,"")</f>
        <v/>
      </c>
    </row>
    <row customHeight="1" ht="16.95" r="201" s="320">
      <c r="C201" s="12" t="inlineStr">
        <is>
          <t>--  Select one  --</t>
        </is>
      </c>
      <c r="D201" s="12" t="inlineStr">
        <is>
          <t>--  Select one  --</t>
        </is>
      </c>
      <c r="F201" s="119" t="inlineStr">
        <is>
          <t>--  Select one  --</t>
        </is>
      </c>
      <c r="K201" s="135" t="n"/>
      <c r="L201" s="316">
        <f>IFERROR(J201*K201,"0")</f>
        <v/>
      </c>
      <c r="M201" s="55" t="inlineStr">
        <is>
          <t>--  Select one  --</t>
        </is>
      </c>
      <c r="P201" s="357">
        <f>IFERROR(IF(ISBLANK(N201),"",DATEDIF(N201,O201,"D")),"")</f>
        <v/>
      </c>
      <c r="Q201" s="56" t="inlineStr">
        <is>
          <t>--  Select one  --</t>
        </is>
      </c>
      <c r="R201" s="55" t="n"/>
      <c r="S201" s="56" t="n"/>
      <c r="T201" s="56" t="inlineStr">
        <is>
          <t>--  Select one  --</t>
        </is>
      </c>
      <c r="U201" s="56" t="inlineStr">
        <is>
          <t>--  Select one  --</t>
        </is>
      </c>
      <c r="V201" s="56" t="n"/>
      <c r="W201" s="57" t="n"/>
      <c r="X201" s="121" t="n"/>
      <c r="Y201" s="56" t="n">
        <v>2019</v>
      </c>
      <c r="Z201" s="124" t="n"/>
      <c r="AA201" s="318">
        <f>IF(A201&lt;&gt;"",PROFILE!$C$2,"")</f>
        <v/>
      </c>
      <c r="AB201" s="318">
        <f>IF(A201&lt;&gt;"",PROFILE!$C$3,"")</f>
        <v/>
      </c>
      <c r="AC201" s="318">
        <f>IF(A201&lt;&gt;"",PROFILE!$C$4,"")</f>
        <v/>
      </c>
      <c r="AD201" s="318">
        <f>IF(A201&lt;&gt;"",PROFILE!$C$7,"")</f>
        <v/>
      </c>
      <c r="AE201" s="319">
        <f>IF(A201&lt;&gt;"",PROFILE!$C$8,"")</f>
        <v/>
      </c>
      <c r="AF201" s="318">
        <f>IF(A201&lt;&gt;"",PROFILE!$C$12,"")</f>
        <v/>
      </c>
      <c r="AG201" s="318">
        <f>IF(A201&lt;&gt;"",PROFILE!$C$15,"")</f>
        <v/>
      </c>
    </row>
    <row customHeight="1" ht="16.95" r="202" s="320">
      <c r="C202" s="12" t="inlineStr">
        <is>
          <t>--  Select one  --</t>
        </is>
      </c>
      <c r="D202" s="12" t="inlineStr">
        <is>
          <t>--  Select one  --</t>
        </is>
      </c>
      <c r="F202" s="119" t="inlineStr">
        <is>
          <t>--  Select one  --</t>
        </is>
      </c>
      <c r="K202" s="135" t="n"/>
      <c r="L202" s="316">
        <f>IFERROR(J202*K202,"0")</f>
        <v/>
      </c>
      <c r="M202" s="55" t="inlineStr">
        <is>
          <t>--  Select one  --</t>
        </is>
      </c>
      <c r="P202" s="357">
        <f>IFERROR(IF(ISBLANK(N202),"",DATEDIF(N202,O202,"D")),"")</f>
        <v/>
      </c>
      <c r="Q202" s="56" t="inlineStr">
        <is>
          <t>--  Select one  --</t>
        </is>
      </c>
      <c r="R202" s="55" t="n"/>
      <c r="S202" s="56" t="n"/>
      <c r="T202" s="56" t="inlineStr">
        <is>
          <t>--  Select one  --</t>
        </is>
      </c>
      <c r="U202" s="56" t="inlineStr">
        <is>
          <t>--  Select one  --</t>
        </is>
      </c>
      <c r="V202" s="56" t="n"/>
      <c r="W202" s="57" t="n"/>
      <c r="X202" s="121" t="n"/>
      <c r="Y202" s="56" t="n">
        <v>2019</v>
      </c>
      <c r="Z202" s="124" t="n"/>
      <c r="AA202" s="318">
        <f>IF(A202&lt;&gt;"",PROFILE!$C$2,"")</f>
        <v/>
      </c>
      <c r="AB202" s="318">
        <f>IF(A202&lt;&gt;"",PROFILE!$C$3,"")</f>
        <v/>
      </c>
      <c r="AC202" s="318">
        <f>IF(A202&lt;&gt;"",PROFILE!$C$4,"")</f>
        <v/>
      </c>
      <c r="AD202" s="318">
        <f>IF(A202&lt;&gt;"",PROFILE!$C$7,"")</f>
        <v/>
      </c>
      <c r="AE202" s="319">
        <f>IF(A202&lt;&gt;"",PROFILE!$C$8,"")</f>
        <v/>
      </c>
      <c r="AF202" s="318">
        <f>IF(A202&lt;&gt;"",PROFILE!$C$12,"")</f>
        <v/>
      </c>
      <c r="AG202" s="318">
        <f>IF(A202&lt;&gt;"",PROFILE!$C$15,"")</f>
        <v/>
      </c>
    </row>
    <row customHeight="1" ht="16.95" r="203" s="320">
      <c r="C203" s="12" t="inlineStr">
        <is>
          <t>--  Select one  --</t>
        </is>
      </c>
      <c r="D203" s="12" t="inlineStr">
        <is>
          <t>--  Select one  --</t>
        </is>
      </c>
      <c r="F203" s="119" t="inlineStr">
        <is>
          <t>--  Select one  --</t>
        </is>
      </c>
      <c r="K203" s="135" t="n"/>
      <c r="L203" s="316">
        <f>IFERROR(J203*K203,"0")</f>
        <v/>
      </c>
      <c r="M203" s="55" t="inlineStr">
        <is>
          <t>--  Select one  --</t>
        </is>
      </c>
      <c r="P203" s="357">
        <f>IFERROR(IF(ISBLANK(N203),"",DATEDIF(N203,O203,"D")),"")</f>
        <v/>
      </c>
      <c r="Q203" s="56" t="inlineStr">
        <is>
          <t>--  Select one  --</t>
        </is>
      </c>
      <c r="R203" s="55" t="n"/>
      <c r="S203" s="56" t="n"/>
      <c r="T203" s="56" t="inlineStr">
        <is>
          <t>--  Select one  --</t>
        </is>
      </c>
      <c r="U203" s="56" t="inlineStr">
        <is>
          <t>--  Select one  --</t>
        </is>
      </c>
      <c r="V203" s="56" t="n"/>
      <c r="W203" s="57" t="n"/>
      <c r="X203" s="121" t="n"/>
      <c r="Y203" s="56" t="n">
        <v>2019</v>
      </c>
      <c r="Z203" s="124" t="n"/>
      <c r="AA203" s="318">
        <f>IF(A203&lt;&gt;"",PROFILE!$C$2,"")</f>
        <v/>
      </c>
      <c r="AB203" s="318">
        <f>IF(A203&lt;&gt;"",PROFILE!$C$3,"")</f>
        <v/>
      </c>
      <c r="AC203" s="318">
        <f>IF(A203&lt;&gt;"",PROFILE!$C$4,"")</f>
        <v/>
      </c>
      <c r="AD203" s="318">
        <f>IF(A203&lt;&gt;"",PROFILE!$C$7,"")</f>
        <v/>
      </c>
      <c r="AE203" s="319">
        <f>IF(A203&lt;&gt;"",PROFILE!$C$8,"")</f>
        <v/>
      </c>
      <c r="AF203" s="318">
        <f>IF(A203&lt;&gt;"",PROFILE!$C$12,"")</f>
        <v/>
      </c>
      <c r="AG203" s="318">
        <f>IF(A203&lt;&gt;"",PROFILE!$C$15,"")</f>
        <v/>
      </c>
    </row>
    <row customHeight="1" ht="16.95" r="204" s="320">
      <c r="C204" s="12" t="inlineStr">
        <is>
          <t>--  Select one  --</t>
        </is>
      </c>
      <c r="D204" s="12" t="inlineStr">
        <is>
          <t>--  Select one  --</t>
        </is>
      </c>
      <c r="F204" s="119" t="inlineStr">
        <is>
          <t>--  Select one  --</t>
        </is>
      </c>
      <c r="K204" s="135" t="n"/>
      <c r="L204" s="316">
        <f>IFERROR(J204*K204,"0")</f>
        <v/>
      </c>
      <c r="M204" s="55" t="inlineStr">
        <is>
          <t>--  Select one  --</t>
        </is>
      </c>
      <c r="P204" s="357">
        <f>IFERROR(IF(ISBLANK(N204),"",DATEDIF(N204,O204,"D")),"")</f>
        <v/>
      </c>
      <c r="Q204" s="56" t="inlineStr">
        <is>
          <t>--  Select one  --</t>
        </is>
      </c>
      <c r="R204" s="55" t="n"/>
      <c r="S204" s="56" t="n"/>
      <c r="T204" s="56" t="inlineStr">
        <is>
          <t>--  Select one  --</t>
        </is>
      </c>
      <c r="U204" s="56" t="inlineStr">
        <is>
          <t>--  Select one  --</t>
        </is>
      </c>
      <c r="V204" s="56" t="n"/>
      <c r="W204" s="57" t="n"/>
      <c r="X204" s="121" t="n"/>
      <c r="Y204" s="56" t="n">
        <v>2019</v>
      </c>
      <c r="Z204" s="124" t="n"/>
      <c r="AA204" s="318">
        <f>IF(A204&lt;&gt;"",PROFILE!$C$2,"")</f>
        <v/>
      </c>
      <c r="AB204" s="318">
        <f>IF(A204&lt;&gt;"",PROFILE!$C$3,"")</f>
        <v/>
      </c>
      <c r="AC204" s="318">
        <f>IF(A204&lt;&gt;"",PROFILE!$C$4,"")</f>
        <v/>
      </c>
      <c r="AD204" s="318">
        <f>IF(A204&lt;&gt;"",PROFILE!$C$7,"")</f>
        <v/>
      </c>
      <c r="AE204" s="319">
        <f>IF(A204&lt;&gt;"",PROFILE!$C$8,"")</f>
        <v/>
      </c>
      <c r="AF204" s="318">
        <f>IF(A204&lt;&gt;"",PROFILE!$C$12,"")</f>
        <v/>
      </c>
      <c r="AG204" s="318">
        <f>IF(A204&lt;&gt;"",PROFILE!$C$15,"")</f>
        <v/>
      </c>
    </row>
    <row customHeight="1" ht="16.95" r="205" s="320">
      <c r="C205" s="12" t="inlineStr">
        <is>
          <t>--  Select one  --</t>
        </is>
      </c>
      <c r="D205" s="12" t="inlineStr">
        <is>
          <t>--  Select one  --</t>
        </is>
      </c>
      <c r="F205" s="119" t="inlineStr">
        <is>
          <t>--  Select one  --</t>
        </is>
      </c>
      <c r="K205" s="135" t="n"/>
      <c r="L205" s="316">
        <f>IFERROR(J205*K205,"0")</f>
        <v/>
      </c>
      <c r="M205" s="55" t="inlineStr">
        <is>
          <t>--  Select one  --</t>
        </is>
      </c>
      <c r="P205" s="357">
        <f>IFERROR(IF(ISBLANK(N205),"",DATEDIF(N205,O205,"D")),"")</f>
        <v/>
      </c>
      <c r="Q205" s="56" t="inlineStr">
        <is>
          <t>--  Select one  --</t>
        </is>
      </c>
      <c r="R205" s="55" t="n"/>
      <c r="S205" s="56" t="n"/>
      <c r="T205" s="56" t="inlineStr">
        <is>
          <t>--  Select one  --</t>
        </is>
      </c>
      <c r="U205" s="56" t="inlineStr">
        <is>
          <t>--  Select one  --</t>
        </is>
      </c>
      <c r="V205" s="56" t="n"/>
      <c r="W205" s="57" t="n"/>
      <c r="X205" s="121" t="n"/>
      <c r="Y205" s="56" t="n">
        <v>2019</v>
      </c>
      <c r="Z205" s="124" t="n"/>
      <c r="AA205" s="318">
        <f>IF(A205&lt;&gt;"",PROFILE!$C$2,"")</f>
        <v/>
      </c>
      <c r="AB205" s="318">
        <f>IF(A205&lt;&gt;"",PROFILE!$C$3,"")</f>
        <v/>
      </c>
      <c r="AC205" s="318">
        <f>IF(A205&lt;&gt;"",PROFILE!$C$4,"")</f>
        <v/>
      </c>
      <c r="AD205" s="318">
        <f>IF(A205&lt;&gt;"",PROFILE!$C$7,"")</f>
        <v/>
      </c>
      <c r="AE205" s="319">
        <f>IF(A205&lt;&gt;"",PROFILE!$C$8,"")</f>
        <v/>
      </c>
      <c r="AF205" s="318">
        <f>IF(A205&lt;&gt;"",PROFILE!$C$12,"")</f>
        <v/>
      </c>
      <c r="AG205" s="318">
        <f>IF(A205&lt;&gt;"",PROFILE!$C$15,"")</f>
        <v/>
      </c>
    </row>
    <row customHeight="1" ht="16.95" r="206" s="320">
      <c r="C206" s="12" t="inlineStr">
        <is>
          <t>--  Select one  --</t>
        </is>
      </c>
      <c r="D206" s="12" t="inlineStr">
        <is>
          <t>--  Select one  --</t>
        </is>
      </c>
      <c r="F206" s="119" t="inlineStr">
        <is>
          <t>--  Select one  --</t>
        </is>
      </c>
      <c r="K206" s="135" t="n"/>
      <c r="L206" s="316">
        <f>IFERROR(J206*K206,"0")</f>
        <v/>
      </c>
      <c r="M206" s="55" t="inlineStr">
        <is>
          <t>--  Select one  --</t>
        </is>
      </c>
      <c r="P206" s="357">
        <f>IFERROR(IF(ISBLANK(N206),"",DATEDIF(N206,O206,"D")),"")</f>
        <v/>
      </c>
      <c r="Q206" s="56" t="inlineStr">
        <is>
          <t>--  Select one  --</t>
        </is>
      </c>
      <c r="R206" s="55" t="n"/>
      <c r="S206" s="56" t="n"/>
      <c r="T206" s="56" t="inlineStr">
        <is>
          <t>--  Select one  --</t>
        </is>
      </c>
      <c r="U206" s="56" t="inlineStr">
        <is>
          <t>--  Select one  --</t>
        </is>
      </c>
      <c r="V206" s="56" t="n"/>
      <c r="W206" s="57" t="n"/>
      <c r="X206" s="121" t="n"/>
      <c r="Y206" s="56" t="n">
        <v>2019</v>
      </c>
      <c r="Z206" s="124" t="n"/>
      <c r="AA206" s="318">
        <f>IF(A206&lt;&gt;"",PROFILE!$C$2,"")</f>
        <v/>
      </c>
      <c r="AB206" s="318">
        <f>IF(A206&lt;&gt;"",PROFILE!$C$3,"")</f>
        <v/>
      </c>
      <c r="AC206" s="318">
        <f>IF(A206&lt;&gt;"",PROFILE!$C$4,"")</f>
        <v/>
      </c>
      <c r="AD206" s="318">
        <f>IF(A206&lt;&gt;"",PROFILE!$C$7,"")</f>
        <v/>
      </c>
      <c r="AE206" s="319">
        <f>IF(A206&lt;&gt;"",PROFILE!$C$8,"")</f>
        <v/>
      </c>
      <c r="AF206" s="318">
        <f>IF(A206&lt;&gt;"",PROFILE!$C$12,"")</f>
        <v/>
      </c>
      <c r="AG206" s="318">
        <f>IF(A206&lt;&gt;"",PROFILE!$C$15,"")</f>
        <v/>
      </c>
    </row>
    <row customHeight="1" ht="16.95" r="207" s="320">
      <c r="C207" s="12" t="inlineStr">
        <is>
          <t>--  Select one  --</t>
        </is>
      </c>
      <c r="D207" s="12" t="inlineStr">
        <is>
          <t>--  Select one  --</t>
        </is>
      </c>
      <c r="F207" s="119" t="inlineStr">
        <is>
          <t>--  Select one  --</t>
        </is>
      </c>
      <c r="K207" s="135" t="n"/>
      <c r="L207" s="316">
        <f>IFERROR(J207*K207,"0")</f>
        <v/>
      </c>
      <c r="M207" s="55" t="inlineStr">
        <is>
          <t>--  Select one  --</t>
        </is>
      </c>
      <c r="P207" s="357">
        <f>IFERROR(IF(ISBLANK(N207),"",DATEDIF(N207,O207,"D")),"")</f>
        <v/>
      </c>
      <c r="Q207" s="56" t="inlineStr">
        <is>
          <t>--  Select one  --</t>
        </is>
      </c>
      <c r="R207" s="55" t="n"/>
      <c r="S207" s="56" t="n"/>
      <c r="T207" s="56" t="inlineStr">
        <is>
          <t>--  Select one  --</t>
        </is>
      </c>
      <c r="U207" s="56" t="inlineStr">
        <is>
          <t>--  Select one  --</t>
        </is>
      </c>
      <c r="V207" s="56" t="n"/>
      <c r="W207" s="57" t="n"/>
      <c r="X207" s="121" t="n"/>
      <c r="Y207" s="56" t="n">
        <v>2019</v>
      </c>
      <c r="Z207" s="124" t="n"/>
      <c r="AA207" s="318">
        <f>IF(A207&lt;&gt;"",PROFILE!$C$2,"")</f>
        <v/>
      </c>
      <c r="AB207" s="318">
        <f>IF(A207&lt;&gt;"",PROFILE!$C$3,"")</f>
        <v/>
      </c>
      <c r="AC207" s="318">
        <f>IF(A207&lt;&gt;"",PROFILE!$C$4,"")</f>
        <v/>
      </c>
      <c r="AD207" s="318">
        <f>IF(A207&lt;&gt;"",PROFILE!$C$7,"")</f>
        <v/>
      </c>
      <c r="AE207" s="319">
        <f>IF(A207&lt;&gt;"",PROFILE!$C$8,"")</f>
        <v/>
      </c>
      <c r="AF207" s="318">
        <f>IF(A207&lt;&gt;"",PROFILE!$C$12,"")</f>
        <v/>
      </c>
      <c r="AG207" s="318">
        <f>IF(A207&lt;&gt;"",PROFILE!$C$15,"")</f>
        <v/>
      </c>
    </row>
    <row customHeight="1" ht="16.95" r="208" s="320">
      <c r="C208" s="12" t="inlineStr">
        <is>
          <t>--  Select one  --</t>
        </is>
      </c>
      <c r="D208" s="12" t="inlineStr">
        <is>
          <t>--  Select one  --</t>
        </is>
      </c>
      <c r="F208" s="119" t="inlineStr">
        <is>
          <t>--  Select one  --</t>
        </is>
      </c>
      <c r="K208" s="135" t="n"/>
      <c r="L208" s="316">
        <f>IFERROR(J208*K208,"0")</f>
        <v/>
      </c>
      <c r="M208" s="55" t="inlineStr">
        <is>
          <t>--  Select one  --</t>
        </is>
      </c>
      <c r="P208" s="357">
        <f>IFERROR(IF(ISBLANK(N208),"",DATEDIF(N208,O208,"D")),"")</f>
        <v/>
      </c>
      <c r="Q208" s="56" t="inlineStr">
        <is>
          <t>--  Select one  --</t>
        </is>
      </c>
      <c r="R208" s="55" t="n"/>
      <c r="S208" s="56" t="n"/>
      <c r="T208" s="56" t="inlineStr">
        <is>
          <t>--  Select one  --</t>
        </is>
      </c>
      <c r="U208" s="56" t="inlineStr">
        <is>
          <t>--  Select one  --</t>
        </is>
      </c>
      <c r="V208" s="56" t="n"/>
      <c r="W208" s="57" t="n"/>
      <c r="X208" s="121" t="n"/>
      <c r="Y208" s="56" t="n">
        <v>2019</v>
      </c>
      <c r="Z208" s="124" t="n"/>
      <c r="AA208" s="318">
        <f>IF(A208&lt;&gt;"",PROFILE!$C$2,"")</f>
        <v/>
      </c>
      <c r="AB208" s="318">
        <f>IF(A208&lt;&gt;"",PROFILE!$C$3,"")</f>
        <v/>
      </c>
      <c r="AC208" s="318">
        <f>IF(A208&lt;&gt;"",PROFILE!$C$4,"")</f>
        <v/>
      </c>
      <c r="AD208" s="318">
        <f>IF(A208&lt;&gt;"",PROFILE!$C$7,"")</f>
        <v/>
      </c>
      <c r="AE208" s="319">
        <f>IF(A208&lt;&gt;"",PROFILE!$C$8,"")</f>
        <v/>
      </c>
      <c r="AF208" s="318">
        <f>IF(A208&lt;&gt;"",PROFILE!$C$12,"")</f>
        <v/>
      </c>
      <c r="AG208" s="318">
        <f>IF(A208&lt;&gt;"",PROFILE!$C$15,"")</f>
        <v/>
      </c>
    </row>
    <row customHeight="1" ht="16.95" r="209" s="320">
      <c r="C209" s="12" t="inlineStr">
        <is>
          <t>--  Select one  --</t>
        </is>
      </c>
      <c r="D209" s="12" t="inlineStr">
        <is>
          <t>--  Select one  --</t>
        </is>
      </c>
      <c r="F209" s="119" t="inlineStr">
        <is>
          <t>--  Select one  --</t>
        </is>
      </c>
      <c r="K209" s="135" t="n"/>
      <c r="L209" s="316">
        <f>IFERROR(J209*K209,"0")</f>
        <v/>
      </c>
      <c r="M209" s="55" t="inlineStr">
        <is>
          <t>--  Select one  --</t>
        </is>
      </c>
      <c r="P209" s="357">
        <f>IFERROR(IF(ISBLANK(N209),"",DATEDIF(N209,O209,"D")),"")</f>
        <v/>
      </c>
      <c r="Q209" s="56" t="inlineStr">
        <is>
          <t>--  Select one  --</t>
        </is>
      </c>
      <c r="R209" s="55" t="n"/>
      <c r="S209" s="56" t="n"/>
      <c r="T209" s="56" t="inlineStr">
        <is>
          <t>--  Select one  --</t>
        </is>
      </c>
      <c r="U209" s="56" t="inlineStr">
        <is>
          <t>--  Select one  --</t>
        </is>
      </c>
      <c r="V209" s="56" t="n"/>
      <c r="W209" s="57" t="n"/>
      <c r="X209" s="121" t="n"/>
      <c r="Y209" s="56" t="n">
        <v>2019</v>
      </c>
      <c r="Z209" s="124" t="n"/>
      <c r="AA209" s="318">
        <f>IF(A209&lt;&gt;"",PROFILE!$C$2,"")</f>
        <v/>
      </c>
      <c r="AB209" s="318">
        <f>IF(A209&lt;&gt;"",PROFILE!$C$3,"")</f>
        <v/>
      </c>
      <c r="AC209" s="318">
        <f>IF(A209&lt;&gt;"",PROFILE!$C$4,"")</f>
        <v/>
      </c>
      <c r="AD209" s="318">
        <f>IF(A209&lt;&gt;"",PROFILE!$C$7,"")</f>
        <v/>
      </c>
      <c r="AE209" s="319">
        <f>IF(A209&lt;&gt;"",PROFILE!$C$8,"")</f>
        <v/>
      </c>
      <c r="AF209" s="318">
        <f>IF(A209&lt;&gt;"",PROFILE!$C$12,"")</f>
        <v/>
      </c>
      <c r="AG209" s="318">
        <f>IF(A209&lt;&gt;"",PROFILE!$C$15,"")</f>
        <v/>
      </c>
    </row>
    <row customHeight="1" ht="16.95" r="210" s="320">
      <c r="C210" s="12" t="inlineStr">
        <is>
          <t>--  Select one  --</t>
        </is>
      </c>
      <c r="D210" s="12" t="inlineStr">
        <is>
          <t>--  Select one  --</t>
        </is>
      </c>
      <c r="F210" s="119" t="inlineStr">
        <is>
          <t>--  Select one  --</t>
        </is>
      </c>
      <c r="K210" s="135" t="n"/>
      <c r="L210" s="316">
        <f>IFERROR(J210*K210,"0")</f>
        <v/>
      </c>
      <c r="M210" s="55" t="inlineStr">
        <is>
          <t>--  Select one  --</t>
        </is>
      </c>
      <c r="P210" s="357">
        <f>IFERROR(IF(ISBLANK(N210),"",DATEDIF(N210,O210,"D")),"")</f>
        <v/>
      </c>
      <c r="Q210" s="56" t="inlineStr">
        <is>
          <t>--  Select one  --</t>
        </is>
      </c>
      <c r="R210" s="55" t="n"/>
      <c r="S210" s="56" t="n"/>
      <c r="T210" s="56" t="inlineStr">
        <is>
          <t>--  Select one  --</t>
        </is>
      </c>
      <c r="U210" s="56" t="inlineStr">
        <is>
          <t>--  Select one  --</t>
        </is>
      </c>
      <c r="V210" s="56" t="n"/>
      <c r="W210" s="57" t="n"/>
      <c r="X210" s="121" t="n"/>
      <c r="Y210" s="56" t="n">
        <v>2019</v>
      </c>
      <c r="Z210" s="124" t="n"/>
      <c r="AA210" s="318">
        <f>IF(A210&lt;&gt;"",PROFILE!$C$2,"")</f>
        <v/>
      </c>
      <c r="AB210" s="318">
        <f>IF(A210&lt;&gt;"",PROFILE!$C$3,"")</f>
        <v/>
      </c>
      <c r="AC210" s="318">
        <f>IF(A210&lt;&gt;"",PROFILE!$C$4,"")</f>
        <v/>
      </c>
      <c r="AD210" s="318">
        <f>IF(A210&lt;&gt;"",PROFILE!$C$7,"")</f>
        <v/>
      </c>
      <c r="AE210" s="319">
        <f>IF(A210&lt;&gt;"",PROFILE!$C$8,"")</f>
        <v/>
      </c>
      <c r="AF210" s="318">
        <f>IF(A210&lt;&gt;"",PROFILE!$C$12,"")</f>
        <v/>
      </c>
      <c r="AG210" s="318">
        <f>IF(A210&lt;&gt;"",PROFILE!$C$15,"")</f>
        <v/>
      </c>
    </row>
    <row customHeight="1" ht="16.95" r="211" s="320">
      <c r="C211" s="12" t="inlineStr">
        <is>
          <t>--  Select one  --</t>
        </is>
      </c>
      <c r="D211" s="12" t="inlineStr">
        <is>
          <t>--  Select one  --</t>
        </is>
      </c>
      <c r="F211" s="119" t="inlineStr">
        <is>
          <t>--  Select one  --</t>
        </is>
      </c>
      <c r="K211" s="135" t="n"/>
      <c r="L211" s="316">
        <f>IFERROR(J211*K211,"0")</f>
        <v/>
      </c>
      <c r="M211" s="55" t="inlineStr">
        <is>
          <t>--  Select one  --</t>
        </is>
      </c>
      <c r="P211" s="357">
        <f>IFERROR(IF(ISBLANK(N211),"",DATEDIF(N211,O211,"D")),"")</f>
        <v/>
      </c>
      <c r="Q211" s="56" t="inlineStr">
        <is>
          <t>--  Select one  --</t>
        </is>
      </c>
      <c r="R211" s="55" t="n"/>
      <c r="S211" s="56" t="n"/>
      <c r="T211" s="56" t="inlineStr">
        <is>
          <t>--  Select one  --</t>
        </is>
      </c>
      <c r="U211" s="56" t="inlineStr">
        <is>
          <t>--  Select one  --</t>
        </is>
      </c>
      <c r="V211" s="56" t="n"/>
      <c r="W211" s="57" t="n"/>
      <c r="X211" s="121" t="n"/>
      <c r="Y211" s="56" t="n">
        <v>2019</v>
      </c>
      <c r="Z211" s="124" t="n"/>
      <c r="AA211" s="318">
        <f>IF(A211&lt;&gt;"",PROFILE!$C$2,"")</f>
        <v/>
      </c>
      <c r="AB211" s="318">
        <f>IF(A211&lt;&gt;"",PROFILE!$C$3,"")</f>
        <v/>
      </c>
      <c r="AC211" s="318">
        <f>IF(A211&lt;&gt;"",PROFILE!$C$4,"")</f>
        <v/>
      </c>
      <c r="AD211" s="318">
        <f>IF(A211&lt;&gt;"",PROFILE!$C$7,"")</f>
        <v/>
      </c>
      <c r="AE211" s="319">
        <f>IF(A211&lt;&gt;"",PROFILE!$C$8,"")</f>
        <v/>
      </c>
      <c r="AF211" s="318">
        <f>IF(A211&lt;&gt;"",PROFILE!$C$12,"")</f>
        <v/>
      </c>
      <c r="AG211" s="318">
        <f>IF(A211&lt;&gt;"",PROFILE!$C$15,"")</f>
        <v/>
      </c>
    </row>
    <row customHeight="1" ht="16.95" r="212" s="320">
      <c r="C212" s="12" t="inlineStr">
        <is>
          <t>--  Select one  --</t>
        </is>
      </c>
      <c r="D212" s="12" t="inlineStr">
        <is>
          <t>--  Select one  --</t>
        </is>
      </c>
      <c r="F212" s="119" t="inlineStr">
        <is>
          <t>--  Select one  --</t>
        </is>
      </c>
      <c r="K212" s="135" t="n"/>
      <c r="L212" s="316">
        <f>IFERROR(J212*K212,"0")</f>
        <v/>
      </c>
      <c r="M212" s="55" t="inlineStr">
        <is>
          <t>--  Select one  --</t>
        </is>
      </c>
      <c r="P212" s="357">
        <f>IFERROR(IF(ISBLANK(N212),"",DATEDIF(N212,O212,"D")),"")</f>
        <v/>
      </c>
      <c r="Q212" s="56" t="inlineStr">
        <is>
          <t>--  Select one  --</t>
        </is>
      </c>
      <c r="R212" s="55" t="n"/>
      <c r="S212" s="56" t="n"/>
      <c r="T212" s="56" t="inlineStr">
        <is>
          <t>--  Select one  --</t>
        </is>
      </c>
      <c r="U212" s="56" t="inlineStr">
        <is>
          <t>--  Select one  --</t>
        </is>
      </c>
      <c r="V212" s="56" t="n"/>
      <c r="W212" s="57" t="n"/>
      <c r="X212" s="121" t="n"/>
      <c r="Y212" s="56" t="n">
        <v>2019</v>
      </c>
      <c r="Z212" s="124" t="n"/>
      <c r="AA212" s="318">
        <f>IF(A212&lt;&gt;"",PROFILE!$C$2,"")</f>
        <v/>
      </c>
      <c r="AB212" s="318">
        <f>IF(A212&lt;&gt;"",PROFILE!$C$3,"")</f>
        <v/>
      </c>
      <c r="AC212" s="318">
        <f>IF(A212&lt;&gt;"",PROFILE!$C$4,"")</f>
        <v/>
      </c>
      <c r="AD212" s="318">
        <f>IF(A212&lt;&gt;"",PROFILE!$C$7,"")</f>
        <v/>
      </c>
      <c r="AE212" s="319">
        <f>IF(A212&lt;&gt;"",PROFILE!$C$8,"")</f>
        <v/>
      </c>
      <c r="AF212" s="318">
        <f>IF(A212&lt;&gt;"",PROFILE!$C$12,"")</f>
        <v/>
      </c>
      <c r="AG212" s="318">
        <f>IF(A212&lt;&gt;"",PROFILE!$C$15,"")</f>
        <v/>
      </c>
    </row>
    <row customHeight="1" ht="16.95" r="213" s="320">
      <c r="C213" s="12" t="inlineStr">
        <is>
          <t>--  Select one  --</t>
        </is>
      </c>
      <c r="D213" s="12" t="inlineStr">
        <is>
          <t>--  Select one  --</t>
        </is>
      </c>
      <c r="F213" s="119" t="inlineStr">
        <is>
          <t>--  Select one  --</t>
        </is>
      </c>
      <c r="K213" s="135" t="n"/>
      <c r="L213" s="316">
        <f>IFERROR(J213*K213,"0")</f>
        <v/>
      </c>
      <c r="M213" s="55" t="inlineStr">
        <is>
          <t>--  Select one  --</t>
        </is>
      </c>
      <c r="P213" s="357">
        <f>IFERROR(IF(ISBLANK(N213),"",DATEDIF(N213,O213,"D")),"")</f>
        <v/>
      </c>
      <c r="Q213" s="56" t="inlineStr">
        <is>
          <t>--  Select one  --</t>
        </is>
      </c>
      <c r="R213" s="55" t="n"/>
      <c r="S213" s="56" t="n"/>
      <c r="T213" s="56" t="inlineStr">
        <is>
          <t>--  Select one  --</t>
        </is>
      </c>
      <c r="U213" s="56" t="inlineStr">
        <is>
          <t>--  Select one  --</t>
        </is>
      </c>
      <c r="V213" s="56" t="n"/>
      <c r="W213" s="57" t="n"/>
      <c r="X213" s="121" t="n"/>
      <c r="Y213" s="56" t="n">
        <v>2019</v>
      </c>
      <c r="Z213" s="124" t="n"/>
      <c r="AA213" s="318">
        <f>IF(A213&lt;&gt;"",PROFILE!$C$2,"")</f>
        <v/>
      </c>
      <c r="AB213" s="318">
        <f>IF(A213&lt;&gt;"",PROFILE!$C$3,"")</f>
        <v/>
      </c>
      <c r="AC213" s="318">
        <f>IF(A213&lt;&gt;"",PROFILE!$C$4,"")</f>
        <v/>
      </c>
      <c r="AD213" s="318">
        <f>IF(A213&lt;&gt;"",PROFILE!$C$7,"")</f>
        <v/>
      </c>
      <c r="AE213" s="319">
        <f>IF(A213&lt;&gt;"",PROFILE!$C$8,"")</f>
        <v/>
      </c>
      <c r="AF213" s="318">
        <f>IF(A213&lt;&gt;"",PROFILE!$C$12,"")</f>
        <v/>
      </c>
      <c r="AG213" s="318">
        <f>IF(A213&lt;&gt;"",PROFILE!$C$15,"")</f>
        <v/>
      </c>
    </row>
    <row customHeight="1" ht="16.95" r="214" s="320">
      <c r="C214" s="12" t="inlineStr">
        <is>
          <t>--  Select one  --</t>
        </is>
      </c>
      <c r="D214" s="12" t="inlineStr">
        <is>
          <t>--  Select one  --</t>
        </is>
      </c>
      <c r="F214" s="119" t="inlineStr">
        <is>
          <t>--  Select one  --</t>
        </is>
      </c>
      <c r="K214" s="135" t="n"/>
      <c r="L214" s="316">
        <f>IFERROR(J214*K214,"0")</f>
        <v/>
      </c>
      <c r="M214" s="55" t="inlineStr">
        <is>
          <t>--  Select one  --</t>
        </is>
      </c>
      <c r="P214" s="357">
        <f>IFERROR(IF(ISBLANK(N214),"",DATEDIF(N214,O214,"D")),"")</f>
        <v/>
      </c>
      <c r="Q214" s="56" t="inlineStr">
        <is>
          <t>--  Select one  --</t>
        </is>
      </c>
      <c r="R214" s="55" t="n"/>
      <c r="S214" s="56" t="n"/>
      <c r="T214" s="56" t="inlineStr">
        <is>
          <t>--  Select one  --</t>
        </is>
      </c>
      <c r="U214" s="56" t="inlineStr">
        <is>
          <t>--  Select one  --</t>
        </is>
      </c>
      <c r="V214" s="56" t="n"/>
      <c r="W214" s="57" t="n"/>
      <c r="X214" s="121" t="n"/>
      <c r="Y214" s="56" t="n">
        <v>2019</v>
      </c>
      <c r="Z214" s="124" t="n"/>
      <c r="AA214" s="318">
        <f>IF(A214&lt;&gt;"",PROFILE!$C$2,"")</f>
        <v/>
      </c>
      <c r="AB214" s="318">
        <f>IF(A214&lt;&gt;"",PROFILE!$C$3,"")</f>
        <v/>
      </c>
      <c r="AC214" s="318">
        <f>IF(A214&lt;&gt;"",PROFILE!$C$4,"")</f>
        <v/>
      </c>
      <c r="AD214" s="318">
        <f>IF(A214&lt;&gt;"",PROFILE!$C$7,"")</f>
        <v/>
      </c>
      <c r="AE214" s="319">
        <f>IF(A214&lt;&gt;"",PROFILE!$C$8,"")</f>
        <v/>
      </c>
      <c r="AF214" s="318">
        <f>IF(A214&lt;&gt;"",PROFILE!$C$12,"")</f>
        <v/>
      </c>
      <c r="AG214" s="318">
        <f>IF(A214&lt;&gt;"",PROFILE!$C$15,"")</f>
        <v/>
      </c>
    </row>
    <row customHeight="1" ht="16.95" r="215" s="320">
      <c r="C215" s="12" t="inlineStr">
        <is>
          <t>--  Select one  --</t>
        </is>
      </c>
      <c r="D215" s="12" t="inlineStr">
        <is>
          <t>--  Select one  --</t>
        </is>
      </c>
      <c r="F215" s="119" t="inlineStr">
        <is>
          <t>--  Select one  --</t>
        </is>
      </c>
      <c r="K215" s="135" t="n"/>
      <c r="L215" s="316">
        <f>IFERROR(J215*K215,"0")</f>
        <v/>
      </c>
      <c r="M215" s="55" t="inlineStr">
        <is>
          <t>--  Select one  --</t>
        </is>
      </c>
      <c r="P215" s="357">
        <f>IFERROR(IF(ISBLANK(N215),"",DATEDIF(N215,O215,"D")),"")</f>
        <v/>
      </c>
      <c r="Q215" s="56" t="inlineStr">
        <is>
          <t>--  Select one  --</t>
        </is>
      </c>
      <c r="R215" s="55" t="n"/>
      <c r="S215" s="56" t="n"/>
      <c r="T215" s="56" t="inlineStr">
        <is>
          <t>--  Select one  --</t>
        </is>
      </c>
      <c r="U215" s="56" t="inlineStr">
        <is>
          <t>--  Select one  --</t>
        </is>
      </c>
      <c r="V215" s="56" t="n"/>
      <c r="W215" s="57" t="n"/>
      <c r="X215" s="121" t="n"/>
      <c r="Y215" s="56" t="n">
        <v>2019</v>
      </c>
      <c r="Z215" s="124" t="n"/>
      <c r="AA215" s="318">
        <f>IF(A215&lt;&gt;"",PROFILE!$C$2,"")</f>
        <v/>
      </c>
      <c r="AB215" s="318">
        <f>IF(A215&lt;&gt;"",PROFILE!$C$3,"")</f>
        <v/>
      </c>
      <c r="AC215" s="318">
        <f>IF(A215&lt;&gt;"",PROFILE!$C$4,"")</f>
        <v/>
      </c>
      <c r="AD215" s="318">
        <f>IF(A215&lt;&gt;"",PROFILE!$C$7,"")</f>
        <v/>
      </c>
      <c r="AE215" s="319">
        <f>IF(A215&lt;&gt;"",PROFILE!$C$8,"")</f>
        <v/>
      </c>
      <c r="AF215" s="318">
        <f>IF(A215&lt;&gt;"",PROFILE!$C$12,"")</f>
        <v/>
      </c>
      <c r="AG215" s="318">
        <f>IF(A215&lt;&gt;"",PROFILE!$C$15,"")</f>
        <v/>
      </c>
    </row>
    <row customHeight="1" ht="16.95" r="216" s="320">
      <c r="C216" s="12" t="inlineStr">
        <is>
          <t>--  Select one  --</t>
        </is>
      </c>
      <c r="D216" s="12" t="inlineStr">
        <is>
          <t>--  Select one  --</t>
        </is>
      </c>
      <c r="F216" s="119" t="inlineStr">
        <is>
          <t>--  Select one  --</t>
        </is>
      </c>
      <c r="K216" s="135" t="n"/>
      <c r="L216" s="316">
        <f>IFERROR(J216*K216,"0")</f>
        <v/>
      </c>
      <c r="M216" s="55" t="inlineStr">
        <is>
          <t>--  Select one  --</t>
        </is>
      </c>
      <c r="P216" s="357">
        <f>IFERROR(IF(ISBLANK(N216),"",DATEDIF(N216,O216,"D")),"")</f>
        <v/>
      </c>
      <c r="Q216" s="56" t="inlineStr">
        <is>
          <t>--  Select one  --</t>
        </is>
      </c>
      <c r="R216" s="55" t="n"/>
      <c r="S216" s="56" t="n"/>
      <c r="T216" s="56" t="inlineStr">
        <is>
          <t>--  Select one  --</t>
        </is>
      </c>
      <c r="U216" s="56" t="inlineStr">
        <is>
          <t>--  Select one  --</t>
        </is>
      </c>
      <c r="V216" s="56" t="n"/>
      <c r="W216" s="57" t="n"/>
      <c r="X216" s="121" t="n"/>
      <c r="Y216" s="56" t="n">
        <v>2019</v>
      </c>
      <c r="Z216" s="124" t="n"/>
      <c r="AA216" s="318">
        <f>IF(A216&lt;&gt;"",PROFILE!$C$2,"")</f>
        <v/>
      </c>
      <c r="AB216" s="318">
        <f>IF(A216&lt;&gt;"",PROFILE!$C$3,"")</f>
        <v/>
      </c>
      <c r="AC216" s="318">
        <f>IF(A216&lt;&gt;"",PROFILE!$C$4,"")</f>
        <v/>
      </c>
      <c r="AD216" s="318">
        <f>IF(A216&lt;&gt;"",PROFILE!$C$7,"")</f>
        <v/>
      </c>
      <c r="AE216" s="319">
        <f>IF(A216&lt;&gt;"",PROFILE!$C$8,"")</f>
        <v/>
      </c>
      <c r="AF216" s="318">
        <f>IF(A216&lt;&gt;"",PROFILE!$C$12,"")</f>
        <v/>
      </c>
      <c r="AG216" s="318">
        <f>IF(A216&lt;&gt;"",PROFILE!$C$15,"")</f>
        <v/>
      </c>
    </row>
    <row customHeight="1" ht="16.95" r="217" s="320">
      <c r="C217" s="12" t="inlineStr">
        <is>
          <t>--  Select one  --</t>
        </is>
      </c>
      <c r="D217" s="12" t="inlineStr">
        <is>
          <t>--  Select one  --</t>
        </is>
      </c>
      <c r="F217" s="119" t="inlineStr">
        <is>
          <t>--  Select one  --</t>
        </is>
      </c>
      <c r="K217" s="135" t="n"/>
      <c r="L217" s="316">
        <f>IFERROR(J217*K217,"0")</f>
        <v/>
      </c>
      <c r="M217" s="55" t="inlineStr">
        <is>
          <t>--  Select one  --</t>
        </is>
      </c>
      <c r="P217" s="357">
        <f>IFERROR(IF(ISBLANK(N217),"",DATEDIF(N217,O217,"D")),"")</f>
        <v/>
      </c>
      <c r="Q217" s="56" t="inlineStr">
        <is>
          <t>--  Select one  --</t>
        </is>
      </c>
      <c r="R217" s="55" t="n"/>
      <c r="S217" s="56" t="n"/>
      <c r="T217" s="56" t="inlineStr">
        <is>
          <t>--  Select one  --</t>
        </is>
      </c>
      <c r="U217" s="56" t="inlineStr">
        <is>
          <t>--  Select one  --</t>
        </is>
      </c>
      <c r="V217" s="56" t="n"/>
      <c r="W217" s="57" t="n"/>
      <c r="X217" s="121" t="n"/>
      <c r="Y217" s="56" t="n">
        <v>2019</v>
      </c>
      <c r="Z217" s="124" t="n"/>
      <c r="AA217" s="318">
        <f>IF(A217&lt;&gt;"",PROFILE!$C$2,"")</f>
        <v/>
      </c>
      <c r="AB217" s="318">
        <f>IF(A217&lt;&gt;"",PROFILE!$C$3,"")</f>
        <v/>
      </c>
      <c r="AC217" s="318">
        <f>IF(A217&lt;&gt;"",PROFILE!$C$4,"")</f>
        <v/>
      </c>
      <c r="AD217" s="318">
        <f>IF(A217&lt;&gt;"",PROFILE!$C$7,"")</f>
        <v/>
      </c>
      <c r="AE217" s="319">
        <f>IF(A217&lt;&gt;"",PROFILE!$C$8,"")</f>
        <v/>
      </c>
      <c r="AF217" s="318">
        <f>IF(A217&lt;&gt;"",PROFILE!$C$12,"")</f>
        <v/>
      </c>
      <c r="AG217" s="318">
        <f>IF(A217&lt;&gt;"",PROFILE!$C$15,"")</f>
        <v/>
      </c>
    </row>
    <row customHeight="1" ht="16.95" r="218" s="320">
      <c r="C218" s="12" t="inlineStr">
        <is>
          <t>--  Select one  --</t>
        </is>
      </c>
      <c r="D218" s="12" t="inlineStr">
        <is>
          <t>--  Select one  --</t>
        </is>
      </c>
      <c r="F218" s="119" t="inlineStr">
        <is>
          <t>--  Select one  --</t>
        </is>
      </c>
      <c r="K218" s="135" t="n"/>
      <c r="L218" s="316">
        <f>IFERROR(J218*K218,"0")</f>
        <v/>
      </c>
      <c r="M218" s="55" t="inlineStr">
        <is>
          <t>--  Select one  --</t>
        </is>
      </c>
      <c r="P218" s="357">
        <f>IFERROR(IF(ISBLANK(N218),"",DATEDIF(N218,O218,"D")),"")</f>
        <v/>
      </c>
      <c r="Q218" s="56" t="inlineStr">
        <is>
          <t>--  Select one  --</t>
        </is>
      </c>
      <c r="R218" s="55" t="n"/>
      <c r="S218" s="56" t="n"/>
      <c r="T218" s="56" t="inlineStr">
        <is>
          <t>--  Select one  --</t>
        </is>
      </c>
      <c r="U218" s="56" t="inlineStr">
        <is>
          <t>--  Select one  --</t>
        </is>
      </c>
      <c r="V218" s="56" t="n"/>
      <c r="W218" s="57" t="n"/>
      <c r="X218" s="121" t="n"/>
      <c r="Y218" s="56" t="n">
        <v>2019</v>
      </c>
      <c r="Z218" s="124" t="n"/>
      <c r="AA218" s="318">
        <f>IF(A218&lt;&gt;"",PROFILE!$C$2,"")</f>
        <v/>
      </c>
      <c r="AB218" s="318">
        <f>IF(A218&lt;&gt;"",PROFILE!$C$3,"")</f>
        <v/>
      </c>
      <c r="AC218" s="318">
        <f>IF(A218&lt;&gt;"",PROFILE!$C$4,"")</f>
        <v/>
      </c>
      <c r="AD218" s="318">
        <f>IF(A218&lt;&gt;"",PROFILE!$C$7,"")</f>
        <v/>
      </c>
      <c r="AE218" s="319">
        <f>IF(A218&lt;&gt;"",PROFILE!$C$8,"")</f>
        <v/>
      </c>
      <c r="AF218" s="318">
        <f>IF(A218&lt;&gt;"",PROFILE!$C$12,"")</f>
        <v/>
      </c>
      <c r="AG218" s="318">
        <f>IF(A218&lt;&gt;"",PROFILE!$C$15,"")</f>
        <v/>
      </c>
    </row>
    <row customHeight="1" ht="16.95" r="219" s="320">
      <c r="C219" s="12" t="inlineStr">
        <is>
          <t>--  Select one  --</t>
        </is>
      </c>
      <c r="D219" s="12" t="inlineStr">
        <is>
          <t>--  Select one  --</t>
        </is>
      </c>
      <c r="F219" s="119" t="inlineStr">
        <is>
          <t>--  Select one  --</t>
        </is>
      </c>
      <c r="K219" s="135" t="n"/>
      <c r="L219" s="316">
        <f>IFERROR(J219*K219,"0")</f>
        <v/>
      </c>
      <c r="M219" s="55" t="inlineStr">
        <is>
          <t>--  Select one  --</t>
        </is>
      </c>
      <c r="P219" s="357">
        <f>IFERROR(IF(ISBLANK(N219),"",DATEDIF(N219,O219,"D")),"")</f>
        <v/>
      </c>
      <c r="Q219" s="56" t="inlineStr">
        <is>
          <t>--  Select one  --</t>
        </is>
      </c>
      <c r="R219" s="55" t="n"/>
      <c r="S219" s="56" t="n"/>
      <c r="T219" s="56" t="inlineStr">
        <is>
          <t>--  Select one  --</t>
        </is>
      </c>
      <c r="U219" s="56" t="inlineStr">
        <is>
          <t>--  Select one  --</t>
        </is>
      </c>
      <c r="V219" s="56" t="n"/>
      <c r="W219" s="57" t="n"/>
      <c r="X219" s="121" t="n"/>
      <c r="Y219" s="56" t="n">
        <v>2019</v>
      </c>
      <c r="Z219" s="124" t="n"/>
      <c r="AA219" s="318">
        <f>IF(A219&lt;&gt;"",PROFILE!$C$2,"")</f>
        <v/>
      </c>
      <c r="AB219" s="318">
        <f>IF(A219&lt;&gt;"",PROFILE!$C$3,"")</f>
        <v/>
      </c>
      <c r="AC219" s="318">
        <f>IF(A219&lt;&gt;"",PROFILE!$C$4,"")</f>
        <v/>
      </c>
      <c r="AD219" s="318">
        <f>IF(A219&lt;&gt;"",PROFILE!$C$7,"")</f>
        <v/>
      </c>
      <c r="AE219" s="319">
        <f>IF(A219&lt;&gt;"",PROFILE!$C$8,"")</f>
        <v/>
      </c>
      <c r="AF219" s="318">
        <f>IF(A219&lt;&gt;"",PROFILE!$C$12,"")</f>
        <v/>
      </c>
      <c r="AG219" s="318">
        <f>IF(A219&lt;&gt;"",PROFILE!$C$15,"")</f>
        <v/>
      </c>
    </row>
    <row customHeight="1" ht="16.95" r="220" s="320">
      <c r="C220" s="12" t="inlineStr">
        <is>
          <t>--  Select one  --</t>
        </is>
      </c>
      <c r="D220" s="12" t="inlineStr">
        <is>
          <t>--  Select one  --</t>
        </is>
      </c>
      <c r="F220" s="119" t="inlineStr">
        <is>
          <t>--  Select one  --</t>
        </is>
      </c>
      <c r="K220" s="135" t="n"/>
      <c r="L220" s="316">
        <f>IFERROR(J220*K220,"0")</f>
        <v/>
      </c>
      <c r="M220" s="55" t="inlineStr">
        <is>
          <t>--  Select one  --</t>
        </is>
      </c>
      <c r="P220" s="357">
        <f>IFERROR(IF(ISBLANK(N220),"",DATEDIF(N220,O220,"D")),"")</f>
        <v/>
      </c>
      <c r="Q220" s="56" t="inlineStr">
        <is>
          <t>--  Select one  --</t>
        </is>
      </c>
      <c r="R220" s="55" t="n"/>
      <c r="S220" s="56" t="n"/>
      <c r="T220" s="56" t="inlineStr">
        <is>
          <t>--  Select one  --</t>
        </is>
      </c>
      <c r="U220" s="56" t="inlineStr">
        <is>
          <t>--  Select one  --</t>
        </is>
      </c>
      <c r="V220" s="56" t="n"/>
      <c r="W220" s="57" t="n"/>
      <c r="X220" s="121" t="n"/>
      <c r="Y220" s="56" t="n">
        <v>2019</v>
      </c>
      <c r="Z220" s="124" t="n"/>
      <c r="AA220" s="318">
        <f>IF(A220&lt;&gt;"",PROFILE!$C$2,"")</f>
        <v/>
      </c>
      <c r="AB220" s="318">
        <f>IF(A220&lt;&gt;"",PROFILE!$C$3,"")</f>
        <v/>
      </c>
      <c r="AC220" s="318">
        <f>IF(A220&lt;&gt;"",PROFILE!$C$4,"")</f>
        <v/>
      </c>
      <c r="AD220" s="318">
        <f>IF(A220&lt;&gt;"",PROFILE!$C$7,"")</f>
        <v/>
      </c>
      <c r="AE220" s="319">
        <f>IF(A220&lt;&gt;"",PROFILE!$C$8,"")</f>
        <v/>
      </c>
      <c r="AF220" s="318">
        <f>IF(A220&lt;&gt;"",PROFILE!$C$12,"")</f>
        <v/>
      </c>
      <c r="AG220" s="318">
        <f>IF(A220&lt;&gt;"",PROFILE!$C$15,"")</f>
        <v/>
      </c>
    </row>
    <row customHeight="1" ht="16.95" r="221" s="320">
      <c r="C221" s="12" t="inlineStr">
        <is>
          <t>--  Select one  --</t>
        </is>
      </c>
      <c r="D221" s="12" t="inlineStr">
        <is>
          <t>--  Select one  --</t>
        </is>
      </c>
      <c r="F221" s="119" t="inlineStr">
        <is>
          <t>--  Select one  --</t>
        </is>
      </c>
      <c r="K221" s="135" t="n"/>
      <c r="L221" s="316">
        <f>IFERROR(J221*K221,"0")</f>
        <v/>
      </c>
      <c r="M221" s="55" t="inlineStr">
        <is>
          <t>--  Select one  --</t>
        </is>
      </c>
      <c r="P221" s="357">
        <f>IFERROR(IF(ISBLANK(N221),"",DATEDIF(N221,O221,"D")),"")</f>
        <v/>
      </c>
      <c r="Q221" s="56" t="inlineStr">
        <is>
          <t>--  Select one  --</t>
        </is>
      </c>
      <c r="R221" s="55" t="n"/>
      <c r="S221" s="56" t="n"/>
      <c r="T221" s="56" t="inlineStr">
        <is>
          <t>--  Select one  --</t>
        </is>
      </c>
      <c r="U221" s="56" t="inlineStr">
        <is>
          <t>--  Select one  --</t>
        </is>
      </c>
      <c r="V221" s="56" t="n"/>
      <c r="W221" s="57" t="n"/>
      <c r="X221" s="121" t="n"/>
      <c r="Y221" s="56" t="n">
        <v>2019</v>
      </c>
      <c r="Z221" s="124" t="n"/>
      <c r="AA221" s="318">
        <f>IF(A221&lt;&gt;"",PROFILE!$C$2,"")</f>
        <v/>
      </c>
      <c r="AB221" s="318">
        <f>IF(A221&lt;&gt;"",PROFILE!$C$3,"")</f>
        <v/>
      </c>
      <c r="AC221" s="318">
        <f>IF(A221&lt;&gt;"",PROFILE!$C$4,"")</f>
        <v/>
      </c>
      <c r="AD221" s="318">
        <f>IF(A221&lt;&gt;"",PROFILE!$C$7,"")</f>
        <v/>
      </c>
      <c r="AE221" s="319">
        <f>IF(A221&lt;&gt;"",PROFILE!$C$8,"")</f>
        <v/>
      </c>
      <c r="AF221" s="318">
        <f>IF(A221&lt;&gt;"",PROFILE!$C$12,"")</f>
        <v/>
      </c>
      <c r="AG221" s="318">
        <f>IF(A221&lt;&gt;"",PROFILE!$C$15,"")</f>
        <v/>
      </c>
    </row>
    <row customHeight="1" ht="16.95" r="222" s="320">
      <c r="C222" s="12" t="inlineStr">
        <is>
          <t>--  Select one  --</t>
        </is>
      </c>
      <c r="D222" s="12" t="inlineStr">
        <is>
          <t>--  Select one  --</t>
        </is>
      </c>
      <c r="F222" s="119" t="inlineStr">
        <is>
          <t>--  Select one  --</t>
        </is>
      </c>
      <c r="K222" s="135" t="n"/>
      <c r="L222" s="316">
        <f>IFERROR(J222*K222,"0")</f>
        <v/>
      </c>
      <c r="M222" s="55" t="inlineStr">
        <is>
          <t>--  Select one  --</t>
        </is>
      </c>
      <c r="P222" s="357">
        <f>IFERROR(IF(ISBLANK(N222),"",DATEDIF(N222,O222,"D")),"")</f>
        <v/>
      </c>
      <c r="Q222" s="56" t="inlineStr">
        <is>
          <t>--  Select one  --</t>
        </is>
      </c>
      <c r="R222" s="55" t="n"/>
      <c r="S222" s="56" t="n"/>
      <c r="T222" s="56" t="inlineStr">
        <is>
          <t>--  Select one  --</t>
        </is>
      </c>
      <c r="U222" s="56" t="inlineStr">
        <is>
          <t>--  Select one  --</t>
        </is>
      </c>
      <c r="V222" s="56" t="n"/>
      <c r="W222" s="57" t="n"/>
      <c r="X222" s="121" t="n"/>
      <c r="Y222" s="56" t="n">
        <v>2019</v>
      </c>
      <c r="Z222" s="124" t="n"/>
      <c r="AA222" s="318">
        <f>IF(A222&lt;&gt;"",PROFILE!$C$2,"")</f>
        <v/>
      </c>
      <c r="AB222" s="318">
        <f>IF(A222&lt;&gt;"",PROFILE!$C$3,"")</f>
        <v/>
      </c>
      <c r="AC222" s="318">
        <f>IF(A222&lt;&gt;"",PROFILE!$C$4,"")</f>
        <v/>
      </c>
      <c r="AD222" s="318">
        <f>IF(A222&lt;&gt;"",PROFILE!$C$7,"")</f>
        <v/>
      </c>
      <c r="AE222" s="319">
        <f>IF(A222&lt;&gt;"",PROFILE!$C$8,"")</f>
        <v/>
      </c>
      <c r="AF222" s="318">
        <f>IF(A222&lt;&gt;"",PROFILE!$C$12,"")</f>
        <v/>
      </c>
      <c r="AG222" s="318">
        <f>IF(A222&lt;&gt;"",PROFILE!$C$15,"")</f>
        <v/>
      </c>
    </row>
    <row customHeight="1" ht="16.95" r="223" s="320">
      <c r="C223" s="12" t="inlineStr">
        <is>
          <t>--  Select one  --</t>
        </is>
      </c>
      <c r="D223" s="12" t="inlineStr">
        <is>
          <t>--  Select one  --</t>
        </is>
      </c>
      <c r="F223" s="119" t="inlineStr">
        <is>
          <t>--  Select one  --</t>
        </is>
      </c>
      <c r="K223" s="135" t="n"/>
      <c r="L223" s="316">
        <f>IFERROR(J223*K223,"0")</f>
        <v/>
      </c>
      <c r="M223" s="55" t="inlineStr">
        <is>
          <t>--  Select one  --</t>
        </is>
      </c>
      <c r="P223" s="357">
        <f>IFERROR(IF(ISBLANK(N223),"",DATEDIF(N223,O223,"D")),"")</f>
        <v/>
      </c>
      <c r="Q223" s="56" t="inlineStr">
        <is>
          <t>--  Select one  --</t>
        </is>
      </c>
      <c r="R223" s="55" t="n"/>
      <c r="S223" s="56" t="n"/>
      <c r="T223" s="56" t="inlineStr">
        <is>
          <t>--  Select one  --</t>
        </is>
      </c>
      <c r="U223" s="56" t="inlineStr">
        <is>
          <t>--  Select one  --</t>
        </is>
      </c>
      <c r="V223" s="56" t="n"/>
      <c r="W223" s="57" t="n"/>
      <c r="X223" s="121" t="n"/>
      <c r="Y223" s="56" t="n">
        <v>2019</v>
      </c>
      <c r="Z223" s="124" t="n"/>
      <c r="AA223" s="318">
        <f>IF(A223&lt;&gt;"",PROFILE!$C$2,"")</f>
        <v/>
      </c>
      <c r="AB223" s="318">
        <f>IF(A223&lt;&gt;"",PROFILE!$C$3,"")</f>
        <v/>
      </c>
      <c r="AC223" s="318">
        <f>IF(A223&lt;&gt;"",PROFILE!$C$4,"")</f>
        <v/>
      </c>
      <c r="AD223" s="318">
        <f>IF(A223&lt;&gt;"",PROFILE!$C$7,"")</f>
        <v/>
      </c>
      <c r="AE223" s="319">
        <f>IF(A223&lt;&gt;"",PROFILE!$C$8,"")</f>
        <v/>
      </c>
      <c r="AF223" s="318">
        <f>IF(A223&lt;&gt;"",PROFILE!$C$12,"")</f>
        <v/>
      </c>
      <c r="AG223" s="318">
        <f>IF(A223&lt;&gt;"",PROFILE!$C$15,"")</f>
        <v/>
      </c>
    </row>
    <row customHeight="1" ht="16.95" r="224" s="320">
      <c r="C224" s="12" t="inlineStr">
        <is>
          <t>--  Select one  --</t>
        </is>
      </c>
      <c r="D224" s="12" t="inlineStr">
        <is>
          <t>--  Select one  --</t>
        </is>
      </c>
      <c r="F224" s="119" t="inlineStr">
        <is>
          <t>--  Select one  --</t>
        </is>
      </c>
      <c r="K224" s="135" t="n"/>
      <c r="L224" s="316">
        <f>IFERROR(J224*K224,"0")</f>
        <v/>
      </c>
      <c r="M224" s="55" t="inlineStr">
        <is>
          <t>--  Select one  --</t>
        </is>
      </c>
      <c r="P224" s="357">
        <f>IFERROR(IF(ISBLANK(N224),"",DATEDIF(N224,O224,"D")),"")</f>
        <v/>
      </c>
      <c r="Q224" s="56" t="inlineStr">
        <is>
          <t>--  Select one  --</t>
        </is>
      </c>
      <c r="R224" s="55" t="n"/>
      <c r="S224" s="56" t="n"/>
      <c r="T224" s="56" t="inlineStr">
        <is>
          <t>--  Select one  --</t>
        </is>
      </c>
      <c r="U224" s="56" t="inlineStr">
        <is>
          <t>--  Select one  --</t>
        </is>
      </c>
      <c r="V224" s="56" t="n"/>
      <c r="W224" s="57" t="n"/>
      <c r="X224" s="121" t="n"/>
      <c r="Y224" s="56" t="n">
        <v>2019</v>
      </c>
      <c r="Z224" s="124" t="n"/>
      <c r="AA224" s="318">
        <f>IF(A224&lt;&gt;"",PROFILE!$C$2,"")</f>
        <v/>
      </c>
      <c r="AB224" s="318">
        <f>IF(A224&lt;&gt;"",PROFILE!$C$3,"")</f>
        <v/>
      </c>
      <c r="AC224" s="318">
        <f>IF(A224&lt;&gt;"",PROFILE!$C$4,"")</f>
        <v/>
      </c>
      <c r="AD224" s="318">
        <f>IF(A224&lt;&gt;"",PROFILE!$C$7,"")</f>
        <v/>
      </c>
      <c r="AE224" s="319">
        <f>IF(A224&lt;&gt;"",PROFILE!$C$8,"")</f>
        <v/>
      </c>
      <c r="AF224" s="318">
        <f>IF(A224&lt;&gt;"",PROFILE!$C$12,"")</f>
        <v/>
      </c>
      <c r="AG224" s="318">
        <f>IF(A224&lt;&gt;"",PROFILE!$C$15,"")</f>
        <v/>
      </c>
    </row>
    <row customHeight="1" ht="16.95" r="225" s="320">
      <c r="C225" s="12" t="inlineStr">
        <is>
          <t>--  Select one  --</t>
        </is>
      </c>
      <c r="D225" s="12" t="inlineStr">
        <is>
          <t>--  Select one  --</t>
        </is>
      </c>
      <c r="F225" s="119" t="inlineStr">
        <is>
          <t>--  Select one  --</t>
        </is>
      </c>
      <c r="K225" s="135" t="n"/>
      <c r="L225" s="316">
        <f>IFERROR(J225*K225,"0")</f>
        <v/>
      </c>
      <c r="M225" s="55" t="inlineStr">
        <is>
          <t>--  Select one  --</t>
        </is>
      </c>
      <c r="P225" s="357">
        <f>IFERROR(IF(ISBLANK(N225),"",DATEDIF(N225,O225,"D")),"")</f>
        <v/>
      </c>
      <c r="Q225" s="56" t="inlineStr">
        <is>
          <t>--  Select one  --</t>
        </is>
      </c>
      <c r="R225" s="55" t="n"/>
      <c r="S225" s="56" t="n"/>
      <c r="T225" s="56" t="inlineStr">
        <is>
          <t>--  Select one  --</t>
        </is>
      </c>
      <c r="U225" s="56" t="inlineStr">
        <is>
          <t>--  Select one  --</t>
        </is>
      </c>
      <c r="V225" s="56" t="n"/>
      <c r="W225" s="57" t="n"/>
      <c r="X225" s="121" t="n"/>
      <c r="Y225" s="56" t="n">
        <v>2019</v>
      </c>
      <c r="Z225" s="124" t="n"/>
      <c r="AA225" s="318">
        <f>IF(A225&lt;&gt;"",PROFILE!$C$2,"")</f>
        <v/>
      </c>
      <c r="AB225" s="318">
        <f>IF(A225&lt;&gt;"",PROFILE!$C$3,"")</f>
        <v/>
      </c>
      <c r="AC225" s="318">
        <f>IF(A225&lt;&gt;"",PROFILE!$C$4,"")</f>
        <v/>
      </c>
      <c r="AD225" s="318">
        <f>IF(A225&lt;&gt;"",PROFILE!$C$7,"")</f>
        <v/>
      </c>
      <c r="AE225" s="319">
        <f>IF(A225&lt;&gt;"",PROFILE!$C$8,"")</f>
        <v/>
      </c>
      <c r="AF225" s="318">
        <f>IF(A225&lt;&gt;"",PROFILE!$C$12,"")</f>
        <v/>
      </c>
      <c r="AG225" s="318">
        <f>IF(A225&lt;&gt;"",PROFILE!$C$15,"")</f>
        <v/>
      </c>
    </row>
    <row customHeight="1" ht="16.95" r="226" s="320">
      <c r="C226" s="12" t="inlineStr">
        <is>
          <t>--  Select one  --</t>
        </is>
      </c>
      <c r="D226" s="12" t="inlineStr">
        <is>
          <t>--  Select one  --</t>
        </is>
      </c>
      <c r="F226" s="119" t="inlineStr">
        <is>
          <t>--  Select one  --</t>
        </is>
      </c>
      <c r="K226" s="135" t="n"/>
      <c r="L226" s="316">
        <f>IFERROR(J226*K226,"0")</f>
        <v/>
      </c>
      <c r="M226" s="55" t="inlineStr">
        <is>
          <t>--  Select one  --</t>
        </is>
      </c>
      <c r="P226" s="357">
        <f>IFERROR(IF(ISBLANK(N226),"",DATEDIF(N226,O226,"D")),"")</f>
        <v/>
      </c>
      <c r="Q226" s="56" t="inlineStr">
        <is>
          <t>--  Select one  --</t>
        </is>
      </c>
      <c r="R226" s="55" t="n"/>
      <c r="S226" s="56" t="n"/>
      <c r="T226" s="56" t="inlineStr">
        <is>
          <t>--  Select one  --</t>
        </is>
      </c>
      <c r="U226" s="56" t="inlineStr">
        <is>
          <t>--  Select one  --</t>
        </is>
      </c>
      <c r="V226" s="56" t="n"/>
      <c r="W226" s="57" t="n"/>
      <c r="X226" s="121" t="n"/>
      <c r="Y226" s="56" t="n">
        <v>2019</v>
      </c>
      <c r="Z226" s="124" t="n"/>
      <c r="AA226" s="318">
        <f>IF(A226&lt;&gt;"",PROFILE!$C$2,"")</f>
        <v/>
      </c>
      <c r="AB226" s="318">
        <f>IF(A226&lt;&gt;"",PROFILE!$C$3,"")</f>
        <v/>
      </c>
      <c r="AC226" s="318">
        <f>IF(A226&lt;&gt;"",PROFILE!$C$4,"")</f>
        <v/>
      </c>
      <c r="AD226" s="318">
        <f>IF(A226&lt;&gt;"",PROFILE!$C$7,"")</f>
        <v/>
      </c>
      <c r="AE226" s="319">
        <f>IF(A226&lt;&gt;"",PROFILE!$C$8,"")</f>
        <v/>
      </c>
      <c r="AF226" s="318">
        <f>IF(A226&lt;&gt;"",PROFILE!$C$12,"")</f>
        <v/>
      </c>
      <c r="AG226" s="318">
        <f>IF(A226&lt;&gt;"",PROFILE!$C$15,"")</f>
        <v/>
      </c>
    </row>
    <row customHeight="1" ht="16.95" r="227" s="320">
      <c r="C227" s="12" t="inlineStr">
        <is>
          <t>--  Select one  --</t>
        </is>
      </c>
      <c r="D227" s="12" t="inlineStr">
        <is>
          <t>--  Select one  --</t>
        </is>
      </c>
      <c r="F227" s="119" t="inlineStr">
        <is>
          <t>--  Select one  --</t>
        </is>
      </c>
      <c r="K227" s="135" t="n"/>
      <c r="L227" s="316">
        <f>IFERROR(J227*K227,"0")</f>
        <v/>
      </c>
      <c r="M227" s="55" t="inlineStr">
        <is>
          <t>--  Select one  --</t>
        </is>
      </c>
      <c r="P227" s="357">
        <f>IFERROR(IF(ISBLANK(N227),"",DATEDIF(N227,O227,"D")),"")</f>
        <v/>
      </c>
      <c r="Q227" s="56" t="inlineStr">
        <is>
          <t>--  Select one  --</t>
        </is>
      </c>
      <c r="R227" s="55" t="n"/>
      <c r="S227" s="56" t="n"/>
      <c r="T227" s="56" t="inlineStr">
        <is>
          <t>--  Select one  --</t>
        </is>
      </c>
      <c r="U227" s="56" t="inlineStr">
        <is>
          <t>--  Select one  --</t>
        </is>
      </c>
      <c r="V227" s="56" t="n"/>
      <c r="W227" s="57" t="n"/>
      <c r="X227" s="121" t="n"/>
      <c r="Y227" s="56" t="n">
        <v>2019</v>
      </c>
      <c r="Z227" s="124" t="n"/>
      <c r="AA227" s="318">
        <f>IF(A227&lt;&gt;"",PROFILE!$C$2,"")</f>
        <v/>
      </c>
      <c r="AB227" s="318">
        <f>IF(A227&lt;&gt;"",PROFILE!$C$3,"")</f>
        <v/>
      </c>
      <c r="AC227" s="318">
        <f>IF(A227&lt;&gt;"",PROFILE!$C$4,"")</f>
        <v/>
      </c>
      <c r="AD227" s="318">
        <f>IF(A227&lt;&gt;"",PROFILE!$C$7,"")</f>
        <v/>
      </c>
      <c r="AE227" s="319">
        <f>IF(A227&lt;&gt;"",PROFILE!$C$8,"")</f>
        <v/>
      </c>
      <c r="AF227" s="318">
        <f>IF(A227&lt;&gt;"",PROFILE!$C$12,"")</f>
        <v/>
      </c>
      <c r="AG227" s="318">
        <f>IF(A227&lt;&gt;"",PROFILE!$C$15,"")</f>
        <v/>
      </c>
    </row>
    <row customHeight="1" ht="16.95" r="228" s="320">
      <c r="C228" s="12" t="inlineStr">
        <is>
          <t>--  Select one  --</t>
        </is>
      </c>
      <c r="D228" s="12" t="inlineStr">
        <is>
          <t>--  Select one  --</t>
        </is>
      </c>
      <c r="F228" s="119" t="inlineStr">
        <is>
          <t>--  Select one  --</t>
        </is>
      </c>
      <c r="K228" s="135" t="n"/>
      <c r="L228" s="316">
        <f>IFERROR(J228*K228,"0")</f>
        <v/>
      </c>
      <c r="M228" s="55" t="inlineStr">
        <is>
          <t>--  Select one  --</t>
        </is>
      </c>
      <c r="P228" s="357">
        <f>IFERROR(IF(ISBLANK(N228),"",DATEDIF(N228,O228,"D")),"")</f>
        <v/>
      </c>
      <c r="Q228" s="56" t="inlineStr">
        <is>
          <t>--  Select one  --</t>
        </is>
      </c>
      <c r="R228" s="55" t="n"/>
      <c r="S228" s="56" t="n"/>
      <c r="T228" s="56" t="inlineStr">
        <is>
          <t>--  Select one  --</t>
        </is>
      </c>
      <c r="U228" s="56" t="inlineStr">
        <is>
          <t>--  Select one  --</t>
        </is>
      </c>
      <c r="V228" s="56" t="n"/>
      <c r="W228" s="57" t="n"/>
      <c r="X228" s="121" t="n"/>
      <c r="Y228" s="56" t="n">
        <v>2019</v>
      </c>
      <c r="Z228" s="124" t="n"/>
      <c r="AA228" s="318">
        <f>IF(A228&lt;&gt;"",PROFILE!$C$2,"")</f>
        <v/>
      </c>
      <c r="AB228" s="318">
        <f>IF(A228&lt;&gt;"",PROFILE!$C$3,"")</f>
        <v/>
      </c>
      <c r="AC228" s="318">
        <f>IF(A228&lt;&gt;"",PROFILE!$C$4,"")</f>
        <v/>
      </c>
      <c r="AD228" s="318">
        <f>IF(A228&lt;&gt;"",PROFILE!$C$7,"")</f>
        <v/>
      </c>
      <c r="AE228" s="319">
        <f>IF(A228&lt;&gt;"",PROFILE!$C$8,"")</f>
        <v/>
      </c>
      <c r="AF228" s="318">
        <f>IF(A228&lt;&gt;"",PROFILE!$C$12,"")</f>
        <v/>
      </c>
      <c r="AG228" s="318">
        <f>IF(A228&lt;&gt;"",PROFILE!$C$15,"")</f>
        <v/>
      </c>
    </row>
    <row customHeight="1" ht="16.95" r="229" s="320">
      <c r="C229" s="12" t="inlineStr">
        <is>
          <t>--  Select one  --</t>
        </is>
      </c>
      <c r="D229" s="12" t="inlineStr">
        <is>
          <t>--  Select one  --</t>
        </is>
      </c>
      <c r="F229" s="119" t="inlineStr">
        <is>
          <t>--  Select one  --</t>
        </is>
      </c>
      <c r="K229" s="135" t="n"/>
      <c r="L229" s="316">
        <f>IFERROR(J229*K229,"0")</f>
        <v/>
      </c>
      <c r="M229" s="55" t="inlineStr">
        <is>
          <t>--  Select one  --</t>
        </is>
      </c>
      <c r="P229" s="357">
        <f>IFERROR(IF(ISBLANK(N229),"",DATEDIF(N229,O229,"D")),"")</f>
        <v/>
      </c>
      <c r="Q229" s="56" t="inlineStr">
        <is>
          <t>--  Select one  --</t>
        </is>
      </c>
      <c r="R229" s="55" t="n"/>
      <c r="S229" s="56" t="n"/>
      <c r="T229" s="56" t="inlineStr">
        <is>
          <t>--  Select one  --</t>
        </is>
      </c>
      <c r="U229" s="56" t="inlineStr">
        <is>
          <t>--  Select one  --</t>
        </is>
      </c>
      <c r="V229" s="56" t="n"/>
      <c r="W229" s="57" t="n"/>
      <c r="X229" s="121" t="n"/>
      <c r="Y229" s="56" t="n">
        <v>2019</v>
      </c>
      <c r="Z229" s="124" t="n"/>
      <c r="AA229" s="318">
        <f>IF(A229&lt;&gt;"",PROFILE!$C$2,"")</f>
        <v/>
      </c>
      <c r="AB229" s="318">
        <f>IF(A229&lt;&gt;"",PROFILE!$C$3,"")</f>
        <v/>
      </c>
      <c r="AC229" s="318">
        <f>IF(A229&lt;&gt;"",PROFILE!$C$4,"")</f>
        <v/>
      </c>
      <c r="AD229" s="318">
        <f>IF(A229&lt;&gt;"",PROFILE!$C$7,"")</f>
        <v/>
      </c>
      <c r="AE229" s="319">
        <f>IF(A229&lt;&gt;"",PROFILE!$C$8,"")</f>
        <v/>
      </c>
      <c r="AF229" s="318">
        <f>IF(A229&lt;&gt;"",PROFILE!$C$12,"")</f>
        <v/>
      </c>
      <c r="AG229" s="318">
        <f>IF(A229&lt;&gt;"",PROFILE!$C$15,"")</f>
        <v/>
      </c>
    </row>
    <row customHeight="1" ht="16.95" r="230" s="320">
      <c r="C230" s="12" t="inlineStr">
        <is>
          <t>--  Select one  --</t>
        </is>
      </c>
      <c r="D230" s="12" t="inlineStr">
        <is>
          <t>--  Select one  --</t>
        </is>
      </c>
      <c r="F230" s="119" t="inlineStr">
        <is>
          <t>--  Select one  --</t>
        </is>
      </c>
      <c r="K230" s="135" t="n"/>
      <c r="L230" s="316">
        <f>IFERROR(J230*K230,"0")</f>
        <v/>
      </c>
      <c r="M230" s="55" t="inlineStr">
        <is>
          <t>--  Select one  --</t>
        </is>
      </c>
      <c r="P230" s="357">
        <f>IFERROR(IF(ISBLANK(N230),"",DATEDIF(N230,O230,"D")),"")</f>
        <v/>
      </c>
      <c r="Q230" s="56" t="inlineStr">
        <is>
          <t>--  Select one  --</t>
        </is>
      </c>
      <c r="R230" s="55" t="n"/>
      <c r="S230" s="56" t="n"/>
      <c r="T230" s="56" t="inlineStr">
        <is>
          <t>--  Select one  --</t>
        </is>
      </c>
      <c r="U230" s="56" t="inlineStr">
        <is>
          <t>--  Select one  --</t>
        </is>
      </c>
      <c r="V230" s="56" t="n"/>
      <c r="W230" s="57" t="n"/>
      <c r="X230" s="121" t="n"/>
      <c r="Y230" s="56" t="n">
        <v>2019</v>
      </c>
      <c r="Z230" s="124" t="n"/>
      <c r="AA230" s="318">
        <f>IF(A230&lt;&gt;"",PROFILE!$C$2,"")</f>
        <v/>
      </c>
      <c r="AB230" s="318">
        <f>IF(A230&lt;&gt;"",PROFILE!$C$3,"")</f>
        <v/>
      </c>
      <c r="AC230" s="318">
        <f>IF(A230&lt;&gt;"",PROFILE!$C$4,"")</f>
        <v/>
      </c>
      <c r="AD230" s="318">
        <f>IF(A230&lt;&gt;"",PROFILE!$C$7,"")</f>
        <v/>
      </c>
      <c r="AE230" s="319">
        <f>IF(A230&lt;&gt;"",PROFILE!$C$8,"")</f>
        <v/>
      </c>
      <c r="AF230" s="318">
        <f>IF(A230&lt;&gt;"",PROFILE!$C$12,"")</f>
        <v/>
      </c>
      <c r="AG230" s="318">
        <f>IF(A230&lt;&gt;"",PROFILE!$C$15,"")</f>
        <v/>
      </c>
    </row>
    <row customHeight="1" ht="16.95" r="231" s="320">
      <c r="C231" s="12" t="inlineStr">
        <is>
          <t>--  Select one  --</t>
        </is>
      </c>
      <c r="D231" s="12" t="inlineStr">
        <is>
          <t>--  Select one  --</t>
        </is>
      </c>
      <c r="F231" s="119" t="inlineStr">
        <is>
          <t>--  Select one  --</t>
        </is>
      </c>
      <c r="K231" s="135" t="n"/>
      <c r="L231" s="316">
        <f>IFERROR(J231*K231,"0")</f>
        <v/>
      </c>
      <c r="M231" s="55" t="inlineStr">
        <is>
          <t>--  Select one  --</t>
        </is>
      </c>
      <c r="P231" s="357">
        <f>IFERROR(IF(ISBLANK(N231),"",DATEDIF(N231,O231,"D")),"")</f>
        <v/>
      </c>
      <c r="Q231" s="56" t="inlineStr">
        <is>
          <t>--  Select one  --</t>
        </is>
      </c>
      <c r="R231" s="55" t="n"/>
      <c r="S231" s="56" t="n"/>
      <c r="T231" s="56" t="inlineStr">
        <is>
          <t>--  Select one  --</t>
        </is>
      </c>
      <c r="U231" s="56" t="inlineStr">
        <is>
          <t>--  Select one  --</t>
        </is>
      </c>
      <c r="V231" s="56" t="n"/>
      <c r="W231" s="57" t="n"/>
      <c r="X231" s="121" t="n"/>
      <c r="Y231" s="56" t="n">
        <v>2019</v>
      </c>
      <c r="Z231" s="124" t="n"/>
      <c r="AA231" s="318">
        <f>IF(A231&lt;&gt;"",PROFILE!$C$2,"")</f>
        <v/>
      </c>
      <c r="AB231" s="318">
        <f>IF(A231&lt;&gt;"",PROFILE!$C$3,"")</f>
        <v/>
      </c>
      <c r="AC231" s="318">
        <f>IF(A231&lt;&gt;"",PROFILE!$C$4,"")</f>
        <v/>
      </c>
      <c r="AD231" s="318">
        <f>IF(A231&lt;&gt;"",PROFILE!$C$7,"")</f>
        <v/>
      </c>
      <c r="AE231" s="319">
        <f>IF(A231&lt;&gt;"",PROFILE!$C$8,"")</f>
        <v/>
      </c>
      <c r="AF231" s="318">
        <f>IF(A231&lt;&gt;"",PROFILE!$C$12,"")</f>
        <v/>
      </c>
      <c r="AG231" s="318">
        <f>IF(A231&lt;&gt;"",PROFILE!$C$15,"")</f>
        <v/>
      </c>
    </row>
    <row customHeight="1" ht="16.95" r="232" s="320">
      <c r="C232" s="12" t="inlineStr">
        <is>
          <t>--  Select one  --</t>
        </is>
      </c>
      <c r="D232" s="12" t="inlineStr">
        <is>
          <t>--  Select one  --</t>
        </is>
      </c>
      <c r="F232" s="119" t="inlineStr">
        <is>
          <t>--  Select one  --</t>
        </is>
      </c>
      <c r="K232" s="135" t="n"/>
      <c r="L232" s="316">
        <f>IFERROR(J232*K232,"0")</f>
        <v/>
      </c>
      <c r="M232" s="55" t="inlineStr">
        <is>
          <t>--  Select one  --</t>
        </is>
      </c>
      <c r="P232" s="357">
        <f>IFERROR(IF(ISBLANK(N232),"",DATEDIF(N232,O232,"D")),"")</f>
        <v/>
      </c>
      <c r="Q232" s="56" t="inlineStr">
        <is>
          <t>--  Select one  --</t>
        </is>
      </c>
      <c r="R232" s="55" t="n"/>
      <c r="S232" s="56" t="n"/>
      <c r="T232" s="56" t="inlineStr">
        <is>
          <t>--  Select one  --</t>
        </is>
      </c>
      <c r="U232" s="56" t="inlineStr">
        <is>
          <t>--  Select one  --</t>
        </is>
      </c>
      <c r="V232" s="56" t="n"/>
      <c r="W232" s="57" t="n"/>
      <c r="X232" s="121" t="n"/>
      <c r="Y232" s="56" t="n">
        <v>2019</v>
      </c>
      <c r="Z232" s="124" t="n"/>
      <c r="AA232" s="318">
        <f>IF(A232&lt;&gt;"",PROFILE!$C$2,"")</f>
        <v/>
      </c>
      <c r="AB232" s="318">
        <f>IF(A232&lt;&gt;"",PROFILE!$C$3,"")</f>
        <v/>
      </c>
      <c r="AC232" s="318">
        <f>IF(A232&lt;&gt;"",PROFILE!$C$4,"")</f>
        <v/>
      </c>
      <c r="AD232" s="318">
        <f>IF(A232&lt;&gt;"",PROFILE!$C$7,"")</f>
        <v/>
      </c>
      <c r="AE232" s="319">
        <f>IF(A232&lt;&gt;"",PROFILE!$C$8,"")</f>
        <v/>
      </c>
      <c r="AF232" s="318">
        <f>IF(A232&lt;&gt;"",PROFILE!$C$12,"")</f>
        <v/>
      </c>
      <c r="AG232" s="318">
        <f>IF(A232&lt;&gt;"",PROFILE!$C$15,"")</f>
        <v/>
      </c>
    </row>
    <row customHeight="1" ht="16.95" r="233" s="320">
      <c r="C233" s="12" t="inlineStr">
        <is>
          <t>--  Select one  --</t>
        </is>
      </c>
      <c r="D233" s="12" t="inlineStr">
        <is>
          <t>--  Select one  --</t>
        </is>
      </c>
      <c r="F233" s="119" t="inlineStr">
        <is>
          <t>--  Select one  --</t>
        </is>
      </c>
      <c r="K233" s="135" t="n"/>
      <c r="L233" s="316">
        <f>IFERROR(J233*K233,"0")</f>
        <v/>
      </c>
      <c r="M233" s="55" t="inlineStr">
        <is>
          <t>--  Select one  --</t>
        </is>
      </c>
      <c r="P233" s="357">
        <f>IFERROR(IF(ISBLANK(N233),"",DATEDIF(N233,O233,"D")),"")</f>
        <v/>
      </c>
      <c r="Q233" s="56" t="inlineStr">
        <is>
          <t>--  Select one  --</t>
        </is>
      </c>
      <c r="R233" s="55" t="n"/>
      <c r="S233" s="56" t="n"/>
      <c r="T233" s="56" t="inlineStr">
        <is>
          <t>--  Select one  --</t>
        </is>
      </c>
      <c r="U233" s="56" t="inlineStr">
        <is>
          <t>--  Select one  --</t>
        </is>
      </c>
      <c r="V233" s="56" t="n"/>
      <c r="W233" s="57" t="n"/>
      <c r="X233" s="121" t="n"/>
      <c r="Y233" s="56" t="n">
        <v>2019</v>
      </c>
      <c r="Z233" s="124" t="n"/>
      <c r="AA233" s="318">
        <f>IF(A233&lt;&gt;"",PROFILE!$C$2,"")</f>
        <v/>
      </c>
      <c r="AB233" s="318">
        <f>IF(A233&lt;&gt;"",PROFILE!$C$3,"")</f>
        <v/>
      </c>
      <c r="AC233" s="318">
        <f>IF(A233&lt;&gt;"",PROFILE!$C$4,"")</f>
        <v/>
      </c>
      <c r="AD233" s="318">
        <f>IF(A233&lt;&gt;"",PROFILE!$C$7,"")</f>
        <v/>
      </c>
      <c r="AE233" s="319">
        <f>IF(A233&lt;&gt;"",PROFILE!$C$8,"")</f>
        <v/>
      </c>
      <c r="AF233" s="318">
        <f>IF(A233&lt;&gt;"",PROFILE!$C$12,"")</f>
        <v/>
      </c>
      <c r="AG233" s="318">
        <f>IF(A233&lt;&gt;"",PROFILE!$C$15,"")</f>
        <v/>
      </c>
    </row>
    <row customHeight="1" ht="16.95" r="234" s="320">
      <c r="C234" s="12" t="inlineStr">
        <is>
          <t>--  Select one  --</t>
        </is>
      </c>
      <c r="D234" s="12" t="inlineStr">
        <is>
          <t>--  Select one  --</t>
        </is>
      </c>
      <c r="F234" s="119" t="inlineStr">
        <is>
          <t>--  Select one  --</t>
        </is>
      </c>
      <c r="K234" s="135" t="n"/>
      <c r="L234" s="316">
        <f>IFERROR(J234*K234,"0")</f>
        <v/>
      </c>
      <c r="M234" s="55" t="inlineStr">
        <is>
          <t>--  Select one  --</t>
        </is>
      </c>
      <c r="P234" s="357">
        <f>IFERROR(IF(ISBLANK(N234),"",DATEDIF(N234,O234,"D")),"")</f>
        <v/>
      </c>
      <c r="Q234" s="56" t="inlineStr">
        <is>
          <t>--  Select one  --</t>
        </is>
      </c>
      <c r="R234" s="55" t="n"/>
      <c r="S234" s="56" t="n"/>
      <c r="T234" s="56" t="inlineStr">
        <is>
          <t>--  Select one  --</t>
        </is>
      </c>
      <c r="U234" s="56" t="inlineStr">
        <is>
          <t>--  Select one  --</t>
        </is>
      </c>
      <c r="V234" s="56" t="n"/>
      <c r="W234" s="57" t="n"/>
      <c r="X234" s="121" t="n"/>
      <c r="Y234" s="56" t="n">
        <v>2019</v>
      </c>
      <c r="Z234" s="124" t="n"/>
      <c r="AA234" s="318">
        <f>IF(A234&lt;&gt;"",PROFILE!$C$2,"")</f>
        <v/>
      </c>
      <c r="AB234" s="318">
        <f>IF(A234&lt;&gt;"",PROFILE!$C$3,"")</f>
        <v/>
      </c>
      <c r="AC234" s="318">
        <f>IF(A234&lt;&gt;"",PROFILE!$C$4,"")</f>
        <v/>
      </c>
      <c r="AD234" s="318">
        <f>IF(A234&lt;&gt;"",PROFILE!$C$7,"")</f>
        <v/>
      </c>
      <c r="AE234" s="319">
        <f>IF(A234&lt;&gt;"",PROFILE!$C$8,"")</f>
        <v/>
      </c>
      <c r="AF234" s="318">
        <f>IF(A234&lt;&gt;"",PROFILE!$C$12,"")</f>
        <v/>
      </c>
      <c r="AG234" s="318">
        <f>IF(A234&lt;&gt;"",PROFILE!$C$15,"")</f>
        <v/>
      </c>
    </row>
    <row customHeight="1" ht="16.95" r="235" s="320">
      <c r="C235" s="12" t="inlineStr">
        <is>
          <t>--  Select one  --</t>
        </is>
      </c>
      <c r="D235" s="12" t="inlineStr">
        <is>
          <t>--  Select one  --</t>
        </is>
      </c>
      <c r="F235" s="119" t="inlineStr">
        <is>
          <t>--  Select one  --</t>
        </is>
      </c>
      <c r="K235" s="135" t="n"/>
      <c r="L235" s="316">
        <f>IFERROR(J235*K235,"0")</f>
        <v/>
      </c>
      <c r="M235" s="55" t="inlineStr">
        <is>
          <t>--  Select one  --</t>
        </is>
      </c>
      <c r="P235" s="357">
        <f>IFERROR(IF(ISBLANK(N235),"",DATEDIF(N235,O235,"D")),"")</f>
        <v/>
      </c>
      <c r="Q235" s="56" t="inlineStr">
        <is>
          <t>--  Select one  --</t>
        </is>
      </c>
      <c r="R235" s="55" t="n"/>
      <c r="S235" s="56" t="n"/>
      <c r="T235" s="56" t="inlineStr">
        <is>
          <t>--  Select one  --</t>
        </is>
      </c>
      <c r="U235" s="56" t="inlineStr">
        <is>
          <t>--  Select one  --</t>
        </is>
      </c>
      <c r="V235" s="56" t="n"/>
      <c r="W235" s="57" t="n"/>
      <c r="X235" s="121" t="n"/>
      <c r="Y235" s="56" t="n">
        <v>2019</v>
      </c>
      <c r="Z235" s="124" t="n"/>
      <c r="AA235" s="318">
        <f>IF(A235&lt;&gt;"",PROFILE!$C$2,"")</f>
        <v/>
      </c>
      <c r="AB235" s="318">
        <f>IF(A235&lt;&gt;"",PROFILE!$C$3,"")</f>
        <v/>
      </c>
      <c r="AC235" s="318">
        <f>IF(A235&lt;&gt;"",PROFILE!$C$4,"")</f>
        <v/>
      </c>
      <c r="AD235" s="318">
        <f>IF(A235&lt;&gt;"",PROFILE!$C$7,"")</f>
        <v/>
      </c>
      <c r="AE235" s="319">
        <f>IF(A235&lt;&gt;"",PROFILE!$C$8,"")</f>
        <v/>
      </c>
      <c r="AF235" s="318">
        <f>IF(A235&lt;&gt;"",PROFILE!$C$12,"")</f>
        <v/>
      </c>
      <c r="AG235" s="318">
        <f>IF(A235&lt;&gt;"",PROFILE!$C$15,"")</f>
        <v/>
      </c>
    </row>
    <row customHeight="1" ht="16.95" r="236" s="320">
      <c r="C236" s="12" t="inlineStr">
        <is>
          <t>--  Select one  --</t>
        </is>
      </c>
      <c r="D236" s="12" t="inlineStr">
        <is>
          <t>--  Select one  --</t>
        </is>
      </c>
      <c r="F236" s="119" t="inlineStr">
        <is>
          <t>--  Select one  --</t>
        </is>
      </c>
      <c r="K236" s="135" t="n"/>
      <c r="L236" s="316">
        <f>IFERROR(J236*K236,"0")</f>
        <v/>
      </c>
      <c r="M236" s="55" t="inlineStr">
        <is>
          <t>--  Select one  --</t>
        </is>
      </c>
      <c r="P236" s="357">
        <f>IFERROR(IF(ISBLANK(N236),"",DATEDIF(N236,O236,"D")),"")</f>
        <v/>
      </c>
      <c r="Q236" s="56" t="inlineStr">
        <is>
          <t>--  Select one  --</t>
        </is>
      </c>
      <c r="R236" s="55" t="n"/>
      <c r="S236" s="56" t="n"/>
      <c r="T236" s="56" t="inlineStr">
        <is>
          <t>--  Select one  --</t>
        </is>
      </c>
      <c r="U236" s="56" t="inlineStr">
        <is>
          <t>--  Select one  --</t>
        </is>
      </c>
      <c r="V236" s="56" t="n"/>
      <c r="W236" s="57" t="n"/>
      <c r="X236" s="121" t="n"/>
      <c r="Y236" s="56" t="n">
        <v>2019</v>
      </c>
      <c r="Z236" s="124" t="n"/>
      <c r="AA236" s="318">
        <f>IF(A236&lt;&gt;"",PROFILE!$C$2,"")</f>
        <v/>
      </c>
      <c r="AB236" s="318">
        <f>IF(A236&lt;&gt;"",PROFILE!$C$3,"")</f>
        <v/>
      </c>
      <c r="AC236" s="318">
        <f>IF(A236&lt;&gt;"",PROFILE!$C$4,"")</f>
        <v/>
      </c>
      <c r="AD236" s="318">
        <f>IF(A236&lt;&gt;"",PROFILE!$C$7,"")</f>
        <v/>
      </c>
      <c r="AE236" s="319">
        <f>IF(A236&lt;&gt;"",PROFILE!$C$8,"")</f>
        <v/>
      </c>
      <c r="AF236" s="318">
        <f>IF(A236&lt;&gt;"",PROFILE!$C$12,"")</f>
        <v/>
      </c>
      <c r="AG236" s="318">
        <f>IF(A236&lt;&gt;"",PROFILE!$C$15,"")</f>
        <v/>
      </c>
    </row>
    <row customHeight="1" ht="16.95" r="237" s="320">
      <c r="C237" s="12" t="inlineStr">
        <is>
          <t>--  Select one  --</t>
        </is>
      </c>
      <c r="D237" s="12" t="inlineStr">
        <is>
          <t>--  Select one  --</t>
        </is>
      </c>
      <c r="F237" s="119" t="inlineStr">
        <is>
          <t>--  Select one  --</t>
        </is>
      </c>
      <c r="K237" s="135" t="n"/>
      <c r="L237" s="316">
        <f>IFERROR(J237*K237,"0")</f>
        <v/>
      </c>
      <c r="M237" s="55" t="inlineStr">
        <is>
          <t>--  Select one  --</t>
        </is>
      </c>
      <c r="P237" s="357">
        <f>IFERROR(IF(ISBLANK(N237),"",DATEDIF(N237,O237,"D")),"")</f>
        <v/>
      </c>
      <c r="Q237" s="56" t="inlineStr">
        <is>
          <t>--  Select one  --</t>
        </is>
      </c>
      <c r="R237" s="55" t="n"/>
      <c r="S237" s="56" t="n"/>
      <c r="T237" s="56" t="inlineStr">
        <is>
          <t>--  Select one  --</t>
        </is>
      </c>
      <c r="U237" s="56" t="inlineStr">
        <is>
          <t>--  Select one  --</t>
        </is>
      </c>
      <c r="V237" s="56" t="n"/>
      <c r="W237" s="57" t="n"/>
      <c r="X237" s="121" t="n"/>
      <c r="Y237" s="56" t="n">
        <v>2019</v>
      </c>
      <c r="Z237" s="124" t="n"/>
      <c r="AA237" s="318">
        <f>IF(A237&lt;&gt;"",PROFILE!$C$2,"")</f>
        <v/>
      </c>
      <c r="AB237" s="318">
        <f>IF(A237&lt;&gt;"",PROFILE!$C$3,"")</f>
        <v/>
      </c>
      <c r="AC237" s="318">
        <f>IF(A237&lt;&gt;"",PROFILE!$C$4,"")</f>
        <v/>
      </c>
      <c r="AD237" s="318">
        <f>IF(A237&lt;&gt;"",PROFILE!$C$7,"")</f>
        <v/>
      </c>
      <c r="AE237" s="319">
        <f>IF(A237&lt;&gt;"",PROFILE!$C$8,"")</f>
        <v/>
      </c>
      <c r="AF237" s="318">
        <f>IF(A237&lt;&gt;"",PROFILE!$C$12,"")</f>
        <v/>
      </c>
      <c r="AG237" s="318">
        <f>IF(A237&lt;&gt;"",PROFILE!$C$15,"")</f>
        <v/>
      </c>
    </row>
    <row customHeight="1" ht="16.95" r="238" s="320">
      <c r="C238" s="12" t="inlineStr">
        <is>
          <t>--  Select one  --</t>
        </is>
      </c>
      <c r="D238" s="12" t="inlineStr">
        <is>
          <t>--  Select one  --</t>
        </is>
      </c>
      <c r="F238" s="119" t="inlineStr">
        <is>
          <t>--  Select one  --</t>
        </is>
      </c>
      <c r="K238" s="135" t="n"/>
      <c r="L238" s="316">
        <f>IFERROR(J238*K238,"0")</f>
        <v/>
      </c>
      <c r="M238" s="55" t="inlineStr">
        <is>
          <t>--  Select one  --</t>
        </is>
      </c>
      <c r="P238" s="357">
        <f>IFERROR(IF(ISBLANK(N238),"",DATEDIF(N238,O238,"D")),"")</f>
        <v/>
      </c>
      <c r="Q238" s="56" t="inlineStr">
        <is>
          <t>--  Select one  --</t>
        </is>
      </c>
      <c r="R238" s="55" t="n"/>
      <c r="S238" s="56" t="n"/>
      <c r="T238" s="56" t="inlineStr">
        <is>
          <t>--  Select one  --</t>
        </is>
      </c>
      <c r="U238" s="56" t="inlineStr">
        <is>
          <t>--  Select one  --</t>
        </is>
      </c>
      <c r="V238" s="56" t="n"/>
      <c r="W238" s="57" t="n"/>
      <c r="X238" s="121" t="n"/>
      <c r="Y238" s="56" t="n">
        <v>2019</v>
      </c>
      <c r="Z238" s="124" t="n"/>
      <c r="AA238" s="318">
        <f>IF(A238&lt;&gt;"",PROFILE!$C$2,"")</f>
        <v/>
      </c>
      <c r="AB238" s="318">
        <f>IF(A238&lt;&gt;"",PROFILE!$C$3,"")</f>
        <v/>
      </c>
      <c r="AC238" s="318">
        <f>IF(A238&lt;&gt;"",PROFILE!$C$4,"")</f>
        <v/>
      </c>
      <c r="AD238" s="318">
        <f>IF(A238&lt;&gt;"",PROFILE!$C$7,"")</f>
        <v/>
      </c>
      <c r="AE238" s="319">
        <f>IF(A238&lt;&gt;"",PROFILE!$C$8,"")</f>
        <v/>
      </c>
      <c r="AF238" s="318">
        <f>IF(A238&lt;&gt;"",PROFILE!$C$12,"")</f>
        <v/>
      </c>
      <c r="AG238" s="318">
        <f>IF(A238&lt;&gt;"",PROFILE!$C$15,"")</f>
        <v/>
      </c>
    </row>
    <row customHeight="1" ht="16.95" r="239" s="320">
      <c r="C239" s="12" t="inlineStr">
        <is>
          <t>--  Select one  --</t>
        </is>
      </c>
      <c r="D239" s="12" t="inlineStr">
        <is>
          <t>--  Select one  --</t>
        </is>
      </c>
      <c r="F239" s="119" t="inlineStr">
        <is>
          <t>--  Select one  --</t>
        </is>
      </c>
      <c r="K239" s="135" t="n"/>
      <c r="L239" s="316">
        <f>IFERROR(J239*K239,"0")</f>
        <v/>
      </c>
      <c r="M239" s="55" t="inlineStr">
        <is>
          <t>--  Select one  --</t>
        </is>
      </c>
      <c r="P239" s="357">
        <f>IFERROR(IF(ISBLANK(N239),"",DATEDIF(N239,O239,"D")),"")</f>
        <v/>
      </c>
      <c r="Q239" s="56" t="inlineStr">
        <is>
          <t>--  Select one  --</t>
        </is>
      </c>
      <c r="R239" s="55" t="n"/>
      <c r="S239" s="56" t="n"/>
      <c r="T239" s="56" t="inlineStr">
        <is>
          <t>--  Select one  --</t>
        </is>
      </c>
      <c r="U239" s="56" t="inlineStr">
        <is>
          <t>--  Select one  --</t>
        </is>
      </c>
      <c r="V239" s="56" t="n"/>
      <c r="W239" s="57" t="n"/>
      <c r="X239" s="121" t="n"/>
      <c r="Y239" s="56" t="n">
        <v>2019</v>
      </c>
      <c r="Z239" s="124" t="n"/>
      <c r="AA239" s="318">
        <f>IF(A239&lt;&gt;"",PROFILE!$C$2,"")</f>
        <v/>
      </c>
      <c r="AB239" s="318">
        <f>IF(A239&lt;&gt;"",PROFILE!$C$3,"")</f>
        <v/>
      </c>
      <c r="AC239" s="318">
        <f>IF(A239&lt;&gt;"",PROFILE!$C$4,"")</f>
        <v/>
      </c>
      <c r="AD239" s="318">
        <f>IF(A239&lt;&gt;"",PROFILE!$C$7,"")</f>
        <v/>
      </c>
      <c r="AE239" s="319">
        <f>IF(A239&lt;&gt;"",PROFILE!$C$8,"")</f>
        <v/>
      </c>
      <c r="AF239" s="318">
        <f>IF(A239&lt;&gt;"",PROFILE!$C$12,"")</f>
        <v/>
      </c>
      <c r="AG239" s="318">
        <f>IF(A239&lt;&gt;"",PROFILE!$C$15,"")</f>
        <v/>
      </c>
    </row>
    <row customHeight="1" ht="16.95" r="240" s="320">
      <c r="C240" s="12" t="inlineStr">
        <is>
          <t>--  Select one  --</t>
        </is>
      </c>
      <c r="D240" s="12" t="inlineStr">
        <is>
          <t>--  Select one  --</t>
        </is>
      </c>
      <c r="F240" s="119" t="inlineStr">
        <is>
          <t>--  Select one  --</t>
        </is>
      </c>
      <c r="K240" s="135" t="n"/>
      <c r="L240" s="316">
        <f>IFERROR(J240*K240,"0")</f>
        <v/>
      </c>
      <c r="M240" s="55" t="inlineStr">
        <is>
          <t>--  Select one  --</t>
        </is>
      </c>
      <c r="P240" s="357">
        <f>IFERROR(IF(ISBLANK(N240),"",DATEDIF(N240,O240,"D")),"")</f>
        <v/>
      </c>
      <c r="Q240" s="56" t="inlineStr">
        <is>
          <t>--  Select one  --</t>
        </is>
      </c>
      <c r="R240" s="55" t="n"/>
      <c r="S240" s="56" t="n"/>
      <c r="T240" s="56" t="inlineStr">
        <is>
          <t>--  Select one  --</t>
        </is>
      </c>
      <c r="U240" s="56" t="inlineStr">
        <is>
          <t>--  Select one  --</t>
        </is>
      </c>
      <c r="V240" s="56" t="n"/>
      <c r="W240" s="57" t="n"/>
      <c r="X240" s="121" t="n"/>
      <c r="Y240" s="56" t="n">
        <v>2019</v>
      </c>
      <c r="Z240" s="124" t="n"/>
      <c r="AA240" s="318">
        <f>IF(A240&lt;&gt;"",PROFILE!$C$2,"")</f>
        <v/>
      </c>
      <c r="AB240" s="318">
        <f>IF(A240&lt;&gt;"",PROFILE!$C$3,"")</f>
        <v/>
      </c>
      <c r="AC240" s="318">
        <f>IF(A240&lt;&gt;"",PROFILE!$C$4,"")</f>
        <v/>
      </c>
      <c r="AD240" s="318">
        <f>IF(A240&lt;&gt;"",PROFILE!$C$7,"")</f>
        <v/>
      </c>
      <c r="AE240" s="319">
        <f>IF(A240&lt;&gt;"",PROFILE!$C$8,"")</f>
        <v/>
      </c>
      <c r="AF240" s="318">
        <f>IF(A240&lt;&gt;"",PROFILE!$C$12,"")</f>
        <v/>
      </c>
      <c r="AG240" s="318">
        <f>IF(A240&lt;&gt;"",PROFILE!$C$15,"")</f>
        <v/>
      </c>
    </row>
    <row customHeight="1" ht="16.95" r="241" s="320">
      <c r="C241" s="12" t="inlineStr">
        <is>
          <t>--  Select one  --</t>
        </is>
      </c>
      <c r="D241" s="12" t="inlineStr">
        <is>
          <t>--  Select one  --</t>
        </is>
      </c>
      <c r="F241" s="119" t="inlineStr">
        <is>
          <t>--  Select one  --</t>
        </is>
      </c>
      <c r="K241" s="135" t="n"/>
      <c r="L241" s="316">
        <f>IFERROR(J241*K241,"0")</f>
        <v/>
      </c>
      <c r="M241" s="55" t="inlineStr">
        <is>
          <t>--  Select one  --</t>
        </is>
      </c>
      <c r="P241" s="357">
        <f>IFERROR(IF(ISBLANK(N241),"",DATEDIF(N241,O241,"D")),"")</f>
        <v/>
      </c>
      <c r="Q241" s="56" t="inlineStr">
        <is>
          <t>--  Select one  --</t>
        </is>
      </c>
      <c r="R241" s="55" t="n"/>
      <c r="S241" s="56" t="n"/>
      <c r="T241" s="56" t="inlineStr">
        <is>
          <t>--  Select one  --</t>
        </is>
      </c>
      <c r="U241" s="56" t="inlineStr">
        <is>
          <t>--  Select one  --</t>
        </is>
      </c>
      <c r="V241" s="56" t="n"/>
      <c r="W241" s="57" t="n"/>
      <c r="X241" s="121" t="n"/>
      <c r="Y241" s="56" t="n">
        <v>2019</v>
      </c>
      <c r="Z241" s="124" t="n"/>
      <c r="AA241" s="318">
        <f>IF(A241&lt;&gt;"",PROFILE!$C$2,"")</f>
        <v/>
      </c>
      <c r="AB241" s="318">
        <f>IF(A241&lt;&gt;"",PROFILE!$C$3,"")</f>
        <v/>
      </c>
      <c r="AC241" s="318">
        <f>IF(A241&lt;&gt;"",PROFILE!$C$4,"")</f>
        <v/>
      </c>
      <c r="AD241" s="318">
        <f>IF(A241&lt;&gt;"",PROFILE!$C$7,"")</f>
        <v/>
      </c>
      <c r="AE241" s="319">
        <f>IF(A241&lt;&gt;"",PROFILE!$C$8,"")</f>
        <v/>
      </c>
      <c r="AF241" s="318">
        <f>IF(A241&lt;&gt;"",PROFILE!$C$12,"")</f>
        <v/>
      </c>
      <c r="AG241" s="318">
        <f>IF(A241&lt;&gt;"",PROFILE!$C$15,"")</f>
        <v/>
      </c>
    </row>
    <row customHeight="1" ht="16.95" r="242" s="320">
      <c r="C242" s="12" t="inlineStr">
        <is>
          <t>--  Select one  --</t>
        </is>
      </c>
      <c r="D242" s="12" t="inlineStr">
        <is>
          <t>--  Select one  --</t>
        </is>
      </c>
      <c r="F242" s="119" t="inlineStr">
        <is>
          <t>--  Select one  --</t>
        </is>
      </c>
      <c r="K242" s="135" t="n"/>
      <c r="L242" s="316">
        <f>IFERROR(J242*K242,"0")</f>
        <v/>
      </c>
      <c r="M242" s="55" t="inlineStr">
        <is>
          <t>--  Select one  --</t>
        </is>
      </c>
      <c r="P242" s="357">
        <f>IFERROR(IF(ISBLANK(N242),"",DATEDIF(N242,O242,"D")),"")</f>
        <v/>
      </c>
      <c r="Q242" s="56" t="inlineStr">
        <is>
          <t>--  Select one  --</t>
        </is>
      </c>
      <c r="R242" s="55" t="n"/>
      <c r="S242" s="56" t="n"/>
      <c r="T242" s="56" t="inlineStr">
        <is>
          <t>--  Select one  --</t>
        </is>
      </c>
      <c r="U242" s="56" t="inlineStr">
        <is>
          <t>--  Select one  --</t>
        </is>
      </c>
      <c r="V242" s="56" t="n"/>
      <c r="W242" s="57" t="n"/>
      <c r="X242" s="121" t="n"/>
      <c r="Y242" s="56" t="n">
        <v>2019</v>
      </c>
      <c r="Z242" s="124" t="n"/>
      <c r="AA242" s="318">
        <f>IF(A242&lt;&gt;"",PROFILE!$C$2,"")</f>
        <v/>
      </c>
      <c r="AB242" s="318">
        <f>IF(A242&lt;&gt;"",PROFILE!$C$3,"")</f>
        <v/>
      </c>
      <c r="AC242" s="318">
        <f>IF(A242&lt;&gt;"",PROFILE!$C$4,"")</f>
        <v/>
      </c>
      <c r="AD242" s="318">
        <f>IF(A242&lt;&gt;"",PROFILE!$C$7,"")</f>
        <v/>
      </c>
      <c r="AE242" s="319">
        <f>IF(A242&lt;&gt;"",PROFILE!$C$8,"")</f>
        <v/>
      </c>
      <c r="AF242" s="318">
        <f>IF(A242&lt;&gt;"",PROFILE!$C$12,"")</f>
        <v/>
      </c>
      <c r="AG242" s="318">
        <f>IF(A242&lt;&gt;"",PROFILE!$C$15,"")</f>
        <v/>
      </c>
    </row>
    <row customHeight="1" ht="16.95" r="243" s="320">
      <c r="C243" s="12" t="inlineStr">
        <is>
          <t>--  Select one  --</t>
        </is>
      </c>
      <c r="D243" s="12" t="inlineStr">
        <is>
          <t>--  Select one  --</t>
        </is>
      </c>
      <c r="F243" s="119" t="inlineStr">
        <is>
          <t>--  Select one  --</t>
        </is>
      </c>
      <c r="K243" s="135" t="n"/>
      <c r="L243" s="316">
        <f>IFERROR(J243*K243,"0")</f>
        <v/>
      </c>
      <c r="M243" s="55" t="inlineStr">
        <is>
          <t>--  Select one  --</t>
        </is>
      </c>
      <c r="P243" s="357">
        <f>IFERROR(IF(ISBLANK(N243),"",DATEDIF(N243,O243,"D")),"")</f>
        <v/>
      </c>
      <c r="Q243" s="56" t="inlineStr">
        <is>
          <t>--  Select one  --</t>
        </is>
      </c>
      <c r="R243" s="55" t="n"/>
      <c r="S243" s="56" t="n"/>
      <c r="T243" s="56" t="inlineStr">
        <is>
          <t>--  Select one  --</t>
        </is>
      </c>
      <c r="U243" s="56" t="inlineStr">
        <is>
          <t>--  Select one  --</t>
        </is>
      </c>
      <c r="V243" s="56" t="n"/>
      <c r="W243" s="57" t="n"/>
      <c r="X243" s="121" t="n"/>
      <c r="Y243" s="56" t="n">
        <v>2019</v>
      </c>
      <c r="Z243" s="124" t="n"/>
      <c r="AA243" s="318">
        <f>IF(A243&lt;&gt;"",PROFILE!$C$2,"")</f>
        <v/>
      </c>
      <c r="AB243" s="318">
        <f>IF(A243&lt;&gt;"",PROFILE!$C$3,"")</f>
        <v/>
      </c>
      <c r="AC243" s="318">
        <f>IF(A243&lt;&gt;"",PROFILE!$C$4,"")</f>
        <v/>
      </c>
      <c r="AD243" s="318">
        <f>IF(A243&lt;&gt;"",PROFILE!$C$7,"")</f>
        <v/>
      </c>
      <c r="AE243" s="319">
        <f>IF(A243&lt;&gt;"",PROFILE!$C$8,"")</f>
        <v/>
      </c>
      <c r="AF243" s="318">
        <f>IF(A243&lt;&gt;"",PROFILE!$C$12,"")</f>
        <v/>
      </c>
      <c r="AG243" s="318">
        <f>IF(A243&lt;&gt;"",PROFILE!$C$15,"")</f>
        <v/>
      </c>
    </row>
    <row customHeight="1" ht="16.95" r="244" s="320">
      <c r="C244" s="12" t="inlineStr">
        <is>
          <t>--  Select one  --</t>
        </is>
      </c>
      <c r="D244" s="12" t="inlineStr">
        <is>
          <t>--  Select one  --</t>
        </is>
      </c>
      <c r="F244" s="119" t="inlineStr">
        <is>
          <t>--  Select one  --</t>
        </is>
      </c>
      <c r="K244" s="135" t="n"/>
      <c r="L244" s="316">
        <f>IFERROR(J244*K244,"0")</f>
        <v/>
      </c>
      <c r="M244" s="55" t="inlineStr">
        <is>
          <t>--  Select one  --</t>
        </is>
      </c>
      <c r="P244" s="357">
        <f>IFERROR(IF(ISBLANK(N244),"",DATEDIF(N244,O244,"D")),"")</f>
        <v/>
      </c>
      <c r="Q244" s="56" t="inlineStr">
        <is>
          <t>--  Select one  --</t>
        </is>
      </c>
      <c r="R244" s="55" t="n"/>
      <c r="S244" s="56" t="n"/>
      <c r="T244" s="56" t="inlineStr">
        <is>
          <t>--  Select one  --</t>
        </is>
      </c>
      <c r="U244" s="56" t="inlineStr">
        <is>
          <t>--  Select one  --</t>
        </is>
      </c>
      <c r="V244" s="56" t="n"/>
      <c r="W244" s="57" t="n"/>
      <c r="X244" s="121" t="n"/>
      <c r="Y244" s="56" t="n">
        <v>2019</v>
      </c>
      <c r="Z244" s="124" t="n"/>
      <c r="AA244" s="318">
        <f>IF(A244&lt;&gt;"",PROFILE!$C$2,"")</f>
        <v/>
      </c>
      <c r="AB244" s="318">
        <f>IF(A244&lt;&gt;"",PROFILE!$C$3,"")</f>
        <v/>
      </c>
      <c r="AC244" s="318">
        <f>IF(A244&lt;&gt;"",PROFILE!$C$4,"")</f>
        <v/>
      </c>
      <c r="AD244" s="318">
        <f>IF(A244&lt;&gt;"",PROFILE!$C$7,"")</f>
        <v/>
      </c>
      <c r="AE244" s="319">
        <f>IF(A244&lt;&gt;"",PROFILE!$C$8,"")</f>
        <v/>
      </c>
      <c r="AF244" s="318">
        <f>IF(A244&lt;&gt;"",PROFILE!$C$12,"")</f>
        <v/>
      </c>
      <c r="AG244" s="318">
        <f>IF(A244&lt;&gt;"",PROFILE!$C$15,"")</f>
        <v/>
      </c>
    </row>
    <row customHeight="1" ht="16.95" r="245" s="320">
      <c r="C245" s="12" t="inlineStr">
        <is>
          <t>--  Select one  --</t>
        </is>
      </c>
      <c r="D245" s="12" t="inlineStr">
        <is>
          <t>--  Select one  --</t>
        </is>
      </c>
      <c r="F245" s="119" t="inlineStr">
        <is>
          <t>--  Select one  --</t>
        </is>
      </c>
      <c r="K245" s="135" t="n"/>
      <c r="L245" s="316">
        <f>IFERROR(J245*K245,"0")</f>
        <v/>
      </c>
      <c r="M245" s="55" t="inlineStr">
        <is>
          <t>--  Select one  --</t>
        </is>
      </c>
      <c r="P245" s="357">
        <f>IFERROR(IF(ISBLANK(N245),"",DATEDIF(N245,O245,"D")),"")</f>
        <v/>
      </c>
      <c r="Q245" s="56" t="inlineStr">
        <is>
          <t>--  Select one  --</t>
        </is>
      </c>
      <c r="R245" s="55" t="n"/>
      <c r="S245" s="56" t="n"/>
      <c r="T245" s="56" t="inlineStr">
        <is>
          <t>--  Select one  --</t>
        </is>
      </c>
      <c r="U245" s="56" t="inlineStr">
        <is>
          <t>--  Select one  --</t>
        </is>
      </c>
      <c r="V245" s="56" t="n"/>
      <c r="W245" s="57" t="n"/>
      <c r="X245" s="121" t="n"/>
      <c r="Y245" s="56" t="n">
        <v>2019</v>
      </c>
      <c r="Z245" s="124" t="n"/>
      <c r="AA245" s="318">
        <f>IF(A245&lt;&gt;"",PROFILE!$C$2,"")</f>
        <v/>
      </c>
      <c r="AB245" s="318">
        <f>IF(A245&lt;&gt;"",PROFILE!$C$3,"")</f>
        <v/>
      </c>
      <c r="AC245" s="318">
        <f>IF(A245&lt;&gt;"",PROFILE!$C$4,"")</f>
        <v/>
      </c>
      <c r="AD245" s="318">
        <f>IF(A245&lt;&gt;"",PROFILE!$C$7,"")</f>
        <v/>
      </c>
      <c r="AE245" s="319">
        <f>IF(A245&lt;&gt;"",PROFILE!$C$8,"")</f>
        <v/>
      </c>
      <c r="AF245" s="318">
        <f>IF(A245&lt;&gt;"",PROFILE!$C$12,"")</f>
        <v/>
      </c>
      <c r="AG245" s="318">
        <f>IF(A245&lt;&gt;"",PROFILE!$C$15,"")</f>
        <v/>
      </c>
    </row>
    <row customHeight="1" ht="16.95" r="246" s="320">
      <c r="C246" s="12" t="inlineStr">
        <is>
          <t>--  Select one  --</t>
        </is>
      </c>
      <c r="D246" s="12" t="inlineStr">
        <is>
          <t>--  Select one  --</t>
        </is>
      </c>
      <c r="F246" s="119" t="inlineStr">
        <is>
          <t>--  Select one  --</t>
        </is>
      </c>
      <c r="K246" s="135" t="n"/>
      <c r="L246" s="316">
        <f>IFERROR(J246*K246,"0")</f>
        <v/>
      </c>
      <c r="M246" s="55" t="inlineStr">
        <is>
          <t>--  Select one  --</t>
        </is>
      </c>
      <c r="P246" s="357">
        <f>IFERROR(IF(ISBLANK(N246),"",DATEDIF(N246,O246,"D")),"")</f>
        <v/>
      </c>
      <c r="Q246" s="56" t="inlineStr">
        <is>
          <t>--  Select one  --</t>
        </is>
      </c>
      <c r="R246" s="55" t="n"/>
      <c r="S246" s="56" t="n"/>
      <c r="T246" s="56" t="inlineStr">
        <is>
          <t>--  Select one  --</t>
        </is>
      </c>
      <c r="U246" s="56" t="inlineStr">
        <is>
          <t>--  Select one  --</t>
        </is>
      </c>
      <c r="V246" s="56" t="n"/>
      <c r="W246" s="57" t="n"/>
      <c r="X246" s="121" t="n"/>
      <c r="Y246" s="56" t="n">
        <v>2019</v>
      </c>
      <c r="Z246" s="124" t="n"/>
      <c r="AA246" s="318">
        <f>IF(A246&lt;&gt;"",PROFILE!$C$2,"")</f>
        <v/>
      </c>
      <c r="AB246" s="318">
        <f>IF(A246&lt;&gt;"",PROFILE!$C$3,"")</f>
        <v/>
      </c>
      <c r="AC246" s="318">
        <f>IF(A246&lt;&gt;"",PROFILE!$C$4,"")</f>
        <v/>
      </c>
      <c r="AD246" s="318">
        <f>IF(A246&lt;&gt;"",PROFILE!$C$7,"")</f>
        <v/>
      </c>
      <c r="AE246" s="319">
        <f>IF(A246&lt;&gt;"",PROFILE!$C$8,"")</f>
        <v/>
      </c>
      <c r="AF246" s="318">
        <f>IF(A246&lt;&gt;"",PROFILE!$C$12,"")</f>
        <v/>
      </c>
      <c r="AG246" s="318">
        <f>IF(A246&lt;&gt;"",PROFILE!$C$15,"")</f>
        <v/>
      </c>
    </row>
    <row customHeight="1" ht="16.95" r="247" s="320">
      <c r="C247" s="12" t="inlineStr">
        <is>
          <t>--  Select one  --</t>
        </is>
      </c>
      <c r="D247" s="12" t="inlineStr">
        <is>
          <t>--  Select one  --</t>
        </is>
      </c>
      <c r="F247" s="119" t="inlineStr">
        <is>
          <t>--  Select one  --</t>
        </is>
      </c>
      <c r="K247" s="135" t="n"/>
      <c r="L247" s="316">
        <f>IFERROR(J247*K247,"0")</f>
        <v/>
      </c>
      <c r="M247" s="55" t="inlineStr">
        <is>
          <t>--  Select one  --</t>
        </is>
      </c>
      <c r="P247" s="357">
        <f>IFERROR(IF(ISBLANK(N247),"",DATEDIF(N247,O247,"D")),"")</f>
        <v/>
      </c>
      <c r="Q247" s="56" t="inlineStr">
        <is>
          <t>--  Select one  --</t>
        </is>
      </c>
      <c r="R247" s="55" t="n"/>
      <c r="S247" s="56" t="n"/>
      <c r="T247" s="56" t="inlineStr">
        <is>
          <t>--  Select one  --</t>
        </is>
      </c>
      <c r="U247" s="56" t="inlineStr">
        <is>
          <t>--  Select one  --</t>
        </is>
      </c>
      <c r="V247" s="56" t="n"/>
      <c r="W247" s="57" t="n"/>
      <c r="X247" s="121" t="n"/>
      <c r="Y247" s="56" t="n">
        <v>2019</v>
      </c>
      <c r="Z247" s="124" t="n"/>
      <c r="AA247" s="318">
        <f>IF(A247&lt;&gt;"",PROFILE!$C$2,"")</f>
        <v/>
      </c>
      <c r="AB247" s="318">
        <f>IF(A247&lt;&gt;"",PROFILE!$C$3,"")</f>
        <v/>
      </c>
      <c r="AC247" s="318">
        <f>IF(A247&lt;&gt;"",PROFILE!$C$4,"")</f>
        <v/>
      </c>
      <c r="AD247" s="318">
        <f>IF(A247&lt;&gt;"",PROFILE!$C$7,"")</f>
        <v/>
      </c>
      <c r="AE247" s="319">
        <f>IF(A247&lt;&gt;"",PROFILE!$C$8,"")</f>
        <v/>
      </c>
      <c r="AF247" s="318">
        <f>IF(A247&lt;&gt;"",PROFILE!$C$12,"")</f>
        <v/>
      </c>
      <c r="AG247" s="318">
        <f>IF(A247&lt;&gt;"",PROFILE!$C$15,"")</f>
        <v/>
      </c>
    </row>
    <row customHeight="1" ht="16.95" r="248" s="320">
      <c r="C248" s="12" t="inlineStr">
        <is>
          <t>--  Select one  --</t>
        </is>
      </c>
      <c r="D248" s="12" t="inlineStr">
        <is>
          <t>--  Select one  --</t>
        </is>
      </c>
      <c r="F248" s="119" t="inlineStr">
        <is>
          <t>--  Select one  --</t>
        </is>
      </c>
      <c r="K248" s="135" t="n"/>
      <c r="L248" s="316">
        <f>IFERROR(J248*K248,"0")</f>
        <v/>
      </c>
      <c r="M248" s="55" t="inlineStr">
        <is>
          <t>--  Select one  --</t>
        </is>
      </c>
      <c r="P248" s="357">
        <f>IFERROR(IF(ISBLANK(N248),"",DATEDIF(N248,O248,"D")),"")</f>
        <v/>
      </c>
      <c r="Q248" s="56" t="inlineStr">
        <is>
          <t>--  Select one  --</t>
        </is>
      </c>
      <c r="R248" s="55" t="n"/>
      <c r="S248" s="56" t="n"/>
      <c r="T248" s="56" t="inlineStr">
        <is>
          <t>--  Select one  --</t>
        </is>
      </c>
      <c r="U248" s="56" t="inlineStr">
        <is>
          <t>--  Select one  --</t>
        </is>
      </c>
      <c r="V248" s="56" t="n"/>
      <c r="W248" s="57" t="n"/>
      <c r="X248" s="121" t="n"/>
      <c r="Y248" s="56" t="n">
        <v>2019</v>
      </c>
      <c r="Z248" s="124" t="n"/>
      <c r="AA248" s="318">
        <f>IF(A248&lt;&gt;"",PROFILE!$C$2,"")</f>
        <v/>
      </c>
      <c r="AB248" s="318">
        <f>IF(A248&lt;&gt;"",PROFILE!$C$3,"")</f>
        <v/>
      </c>
      <c r="AC248" s="318">
        <f>IF(A248&lt;&gt;"",PROFILE!$C$4,"")</f>
        <v/>
      </c>
      <c r="AD248" s="318">
        <f>IF(A248&lt;&gt;"",PROFILE!$C$7,"")</f>
        <v/>
      </c>
      <c r="AE248" s="319">
        <f>IF(A248&lt;&gt;"",PROFILE!$C$8,"")</f>
        <v/>
      </c>
      <c r="AF248" s="318">
        <f>IF(A248&lt;&gt;"",PROFILE!$C$12,"")</f>
        <v/>
      </c>
      <c r="AG248" s="318">
        <f>IF(A248&lt;&gt;"",PROFILE!$C$15,"")</f>
        <v/>
      </c>
    </row>
    <row customHeight="1" ht="16.95" r="249" s="320">
      <c r="C249" s="12" t="inlineStr">
        <is>
          <t>--  Select one  --</t>
        </is>
      </c>
      <c r="D249" s="12" t="inlineStr">
        <is>
          <t>--  Select one  --</t>
        </is>
      </c>
      <c r="F249" s="119" t="inlineStr">
        <is>
          <t>--  Select one  --</t>
        </is>
      </c>
      <c r="K249" s="135" t="n"/>
      <c r="L249" s="316">
        <f>IFERROR(J249*K249,"0")</f>
        <v/>
      </c>
      <c r="M249" s="55" t="inlineStr">
        <is>
          <t>--  Select one  --</t>
        </is>
      </c>
      <c r="P249" s="357">
        <f>IFERROR(IF(ISBLANK(N249),"",DATEDIF(N249,O249,"D")),"")</f>
        <v/>
      </c>
      <c r="Q249" s="56" t="inlineStr">
        <is>
          <t>--  Select one  --</t>
        </is>
      </c>
      <c r="R249" s="55" t="n"/>
      <c r="S249" s="56" t="n"/>
      <c r="T249" s="56" t="inlineStr">
        <is>
          <t>--  Select one  --</t>
        </is>
      </c>
      <c r="U249" s="56" t="inlineStr">
        <is>
          <t>--  Select one  --</t>
        </is>
      </c>
      <c r="V249" s="56" t="n"/>
      <c r="W249" s="57" t="n"/>
      <c r="X249" s="121" t="n"/>
      <c r="Y249" s="56" t="n">
        <v>2019</v>
      </c>
      <c r="Z249" s="124" t="n"/>
      <c r="AA249" s="318">
        <f>IF(A249&lt;&gt;"",PROFILE!$C$2,"")</f>
        <v/>
      </c>
      <c r="AB249" s="318">
        <f>IF(A249&lt;&gt;"",PROFILE!$C$3,"")</f>
        <v/>
      </c>
      <c r="AC249" s="318">
        <f>IF(A249&lt;&gt;"",PROFILE!$C$4,"")</f>
        <v/>
      </c>
      <c r="AD249" s="318">
        <f>IF(A249&lt;&gt;"",PROFILE!$C$7,"")</f>
        <v/>
      </c>
      <c r="AE249" s="319">
        <f>IF(A249&lt;&gt;"",PROFILE!$C$8,"")</f>
        <v/>
      </c>
      <c r="AF249" s="318">
        <f>IF(A249&lt;&gt;"",PROFILE!$C$12,"")</f>
        <v/>
      </c>
      <c r="AG249" s="318">
        <f>IF(A249&lt;&gt;"",PROFILE!$C$15,"")</f>
        <v/>
      </c>
    </row>
    <row customHeight="1" ht="16.95" r="250" s="320">
      <c r="C250" s="12" t="inlineStr">
        <is>
          <t>--  Select one  --</t>
        </is>
      </c>
      <c r="D250" s="12" t="inlineStr">
        <is>
          <t>--  Select one  --</t>
        </is>
      </c>
      <c r="F250" s="119" t="inlineStr">
        <is>
          <t>--  Select one  --</t>
        </is>
      </c>
      <c r="K250" s="135" t="n"/>
      <c r="L250" s="316">
        <f>IFERROR(J250*K250,"0")</f>
        <v/>
      </c>
      <c r="M250" s="55" t="inlineStr">
        <is>
          <t>--  Select one  --</t>
        </is>
      </c>
      <c r="P250" s="357">
        <f>IFERROR(IF(ISBLANK(N250),"",DATEDIF(N250,O250,"D")),"")</f>
        <v/>
      </c>
      <c r="Q250" s="56" t="inlineStr">
        <is>
          <t>--  Select one  --</t>
        </is>
      </c>
      <c r="R250" s="55" t="n"/>
      <c r="S250" s="56" t="n"/>
      <c r="T250" s="56" t="inlineStr">
        <is>
          <t>--  Select one  --</t>
        </is>
      </c>
      <c r="U250" s="56" t="inlineStr">
        <is>
          <t>--  Select one  --</t>
        </is>
      </c>
      <c r="V250" s="56" t="n"/>
      <c r="W250" s="57" t="n"/>
      <c r="X250" s="121" t="n"/>
      <c r="Y250" s="56" t="n">
        <v>2019</v>
      </c>
      <c r="Z250" s="124" t="n"/>
      <c r="AA250" s="318">
        <f>IF(A250&lt;&gt;"",PROFILE!$C$2,"")</f>
        <v/>
      </c>
      <c r="AB250" s="318">
        <f>IF(A250&lt;&gt;"",PROFILE!$C$3,"")</f>
        <v/>
      </c>
      <c r="AC250" s="318">
        <f>IF(A250&lt;&gt;"",PROFILE!$C$4,"")</f>
        <v/>
      </c>
      <c r="AD250" s="318">
        <f>IF(A250&lt;&gt;"",PROFILE!$C$7,"")</f>
        <v/>
      </c>
      <c r="AE250" s="319">
        <f>IF(A250&lt;&gt;"",PROFILE!$C$8,"")</f>
        <v/>
      </c>
      <c r="AF250" s="318">
        <f>IF(A250&lt;&gt;"",PROFILE!$C$12,"")</f>
        <v/>
      </c>
      <c r="AG250" s="318">
        <f>IF(A250&lt;&gt;"",PROFILE!$C$15,"")</f>
        <v/>
      </c>
    </row>
    <row customHeight="1" ht="16.95" r="251" s="320">
      <c r="C251" s="12" t="inlineStr">
        <is>
          <t>--  Select one  --</t>
        </is>
      </c>
      <c r="D251" s="12" t="inlineStr">
        <is>
          <t>--  Select one  --</t>
        </is>
      </c>
      <c r="F251" s="119" t="inlineStr">
        <is>
          <t>--  Select one  --</t>
        </is>
      </c>
      <c r="K251" s="135" t="n"/>
      <c r="L251" s="316">
        <f>IFERROR(J251*K251,"0")</f>
        <v/>
      </c>
      <c r="M251" s="55" t="inlineStr">
        <is>
          <t>--  Select one  --</t>
        </is>
      </c>
      <c r="P251" s="357">
        <f>IFERROR(IF(ISBLANK(N251),"",DATEDIF(N251,O251,"D")),"")</f>
        <v/>
      </c>
      <c r="Q251" s="56" t="inlineStr">
        <is>
          <t>--  Select one  --</t>
        </is>
      </c>
      <c r="R251" s="55" t="n"/>
      <c r="S251" s="56" t="n"/>
      <c r="T251" s="56" t="inlineStr">
        <is>
          <t>--  Select one  --</t>
        </is>
      </c>
      <c r="U251" s="56" t="inlineStr">
        <is>
          <t>--  Select one  --</t>
        </is>
      </c>
      <c r="V251" s="56" t="n"/>
      <c r="W251" s="57" t="n"/>
      <c r="X251" s="121" t="n"/>
      <c r="Y251" s="56" t="n">
        <v>2019</v>
      </c>
      <c r="Z251" s="124" t="n"/>
      <c r="AA251" s="318">
        <f>IF(A251&lt;&gt;"",PROFILE!$C$2,"")</f>
        <v/>
      </c>
      <c r="AB251" s="318">
        <f>IF(A251&lt;&gt;"",PROFILE!$C$3,"")</f>
        <v/>
      </c>
      <c r="AC251" s="318">
        <f>IF(A251&lt;&gt;"",PROFILE!$C$4,"")</f>
        <v/>
      </c>
      <c r="AD251" s="318">
        <f>IF(A251&lt;&gt;"",PROFILE!$C$7,"")</f>
        <v/>
      </c>
      <c r="AE251" s="319">
        <f>IF(A251&lt;&gt;"",PROFILE!$C$8,"")</f>
        <v/>
      </c>
      <c r="AF251" s="318">
        <f>IF(A251&lt;&gt;"",PROFILE!$C$12,"")</f>
        <v/>
      </c>
      <c r="AG251" s="318">
        <f>IF(A251&lt;&gt;"",PROFILE!$C$15,"")</f>
        <v/>
      </c>
    </row>
    <row customHeight="1" ht="16.95" r="252" s="320">
      <c r="C252" s="12" t="inlineStr">
        <is>
          <t>--  Select one  --</t>
        </is>
      </c>
      <c r="D252" s="12" t="inlineStr">
        <is>
          <t>--  Select one  --</t>
        </is>
      </c>
      <c r="F252" s="119" t="inlineStr">
        <is>
          <t>--  Select one  --</t>
        </is>
      </c>
      <c r="K252" s="135" t="n"/>
      <c r="L252" s="316">
        <f>IFERROR(J252*K252,"0")</f>
        <v/>
      </c>
      <c r="M252" s="55" t="inlineStr">
        <is>
          <t>--  Select one  --</t>
        </is>
      </c>
      <c r="P252" s="357">
        <f>IFERROR(IF(ISBLANK(N252),"",DATEDIF(N252,O252,"D")),"")</f>
        <v/>
      </c>
      <c r="Q252" s="56" t="inlineStr">
        <is>
          <t>--  Select one  --</t>
        </is>
      </c>
      <c r="R252" s="55" t="n"/>
      <c r="S252" s="56" t="n"/>
      <c r="T252" s="56" t="inlineStr">
        <is>
          <t>--  Select one  --</t>
        </is>
      </c>
      <c r="U252" s="56" t="inlineStr">
        <is>
          <t>--  Select one  --</t>
        </is>
      </c>
      <c r="V252" s="56" t="n"/>
      <c r="W252" s="57" t="n"/>
      <c r="X252" s="121" t="n"/>
      <c r="Y252" s="56" t="n">
        <v>2019</v>
      </c>
      <c r="Z252" s="124" t="n"/>
      <c r="AA252" s="318">
        <f>IF(A252&lt;&gt;"",PROFILE!$C$2,"")</f>
        <v/>
      </c>
      <c r="AB252" s="318">
        <f>IF(A252&lt;&gt;"",PROFILE!$C$3,"")</f>
        <v/>
      </c>
      <c r="AC252" s="318">
        <f>IF(A252&lt;&gt;"",PROFILE!$C$4,"")</f>
        <v/>
      </c>
      <c r="AD252" s="318">
        <f>IF(A252&lt;&gt;"",PROFILE!$C$7,"")</f>
        <v/>
      </c>
      <c r="AE252" s="319">
        <f>IF(A252&lt;&gt;"",PROFILE!$C$8,"")</f>
        <v/>
      </c>
      <c r="AF252" s="318">
        <f>IF(A252&lt;&gt;"",PROFILE!$C$12,"")</f>
        <v/>
      </c>
      <c r="AG252" s="318">
        <f>IF(A252&lt;&gt;"",PROFILE!$C$15,"")</f>
        <v/>
      </c>
    </row>
    <row customHeight="1" ht="16.95" r="253" s="320">
      <c r="C253" s="12" t="inlineStr">
        <is>
          <t>--  Select one  --</t>
        </is>
      </c>
      <c r="D253" s="12" t="inlineStr">
        <is>
          <t>--  Select one  --</t>
        </is>
      </c>
      <c r="F253" s="119" t="inlineStr">
        <is>
          <t>--  Select one  --</t>
        </is>
      </c>
      <c r="K253" s="135" t="n"/>
      <c r="L253" s="316">
        <f>IFERROR(J253*K253,"0")</f>
        <v/>
      </c>
      <c r="M253" s="55" t="inlineStr">
        <is>
          <t>--  Select one  --</t>
        </is>
      </c>
      <c r="P253" s="357">
        <f>IFERROR(IF(ISBLANK(N253),"",DATEDIF(N253,O253,"D")),"")</f>
        <v/>
      </c>
      <c r="Q253" s="56" t="inlineStr">
        <is>
          <t>--  Select one  --</t>
        </is>
      </c>
      <c r="R253" s="55" t="n"/>
      <c r="S253" s="56" t="n"/>
      <c r="T253" s="56" t="inlineStr">
        <is>
          <t>--  Select one  --</t>
        </is>
      </c>
      <c r="U253" s="56" t="inlineStr">
        <is>
          <t>--  Select one  --</t>
        </is>
      </c>
      <c r="V253" s="56" t="n"/>
      <c r="W253" s="57" t="n"/>
      <c r="X253" s="121" t="n"/>
      <c r="Y253" s="56" t="n">
        <v>2019</v>
      </c>
      <c r="Z253" s="124" t="n"/>
      <c r="AA253" s="318">
        <f>IF(A253&lt;&gt;"",PROFILE!$C$2,"")</f>
        <v/>
      </c>
      <c r="AB253" s="318">
        <f>IF(A253&lt;&gt;"",PROFILE!$C$3,"")</f>
        <v/>
      </c>
      <c r="AC253" s="318">
        <f>IF(A253&lt;&gt;"",PROFILE!$C$4,"")</f>
        <v/>
      </c>
      <c r="AD253" s="318">
        <f>IF(A253&lt;&gt;"",PROFILE!$C$7,"")</f>
        <v/>
      </c>
      <c r="AE253" s="319">
        <f>IF(A253&lt;&gt;"",PROFILE!$C$8,"")</f>
        <v/>
      </c>
      <c r="AF253" s="318">
        <f>IF(A253&lt;&gt;"",PROFILE!$C$12,"")</f>
        <v/>
      </c>
      <c r="AG253" s="318">
        <f>IF(A253&lt;&gt;"",PROFILE!$C$15,"")</f>
        <v/>
      </c>
    </row>
    <row customHeight="1" ht="16.95" r="254" s="320">
      <c r="C254" s="12" t="inlineStr">
        <is>
          <t>--  Select one  --</t>
        </is>
      </c>
      <c r="D254" s="12" t="inlineStr">
        <is>
          <t>--  Select one  --</t>
        </is>
      </c>
      <c r="F254" s="119" t="inlineStr">
        <is>
          <t>--  Select one  --</t>
        </is>
      </c>
      <c r="K254" s="135" t="n"/>
      <c r="L254" s="316">
        <f>IFERROR(J254*K254,"0")</f>
        <v/>
      </c>
      <c r="M254" s="55" t="inlineStr">
        <is>
          <t>--  Select one  --</t>
        </is>
      </c>
      <c r="P254" s="357">
        <f>IFERROR(IF(ISBLANK(N254),"",DATEDIF(N254,O254,"D")),"")</f>
        <v/>
      </c>
      <c r="Q254" s="56" t="inlineStr">
        <is>
          <t>--  Select one  --</t>
        </is>
      </c>
      <c r="R254" s="55" t="n"/>
      <c r="S254" s="56" t="n"/>
      <c r="T254" s="56" t="inlineStr">
        <is>
          <t>--  Select one  --</t>
        </is>
      </c>
      <c r="U254" s="56" t="inlineStr">
        <is>
          <t>--  Select one  --</t>
        </is>
      </c>
      <c r="V254" s="56" t="n"/>
      <c r="W254" s="57" t="n"/>
      <c r="X254" s="121" t="n"/>
      <c r="Y254" s="56" t="n">
        <v>2019</v>
      </c>
      <c r="Z254" s="124" t="n"/>
      <c r="AA254" s="318">
        <f>IF(A254&lt;&gt;"",PROFILE!$C$2,"")</f>
        <v/>
      </c>
      <c r="AB254" s="318">
        <f>IF(A254&lt;&gt;"",PROFILE!$C$3,"")</f>
        <v/>
      </c>
      <c r="AC254" s="318">
        <f>IF(A254&lt;&gt;"",PROFILE!$C$4,"")</f>
        <v/>
      </c>
      <c r="AD254" s="318">
        <f>IF(A254&lt;&gt;"",PROFILE!$C$7,"")</f>
        <v/>
      </c>
      <c r="AE254" s="319">
        <f>IF(A254&lt;&gt;"",PROFILE!$C$8,"")</f>
        <v/>
      </c>
      <c r="AF254" s="318">
        <f>IF(A254&lt;&gt;"",PROFILE!$C$12,"")</f>
        <v/>
      </c>
      <c r="AG254" s="318">
        <f>IF(A254&lt;&gt;"",PROFILE!$C$15,"")</f>
        <v/>
      </c>
    </row>
    <row customHeight="1" ht="16.95" r="255" s="320">
      <c r="C255" s="12" t="inlineStr">
        <is>
          <t>--  Select one  --</t>
        </is>
      </c>
      <c r="D255" s="12" t="inlineStr">
        <is>
          <t>--  Select one  --</t>
        </is>
      </c>
      <c r="F255" s="119" t="inlineStr">
        <is>
          <t>--  Select one  --</t>
        </is>
      </c>
      <c r="K255" s="135" t="n"/>
      <c r="L255" s="316">
        <f>IFERROR(J255*K255,"0")</f>
        <v/>
      </c>
      <c r="M255" s="55" t="inlineStr">
        <is>
          <t>--  Select one  --</t>
        </is>
      </c>
      <c r="P255" s="357">
        <f>IFERROR(IF(ISBLANK(N255),"",DATEDIF(N255,O255,"D")),"")</f>
        <v/>
      </c>
      <c r="Q255" s="56" t="inlineStr">
        <is>
          <t>--  Select one  --</t>
        </is>
      </c>
      <c r="R255" s="55" t="n"/>
      <c r="S255" s="56" t="n"/>
      <c r="T255" s="56" t="inlineStr">
        <is>
          <t>--  Select one  --</t>
        </is>
      </c>
      <c r="U255" s="56" t="inlineStr">
        <is>
          <t>--  Select one  --</t>
        </is>
      </c>
      <c r="V255" s="56" t="n"/>
      <c r="W255" s="57" t="n"/>
      <c r="X255" s="121" t="n"/>
      <c r="Y255" s="56" t="n">
        <v>2019</v>
      </c>
      <c r="Z255" s="124" t="n"/>
      <c r="AA255" s="318">
        <f>IF(A255&lt;&gt;"",PROFILE!$C$2,"")</f>
        <v/>
      </c>
      <c r="AB255" s="318">
        <f>IF(A255&lt;&gt;"",PROFILE!$C$3,"")</f>
        <v/>
      </c>
      <c r="AC255" s="318">
        <f>IF(A255&lt;&gt;"",PROFILE!$C$4,"")</f>
        <v/>
      </c>
      <c r="AD255" s="318">
        <f>IF(A255&lt;&gt;"",PROFILE!$C$7,"")</f>
        <v/>
      </c>
      <c r="AE255" s="319">
        <f>IF(A255&lt;&gt;"",PROFILE!$C$8,"")</f>
        <v/>
      </c>
      <c r="AF255" s="318">
        <f>IF(A255&lt;&gt;"",PROFILE!$C$12,"")</f>
        <v/>
      </c>
      <c r="AG255" s="318">
        <f>IF(A255&lt;&gt;"",PROFILE!$C$15,"")</f>
        <v/>
      </c>
    </row>
    <row customHeight="1" ht="16.95" r="256" s="320">
      <c r="C256" s="12" t="inlineStr">
        <is>
          <t>--  Select one  --</t>
        </is>
      </c>
      <c r="D256" s="12" t="inlineStr">
        <is>
          <t>--  Select one  --</t>
        </is>
      </c>
      <c r="F256" s="119" t="inlineStr">
        <is>
          <t>--  Select one  --</t>
        </is>
      </c>
      <c r="K256" s="135" t="n"/>
      <c r="L256" s="316">
        <f>IFERROR(J256*K256,"0")</f>
        <v/>
      </c>
      <c r="M256" s="55" t="inlineStr">
        <is>
          <t>--  Select one  --</t>
        </is>
      </c>
      <c r="P256" s="357">
        <f>IFERROR(IF(ISBLANK(N256),"",DATEDIF(N256,O256,"D")),"")</f>
        <v/>
      </c>
      <c r="Q256" s="56" t="inlineStr">
        <is>
          <t>--  Select one  --</t>
        </is>
      </c>
      <c r="R256" s="55" t="n"/>
      <c r="S256" s="56" t="n"/>
      <c r="T256" s="56" t="inlineStr">
        <is>
          <t>--  Select one  --</t>
        </is>
      </c>
      <c r="U256" s="56" t="inlineStr">
        <is>
          <t>--  Select one  --</t>
        </is>
      </c>
      <c r="V256" s="56" t="n"/>
      <c r="W256" s="57" t="n"/>
      <c r="X256" s="121" t="n"/>
      <c r="Y256" s="56" t="n">
        <v>2019</v>
      </c>
      <c r="Z256" s="124" t="n"/>
      <c r="AA256" s="318">
        <f>IF(A256&lt;&gt;"",PROFILE!$C$2,"")</f>
        <v/>
      </c>
      <c r="AB256" s="318">
        <f>IF(A256&lt;&gt;"",PROFILE!$C$3,"")</f>
        <v/>
      </c>
      <c r="AC256" s="318">
        <f>IF(A256&lt;&gt;"",PROFILE!$C$4,"")</f>
        <v/>
      </c>
      <c r="AD256" s="318">
        <f>IF(A256&lt;&gt;"",PROFILE!$C$7,"")</f>
        <v/>
      </c>
      <c r="AE256" s="319">
        <f>IF(A256&lt;&gt;"",PROFILE!$C$8,"")</f>
        <v/>
      </c>
      <c r="AF256" s="318">
        <f>IF(A256&lt;&gt;"",PROFILE!$C$12,"")</f>
        <v/>
      </c>
      <c r="AG256" s="318">
        <f>IF(A256&lt;&gt;"",PROFILE!$C$15,"")</f>
        <v/>
      </c>
    </row>
    <row customHeight="1" ht="16.95" r="257" s="320">
      <c r="C257" s="12" t="inlineStr">
        <is>
          <t>--  Select one  --</t>
        </is>
      </c>
      <c r="D257" s="12" t="inlineStr">
        <is>
          <t>--  Select one  --</t>
        </is>
      </c>
      <c r="F257" s="119" t="inlineStr">
        <is>
          <t>--  Select one  --</t>
        </is>
      </c>
      <c r="K257" s="135" t="n"/>
      <c r="L257" s="316">
        <f>IFERROR(J257*K257,"0")</f>
        <v/>
      </c>
      <c r="M257" s="55" t="inlineStr">
        <is>
          <t>--  Select one  --</t>
        </is>
      </c>
      <c r="P257" s="357">
        <f>IFERROR(IF(ISBLANK(N257),"",DATEDIF(N257,O257,"D")),"")</f>
        <v/>
      </c>
      <c r="Q257" s="56" t="inlineStr">
        <is>
          <t>--  Select one  --</t>
        </is>
      </c>
      <c r="R257" s="55" t="n"/>
      <c r="S257" s="56" t="n"/>
      <c r="T257" s="56" t="inlineStr">
        <is>
          <t>--  Select one  --</t>
        </is>
      </c>
      <c r="U257" s="56" t="inlineStr">
        <is>
          <t>--  Select one  --</t>
        </is>
      </c>
      <c r="V257" s="56" t="n"/>
      <c r="W257" s="57" t="n"/>
      <c r="X257" s="121" t="n"/>
      <c r="Y257" s="56" t="n">
        <v>2019</v>
      </c>
      <c r="Z257" s="124" t="n"/>
      <c r="AA257" s="318">
        <f>IF(A257&lt;&gt;"",PROFILE!$C$2,"")</f>
        <v/>
      </c>
      <c r="AB257" s="318">
        <f>IF(A257&lt;&gt;"",PROFILE!$C$3,"")</f>
        <v/>
      </c>
      <c r="AC257" s="318">
        <f>IF(A257&lt;&gt;"",PROFILE!$C$4,"")</f>
        <v/>
      </c>
      <c r="AD257" s="318">
        <f>IF(A257&lt;&gt;"",PROFILE!$C$7,"")</f>
        <v/>
      </c>
      <c r="AE257" s="319">
        <f>IF(A257&lt;&gt;"",PROFILE!$C$8,"")</f>
        <v/>
      </c>
      <c r="AF257" s="318">
        <f>IF(A257&lt;&gt;"",PROFILE!$C$12,"")</f>
        <v/>
      </c>
      <c r="AG257" s="318">
        <f>IF(A257&lt;&gt;"",PROFILE!$C$15,"")</f>
        <v/>
      </c>
    </row>
    <row customHeight="1" ht="16.95" r="258" s="320">
      <c r="C258" s="12" t="inlineStr">
        <is>
          <t>--  Select one  --</t>
        </is>
      </c>
      <c r="D258" s="12" t="inlineStr">
        <is>
          <t>--  Select one  --</t>
        </is>
      </c>
      <c r="F258" s="119" t="inlineStr">
        <is>
          <t>--  Select one  --</t>
        </is>
      </c>
      <c r="K258" s="135" t="n"/>
      <c r="L258" s="316">
        <f>IFERROR(J258*K258,"0")</f>
        <v/>
      </c>
      <c r="M258" s="55" t="inlineStr">
        <is>
          <t>--  Select one  --</t>
        </is>
      </c>
      <c r="P258" s="357">
        <f>IFERROR(IF(ISBLANK(N258),"",DATEDIF(N258,O258,"D")),"")</f>
        <v/>
      </c>
      <c r="Q258" s="56" t="inlineStr">
        <is>
          <t>--  Select one  --</t>
        </is>
      </c>
      <c r="R258" s="55" t="n"/>
      <c r="S258" s="56" t="n"/>
      <c r="T258" s="56" t="inlineStr">
        <is>
          <t>--  Select one  --</t>
        </is>
      </c>
      <c r="U258" s="56" t="inlineStr">
        <is>
          <t>--  Select one  --</t>
        </is>
      </c>
      <c r="V258" s="56" t="n"/>
      <c r="W258" s="57" t="n"/>
      <c r="X258" s="121" t="n"/>
      <c r="Y258" s="56" t="n">
        <v>2019</v>
      </c>
      <c r="Z258" s="124" t="n"/>
      <c r="AA258" s="318">
        <f>IF(A258&lt;&gt;"",PROFILE!$C$2,"")</f>
        <v/>
      </c>
      <c r="AB258" s="318">
        <f>IF(A258&lt;&gt;"",PROFILE!$C$3,"")</f>
        <v/>
      </c>
      <c r="AC258" s="318">
        <f>IF(A258&lt;&gt;"",PROFILE!$C$4,"")</f>
        <v/>
      </c>
      <c r="AD258" s="318">
        <f>IF(A258&lt;&gt;"",PROFILE!$C$7,"")</f>
        <v/>
      </c>
      <c r="AE258" s="319">
        <f>IF(A258&lt;&gt;"",PROFILE!$C$8,"")</f>
        <v/>
      </c>
      <c r="AF258" s="318">
        <f>IF(A258&lt;&gt;"",PROFILE!$C$12,"")</f>
        <v/>
      </c>
      <c r="AG258" s="318">
        <f>IF(A258&lt;&gt;"",PROFILE!$C$15,"")</f>
        <v/>
      </c>
    </row>
    <row customHeight="1" ht="16.95" r="259" s="320">
      <c r="C259" s="12" t="inlineStr">
        <is>
          <t>--  Select one  --</t>
        </is>
      </c>
      <c r="D259" s="12" t="inlineStr">
        <is>
          <t>--  Select one  --</t>
        </is>
      </c>
      <c r="F259" s="119" t="inlineStr">
        <is>
          <t>--  Select one  --</t>
        </is>
      </c>
      <c r="K259" s="135" t="n"/>
      <c r="L259" s="316">
        <f>IFERROR(J259*K259,"0")</f>
        <v/>
      </c>
      <c r="M259" s="55" t="inlineStr">
        <is>
          <t>--  Select one  --</t>
        </is>
      </c>
      <c r="P259" s="357">
        <f>IFERROR(IF(ISBLANK(N259),"",DATEDIF(N259,O259,"D")),"")</f>
        <v/>
      </c>
      <c r="Q259" s="56" t="inlineStr">
        <is>
          <t>--  Select one  --</t>
        </is>
      </c>
      <c r="R259" s="55" t="n"/>
      <c r="S259" s="56" t="n"/>
      <c r="T259" s="56" t="inlineStr">
        <is>
          <t>--  Select one  --</t>
        </is>
      </c>
      <c r="U259" s="56" t="inlineStr">
        <is>
          <t>--  Select one  --</t>
        </is>
      </c>
      <c r="V259" s="56" t="n"/>
      <c r="W259" s="57" t="n"/>
      <c r="X259" s="121" t="n"/>
      <c r="Y259" s="56" t="n">
        <v>2019</v>
      </c>
      <c r="Z259" s="124" t="n"/>
      <c r="AA259" s="318">
        <f>IF(A259&lt;&gt;"",PROFILE!$C$2,"")</f>
        <v/>
      </c>
      <c r="AB259" s="318">
        <f>IF(A259&lt;&gt;"",PROFILE!$C$3,"")</f>
        <v/>
      </c>
      <c r="AC259" s="318">
        <f>IF(A259&lt;&gt;"",PROFILE!$C$4,"")</f>
        <v/>
      </c>
      <c r="AD259" s="318">
        <f>IF(A259&lt;&gt;"",PROFILE!$C$7,"")</f>
        <v/>
      </c>
      <c r="AE259" s="319">
        <f>IF(A259&lt;&gt;"",PROFILE!$C$8,"")</f>
        <v/>
      </c>
      <c r="AF259" s="318">
        <f>IF(A259&lt;&gt;"",PROFILE!$C$12,"")</f>
        <v/>
      </c>
      <c r="AG259" s="318">
        <f>IF(A259&lt;&gt;"",PROFILE!$C$15,"")</f>
        <v/>
      </c>
    </row>
    <row customHeight="1" ht="16.95" r="260" s="320">
      <c r="C260" s="12" t="inlineStr">
        <is>
          <t>--  Select one  --</t>
        </is>
      </c>
      <c r="D260" s="12" t="inlineStr">
        <is>
          <t>--  Select one  --</t>
        </is>
      </c>
      <c r="F260" s="119" t="inlineStr">
        <is>
          <t>--  Select one  --</t>
        </is>
      </c>
      <c r="K260" s="135" t="n"/>
      <c r="L260" s="316">
        <f>IFERROR(J260*K260,"0")</f>
        <v/>
      </c>
      <c r="M260" s="55" t="inlineStr">
        <is>
          <t>--  Select one  --</t>
        </is>
      </c>
      <c r="P260" s="357">
        <f>IFERROR(IF(ISBLANK(N260),"",DATEDIF(N260,O260,"D")),"")</f>
        <v/>
      </c>
      <c r="Q260" s="56" t="inlineStr">
        <is>
          <t>--  Select one  --</t>
        </is>
      </c>
      <c r="R260" s="55" t="n"/>
      <c r="S260" s="56" t="n"/>
      <c r="T260" s="56" t="inlineStr">
        <is>
          <t>--  Select one  --</t>
        </is>
      </c>
      <c r="U260" s="56" t="inlineStr">
        <is>
          <t>--  Select one  --</t>
        </is>
      </c>
      <c r="V260" s="56" t="n"/>
      <c r="W260" s="57" t="n"/>
      <c r="X260" s="121" t="n"/>
      <c r="Y260" s="56" t="n">
        <v>2019</v>
      </c>
      <c r="Z260" s="124" t="n"/>
      <c r="AA260" s="318">
        <f>IF(A260&lt;&gt;"",PROFILE!$C$2,"")</f>
        <v/>
      </c>
      <c r="AB260" s="318">
        <f>IF(A260&lt;&gt;"",PROFILE!$C$3,"")</f>
        <v/>
      </c>
      <c r="AC260" s="318">
        <f>IF(A260&lt;&gt;"",PROFILE!$C$4,"")</f>
        <v/>
      </c>
      <c r="AD260" s="318">
        <f>IF(A260&lt;&gt;"",PROFILE!$C$7,"")</f>
        <v/>
      </c>
      <c r="AE260" s="319">
        <f>IF(A260&lt;&gt;"",PROFILE!$C$8,"")</f>
        <v/>
      </c>
      <c r="AF260" s="318">
        <f>IF(A260&lt;&gt;"",PROFILE!$C$12,"")</f>
        <v/>
      </c>
      <c r="AG260" s="318">
        <f>IF(A260&lt;&gt;"",PROFILE!$C$15,"")</f>
        <v/>
      </c>
    </row>
    <row customHeight="1" ht="16.95" r="261" s="320">
      <c r="C261" s="12" t="inlineStr">
        <is>
          <t>--  Select one  --</t>
        </is>
      </c>
      <c r="D261" s="12" t="inlineStr">
        <is>
          <t>--  Select one  --</t>
        </is>
      </c>
      <c r="F261" s="119" t="inlineStr">
        <is>
          <t>--  Select one  --</t>
        </is>
      </c>
      <c r="K261" s="135" t="n"/>
      <c r="L261" s="316">
        <f>IFERROR(J261*K261,"0")</f>
        <v/>
      </c>
      <c r="M261" s="55" t="inlineStr">
        <is>
          <t>--  Select one  --</t>
        </is>
      </c>
      <c r="P261" s="357">
        <f>IFERROR(IF(ISBLANK(N261),"",DATEDIF(N261,O261,"D")),"")</f>
        <v/>
      </c>
      <c r="Q261" s="56" t="inlineStr">
        <is>
          <t>--  Select one  --</t>
        </is>
      </c>
      <c r="R261" s="55" t="n"/>
      <c r="S261" s="56" t="n"/>
      <c r="T261" s="56" t="inlineStr">
        <is>
          <t>--  Select one  --</t>
        </is>
      </c>
      <c r="U261" s="56" t="inlineStr">
        <is>
          <t>--  Select one  --</t>
        </is>
      </c>
      <c r="V261" s="56" t="n"/>
      <c r="W261" s="57" t="n"/>
      <c r="X261" s="121" t="n"/>
      <c r="Y261" s="56" t="n">
        <v>2019</v>
      </c>
      <c r="Z261" s="124" t="n"/>
      <c r="AA261" s="318">
        <f>IF(A261&lt;&gt;"",PROFILE!$C$2,"")</f>
        <v/>
      </c>
      <c r="AB261" s="318">
        <f>IF(A261&lt;&gt;"",PROFILE!$C$3,"")</f>
        <v/>
      </c>
      <c r="AC261" s="318">
        <f>IF(A261&lt;&gt;"",PROFILE!$C$4,"")</f>
        <v/>
      </c>
      <c r="AD261" s="318">
        <f>IF(A261&lt;&gt;"",PROFILE!$C$7,"")</f>
        <v/>
      </c>
      <c r="AE261" s="319">
        <f>IF(A261&lt;&gt;"",PROFILE!$C$8,"")</f>
        <v/>
      </c>
      <c r="AF261" s="318">
        <f>IF(A261&lt;&gt;"",PROFILE!$C$12,"")</f>
        <v/>
      </c>
      <c r="AG261" s="318">
        <f>IF(A261&lt;&gt;"",PROFILE!$C$15,"")</f>
        <v/>
      </c>
    </row>
    <row customHeight="1" ht="16.95" r="262" s="320">
      <c r="C262" s="12" t="inlineStr">
        <is>
          <t>--  Select one  --</t>
        </is>
      </c>
      <c r="D262" s="12" t="inlineStr">
        <is>
          <t>--  Select one  --</t>
        </is>
      </c>
      <c r="F262" s="119" t="inlineStr">
        <is>
          <t>--  Select one  --</t>
        </is>
      </c>
      <c r="K262" s="135" t="n"/>
      <c r="L262" s="316">
        <f>IFERROR(J262*K262,"0")</f>
        <v/>
      </c>
      <c r="M262" s="55" t="inlineStr">
        <is>
          <t>--  Select one  --</t>
        </is>
      </c>
      <c r="P262" s="357">
        <f>IFERROR(IF(ISBLANK(N262),"",DATEDIF(N262,O262,"D")),"")</f>
        <v/>
      </c>
      <c r="Q262" s="56" t="inlineStr">
        <is>
          <t>--  Select one  --</t>
        </is>
      </c>
      <c r="R262" s="55" t="n"/>
      <c r="S262" s="56" t="n"/>
      <c r="T262" s="56" t="inlineStr">
        <is>
          <t>--  Select one  --</t>
        </is>
      </c>
      <c r="U262" s="56" t="inlineStr">
        <is>
          <t>--  Select one  --</t>
        </is>
      </c>
      <c r="V262" s="56" t="n"/>
      <c r="W262" s="57" t="n"/>
      <c r="X262" s="121" t="n"/>
      <c r="Y262" s="56" t="n">
        <v>2019</v>
      </c>
      <c r="Z262" s="124" t="n"/>
      <c r="AA262" s="318">
        <f>IF(A262&lt;&gt;"",PROFILE!$C$2,"")</f>
        <v/>
      </c>
      <c r="AB262" s="318">
        <f>IF(A262&lt;&gt;"",PROFILE!$C$3,"")</f>
        <v/>
      </c>
      <c r="AC262" s="318">
        <f>IF(A262&lt;&gt;"",PROFILE!$C$4,"")</f>
        <v/>
      </c>
      <c r="AD262" s="318">
        <f>IF(A262&lt;&gt;"",PROFILE!$C$7,"")</f>
        <v/>
      </c>
      <c r="AE262" s="319">
        <f>IF(A262&lt;&gt;"",PROFILE!$C$8,"")</f>
        <v/>
      </c>
      <c r="AF262" s="318">
        <f>IF(A262&lt;&gt;"",PROFILE!$C$12,"")</f>
        <v/>
      </c>
      <c r="AG262" s="318">
        <f>IF(A262&lt;&gt;"",PROFILE!$C$15,"")</f>
        <v/>
      </c>
    </row>
    <row customHeight="1" ht="16.95" r="263" s="320">
      <c r="C263" s="12" t="inlineStr">
        <is>
          <t>--  Select one  --</t>
        </is>
      </c>
      <c r="D263" s="12" t="inlineStr">
        <is>
          <t>--  Select one  --</t>
        </is>
      </c>
      <c r="F263" s="119" t="inlineStr">
        <is>
          <t>--  Select one  --</t>
        </is>
      </c>
      <c r="K263" s="135" t="n"/>
      <c r="L263" s="316">
        <f>IFERROR(J263*K263,"0")</f>
        <v/>
      </c>
      <c r="M263" s="55" t="inlineStr">
        <is>
          <t>--  Select one  --</t>
        </is>
      </c>
      <c r="P263" s="357">
        <f>IFERROR(IF(ISBLANK(N263),"",DATEDIF(N263,O263,"D")),"")</f>
        <v/>
      </c>
      <c r="Q263" s="56" t="inlineStr">
        <is>
          <t>--  Select one  --</t>
        </is>
      </c>
      <c r="R263" s="55" t="n"/>
      <c r="S263" s="56" t="n"/>
      <c r="T263" s="56" t="inlineStr">
        <is>
          <t>--  Select one  --</t>
        </is>
      </c>
      <c r="U263" s="56" t="inlineStr">
        <is>
          <t>--  Select one  --</t>
        </is>
      </c>
      <c r="V263" s="56" t="n"/>
      <c r="W263" s="57" t="n"/>
      <c r="X263" s="121" t="n"/>
      <c r="Y263" s="56" t="n">
        <v>2019</v>
      </c>
      <c r="Z263" s="124" t="n"/>
      <c r="AA263" s="318">
        <f>IF(A263&lt;&gt;"",PROFILE!$C$2,"")</f>
        <v/>
      </c>
      <c r="AB263" s="318">
        <f>IF(A263&lt;&gt;"",PROFILE!$C$3,"")</f>
        <v/>
      </c>
      <c r="AC263" s="318">
        <f>IF(A263&lt;&gt;"",PROFILE!$C$4,"")</f>
        <v/>
      </c>
      <c r="AD263" s="318">
        <f>IF(A263&lt;&gt;"",PROFILE!$C$7,"")</f>
        <v/>
      </c>
      <c r="AE263" s="319">
        <f>IF(A263&lt;&gt;"",PROFILE!$C$8,"")</f>
        <v/>
      </c>
      <c r="AF263" s="318">
        <f>IF(A263&lt;&gt;"",PROFILE!$C$12,"")</f>
        <v/>
      </c>
      <c r="AG263" s="318">
        <f>IF(A263&lt;&gt;"",PROFILE!$C$15,"")</f>
        <v/>
      </c>
    </row>
    <row customHeight="1" ht="16.95" r="264" s="320">
      <c r="C264" s="12" t="inlineStr">
        <is>
          <t>--  Select one  --</t>
        </is>
      </c>
      <c r="D264" s="12" t="inlineStr">
        <is>
          <t>--  Select one  --</t>
        </is>
      </c>
      <c r="F264" s="119" t="inlineStr">
        <is>
          <t>--  Select one  --</t>
        </is>
      </c>
      <c r="K264" s="135" t="n"/>
      <c r="L264" s="316">
        <f>IFERROR(J264*K264,"0")</f>
        <v/>
      </c>
      <c r="M264" s="55" t="inlineStr">
        <is>
          <t>--  Select one  --</t>
        </is>
      </c>
      <c r="P264" s="357">
        <f>IFERROR(IF(ISBLANK(N264),"",DATEDIF(N264,O264,"D")),"")</f>
        <v/>
      </c>
      <c r="Q264" s="56" t="inlineStr">
        <is>
          <t>--  Select one  --</t>
        </is>
      </c>
      <c r="R264" s="55" t="n"/>
      <c r="S264" s="56" t="n"/>
      <c r="T264" s="56" t="inlineStr">
        <is>
          <t>--  Select one  --</t>
        </is>
      </c>
      <c r="U264" s="56" t="inlineStr">
        <is>
          <t>--  Select one  --</t>
        </is>
      </c>
      <c r="V264" s="56" t="n"/>
      <c r="W264" s="57" t="n"/>
      <c r="X264" s="121" t="n"/>
      <c r="Y264" s="56" t="n">
        <v>2019</v>
      </c>
      <c r="Z264" s="124" t="n"/>
      <c r="AA264" s="318">
        <f>IF(A264&lt;&gt;"",PROFILE!$C$2,"")</f>
        <v/>
      </c>
      <c r="AB264" s="318">
        <f>IF(A264&lt;&gt;"",PROFILE!$C$3,"")</f>
        <v/>
      </c>
      <c r="AC264" s="318">
        <f>IF(A264&lt;&gt;"",PROFILE!$C$4,"")</f>
        <v/>
      </c>
      <c r="AD264" s="318">
        <f>IF(A264&lt;&gt;"",PROFILE!$C$7,"")</f>
        <v/>
      </c>
      <c r="AE264" s="319">
        <f>IF(A264&lt;&gt;"",PROFILE!$C$8,"")</f>
        <v/>
      </c>
      <c r="AF264" s="318">
        <f>IF(A264&lt;&gt;"",PROFILE!$C$12,"")</f>
        <v/>
      </c>
      <c r="AG264" s="318">
        <f>IF(A264&lt;&gt;"",PROFILE!$C$15,"")</f>
        <v/>
      </c>
    </row>
    <row customHeight="1" ht="16.95" r="265" s="320">
      <c r="C265" s="12" t="inlineStr">
        <is>
          <t>--  Select one  --</t>
        </is>
      </c>
      <c r="D265" s="12" t="inlineStr">
        <is>
          <t>--  Select one  --</t>
        </is>
      </c>
      <c r="F265" s="119" t="inlineStr">
        <is>
          <t>--  Select one  --</t>
        </is>
      </c>
      <c r="K265" s="135" t="n"/>
      <c r="L265" s="316">
        <f>IFERROR(J265*K265,"0")</f>
        <v/>
      </c>
      <c r="M265" s="55" t="inlineStr">
        <is>
          <t>--  Select one  --</t>
        </is>
      </c>
      <c r="P265" s="357">
        <f>IFERROR(IF(ISBLANK(N265),"",DATEDIF(N265,O265,"D")),"")</f>
        <v/>
      </c>
      <c r="Q265" s="56" t="inlineStr">
        <is>
          <t>--  Select one  --</t>
        </is>
      </c>
      <c r="R265" s="55" t="n"/>
      <c r="S265" s="56" t="n"/>
      <c r="T265" s="56" t="inlineStr">
        <is>
          <t>--  Select one  --</t>
        </is>
      </c>
      <c r="U265" s="56" t="inlineStr">
        <is>
          <t>--  Select one  --</t>
        </is>
      </c>
      <c r="V265" s="56" t="n"/>
      <c r="W265" s="57" t="n"/>
      <c r="X265" s="121" t="n"/>
      <c r="Y265" s="56" t="n">
        <v>2019</v>
      </c>
      <c r="Z265" s="124" t="n"/>
      <c r="AA265" s="318">
        <f>IF(A265&lt;&gt;"",PROFILE!$C$2,"")</f>
        <v/>
      </c>
      <c r="AB265" s="318">
        <f>IF(A265&lt;&gt;"",PROFILE!$C$3,"")</f>
        <v/>
      </c>
      <c r="AC265" s="318">
        <f>IF(A265&lt;&gt;"",PROFILE!$C$4,"")</f>
        <v/>
      </c>
      <c r="AD265" s="318">
        <f>IF(A265&lt;&gt;"",PROFILE!$C$7,"")</f>
        <v/>
      </c>
      <c r="AE265" s="319">
        <f>IF(A265&lt;&gt;"",PROFILE!$C$8,"")</f>
        <v/>
      </c>
      <c r="AF265" s="318">
        <f>IF(A265&lt;&gt;"",PROFILE!$C$12,"")</f>
        <v/>
      </c>
      <c r="AG265" s="318">
        <f>IF(A265&lt;&gt;"",PROFILE!$C$15,"")</f>
        <v/>
      </c>
    </row>
    <row customHeight="1" ht="16.95" r="266" s="320">
      <c r="C266" s="12" t="inlineStr">
        <is>
          <t>--  Select one  --</t>
        </is>
      </c>
      <c r="D266" s="12" t="inlineStr">
        <is>
          <t>--  Select one  --</t>
        </is>
      </c>
      <c r="F266" s="119" t="inlineStr">
        <is>
          <t>--  Select one  --</t>
        </is>
      </c>
      <c r="K266" s="135" t="n"/>
      <c r="L266" s="316">
        <f>IFERROR(J266*K266,"0")</f>
        <v/>
      </c>
      <c r="M266" s="55" t="inlineStr">
        <is>
          <t>--  Select one  --</t>
        </is>
      </c>
      <c r="P266" s="357">
        <f>IFERROR(IF(ISBLANK(N266),"",DATEDIF(N266,O266,"D")),"")</f>
        <v/>
      </c>
      <c r="Q266" s="56" t="inlineStr">
        <is>
          <t>--  Select one  --</t>
        </is>
      </c>
      <c r="R266" s="55" t="n"/>
      <c r="S266" s="56" t="n"/>
      <c r="T266" s="56" t="inlineStr">
        <is>
          <t>--  Select one  --</t>
        </is>
      </c>
      <c r="U266" s="56" t="inlineStr">
        <is>
          <t>--  Select one  --</t>
        </is>
      </c>
      <c r="V266" s="56" t="n"/>
      <c r="W266" s="57" t="n"/>
      <c r="X266" s="121" t="n"/>
      <c r="Y266" s="56" t="n">
        <v>2019</v>
      </c>
      <c r="Z266" s="124" t="n"/>
      <c r="AA266" s="318">
        <f>IF(A266&lt;&gt;"",PROFILE!$C$2,"")</f>
        <v/>
      </c>
      <c r="AB266" s="318">
        <f>IF(A266&lt;&gt;"",PROFILE!$C$3,"")</f>
        <v/>
      </c>
      <c r="AC266" s="318">
        <f>IF(A266&lt;&gt;"",PROFILE!$C$4,"")</f>
        <v/>
      </c>
      <c r="AD266" s="318">
        <f>IF(A266&lt;&gt;"",PROFILE!$C$7,"")</f>
        <v/>
      </c>
      <c r="AE266" s="319">
        <f>IF(A266&lt;&gt;"",PROFILE!$C$8,"")</f>
        <v/>
      </c>
      <c r="AF266" s="318">
        <f>IF(A266&lt;&gt;"",PROFILE!$C$12,"")</f>
        <v/>
      </c>
      <c r="AG266" s="318">
        <f>IF(A266&lt;&gt;"",PROFILE!$C$15,"")</f>
        <v/>
      </c>
    </row>
    <row customHeight="1" ht="16.95" r="267" s="320">
      <c r="C267" s="12" t="inlineStr">
        <is>
          <t>--  Select one  --</t>
        </is>
      </c>
      <c r="D267" s="12" t="inlineStr">
        <is>
          <t>--  Select one  --</t>
        </is>
      </c>
      <c r="F267" s="119" t="inlineStr">
        <is>
          <t>--  Select one  --</t>
        </is>
      </c>
      <c r="K267" s="135" t="n"/>
      <c r="L267" s="316">
        <f>IFERROR(J267*K267,"0")</f>
        <v/>
      </c>
      <c r="M267" s="55" t="inlineStr">
        <is>
          <t>--  Select one  --</t>
        </is>
      </c>
      <c r="P267" s="357">
        <f>IFERROR(IF(ISBLANK(N267),"",DATEDIF(N267,O267,"D")),"")</f>
        <v/>
      </c>
      <c r="Q267" s="56" t="inlineStr">
        <is>
          <t>--  Select one  --</t>
        </is>
      </c>
      <c r="R267" s="55" t="n"/>
      <c r="S267" s="56" t="n"/>
      <c r="T267" s="56" t="inlineStr">
        <is>
          <t>--  Select one  --</t>
        </is>
      </c>
      <c r="U267" s="56" t="inlineStr">
        <is>
          <t>--  Select one  --</t>
        </is>
      </c>
      <c r="V267" s="56" t="n"/>
      <c r="W267" s="57" t="n"/>
      <c r="X267" s="121" t="n"/>
      <c r="Y267" s="56" t="n">
        <v>2019</v>
      </c>
      <c r="Z267" s="124" t="n"/>
      <c r="AA267" s="318">
        <f>IF(A267&lt;&gt;"",PROFILE!$C$2,"")</f>
        <v/>
      </c>
      <c r="AB267" s="318">
        <f>IF(A267&lt;&gt;"",PROFILE!$C$3,"")</f>
        <v/>
      </c>
      <c r="AC267" s="318">
        <f>IF(A267&lt;&gt;"",PROFILE!$C$4,"")</f>
        <v/>
      </c>
      <c r="AD267" s="318">
        <f>IF(A267&lt;&gt;"",PROFILE!$C$7,"")</f>
        <v/>
      </c>
      <c r="AE267" s="319">
        <f>IF(A267&lt;&gt;"",PROFILE!$C$8,"")</f>
        <v/>
      </c>
      <c r="AF267" s="318">
        <f>IF(A267&lt;&gt;"",PROFILE!$C$12,"")</f>
        <v/>
      </c>
      <c r="AG267" s="318">
        <f>IF(A267&lt;&gt;"",PROFILE!$C$15,"")</f>
        <v/>
      </c>
    </row>
    <row customHeight="1" ht="16.95" r="268" s="320">
      <c r="C268" s="12" t="inlineStr">
        <is>
          <t>--  Select one  --</t>
        </is>
      </c>
      <c r="D268" s="12" t="inlineStr">
        <is>
          <t>--  Select one  --</t>
        </is>
      </c>
      <c r="F268" s="119" t="inlineStr">
        <is>
          <t>--  Select one  --</t>
        </is>
      </c>
      <c r="K268" s="135" t="n"/>
      <c r="L268" s="316">
        <f>IFERROR(J268*K268,"0")</f>
        <v/>
      </c>
      <c r="M268" s="55" t="inlineStr">
        <is>
          <t>--  Select one  --</t>
        </is>
      </c>
      <c r="P268" s="357">
        <f>IFERROR(IF(ISBLANK(N268),"",DATEDIF(N268,O268,"D")),"")</f>
        <v/>
      </c>
      <c r="Q268" s="56" t="inlineStr">
        <is>
          <t>--  Select one  --</t>
        </is>
      </c>
      <c r="R268" s="55" t="n"/>
      <c r="S268" s="56" t="n"/>
      <c r="T268" s="56" t="inlineStr">
        <is>
          <t>--  Select one  --</t>
        </is>
      </c>
      <c r="U268" s="56" t="inlineStr">
        <is>
          <t>--  Select one  --</t>
        </is>
      </c>
      <c r="V268" s="56" t="n"/>
      <c r="W268" s="57" t="n"/>
      <c r="X268" s="121" t="n"/>
      <c r="Y268" s="56" t="n">
        <v>2019</v>
      </c>
      <c r="Z268" s="124" t="n"/>
      <c r="AA268" s="318">
        <f>IF(A268&lt;&gt;"",PROFILE!$C$2,"")</f>
        <v/>
      </c>
      <c r="AB268" s="318">
        <f>IF(A268&lt;&gt;"",PROFILE!$C$3,"")</f>
        <v/>
      </c>
      <c r="AC268" s="318">
        <f>IF(A268&lt;&gt;"",PROFILE!$C$4,"")</f>
        <v/>
      </c>
      <c r="AD268" s="318">
        <f>IF(A268&lt;&gt;"",PROFILE!$C$7,"")</f>
        <v/>
      </c>
      <c r="AE268" s="319">
        <f>IF(A268&lt;&gt;"",PROFILE!$C$8,"")</f>
        <v/>
      </c>
      <c r="AF268" s="318">
        <f>IF(A268&lt;&gt;"",PROFILE!$C$12,"")</f>
        <v/>
      </c>
      <c r="AG268" s="318">
        <f>IF(A268&lt;&gt;"",PROFILE!$C$15,"")</f>
        <v/>
      </c>
    </row>
    <row customHeight="1" ht="16.95" r="269" s="320">
      <c r="C269" s="12" t="inlineStr">
        <is>
          <t>--  Select one  --</t>
        </is>
      </c>
      <c r="D269" s="12" t="inlineStr">
        <is>
          <t>--  Select one  --</t>
        </is>
      </c>
      <c r="F269" s="119" t="inlineStr">
        <is>
          <t>--  Select one  --</t>
        </is>
      </c>
      <c r="K269" s="135" t="n"/>
      <c r="L269" s="316">
        <f>IFERROR(J269*K269,"0")</f>
        <v/>
      </c>
      <c r="M269" s="55" t="inlineStr">
        <is>
          <t>--  Select one  --</t>
        </is>
      </c>
      <c r="P269" s="357">
        <f>IFERROR(IF(ISBLANK(N269),"",DATEDIF(N269,O269,"D")),"")</f>
        <v/>
      </c>
      <c r="Q269" s="56" t="inlineStr">
        <is>
          <t>--  Select one  --</t>
        </is>
      </c>
      <c r="R269" s="55" t="n"/>
      <c r="S269" s="56" t="n"/>
      <c r="T269" s="56" t="inlineStr">
        <is>
          <t>--  Select one  --</t>
        </is>
      </c>
      <c r="U269" s="56" t="inlineStr">
        <is>
          <t>--  Select one  --</t>
        </is>
      </c>
      <c r="V269" s="56" t="n"/>
      <c r="W269" s="57" t="n"/>
      <c r="X269" s="121" t="n"/>
      <c r="Y269" s="56" t="n">
        <v>2019</v>
      </c>
      <c r="Z269" s="124" t="n"/>
      <c r="AA269" s="318">
        <f>IF(A269&lt;&gt;"",PROFILE!$C$2,"")</f>
        <v/>
      </c>
      <c r="AB269" s="318">
        <f>IF(A269&lt;&gt;"",PROFILE!$C$3,"")</f>
        <v/>
      </c>
      <c r="AC269" s="318">
        <f>IF(A269&lt;&gt;"",PROFILE!$C$4,"")</f>
        <v/>
      </c>
      <c r="AD269" s="318">
        <f>IF(A269&lt;&gt;"",PROFILE!$C$7,"")</f>
        <v/>
      </c>
      <c r="AE269" s="319">
        <f>IF(A269&lt;&gt;"",PROFILE!$C$8,"")</f>
        <v/>
      </c>
      <c r="AF269" s="318">
        <f>IF(A269&lt;&gt;"",PROFILE!$C$12,"")</f>
        <v/>
      </c>
      <c r="AG269" s="318">
        <f>IF(A269&lt;&gt;"",PROFILE!$C$15,"")</f>
        <v/>
      </c>
    </row>
    <row customHeight="1" ht="16.95" r="270" s="320">
      <c r="C270" s="12" t="inlineStr">
        <is>
          <t>--  Select one  --</t>
        </is>
      </c>
      <c r="D270" s="12" t="inlineStr">
        <is>
          <t>--  Select one  --</t>
        </is>
      </c>
      <c r="F270" s="119" t="inlineStr">
        <is>
          <t>--  Select one  --</t>
        </is>
      </c>
      <c r="K270" s="135" t="n"/>
      <c r="L270" s="316">
        <f>IFERROR(J270*K270,"0")</f>
        <v/>
      </c>
      <c r="M270" s="55" t="inlineStr">
        <is>
          <t>--  Select one  --</t>
        </is>
      </c>
      <c r="P270" s="357">
        <f>IFERROR(IF(ISBLANK(N270),"",DATEDIF(N270,O270,"D")),"")</f>
        <v/>
      </c>
      <c r="Q270" s="56" t="inlineStr">
        <is>
          <t>--  Select one  --</t>
        </is>
      </c>
      <c r="R270" s="55" t="n"/>
      <c r="S270" s="56" t="n"/>
      <c r="T270" s="56" t="inlineStr">
        <is>
          <t>--  Select one  --</t>
        </is>
      </c>
      <c r="U270" s="56" t="inlineStr">
        <is>
          <t>--  Select one  --</t>
        </is>
      </c>
      <c r="V270" s="56" t="n"/>
      <c r="W270" s="57" t="n"/>
      <c r="X270" s="121" t="n"/>
      <c r="Y270" s="56" t="n">
        <v>2019</v>
      </c>
      <c r="Z270" s="124" t="n"/>
      <c r="AA270" s="318">
        <f>IF(A270&lt;&gt;"",PROFILE!$C$2,"")</f>
        <v/>
      </c>
      <c r="AB270" s="318">
        <f>IF(A270&lt;&gt;"",PROFILE!$C$3,"")</f>
        <v/>
      </c>
      <c r="AC270" s="318">
        <f>IF(A270&lt;&gt;"",PROFILE!$C$4,"")</f>
        <v/>
      </c>
      <c r="AD270" s="318">
        <f>IF(A270&lt;&gt;"",PROFILE!$C$7,"")</f>
        <v/>
      </c>
      <c r="AE270" s="319">
        <f>IF(A270&lt;&gt;"",PROFILE!$C$8,"")</f>
        <v/>
      </c>
      <c r="AF270" s="318">
        <f>IF(A270&lt;&gt;"",PROFILE!$C$12,"")</f>
        <v/>
      </c>
      <c r="AG270" s="318">
        <f>IF(A270&lt;&gt;"",PROFILE!$C$15,"")</f>
        <v/>
      </c>
    </row>
    <row customHeight="1" ht="16.95" r="271" s="320">
      <c r="C271" s="12" t="inlineStr">
        <is>
          <t>--  Select one  --</t>
        </is>
      </c>
      <c r="D271" s="12" t="inlineStr">
        <is>
          <t>--  Select one  --</t>
        </is>
      </c>
      <c r="F271" s="119" t="inlineStr">
        <is>
          <t>--  Select one  --</t>
        </is>
      </c>
      <c r="K271" s="135" t="n"/>
      <c r="L271" s="316">
        <f>IFERROR(J271*K271,"0")</f>
        <v/>
      </c>
      <c r="M271" s="55" t="inlineStr">
        <is>
          <t>--  Select one  --</t>
        </is>
      </c>
      <c r="P271" s="357">
        <f>IFERROR(IF(ISBLANK(N271),"",DATEDIF(N271,O271,"D")),"")</f>
        <v/>
      </c>
      <c r="Q271" s="56" t="inlineStr">
        <is>
          <t>--  Select one  --</t>
        </is>
      </c>
      <c r="R271" s="55" t="n"/>
      <c r="S271" s="56" t="n"/>
      <c r="T271" s="56" t="inlineStr">
        <is>
          <t>--  Select one  --</t>
        </is>
      </c>
      <c r="U271" s="56" t="inlineStr">
        <is>
          <t>--  Select one  --</t>
        </is>
      </c>
      <c r="V271" s="56" t="n"/>
      <c r="W271" s="57" t="n"/>
      <c r="X271" s="121" t="n"/>
      <c r="Y271" s="56" t="n">
        <v>2019</v>
      </c>
      <c r="Z271" s="124" t="n"/>
      <c r="AA271" s="318">
        <f>IF(A271&lt;&gt;"",PROFILE!$C$2,"")</f>
        <v/>
      </c>
      <c r="AB271" s="318">
        <f>IF(A271&lt;&gt;"",PROFILE!$C$3,"")</f>
        <v/>
      </c>
      <c r="AC271" s="318">
        <f>IF(A271&lt;&gt;"",PROFILE!$C$4,"")</f>
        <v/>
      </c>
      <c r="AD271" s="318">
        <f>IF(A271&lt;&gt;"",PROFILE!$C$7,"")</f>
        <v/>
      </c>
      <c r="AE271" s="319">
        <f>IF(A271&lt;&gt;"",PROFILE!$C$8,"")</f>
        <v/>
      </c>
      <c r="AF271" s="318">
        <f>IF(A271&lt;&gt;"",PROFILE!$C$12,"")</f>
        <v/>
      </c>
      <c r="AG271" s="318">
        <f>IF(A271&lt;&gt;"",PROFILE!$C$15,"")</f>
        <v/>
      </c>
    </row>
    <row customHeight="1" ht="16.95" r="272" s="320">
      <c r="C272" s="12" t="inlineStr">
        <is>
          <t>--  Select one  --</t>
        </is>
      </c>
      <c r="D272" s="12" t="inlineStr">
        <is>
          <t>--  Select one  --</t>
        </is>
      </c>
      <c r="F272" s="119" t="inlineStr">
        <is>
          <t>--  Select one  --</t>
        </is>
      </c>
      <c r="K272" s="135" t="n"/>
      <c r="L272" s="316">
        <f>IFERROR(J272*K272,"0")</f>
        <v/>
      </c>
      <c r="M272" s="55" t="inlineStr">
        <is>
          <t>--  Select one  --</t>
        </is>
      </c>
      <c r="P272" s="357">
        <f>IFERROR(IF(ISBLANK(N272),"",DATEDIF(N272,O272,"D")),"")</f>
        <v/>
      </c>
      <c r="Q272" s="56" t="inlineStr">
        <is>
          <t>--  Select one  --</t>
        </is>
      </c>
      <c r="R272" s="55" t="n"/>
      <c r="S272" s="56" t="n"/>
      <c r="T272" s="56" t="inlineStr">
        <is>
          <t>--  Select one  --</t>
        </is>
      </c>
      <c r="U272" s="56" t="inlineStr">
        <is>
          <t>--  Select one  --</t>
        </is>
      </c>
      <c r="V272" s="56" t="n"/>
      <c r="W272" s="57" t="n"/>
      <c r="X272" s="121" t="n"/>
      <c r="Y272" s="56" t="n">
        <v>2019</v>
      </c>
      <c r="Z272" s="124" t="n"/>
      <c r="AA272" s="318">
        <f>IF(A272&lt;&gt;"",PROFILE!$C$2,"")</f>
        <v/>
      </c>
      <c r="AB272" s="318">
        <f>IF(A272&lt;&gt;"",PROFILE!$C$3,"")</f>
        <v/>
      </c>
      <c r="AC272" s="318">
        <f>IF(A272&lt;&gt;"",PROFILE!$C$4,"")</f>
        <v/>
      </c>
      <c r="AD272" s="318">
        <f>IF(A272&lt;&gt;"",PROFILE!$C$7,"")</f>
        <v/>
      </c>
      <c r="AE272" s="319">
        <f>IF(A272&lt;&gt;"",PROFILE!$C$8,"")</f>
        <v/>
      </c>
      <c r="AF272" s="318">
        <f>IF(A272&lt;&gt;"",PROFILE!$C$12,"")</f>
        <v/>
      </c>
      <c r="AG272" s="318">
        <f>IF(A272&lt;&gt;"",PROFILE!$C$15,"")</f>
        <v/>
      </c>
    </row>
    <row customHeight="1" ht="16.95" r="273" s="320">
      <c r="C273" s="12" t="inlineStr">
        <is>
          <t>--  Select one  --</t>
        </is>
      </c>
      <c r="D273" s="12" t="inlineStr">
        <is>
          <t>--  Select one  --</t>
        </is>
      </c>
      <c r="F273" s="119" t="inlineStr">
        <is>
          <t>--  Select one  --</t>
        </is>
      </c>
      <c r="K273" s="135" t="n"/>
      <c r="L273" s="316">
        <f>IFERROR(J273*K273,"0")</f>
        <v/>
      </c>
      <c r="M273" s="55" t="inlineStr">
        <is>
          <t>--  Select one  --</t>
        </is>
      </c>
      <c r="P273" s="357">
        <f>IFERROR(IF(ISBLANK(N273),"",DATEDIF(N273,O273,"D")),"")</f>
        <v/>
      </c>
      <c r="Q273" s="56" t="inlineStr">
        <is>
          <t>--  Select one  --</t>
        </is>
      </c>
      <c r="R273" s="55" t="n"/>
      <c r="S273" s="56" t="n"/>
      <c r="T273" s="56" t="inlineStr">
        <is>
          <t>--  Select one  --</t>
        </is>
      </c>
      <c r="U273" s="56" t="inlineStr">
        <is>
          <t>--  Select one  --</t>
        </is>
      </c>
      <c r="V273" s="56" t="n"/>
      <c r="W273" s="57" t="n"/>
      <c r="X273" s="121" t="n"/>
      <c r="Y273" s="56" t="n">
        <v>2019</v>
      </c>
      <c r="Z273" s="124" t="n"/>
      <c r="AA273" s="318">
        <f>IF(A273&lt;&gt;"",PROFILE!$C$2,"")</f>
        <v/>
      </c>
      <c r="AB273" s="318">
        <f>IF(A273&lt;&gt;"",PROFILE!$C$3,"")</f>
        <v/>
      </c>
      <c r="AC273" s="318">
        <f>IF(A273&lt;&gt;"",PROFILE!$C$4,"")</f>
        <v/>
      </c>
      <c r="AD273" s="318">
        <f>IF(A273&lt;&gt;"",PROFILE!$C$7,"")</f>
        <v/>
      </c>
      <c r="AE273" s="319">
        <f>IF(A273&lt;&gt;"",PROFILE!$C$8,"")</f>
        <v/>
      </c>
      <c r="AF273" s="318">
        <f>IF(A273&lt;&gt;"",PROFILE!$C$12,"")</f>
        <v/>
      </c>
      <c r="AG273" s="318">
        <f>IF(A273&lt;&gt;"",PROFILE!$C$15,"")</f>
        <v/>
      </c>
    </row>
    <row customHeight="1" ht="16.95" r="274" s="320">
      <c r="C274" s="12" t="inlineStr">
        <is>
          <t>--  Select one  --</t>
        </is>
      </c>
      <c r="D274" s="12" t="inlineStr">
        <is>
          <t>--  Select one  --</t>
        </is>
      </c>
      <c r="F274" s="119" t="inlineStr">
        <is>
          <t>--  Select one  --</t>
        </is>
      </c>
      <c r="K274" s="135" t="n"/>
      <c r="L274" s="316">
        <f>IFERROR(J274*K274,"0")</f>
        <v/>
      </c>
      <c r="M274" s="55" t="inlineStr">
        <is>
          <t>--  Select one  --</t>
        </is>
      </c>
      <c r="P274" s="357">
        <f>IFERROR(IF(ISBLANK(N274),"",DATEDIF(N274,O274,"D")),"")</f>
        <v/>
      </c>
      <c r="Q274" s="56" t="inlineStr">
        <is>
          <t>--  Select one  --</t>
        </is>
      </c>
      <c r="R274" s="55" t="n"/>
      <c r="S274" s="56" t="n"/>
      <c r="T274" s="56" t="inlineStr">
        <is>
          <t>--  Select one  --</t>
        </is>
      </c>
      <c r="U274" s="56" t="inlineStr">
        <is>
          <t>--  Select one  --</t>
        </is>
      </c>
      <c r="V274" s="56" t="n"/>
      <c r="W274" s="57" t="n"/>
      <c r="X274" s="121" t="n"/>
      <c r="Y274" s="56" t="n">
        <v>2019</v>
      </c>
      <c r="Z274" s="124" t="n"/>
      <c r="AA274" s="318">
        <f>IF(A274&lt;&gt;"",PROFILE!$C$2,"")</f>
        <v/>
      </c>
      <c r="AB274" s="318">
        <f>IF(A274&lt;&gt;"",PROFILE!$C$3,"")</f>
        <v/>
      </c>
      <c r="AC274" s="318">
        <f>IF(A274&lt;&gt;"",PROFILE!$C$4,"")</f>
        <v/>
      </c>
      <c r="AD274" s="318">
        <f>IF(A274&lt;&gt;"",PROFILE!$C$7,"")</f>
        <v/>
      </c>
      <c r="AE274" s="319">
        <f>IF(A274&lt;&gt;"",PROFILE!$C$8,"")</f>
        <v/>
      </c>
      <c r="AF274" s="318">
        <f>IF(A274&lt;&gt;"",PROFILE!$C$12,"")</f>
        <v/>
      </c>
      <c r="AG274" s="318">
        <f>IF(A274&lt;&gt;"",PROFILE!$C$15,"")</f>
        <v/>
      </c>
    </row>
    <row customHeight="1" ht="16.95" r="275" s="320">
      <c r="C275" s="12" t="inlineStr">
        <is>
          <t>--  Select one  --</t>
        </is>
      </c>
      <c r="D275" s="12" t="inlineStr">
        <is>
          <t>--  Select one  --</t>
        </is>
      </c>
      <c r="F275" s="119" t="inlineStr">
        <is>
          <t>--  Select one  --</t>
        </is>
      </c>
      <c r="K275" s="135" t="n"/>
      <c r="L275" s="316">
        <f>IFERROR(J275*K275,"0")</f>
        <v/>
      </c>
      <c r="M275" s="55" t="inlineStr">
        <is>
          <t>--  Select one  --</t>
        </is>
      </c>
      <c r="P275" s="357">
        <f>IFERROR(IF(ISBLANK(N275),"",DATEDIF(N275,O275,"D")),"")</f>
        <v/>
      </c>
      <c r="Q275" s="56" t="inlineStr">
        <is>
          <t>--  Select one  --</t>
        </is>
      </c>
      <c r="R275" s="55" t="n"/>
      <c r="S275" s="56" t="n"/>
      <c r="T275" s="56" t="inlineStr">
        <is>
          <t>--  Select one  --</t>
        </is>
      </c>
      <c r="U275" s="56" t="inlineStr">
        <is>
          <t>--  Select one  --</t>
        </is>
      </c>
      <c r="V275" s="56" t="n"/>
      <c r="W275" s="57" t="n"/>
      <c r="X275" s="121" t="n"/>
      <c r="Y275" s="56" t="n">
        <v>2019</v>
      </c>
      <c r="Z275" s="124" t="n"/>
      <c r="AA275" s="318">
        <f>IF(A275&lt;&gt;"",PROFILE!$C$2,"")</f>
        <v/>
      </c>
      <c r="AB275" s="318">
        <f>IF(A275&lt;&gt;"",PROFILE!$C$3,"")</f>
        <v/>
      </c>
      <c r="AC275" s="318">
        <f>IF(A275&lt;&gt;"",PROFILE!$C$4,"")</f>
        <v/>
      </c>
      <c r="AD275" s="318">
        <f>IF(A275&lt;&gt;"",PROFILE!$C$7,"")</f>
        <v/>
      </c>
      <c r="AE275" s="319">
        <f>IF(A275&lt;&gt;"",PROFILE!$C$8,"")</f>
        <v/>
      </c>
      <c r="AF275" s="318">
        <f>IF(A275&lt;&gt;"",PROFILE!$C$12,"")</f>
        <v/>
      </c>
      <c r="AG275" s="318">
        <f>IF(A275&lt;&gt;"",PROFILE!$C$15,"")</f>
        <v/>
      </c>
    </row>
    <row customHeight="1" ht="16.95" r="276" s="320">
      <c r="C276" s="12" t="inlineStr">
        <is>
          <t>--  Select one  --</t>
        </is>
      </c>
      <c r="D276" s="12" t="inlineStr">
        <is>
          <t>--  Select one  --</t>
        </is>
      </c>
      <c r="F276" s="119" t="inlineStr">
        <is>
          <t>--  Select one  --</t>
        </is>
      </c>
      <c r="K276" s="135" t="n"/>
      <c r="L276" s="316">
        <f>IFERROR(J276*K276,"0")</f>
        <v/>
      </c>
      <c r="M276" s="55" t="inlineStr">
        <is>
          <t>--  Select one  --</t>
        </is>
      </c>
      <c r="P276" s="357">
        <f>IFERROR(IF(ISBLANK(N276),"",DATEDIF(N276,O276,"D")),"")</f>
        <v/>
      </c>
      <c r="Q276" s="56" t="inlineStr">
        <is>
          <t>--  Select one  --</t>
        </is>
      </c>
      <c r="R276" s="55" t="n"/>
      <c r="S276" s="56" t="n"/>
      <c r="T276" s="56" t="inlineStr">
        <is>
          <t>--  Select one  --</t>
        </is>
      </c>
      <c r="U276" s="56" t="inlineStr">
        <is>
          <t>--  Select one  --</t>
        </is>
      </c>
      <c r="V276" s="56" t="n"/>
      <c r="W276" s="57" t="n"/>
      <c r="X276" s="121" t="n"/>
      <c r="Y276" s="56" t="n">
        <v>2019</v>
      </c>
      <c r="Z276" s="124" t="n"/>
      <c r="AA276" s="318">
        <f>IF(A276&lt;&gt;"",PROFILE!$C$2,"")</f>
        <v/>
      </c>
      <c r="AB276" s="318">
        <f>IF(A276&lt;&gt;"",PROFILE!$C$3,"")</f>
        <v/>
      </c>
      <c r="AC276" s="318">
        <f>IF(A276&lt;&gt;"",PROFILE!$C$4,"")</f>
        <v/>
      </c>
      <c r="AD276" s="318">
        <f>IF(A276&lt;&gt;"",PROFILE!$C$7,"")</f>
        <v/>
      </c>
      <c r="AE276" s="319">
        <f>IF(A276&lt;&gt;"",PROFILE!$C$8,"")</f>
        <v/>
      </c>
      <c r="AF276" s="318">
        <f>IF(A276&lt;&gt;"",PROFILE!$C$12,"")</f>
        <v/>
      </c>
      <c r="AG276" s="318">
        <f>IF(A276&lt;&gt;"",PROFILE!$C$15,"")</f>
        <v/>
      </c>
    </row>
    <row customHeight="1" ht="16.95" r="277" s="320">
      <c r="C277" s="12" t="inlineStr">
        <is>
          <t>--  Select one  --</t>
        </is>
      </c>
      <c r="D277" s="12" t="inlineStr">
        <is>
          <t>--  Select one  --</t>
        </is>
      </c>
      <c r="F277" s="119" t="inlineStr">
        <is>
          <t>--  Select one  --</t>
        </is>
      </c>
      <c r="K277" s="135" t="n"/>
      <c r="L277" s="316">
        <f>IFERROR(J277*K277,"0")</f>
        <v/>
      </c>
      <c r="M277" s="55" t="inlineStr">
        <is>
          <t>--  Select one  --</t>
        </is>
      </c>
      <c r="P277" s="357">
        <f>IFERROR(IF(ISBLANK(N277),"",DATEDIF(N277,O277,"D")),"")</f>
        <v/>
      </c>
      <c r="Q277" s="56" t="inlineStr">
        <is>
          <t>--  Select one  --</t>
        </is>
      </c>
      <c r="R277" s="55" t="n"/>
      <c r="S277" s="56" t="n"/>
      <c r="T277" s="56" t="inlineStr">
        <is>
          <t>--  Select one  --</t>
        </is>
      </c>
      <c r="U277" s="56" t="inlineStr">
        <is>
          <t>--  Select one  --</t>
        </is>
      </c>
      <c r="V277" s="56" t="n"/>
      <c r="W277" s="57" t="n"/>
      <c r="X277" s="121" t="n"/>
      <c r="Y277" s="56" t="n">
        <v>2019</v>
      </c>
      <c r="Z277" s="124" t="n"/>
      <c r="AA277" s="318">
        <f>IF(A277&lt;&gt;"",PROFILE!$C$2,"")</f>
        <v/>
      </c>
      <c r="AB277" s="318">
        <f>IF(A277&lt;&gt;"",PROFILE!$C$3,"")</f>
        <v/>
      </c>
      <c r="AC277" s="318">
        <f>IF(A277&lt;&gt;"",PROFILE!$C$4,"")</f>
        <v/>
      </c>
      <c r="AD277" s="318">
        <f>IF(A277&lt;&gt;"",PROFILE!$C$7,"")</f>
        <v/>
      </c>
      <c r="AE277" s="319">
        <f>IF(A277&lt;&gt;"",PROFILE!$C$8,"")</f>
        <v/>
      </c>
      <c r="AF277" s="318">
        <f>IF(A277&lt;&gt;"",PROFILE!$C$12,"")</f>
        <v/>
      </c>
      <c r="AG277" s="318">
        <f>IF(A277&lt;&gt;"",PROFILE!$C$15,"")</f>
        <v/>
      </c>
    </row>
    <row customHeight="1" ht="16.95" r="278" s="320">
      <c r="C278" s="12" t="inlineStr">
        <is>
          <t>--  Select one  --</t>
        </is>
      </c>
      <c r="D278" s="12" t="inlineStr">
        <is>
          <t>--  Select one  --</t>
        </is>
      </c>
      <c r="F278" s="119" t="inlineStr">
        <is>
          <t>--  Select one  --</t>
        </is>
      </c>
      <c r="K278" s="135" t="n"/>
      <c r="L278" s="316">
        <f>IFERROR(J278*K278,"0")</f>
        <v/>
      </c>
      <c r="M278" s="55" t="inlineStr">
        <is>
          <t>--  Select one  --</t>
        </is>
      </c>
      <c r="P278" s="357">
        <f>IFERROR(IF(ISBLANK(N278),"",DATEDIF(N278,O278,"D")),"")</f>
        <v/>
      </c>
      <c r="Q278" s="56" t="inlineStr">
        <is>
          <t>--  Select one  --</t>
        </is>
      </c>
      <c r="R278" s="55" t="n"/>
      <c r="S278" s="56" t="n"/>
      <c r="T278" s="56" t="inlineStr">
        <is>
          <t>--  Select one  --</t>
        </is>
      </c>
      <c r="U278" s="56" t="inlineStr">
        <is>
          <t>--  Select one  --</t>
        </is>
      </c>
      <c r="V278" s="56" t="n"/>
      <c r="W278" s="57" t="n"/>
      <c r="X278" s="121" t="n"/>
      <c r="Y278" s="56" t="n">
        <v>2019</v>
      </c>
      <c r="Z278" s="124" t="n"/>
      <c r="AA278" s="318">
        <f>IF(A278&lt;&gt;"",PROFILE!$C$2,"")</f>
        <v/>
      </c>
      <c r="AB278" s="318">
        <f>IF(A278&lt;&gt;"",PROFILE!$C$3,"")</f>
        <v/>
      </c>
      <c r="AC278" s="318">
        <f>IF(A278&lt;&gt;"",PROFILE!$C$4,"")</f>
        <v/>
      </c>
      <c r="AD278" s="318">
        <f>IF(A278&lt;&gt;"",PROFILE!$C$7,"")</f>
        <v/>
      </c>
      <c r="AE278" s="319">
        <f>IF(A278&lt;&gt;"",PROFILE!$C$8,"")</f>
        <v/>
      </c>
      <c r="AF278" s="318">
        <f>IF(A278&lt;&gt;"",PROFILE!$C$12,"")</f>
        <v/>
      </c>
      <c r="AG278" s="318">
        <f>IF(A278&lt;&gt;"",PROFILE!$C$15,"")</f>
        <v/>
      </c>
    </row>
    <row customHeight="1" ht="16.95" r="279" s="320">
      <c r="C279" s="12" t="inlineStr">
        <is>
          <t>--  Select one  --</t>
        </is>
      </c>
      <c r="D279" s="12" t="inlineStr">
        <is>
          <t>--  Select one  --</t>
        </is>
      </c>
      <c r="F279" s="119" t="inlineStr">
        <is>
          <t>--  Select one  --</t>
        </is>
      </c>
      <c r="K279" s="135" t="n"/>
      <c r="L279" s="316">
        <f>IFERROR(J279*K279,"0")</f>
        <v/>
      </c>
      <c r="M279" s="55" t="inlineStr">
        <is>
          <t>--  Select one  --</t>
        </is>
      </c>
      <c r="P279" s="357">
        <f>IFERROR(IF(ISBLANK(N279),"",DATEDIF(N279,O279,"D")),"")</f>
        <v/>
      </c>
      <c r="Q279" s="56" t="inlineStr">
        <is>
          <t>--  Select one  --</t>
        </is>
      </c>
      <c r="R279" s="55" t="n"/>
      <c r="S279" s="56" t="n"/>
      <c r="T279" s="56" t="inlineStr">
        <is>
          <t>--  Select one  --</t>
        </is>
      </c>
      <c r="U279" s="56" t="inlineStr">
        <is>
          <t>--  Select one  --</t>
        </is>
      </c>
      <c r="V279" s="56" t="n"/>
      <c r="W279" s="57" t="n"/>
      <c r="X279" s="121" t="n"/>
      <c r="Y279" s="56" t="n">
        <v>2019</v>
      </c>
      <c r="Z279" s="124" t="n"/>
      <c r="AA279" s="318">
        <f>IF(A279&lt;&gt;"",PROFILE!$C$2,"")</f>
        <v/>
      </c>
      <c r="AB279" s="318">
        <f>IF(A279&lt;&gt;"",PROFILE!$C$3,"")</f>
        <v/>
      </c>
      <c r="AC279" s="318">
        <f>IF(A279&lt;&gt;"",PROFILE!$C$4,"")</f>
        <v/>
      </c>
      <c r="AD279" s="318">
        <f>IF(A279&lt;&gt;"",PROFILE!$C$7,"")</f>
        <v/>
      </c>
      <c r="AE279" s="319">
        <f>IF(A279&lt;&gt;"",PROFILE!$C$8,"")</f>
        <v/>
      </c>
      <c r="AF279" s="318">
        <f>IF(A279&lt;&gt;"",PROFILE!$C$12,"")</f>
        <v/>
      </c>
      <c r="AG279" s="318">
        <f>IF(A279&lt;&gt;"",PROFILE!$C$15,"")</f>
        <v/>
      </c>
    </row>
    <row customHeight="1" ht="16.95" r="280" s="320">
      <c r="C280" s="12" t="inlineStr">
        <is>
          <t>--  Select one  --</t>
        </is>
      </c>
      <c r="D280" s="12" t="inlineStr">
        <is>
          <t>--  Select one  --</t>
        </is>
      </c>
      <c r="F280" s="119" t="inlineStr">
        <is>
          <t>--  Select one  --</t>
        </is>
      </c>
      <c r="K280" s="135" t="n"/>
      <c r="L280" s="316">
        <f>IFERROR(J280*K280,"0")</f>
        <v/>
      </c>
      <c r="M280" s="55" t="inlineStr">
        <is>
          <t>--  Select one  --</t>
        </is>
      </c>
      <c r="P280" s="357">
        <f>IFERROR(IF(ISBLANK(N280),"",DATEDIF(N280,O280,"D")),"")</f>
        <v/>
      </c>
      <c r="Q280" s="56" t="inlineStr">
        <is>
          <t>--  Select one  --</t>
        </is>
      </c>
      <c r="R280" s="55" t="n"/>
      <c r="S280" s="56" t="n"/>
      <c r="T280" s="56" t="inlineStr">
        <is>
          <t>--  Select one  --</t>
        </is>
      </c>
      <c r="U280" s="56" t="inlineStr">
        <is>
          <t>--  Select one  --</t>
        </is>
      </c>
      <c r="V280" s="56" t="n"/>
      <c r="W280" s="57" t="n"/>
      <c r="X280" s="121" t="n"/>
      <c r="Y280" s="56" t="n">
        <v>2019</v>
      </c>
      <c r="Z280" s="124" t="n"/>
      <c r="AA280" s="318">
        <f>IF(A280&lt;&gt;"",PROFILE!$C$2,"")</f>
        <v/>
      </c>
      <c r="AB280" s="318">
        <f>IF(A280&lt;&gt;"",PROFILE!$C$3,"")</f>
        <v/>
      </c>
      <c r="AC280" s="318">
        <f>IF(A280&lt;&gt;"",PROFILE!$C$4,"")</f>
        <v/>
      </c>
      <c r="AD280" s="318">
        <f>IF(A280&lt;&gt;"",PROFILE!$C$7,"")</f>
        <v/>
      </c>
      <c r="AE280" s="319">
        <f>IF(A280&lt;&gt;"",PROFILE!$C$8,"")</f>
        <v/>
      </c>
      <c r="AF280" s="318">
        <f>IF(A280&lt;&gt;"",PROFILE!$C$12,"")</f>
        <v/>
      </c>
      <c r="AG280" s="318">
        <f>IF(A280&lt;&gt;"",PROFILE!$C$15,"")</f>
        <v/>
      </c>
    </row>
    <row customHeight="1" ht="16.95" r="281" s="320">
      <c r="C281" s="12" t="inlineStr">
        <is>
          <t>--  Select one  --</t>
        </is>
      </c>
      <c r="D281" s="12" t="inlineStr">
        <is>
          <t>--  Select one  --</t>
        </is>
      </c>
      <c r="F281" s="119" t="inlineStr">
        <is>
          <t>--  Select one  --</t>
        </is>
      </c>
      <c r="K281" s="135" t="n"/>
      <c r="L281" s="316">
        <f>IFERROR(J281*K281,"0")</f>
        <v/>
      </c>
      <c r="M281" s="55" t="inlineStr">
        <is>
          <t>--  Select one  --</t>
        </is>
      </c>
      <c r="P281" s="357">
        <f>IFERROR(IF(ISBLANK(N281),"",DATEDIF(N281,O281,"D")),"")</f>
        <v/>
      </c>
      <c r="Q281" s="56" t="inlineStr">
        <is>
          <t>--  Select one  --</t>
        </is>
      </c>
      <c r="R281" s="55" t="n"/>
      <c r="S281" s="56" t="n"/>
      <c r="T281" s="56" t="inlineStr">
        <is>
          <t>--  Select one  --</t>
        </is>
      </c>
      <c r="U281" s="56" t="inlineStr">
        <is>
          <t>--  Select one  --</t>
        </is>
      </c>
      <c r="V281" s="56" t="n"/>
      <c r="W281" s="57" t="n"/>
      <c r="X281" s="121" t="n"/>
      <c r="Y281" s="56" t="n">
        <v>2019</v>
      </c>
      <c r="Z281" s="124" t="n"/>
      <c r="AA281" s="318">
        <f>IF(A281&lt;&gt;"",PROFILE!$C$2,"")</f>
        <v/>
      </c>
      <c r="AB281" s="318">
        <f>IF(A281&lt;&gt;"",PROFILE!$C$3,"")</f>
        <v/>
      </c>
      <c r="AC281" s="318">
        <f>IF(A281&lt;&gt;"",PROFILE!$C$4,"")</f>
        <v/>
      </c>
      <c r="AD281" s="318">
        <f>IF(A281&lt;&gt;"",PROFILE!$C$7,"")</f>
        <v/>
      </c>
      <c r="AE281" s="319">
        <f>IF(A281&lt;&gt;"",PROFILE!$C$8,"")</f>
        <v/>
      </c>
      <c r="AF281" s="318">
        <f>IF(A281&lt;&gt;"",PROFILE!$C$12,"")</f>
        <v/>
      </c>
      <c r="AG281" s="318">
        <f>IF(A281&lt;&gt;"",PROFILE!$C$15,"")</f>
        <v/>
      </c>
    </row>
    <row customHeight="1" ht="16.95" r="282" s="320">
      <c r="C282" s="12" t="inlineStr">
        <is>
          <t>--  Select one  --</t>
        </is>
      </c>
      <c r="D282" s="12" t="inlineStr">
        <is>
          <t>--  Select one  --</t>
        </is>
      </c>
      <c r="F282" s="119" t="inlineStr">
        <is>
          <t>--  Select one  --</t>
        </is>
      </c>
      <c r="K282" s="135" t="n"/>
      <c r="L282" s="316">
        <f>IFERROR(J282*K282,"0")</f>
        <v/>
      </c>
      <c r="M282" s="55" t="inlineStr">
        <is>
          <t>--  Select one  --</t>
        </is>
      </c>
      <c r="P282" s="357">
        <f>IFERROR(IF(ISBLANK(N282),"",DATEDIF(N282,O282,"D")),"")</f>
        <v/>
      </c>
      <c r="Q282" s="56" t="inlineStr">
        <is>
          <t>--  Select one  --</t>
        </is>
      </c>
      <c r="R282" s="55" t="n"/>
      <c r="S282" s="56" t="n"/>
      <c r="T282" s="56" t="inlineStr">
        <is>
          <t>--  Select one  --</t>
        </is>
      </c>
      <c r="U282" s="56" t="inlineStr">
        <is>
          <t>--  Select one  --</t>
        </is>
      </c>
      <c r="V282" s="56" t="n"/>
      <c r="W282" s="57" t="n"/>
      <c r="X282" s="121" t="n"/>
      <c r="Y282" s="56" t="n">
        <v>2019</v>
      </c>
      <c r="Z282" s="124" t="n"/>
      <c r="AA282" s="318">
        <f>IF(A282&lt;&gt;"",PROFILE!$C$2,"")</f>
        <v/>
      </c>
      <c r="AB282" s="318">
        <f>IF(A282&lt;&gt;"",PROFILE!$C$3,"")</f>
        <v/>
      </c>
      <c r="AC282" s="318">
        <f>IF(A282&lt;&gt;"",PROFILE!$C$4,"")</f>
        <v/>
      </c>
      <c r="AD282" s="318">
        <f>IF(A282&lt;&gt;"",PROFILE!$C$7,"")</f>
        <v/>
      </c>
      <c r="AE282" s="319">
        <f>IF(A282&lt;&gt;"",PROFILE!$C$8,"")</f>
        <v/>
      </c>
      <c r="AF282" s="318">
        <f>IF(A282&lt;&gt;"",PROFILE!$C$12,"")</f>
        <v/>
      </c>
      <c r="AG282" s="318">
        <f>IF(A282&lt;&gt;"",PROFILE!$C$15,"")</f>
        <v/>
      </c>
    </row>
    <row customHeight="1" ht="16.95" r="283" s="320">
      <c r="C283" s="12" t="inlineStr">
        <is>
          <t>--  Select one  --</t>
        </is>
      </c>
      <c r="D283" s="12" t="inlineStr">
        <is>
          <t>--  Select one  --</t>
        </is>
      </c>
      <c r="F283" s="119" t="inlineStr">
        <is>
          <t>--  Select one  --</t>
        </is>
      </c>
      <c r="K283" s="135" t="n"/>
      <c r="L283" s="316">
        <f>IFERROR(J283*K283,"0")</f>
        <v/>
      </c>
      <c r="M283" s="55" t="inlineStr">
        <is>
          <t>--  Select one  --</t>
        </is>
      </c>
      <c r="P283" s="357">
        <f>IFERROR(IF(ISBLANK(N283),"",DATEDIF(N283,O283,"D")),"")</f>
        <v/>
      </c>
      <c r="Q283" s="56" t="inlineStr">
        <is>
          <t>--  Select one  --</t>
        </is>
      </c>
      <c r="R283" s="55" t="n"/>
      <c r="S283" s="56" t="n"/>
      <c r="T283" s="56" t="inlineStr">
        <is>
          <t>--  Select one  --</t>
        </is>
      </c>
      <c r="U283" s="56" t="inlineStr">
        <is>
          <t>--  Select one  --</t>
        </is>
      </c>
      <c r="V283" s="56" t="n"/>
      <c r="W283" s="57" t="n"/>
      <c r="X283" s="121" t="n"/>
      <c r="Y283" s="56" t="n">
        <v>2019</v>
      </c>
      <c r="Z283" s="124" t="n"/>
      <c r="AA283" s="318">
        <f>IF(A283&lt;&gt;"",PROFILE!$C$2,"")</f>
        <v/>
      </c>
      <c r="AB283" s="318">
        <f>IF(A283&lt;&gt;"",PROFILE!$C$3,"")</f>
        <v/>
      </c>
      <c r="AC283" s="318">
        <f>IF(A283&lt;&gt;"",PROFILE!$C$4,"")</f>
        <v/>
      </c>
      <c r="AD283" s="318">
        <f>IF(A283&lt;&gt;"",PROFILE!$C$7,"")</f>
        <v/>
      </c>
      <c r="AE283" s="319">
        <f>IF(A283&lt;&gt;"",PROFILE!$C$8,"")</f>
        <v/>
      </c>
      <c r="AF283" s="318">
        <f>IF(A283&lt;&gt;"",PROFILE!$C$12,"")</f>
        <v/>
      </c>
      <c r="AG283" s="318">
        <f>IF(A283&lt;&gt;"",PROFILE!$C$15,"")</f>
        <v/>
      </c>
    </row>
    <row customHeight="1" ht="16.95" r="284" s="320">
      <c r="C284" s="12" t="inlineStr">
        <is>
          <t>--  Select one  --</t>
        </is>
      </c>
      <c r="D284" s="12" t="inlineStr">
        <is>
          <t>--  Select one  --</t>
        </is>
      </c>
      <c r="F284" s="119" t="inlineStr">
        <is>
          <t>--  Select one  --</t>
        </is>
      </c>
      <c r="K284" s="135" t="n"/>
      <c r="L284" s="316">
        <f>IFERROR(J284*K284,"0")</f>
        <v/>
      </c>
      <c r="M284" s="55" t="inlineStr">
        <is>
          <t>--  Select one  --</t>
        </is>
      </c>
      <c r="P284" s="357">
        <f>IFERROR(IF(ISBLANK(N284),"",DATEDIF(N284,O284,"D")),"")</f>
        <v/>
      </c>
      <c r="Q284" s="56" t="inlineStr">
        <is>
          <t>--  Select one  --</t>
        </is>
      </c>
      <c r="R284" s="55" t="n"/>
      <c r="S284" s="56" t="n"/>
      <c r="T284" s="56" t="inlineStr">
        <is>
          <t>--  Select one  --</t>
        </is>
      </c>
      <c r="U284" s="56" t="inlineStr">
        <is>
          <t>--  Select one  --</t>
        </is>
      </c>
      <c r="V284" s="56" t="n"/>
      <c r="W284" s="57" t="n"/>
      <c r="X284" s="121" t="n"/>
      <c r="Y284" s="56" t="n">
        <v>2019</v>
      </c>
      <c r="Z284" s="124" t="n"/>
      <c r="AA284" s="318">
        <f>IF(A284&lt;&gt;"",PROFILE!$C$2,"")</f>
        <v/>
      </c>
      <c r="AB284" s="318">
        <f>IF(A284&lt;&gt;"",PROFILE!$C$3,"")</f>
        <v/>
      </c>
      <c r="AC284" s="318">
        <f>IF(A284&lt;&gt;"",PROFILE!$C$4,"")</f>
        <v/>
      </c>
      <c r="AD284" s="318">
        <f>IF(A284&lt;&gt;"",PROFILE!$C$7,"")</f>
        <v/>
      </c>
      <c r="AE284" s="319">
        <f>IF(A284&lt;&gt;"",PROFILE!$C$8,"")</f>
        <v/>
      </c>
      <c r="AF284" s="318">
        <f>IF(A284&lt;&gt;"",PROFILE!$C$12,"")</f>
        <v/>
      </c>
      <c r="AG284" s="318">
        <f>IF(A284&lt;&gt;"",PROFILE!$C$15,"")</f>
        <v/>
      </c>
    </row>
    <row customHeight="1" ht="16.95" r="285" s="320">
      <c r="C285" s="12" t="inlineStr">
        <is>
          <t>--  Select one  --</t>
        </is>
      </c>
      <c r="D285" s="12" t="inlineStr">
        <is>
          <t>--  Select one  --</t>
        </is>
      </c>
      <c r="F285" s="119" t="inlineStr">
        <is>
          <t>--  Select one  --</t>
        </is>
      </c>
      <c r="K285" s="135" t="n"/>
      <c r="L285" s="316">
        <f>IFERROR(J285*K285,"0")</f>
        <v/>
      </c>
      <c r="M285" s="55" t="inlineStr">
        <is>
          <t>--  Select one  --</t>
        </is>
      </c>
      <c r="P285" s="357">
        <f>IFERROR(IF(ISBLANK(N285),"",DATEDIF(N285,O285,"D")),"")</f>
        <v/>
      </c>
      <c r="Q285" s="56" t="inlineStr">
        <is>
          <t>--  Select one  --</t>
        </is>
      </c>
      <c r="R285" s="55" t="n"/>
      <c r="S285" s="56" t="n"/>
      <c r="T285" s="56" t="inlineStr">
        <is>
          <t>--  Select one  --</t>
        </is>
      </c>
      <c r="U285" s="56" t="inlineStr">
        <is>
          <t>--  Select one  --</t>
        </is>
      </c>
      <c r="V285" s="56" t="n"/>
      <c r="W285" s="57" t="n"/>
      <c r="X285" s="121" t="n"/>
      <c r="Y285" s="56" t="n">
        <v>2019</v>
      </c>
      <c r="Z285" s="124" t="n"/>
      <c r="AA285" s="318">
        <f>IF(A285&lt;&gt;"",PROFILE!$C$2,"")</f>
        <v/>
      </c>
      <c r="AB285" s="318">
        <f>IF(A285&lt;&gt;"",PROFILE!$C$3,"")</f>
        <v/>
      </c>
      <c r="AC285" s="318">
        <f>IF(A285&lt;&gt;"",PROFILE!$C$4,"")</f>
        <v/>
      </c>
      <c r="AD285" s="318">
        <f>IF(A285&lt;&gt;"",PROFILE!$C$7,"")</f>
        <v/>
      </c>
      <c r="AE285" s="319">
        <f>IF(A285&lt;&gt;"",PROFILE!$C$8,"")</f>
        <v/>
      </c>
      <c r="AF285" s="318">
        <f>IF(A285&lt;&gt;"",PROFILE!$C$12,"")</f>
        <v/>
      </c>
      <c r="AG285" s="318">
        <f>IF(A285&lt;&gt;"",PROFILE!$C$15,"")</f>
        <v/>
      </c>
    </row>
    <row customHeight="1" ht="16.95" r="286" s="320">
      <c r="C286" s="12" t="inlineStr">
        <is>
          <t>--  Select one  --</t>
        </is>
      </c>
      <c r="D286" s="12" t="inlineStr">
        <is>
          <t>--  Select one  --</t>
        </is>
      </c>
      <c r="F286" s="119" t="inlineStr">
        <is>
          <t>--  Select one  --</t>
        </is>
      </c>
      <c r="K286" s="135" t="n"/>
      <c r="L286" s="316">
        <f>IFERROR(J286*K286,"0")</f>
        <v/>
      </c>
      <c r="M286" s="55" t="inlineStr">
        <is>
          <t>--  Select one  --</t>
        </is>
      </c>
      <c r="P286" s="357">
        <f>IFERROR(IF(ISBLANK(N286),"",DATEDIF(N286,O286,"D")),"")</f>
        <v/>
      </c>
      <c r="Q286" s="56" t="inlineStr">
        <is>
          <t>--  Select one  --</t>
        </is>
      </c>
      <c r="R286" s="55" t="n"/>
      <c r="S286" s="56" t="n"/>
      <c r="T286" s="56" t="inlineStr">
        <is>
          <t>--  Select one  --</t>
        </is>
      </c>
      <c r="U286" s="56" t="inlineStr">
        <is>
          <t>--  Select one  --</t>
        </is>
      </c>
      <c r="V286" s="56" t="n"/>
      <c r="W286" s="57" t="n"/>
      <c r="X286" s="121" t="n"/>
      <c r="Y286" s="56" t="n">
        <v>2019</v>
      </c>
      <c r="Z286" s="124" t="n"/>
      <c r="AA286" s="318">
        <f>IF(A286&lt;&gt;"",PROFILE!$C$2,"")</f>
        <v/>
      </c>
      <c r="AB286" s="318">
        <f>IF(A286&lt;&gt;"",PROFILE!$C$3,"")</f>
        <v/>
      </c>
      <c r="AC286" s="318">
        <f>IF(A286&lt;&gt;"",PROFILE!$C$4,"")</f>
        <v/>
      </c>
      <c r="AD286" s="318">
        <f>IF(A286&lt;&gt;"",PROFILE!$C$7,"")</f>
        <v/>
      </c>
      <c r="AE286" s="319">
        <f>IF(A286&lt;&gt;"",PROFILE!$C$8,"")</f>
        <v/>
      </c>
      <c r="AF286" s="318">
        <f>IF(A286&lt;&gt;"",PROFILE!$C$12,"")</f>
        <v/>
      </c>
      <c r="AG286" s="318">
        <f>IF(A286&lt;&gt;"",PROFILE!$C$15,"")</f>
        <v/>
      </c>
    </row>
    <row customHeight="1" ht="16.95" r="287" s="320">
      <c r="C287" s="12" t="inlineStr">
        <is>
          <t>--  Select one  --</t>
        </is>
      </c>
      <c r="D287" s="12" t="inlineStr">
        <is>
          <t>--  Select one  --</t>
        </is>
      </c>
      <c r="F287" s="119" t="inlineStr">
        <is>
          <t>--  Select one  --</t>
        </is>
      </c>
      <c r="K287" s="135" t="n"/>
      <c r="L287" s="316">
        <f>IFERROR(J287*K287,"0")</f>
        <v/>
      </c>
      <c r="M287" s="55" t="inlineStr">
        <is>
          <t>--  Select one  --</t>
        </is>
      </c>
      <c r="P287" s="357">
        <f>IFERROR(IF(ISBLANK(N287),"",DATEDIF(N287,O287,"D")),"")</f>
        <v/>
      </c>
      <c r="Q287" s="56" t="inlineStr">
        <is>
          <t>--  Select one  --</t>
        </is>
      </c>
      <c r="R287" s="55" t="n"/>
      <c r="S287" s="56" t="n"/>
      <c r="T287" s="56" t="inlineStr">
        <is>
          <t>--  Select one  --</t>
        </is>
      </c>
      <c r="U287" s="56" t="inlineStr">
        <is>
          <t>--  Select one  --</t>
        </is>
      </c>
      <c r="V287" s="56" t="n"/>
      <c r="W287" s="57" t="n"/>
      <c r="X287" s="121" t="n"/>
      <c r="Y287" s="56" t="n">
        <v>2019</v>
      </c>
      <c r="Z287" s="124" t="n"/>
      <c r="AA287" s="318">
        <f>IF(A287&lt;&gt;"",PROFILE!$C$2,"")</f>
        <v/>
      </c>
      <c r="AB287" s="318">
        <f>IF(A287&lt;&gt;"",PROFILE!$C$3,"")</f>
        <v/>
      </c>
      <c r="AC287" s="318">
        <f>IF(A287&lt;&gt;"",PROFILE!$C$4,"")</f>
        <v/>
      </c>
      <c r="AD287" s="318">
        <f>IF(A287&lt;&gt;"",PROFILE!$C$7,"")</f>
        <v/>
      </c>
      <c r="AE287" s="319">
        <f>IF(A287&lt;&gt;"",PROFILE!$C$8,"")</f>
        <v/>
      </c>
      <c r="AF287" s="318">
        <f>IF(A287&lt;&gt;"",PROFILE!$C$12,"")</f>
        <v/>
      </c>
      <c r="AG287" s="318">
        <f>IF(A287&lt;&gt;"",PROFILE!$C$15,"")</f>
        <v/>
      </c>
    </row>
    <row customHeight="1" ht="16.95" r="288" s="320">
      <c r="C288" s="12" t="inlineStr">
        <is>
          <t>--  Select one  --</t>
        </is>
      </c>
      <c r="D288" s="12" t="inlineStr">
        <is>
          <t>--  Select one  --</t>
        </is>
      </c>
      <c r="F288" s="119" t="inlineStr">
        <is>
          <t>--  Select one  --</t>
        </is>
      </c>
      <c r="K288" s="135" t="n"/>
      <c r="L288" s="316">
        <f>IFERROR(J288*K288,"0")</f>
        <v/>
      </c>
      <c r="M288" s="55" t="inlineStr">
        <is>
          <t>--  Select one  --</t>
        </is>
      </c>
      <c r="P288" s="357">
        <f>IFERROR(IF(ISBLANK(N288),"",DATEDIF(N288,O288,"D")),"")</f>
        <v/>
      </c>
      <c r="Q288" s="56" t="inlineStr">
        <is>
          <t>--  Select one  --</t>
        </is>
      </c>
      <c r="R288" s="55" t="n"/>
      <c r="S288" s="56" t="n"/>
      <c r="T288" s="56" t="inlineStr">
        <is>
          <t>--  Select one  --</t>
        </is>
      </c>
      <c r="U288" s="56" t="inlineStr">
        <is>
          <t>--  Select one  --</t>
        </is>
      </c>
      <c r="V288" s="56" t="n"/>
      <c r="W288" s="57" t="n"/>
      <c r="X288" s="121" t="n"/>
      <c r="Y288" s="56" t="n">
        <v>2019</v>
      </c>
      <c r="Z288" s="124" t="n"/>
      <c r="AA288" s="318">
        <f>IF(A288&lt;&gt;"",PROFILE!$C$2,"")</f>
        <v/>
      </c>
      <c r="AB288" s="318">
        <f>IF(A288&lt;&gt;"",PROFILE!$C$3,"")</f>
        <v/>
      </c>
      <c r="AC288" s="318">
        <f>IF(A288&lt;&gt;"",PROFILE!$C$4,"")</f>
        <v/>
      </c>
      <c r="AD288" s="318">
        <f>IF(A288&lt;&gt;"",PROFILE!$C$7,"")</f>
        <v/>
      </c>
      <c r="AE288" s="319">
        <f>IF(A288&lt;&gt;"",PROFILE!$C$8,"")</f>
        <v/>
      </c>
      <c r="AF288" s="318">
        <f>IF(A288&lt;&gt;"",PROFILE!$C$12,"")</f>
        <v/>
      </c>
      <c r="AG288" s="318">
        <f>IF(A288&lt;&gt;"",PROFILE!$C$15,"")</f>
        <v/>
      </c>
    </row>
    <row customHeight="1" ht="16.95" r="289" s="320">
      <c r="C289" s="12" t="inlineStr">
        <is>
          <t>--  Select one  --</t>
        </is>
      </c>
      <c r="D289" s="12" t="inlineStr">
        <is>
          <t>--  Select one  --</t>
        </is>
      </c>
      <c r="F289" s="119" t="inlineStr">
        <is>
          <t>--  Select one  --</t>
        </is>
      </c>
      <c r="K289" s="135" t="n"/>
      <c r="L289" s="316">
        <f>IFERROR(J289*K289,"0")</f>
        <v/>
      </c>
      <c r="M289" s="55" t="inlineStr">
        <is>
          <t>--  Select one  --</t>
        </is>
      </c>
      <c r="P289" s="357">
        <f>IFERROR(IF(ISBLANK(N289),"",DATEDIF(N289,O289,"D")),"")</f>
        <v/>
      </c>
      <c r="Q289" s="56" t="inlineStr">
        <is>
          <t>--  Select one  --</t>
        </is>
      </c>
      <c r="R289" s="55" t="n"/>
      <c r="S289" s="56" t="n"/>
      <c r="T289" s="56" t="inlineStr">
        <is>
          <t>--  Select one  --</t>
        </is>
      </c>
      <c r="U289" s="56" t="inlineStr">
        <is>
          <t>--  Select one  --</t>
        </is>
      </c>
      <c r="V289" s="56" t="n"/>
      <c r="W289" s="57" t="n"/>
      <c r="X289" s="121" t="n"/>
      <c r="Y289" s="56" t="n">
        <v>2019</v>
      </c>
      <c r="Z289" s="124" t="n"/>
      <c r="AA289" s="318">
        <f>IF(A289&lt;&gt;"",PROFILE!$C$2,"")</f>
        <v/>
      </c>
      <c r="AB289" s="318">
        <f>IF(A289&lt;&gt;"",PROFILE!$C$3,"")</f>
        <v/>
      </c>
      <c r="AC289" s="318">
        <f>IF(A289&lt;&gt;"",PROFILE!$C$4,"")</f>
        <v/>
      </c>
      <c r="AD289" s="318">
        <f>IF(A289&lt;&gt;"",PROFILE!$C$7,"")</f>
        <v/>
      </c>
      <c r="AE289" s="319">
        <f>IF(A289&lt;&gt;"",PROFILE!$C$8,"")</f>
        <v/>
      </c>
      <c r="AF289" s="318">
        <f>IF(A289&lt;&gt;"",PROFILE!$C$12,"")</f>
        <v/>
      </c>
      <c r="AG289" s="318">
        <f>IF(A289&lt;&gt;"",PROFILE!$C$15,"")</f>
        <v/>
      </c>
    </row>
    <row customHeight="1" ht="16.95" r="290" s="320">
      <c r="C290" s="12" t="inlineStr">
        <is>
          <t>--  Select one  --</t>
        </is>
      </c>
      <c r="D290" s="12" t="inlineStr">
        <is>
          <t>--  Select one  --</t>
        </is>
      </c>
      <c r="F290" s="119" t="inlineStr">
        <is>
          <t>--  Select one  --</t>
        </is>
      </c>
      <c r="K290" s="135" t="n"/>
      <c r="L290" s="316">
        <f>IFERROR(J290*K290,"0")</f>
        <v/>
      </c>
      <c r="M290" s="55" t="inlineStr">
        <is>
          <t>--  Select one  --</t>
        </is>
      </c>
      <c r="P290" s="357">
        <f>IFERROR(IF(ISBLANK(N290),"",DATEDIF(N290,O290,"D")),"")</f>
        <v/>
      </c>
      <c r="Q290" s="56" t="inlineStr">
        <is>
          <t>--  Select one  --</t>
        </is>
      </c>
      <c r="R290" s="55" t="n"/>
      <c r="S290" s="56" t="n"/>
      <c r="T290" s="56" t="inlineStr">
        <is>
          <t>--  Select one  --</t>
        </is>
      </c>
      <c r="U290" s="56" t="inlineStr">
        <is>
          <t>--  Select one  --</t>
        </is>
      </c>
      <c r="V290" s="56" t="n"/>
      <c r="W290" s="57" t="n"/>
      <c r="X290" s="121" t="n"/>
      <c r="Y290" s="56" t="n">
        <v>2019</v>
      </c>
      <c r="Z290" s="124" t="n"/>
      <c r="AA290" s="318">
        <f>IF(A290&lt;&gt;"",PROFILE!$C$2,"")</f>
        <v/>
      </c>
      <c r="AB290" s="318">
        <f>IF(A290&lt;&gt;"",PROFILE!$C$3,"")</f>
        <v/>
      </c>
      <c r="AC290" s="318">
        <f>IF(A290&lt;&gt;"",PROFILE!$C$4,"")</f>
        <v/>
      </c>
      <c r="AD290" s="318">
        <f>IF(A290&lt;&gt;"",PROFILE!$C$7,"")</f>
        <v/>
      </c>
      <c r="AE290" s="319">
        <f>IF(A290&lt;&gt;"",PROFILE!$C$8,"")</f>
        <v/>
      </c>
      <c r="AF290" s="318">
        <f>IF(A290&lt;&gt;"",PROFILE!$C$12,"")</f>
        <v/>
      </c>
      <c r="AG290" s="318">
        <f>IF(A290&lt;&gt;"",PROFILE!$C$15,"")</f>
        <v/>
      </c>
    </row>
    <row customHeight="1" ht="16.95" r="291" s="320">
      <c r="C291" s="12" t="inlineStr">
        <is>
          <t>--  Select one  --</t>
        </is>
      </c>
      <c r="D291" s="12" t="inlineStr">
        <is>
          <t>--  Select one  --</t>
        </is>
      </c>
      <c r="F291" s="119" t="inlineStr">
        <is>
          <t>--  Select one  --</t>
        </is>
      </c>
      <c r="K291" s="135" t="n"/>
      <c r="L291" s="316">
        <f>IFERROR(J291*K291,"0")</f>
        <v/>
      </c>
      <c r="M291" s="55" t="inlineStr">
        <is>
          <t>--  Select one  --</t>
        </is>
      </c>
      <c r="P291" s="357">
        <f>IFERROR(IF(ISBLANK(N291),"",DATEDIF(N291,O291,"D")),"")</f>
        <v/>
      </c>
      <c r="Q291" s="56" t="inlineStr">
        <is>
          <t>--  Select one  --</t>
        </is>
      </c>
      <c r="R291" s="55" t="n"/>
      <c r="S291" s="56" t="n"/>
      <c r="T291" s="56" t="inlineStr">
        <is>
          <t>--  Select one  --</t>
        </is>
      </c>
      <c r="U291" s="56" t="inlineStr">
        <is>
          <t>--  Select one  --</t>
        </is>
      </c>
      <c r="V291" s="56" t="n"/>
      <c r="W291" s="57" t="n"/>
      <c r="X291" s="121" t="n"/>
      <c r="Y291" s="56" t="n">
        <v>2019</v>
      </c>
      <c r="Z291" s="124" t="n"/>
      <c r="AA291" s="318">
        <f>IF(A291&lt;&gt;"",PROFILE!$C$2,"")</f>
        <v/>
      </c>
      <c r="AB291" s="318">
        <f>IF(A291&lt;&gt;"",PROFILE!$C$3,"")</f>
        <v/>
      </c>
      <c r="AC291" s="318">
        <f>IF(A291&lt;&gt;"",PROFILE!$C$4,"")</f>
        <v/>
      </c>
      <c r="AD291" s="318">
        <f>IF(A291&lt;&gt;"",PROFILE!$C$7,"")</f>
        <v/>
      </c>
      <c r="AE291" s="319">
        <f>IF(A291&lt;&gt;"",PROFILE!$C$8,"")</f>
        <v/>
      </c>
      <c r="AF291" s="318">
        <f>IF(A291&lt;&gt;"",PROFILE!$C$12,"")</f>
        <v/>
      </c>
      <c r="AG291" s="318">
        <f>IF(A291&lt;&gt;"",PROFILE!$C$15,"")</f>
        <v/>
      </c>
    </row>
    <row customHeight="1" ht="16.95" r="292" s="320">
      <c r="C292" s="12" t="inlineStr">
        <is>
          <t>--  Select one  --</t>
        </is>
      </c>
      <c r="D292" s="12" t="inlineStr">
        <is>
          <t>--  Select one  --</t>
        </is>
      </c>
      <c r="F292" s="119" t="inlineStr">
        <is>
          <t>--  Select one  --</t>
        </is>
      </c>
      <c r="K292" s="135" t="n"/>
      <c r="L292" s="316">
        <f>IFERROR(J292*K292,"0")</f>
        <v/>
      </c>
      <c r="M292" s="55" t="inlineStr">
        <is>
          <t>--  Select one  --</t>
        </is>
      </c>
      <c r="P292" s="357">
        <f>IFERROR(IF(ISBLANK(N292),"",DATEDIF(N292,O292,"D")),"")</f>
        <v/>
      </c>
      <c r="Q292" s="56" t="inlineStr">
        <is>
          <t>--  Select one  --</t>
        </is>
      </c>
      <c r="R292" s="55" t="n"/>
      <c r="S292" s="56" t="n"/>
      <c r="T292" s="56" t="inlineStr">
        <is>
          <t>--  Select one  --</t>
        </is>
      </c>
      <c r="U292" s="56" t="inlineStr">
        <is>
          <t>--  Select one  --</t>
        </is>
      </c>
      <c r="V292" s="56" t="n"/>
      <c r="W292" s="57" t="n"/>
      <c r="X292" s="121" t="n"/>
      <c r="Y292" s="56" t="n">
        <v>2019</v>
      </c>
      <c r="Z292" s="124" t="n"/>
      <c r="AA292" s="318">
        <f>IF(A292&lt;&gt;"",PROFILE!$C$2,"")</f>
        <v/>
      </c>
      <c r="AB292" s="318">
        <f>IF(A292&lt;&gt;"",PROFILE!$C$3,"")</f>
        <v/>
      </c>
      <c r="AC292" s="318">
        <f>IF(A292&lt;&gt;"",PROFILE!$C$4,"")</f>
        <v/>
      </c>
      <c r="AD292" s="318">
        <f>IF(A292&lt;&gt;"",PROFILE!$C$7,"")</f>
        <v/>
      </c>
      <c r="AE292" s="319">
        <f>IF(A292&lt;&gt;"",PROFILE!$C$8,"")</f>
        <v/>
      </c>
      <c r="AF292" s="318">
        <f>IF(A292&lt;&gt;"",PROFILE!$C$12,"")</f>
        <v/>
      </c>
      <c r="AG292" s="318">
        <f>IF(A292&lt;&gt;"",PROFILE!$C$15,"")</f>
        <v/>
      </c>
    </row>
    <row customHeight="1" ht="16.95" r="293" s="320">
      <c r="C293" s="12" t="inlineStr">
        <is>
          <t>--  Select one  --</t>
        </is>
      </c>
      <c r="D293" s="12" t="inlineStr">
        <is>
          <t>--  Select one  --</t>
        </is>
      </c>
      <c r="F293" s="119" t="inlineStr">
        <is>
          <t>--  Select one  --</t>
        </is>
      </c>
      <c r="K293" s="135" t="n"/>
      <c r="L293" s="316">
        <f>IFERROR(J293*K293,"0")</f>
        <v/>
      </c>
      <c r="M293" s="55" t="inlineStr">
        <is>
          <t>--  Select one  --</t>
        </is>
      </c>
      <c r="P293" s="357">
        <f>IFERROR(IF(ISBLANK(N293),"",DATEDIF(N293,O293,"D")),"")</f>
        <v/>
      </c>
      <c r="Q293" s="56" t="inlineStr">
        <is>
          <t>--  Select one  --</t>
        </is>
      </c>
      <c r="R293" s="55" t="n"/>
      <c r="S293" s="56" t="n"/>
      <c r="T293" s="56" t="inlineStr">
        <is>
          <t>--  Select one  --</t>
        </is>
      </c>
      <c r="U293" s="56" t="inlineStr">
        <is>
          <t>--  Select one  --</t>
        </is>
      </c>
      <c r="V293" s="56" t="n"/>
      <c r="W293" s="57" t="n"/>
      <c r="X293" s="121" t="n"/>
      <c r="Y293" s="56" t="n">
        <v>2019</v>
      </c>
      <c r="Z293" s="124" t="n"/>
      <c r="AA293" s="318">
        <f>IF(A293&lt;&gt;"",PROFILE!$C$2,"")</f>
        <v/>
      </c>
      <c r="AB293" s="318">
        <f>IF(A293&lt;&gt;"",PROFILE!$C$3,"")</f>
        <v/>
      </c>
      <c r="AC293" s="318">
        <f>IF(A293&lt;&gt;"",PROFILE!$C$4,"")</f>
        <v/>
      </c>
      <c r="AD293" s="318">
        <f>IF(A293&lt;&gt;"",PROFILE!$C$7,"")</f>
        <v/>
      </c>
      <c r="AE293" s="319">
        <f>IF(A293&lt;&gt;"",PROFILE!$C$8,"")</f>
        <v/>
      </c>
      <c r="AF293" s="318">
        <f>IF(A293&lt;&gt;"",PROFILE!$C$12,"")</f>
        <v/>
      </c>
      <c r="AG293" s="318">
        <f>IF(A293&lt;&gt;"",PROFILE!$C$15,"")</f>
        <v/>
      </c>
    </row>
    <row customHeight="1" ht="16.95" r="294" s="320">
      <c r="C294" s="12" t="inlineStr">
        <is>
          <t>--  Select one  --</t>
        </is>
      </c>
      <c r="D294" s="12" t="inlineStr">
        <is>
          <t>--  Select one  --</t>
        </is>
      </c>
      <c r="F294" s="119" t="inlineStr">
        <is>
          <t>--  Select one  --</t>
        </is>
      </c>
      <c r="K294" s="135" t="n"/>
      <c r="L294" s="316">
        <f>IFERROR(J294*K294,"0")</f>
        <v/>
      </c>
      <c r="M294" s="55" t="inlineStr">
        <is>
          <t>--  Select one  --</t>
        </is>
      </c>
      <c r="P294" s="357">
        <f>IFERROR(IF(ISBLANK(N294),"",DATEDIF(N294,O294,"D")),"")</f>
        <v/>
      </c>
      <c r="Q294" s="56" t="inlineStr">
        <is>
          <t>--  Select one  --</t>
        </is>
      </c>
      <c r="R294" s="55" t="n"/>
      <c r="S294" s="56" t="n"/>
      <c r="T294" s="56" t="inlineStr">
        <is>
          <t>--  Select one  --</t>
        </is>
      </c>
      <c r="U294" s="56" t="inlineStr">
        <is>
          <t>--  Select one  --</t>
        </is>
      </c>
      <c r="V294" s="56" t="n"/>
      <c r="W294" s="57" t="n"/>
      <c r="X294" s="121" t="n"/>
      <c r="Y294" s="56" t="n">
        <v>2019</v>
      </c>
      <c r="Z294" s="124" t="n"/>
      <c r="AA294" s="318">
        <f>IF(A294&lt;&gt;"",PROFILE!$C$2,"")</f>
        <v/>
      </c>
      <c r="AB294" s="318">
        <f>IF(A294&lt;&gt;"",PROFILE!$C$3,"")</f>
        <v/>
      </c>
      <c r="AC294" s="318">
        <f>IF(A294&lt;&gt;"",PROFILE!$C$4,"")</f>
        <v/>
      </c>
      <c r="AD294" s="318">
        <f>IF(A294&lt;&gt;"",PROFILE!$C$7,"")</f>
        <v/>
      </c>
      <c r="AE294" s="319">
        <f>IF(A294&lt;&gt;"",PROFILE!$C$8,"")</f>
        <v/>
      </c>
      <c r="AF294" s="318">
        <f>IF(A294&lt;&gt;"",PROFILE!$C$12,"")</f>
        <v/>
      </c>
      <c r="AG294" s="318">
        <f>IF(A294&lt;&gt;"",PROFILE!$C$15,"")</f>
        <v/>
      </c>
    </row>
    <row customHeight="1" ht="16.95" r="295" s="320">
      <c r="C295" s="12" t="inlineStr">
        <is>
          <t>--  Select one  --</t>
        </is>
      </c>
      <c r="D295" s="12" t="inlineStr">
        <is>
          <t>--  Select one  --</t>
        </is>
      </c>
      <c r="F295" s="119" t="inlineStr">
        <is>
          <t>--  Select one  --</t>
        </is>
      </c>
      <c r="K295" s="135" t="n"/>
      <c r="L295" s="316">
        <f>IFERROR(J295*K295,"0")</f>
        <v/>
      </c>
      <c r="M295" s="55" t="inlineStr">
        <is>
          <t>--  Select one  --</t>
        </is>
      </c>
      <c r="P295" s="357">
        <f>IFERROR(IF(ISBLANK(N295),"",DATEDIF(N295,O295,"D")),"")</f>
        <v/>
      </c>
      <c r="Q295" s="56" t="inlineStr">
        <is>
          <t>--  Select one  --</t>
        </is>
      </c>
      <c r="R295" s="55" t="n"/>
      <c r="S295" s="56" t="n"/>
      <c r="T295" s="56" t="inlineStr">
        <is>
          <t>--  Select one  --</t>
        </is>
      </c>
      <c r="U295" s="56" t="inlineStr">
        <is>
          <t>--  Select one  --</t>
        </is>
      </c>
      <c r="V295" s="56" t="n"/>
      <c r="W295" s="57" t="n"/>
      <c r="X295" s="121" t="n"/>
      <c r="Y295" s="56" t="n">
        <v>2019</v>
      </c>
      <c r="Z295" s="124" t="n"/>
      <c r="AA295" s="318">
        <f>IF(A295&lt;&gt;"",PROFILE!$C$2,"")</f>
        <v/>
      </c>
      <c r="AB295" s="318">
        <f>IF(A295&lt;&gt;"",PROFILE!$C$3,"")</f>
        <v/>
      </c>
      <c r="AC295" s="318">
        <f>IF(A295&lt;&gt;"",PROFILE!$C$4,"")</f>
        <v/>
      </c>
      <c r="AD295" s="318">
        <f>IF(A295&lt;&gt;"",PROFILE!$C$7,"")</f>
        <v/>
      </c>
      <c r="AE295" s="319">
        <f>IF(A295&lt;&gt;"",PROFILE!$C$8,"")</f>
        <v/>
      </c>
      <c r="AF295" s="318">
        <f>IF(A295&lt;&gt;"",PROFILE!$C$12,"")</f>
        <v/>
      </c>
      <c r="AG295" s="318">
        <f>IF(A295&lt;&gt;"",PROFILE!$C$15,"")</f>
        <v/>
      </c>
    </row>
    <row customHeight="1" ht="16.95" r="296" s="320">
      <c r="C296" s="12" t="inlineStr">
        <is>
          <t>--  Select one  --</t>
        </is>
      </c>
      <c r="D296" s="12" t="inlineStr">
        <is>
          <t>--  Select one  --</t>
        </is>
      </c>
      <c r="F296" s="119" t="inlineStr">
        <is>
          <t>--  Select one  --</t>
        </is>
      </c>
      <c r="K296" s="135" t="n"/>
      <c r="L296" s="316">
        <f>IFERROR(J296*K296,"0")</f>
        <v/>
      </c>
      <c r="M296" s="55" t="inlineStr">
        <is>
          <t>--  Select one  --</t>
        </is>
      </c>
      <c r="P296" s="357">
        <f>IFERROR(IF(ISBLANK(N296),"",DATEDIF(N296,O296,"D")),"")</f>
        <v/>
      </c>
      <c r="Q296" s="56" t="inlineStr">
        <is>
          <t>--  Select one  --</t>
        </is>
      </c>
      <c r="R296" s="55" t="n"/>
      <c r="S296" s="56" t="n"/>
      <c r="T296" s="56" t="inlineStr">
        <is>
          <t>--  Select one  --</t>
        </is>
      </c>
      <c r="U296" s="56" t="inlineStr">
        <is>
          <t>--  Select one  --</t>
        </is>
      </c>
      <c r="V296" s="56" t="n"/>
      <c r="W296" s="57" t="n"/>
      <c r="X296" s="121" t="n"/>
      <c r="Y296" s="56" t="n">
        <v>2019</v>
      </c>
      <c r="Z296" s="124" t="n"/>
      <c r="AA296" s="318">
        <f>IF(A296&lt;&gt;"",PROFILE!$C$2,"")</f>
        <v/>
      </c>
      <c r="AB296" s="318">
        <f>IF(A296&lt;&gt;"",PROFILE!$C$3,"")</f>
        <v/>
      </c>
      <c r="AC296" s="318">
        <f>IF(A296&lt;&gt;"",PROFILE!$C$4,"")</f>
        <v/>
      </c>
      <c r="AD296" s="318">
        <f>IF(A296&lt;&gt;"",PROFILE!$C$7,"")</f>
        <v/>
      </c>
      <c r="AE296" s="319">
        <f>IF(A296&lt;&gt;"",PROFILE!$C$8,"")</f>
        <v/>
      </c>
      <c r="AF296" s="318">
        <f>IF(A296&lt;&gt;"",PROFILE!$C$12,"")</f>
        <v/>
      </c>
      <c r="AG296" s="318">
        <f>IF(A296&lt;&gt;"",PROFILE!$C$15,"")</f>
        <v/>
      </c>
    </row>
    <row customHeight="1" ht="16.95" r="297" s="320">
      <c r="C297" s="12" t="inlineStr">
        <is>
          <t>--  Select one  --</t>
        </is>
      </c>
      <c r="D297" s="12" t="inlineStr">
        <is>
          <t>--  Select one  --</t>
        </is>
      </c>
      <c r="F297" s="119" t="inlineStr">
        <is>
          <t>--  Select one  --</t>
        </is>
      </c>
      <c r="K297" s="135" t="n"/>
      <c r="L297" s="316">
        <f>IFERROR(J297*K297,"0")</f>
        <v/>
      </c>
      <c r="M297" s="55" t="inlineStr">
        <is>
          <t>--  Select one  --</t>
        </is>
      </c>
      <c r="P297" s="357">
        <f>IFERROR(IF(ISBLANK(N297),"",DATEDIF(N297,O297,"D")),"")</f>
        <v/>
      </c>
      <c r="Q297" s="56" t="inlineStr">
        <is>
          <t>--  Select one  --</t>
        </is>
      </c>
      <c r="R297" s="55" t="n"/>
      <c r="S297" s="56" t="n"/>
      <c r="T297" s="56" t="inlineStr">
        <is>
          <t>--  Select one  --</t>
        </is>
      </c>
      <c r="U297" s="56" t="inlineStr">
        <is>
          <t>--  Select one  --</t>
        </is>
      </c>
      <c r="V297" s="56" t="n"/>
      <c r="W297" s="57" t="n"/>
      <c r="X297" s="121" t="n"/>
      <c r="Y297" s="56" t="n">
        <v>2019</v>
      </c>
      <c r="Z297" s="124" t="n"/>
      <c r="AA297" s="318">
        <f>IF(A297&lt;&gt;"",PROFILE!$C$2,"")</f>
        <v/>
      </c>
      <c r="AB297" s="318">
        <f>IF(A297&lt;&gt;"",PROFILE!$C$3,"")</f>
        <v/>
      </c>
      <c r="AC297" s="318">
        <f>IF(A297&lt;&gt;"",PROFILE!$C$4,"")</f>
        <v/>
      </c>
      <c r="AD297" s="318">
        <f>IF(A297&lt;&gt;"",PROFILE!$C$7,"")</f>
        <v/>
      </c>
      <c r="AE297" s="319">
        <f>IF(A297&lt;&gt;"",PROFILE!$C$8,"")</f>
        <v/>
      </c>
      <c r="AF297" s="318">
        <f>IF(A297&lt;&gt;"",PROFILE!$C$12,"")</f>
        <v/>
      </c>
      <c r="AG297" s="318">
        <f>IF(A297&lt;&gt;"",PROFILE!$C$15,"")</f>
        <v/>
      </c>
    </row>
    <row customHeight="1" ht="16.95" r="298" s="320">
      <c r="C298" s="12" t="inlineStr">
        <is>
          <t>--  Select one  --</t>
        </is>
      </c>
      <c r="D298" s="12" t="inlineStr">
        <is>
          <t>--  Select one  --</t>
        </is>
      </c>
      <c r="F298" s="119" t="inlineStr">
        <is>
          <t>--  Select one  --</t>
        </is>
      </c>
      <c r="K298" s="135" t="n"/>
      <c r="L298" s="316">
        <f>IFERROR(J298*K298,"0")</f>
        <v/>
      </c>
      <c r="M298" s="55" t="inlineStr">
        <is>
          <t>--  Select one  --</t>
        </is>
      </c>
      <c r="P298" s="357">
        <f>IFERROR(IF(ISBLANK(N298),"",DATEDIF(N298,O298,"D")),"")</f>
        <v/>
      </c>
      <c r="Q298" s="56" t="inlineStr">
        <is>
          <t>--  Select one  --</t>
        </is>
      </c>
      <c r="R298" s="55" t="n"/>
      <c r="S298" s="56" t="n"/>
      <c r="T298" s="56" t="inlineStr">
        <is>
          <t>--  Select one  --</t>
        </is>
      </c>
      <c r="U298" s="56" t="inlineStr">
        <is>
          <t>--  Select one  --</t>
        </is>
      </c>
      <c r="V298" s="56" t="n"/>
      <c r="W298" s="57" t="n"/>
      <c r="X298" s="121" t="n"/>
      <c r="Y298" s="56" t="n">
        <v>2019</v>
      </c>
      <c r="Z298" s="124" t="n"/>
      <c r="AA298" s="318">
        <f>IF(A298&lt;&gt;"",PROFILE!$C$2,"")</f>
        <v/>
      </c>
      <c r="AB298" s="318">
        <f>IF(A298&lt;&gt;"",PROFILE!$C$3,"")</f>
        <v/>
      </c>
      <c r="AC298" s="318">
        <f>IF(A298&lt;&gt;"",PROFILE!$C$4,"")</f>
        <v/>
      </c>
      <c r="AD298" s="318">
        <f>IF(A298&lt;&gt;"",PROFILE!$C$7,"")</f>
        <v/>
      </c>
      <c r="AE298" s="319">
        <f>IF(A298&lt;&gt;"",PROFILE!$C$8,"")</f>
        <v/>
      </c>
      <c r="AF298" s="318">
        <f>IF(A298&lt;&gt;"",PROFILE!$C$12,"")</f>
        <v/>
      </c>
      <c r="AG298" s="318">
        <f>IF(A298&lt;&gt;"",PROFILE!$C$15,"")</f>
        <v/>
      </c>
    </row>
    <row customHeight="1" ht="16.95" r="299" s="320">
      <c r="C299" s="12" t="inlineStr">
        <is>
          <t>--  Select one  --</t>
        </is>
      </c>
      <c r="D299" s="12" t="inlineStr">
        <is>
          <t>--  Select one  --</t>
        </is>
      </c>
      <c r="F299" s="119" t="inlineStr">
        <is>
          <t>--  Select one  --</t>
        </is>
      </c>
      <c r="K299" s="135" t="n"/>
      <c r="L299" s="316">
        <f>IFERROR(J299*K299,"0")</f>
        <v/>
      </c>
      <c r="M299" s="55" t="inlineStr">
        <is>
          <t>--  Select one  --</t>
        </is>
      </c>
      <c r="P299" s="357">
        <f>IFERROR(IF(ISBLANK(N299),"",DATEDIF(N299,O299,"D")),"")</f>
        <v/>
      </c>
      <c r="Q299" s="56" t="inlineStr">
        <is>
          <t>--  Select one  --</t>
        </is>
      </c>
      <c r="R299" s="55" t="n"/>
      <c r="S299" s="56" t="n"/>
      <c r="T299" s="56" t="inlineStr">
        <is>
          <t>--  Select one  --</t>
        </is>
      </c>
      <c r="U299" s="56" t="inlineStr">
        <is>
          <t>--  Select one  --</t>
        </is>
      </c>
      <c r="V299" s="56" t="n"/>
      <c r="W299" s="57" t="n"/>
      <c r="X299" s="121" t="n"/>
      <c r="Y299" s="56" t="n">
        <v>2019</v>
      </c>
      <c r="Z299" s="124" t="n"/>
      <c r="AA299" s="318">
        <f>IF(A299&lt;&gt;"",PROFILE!$C$2,"")</f>
        <v/>
      </c>
      <c r="AB299" s="318">
        <f>IF(A299&lt;&gt;"",PROFILE!$C$3,"")</f>
        <v/>
      </c>
      <c r="AC299" s="318">
        <f>IF(A299&lt;&gt;"",PROFILE!$C$4,"")</f>
        <v/>
      </c>
      <c r="AD299" s="318">
        <f>IF(A299&lt;&gt;"",PROFILE!$C$7,"")</f>
        <v/>
      </c>
      <c r="AE299" s="319">
        <f>IF(A299&lt;&gt;"",PROFILE!$C$8,"")</f>
        <v/>
      </c>
      <c r="AF299" s="318">
        <f>IF(A299&lt;&gt;"",PROFILE!$C$12,"")</f>
        <v/>
      </c>
      <c r="AG299" s="318">
        <f>IF(A299&lt;&gt;"",PROFILE!$C$15,"")</f>
        <v/>
      </c>
    </row>
    <row customHeight="1" ht="16.95" r="300" s="320">
      <c r="C300" s="12" t="inlineStr">
        <is>
          <t>--  Select one  --</t>
        </is>
      </c>
      <c r="D300" s="12" t="inlineStr">
        <is>
          <t>--  Select one  --</t>
        </is>
      </c>
      <c r="F300" s="119" t="inlineStr">
        <is>
          <t>--  Select one  --</t>
        </is>
      </c>
      <c r="K300" s="135" t="n"/>
      <c r="L300" s="316">
        <f>IFERROR(J300*K300,"0")</f>
        <v/>
      </c>
      <c r="M300" s="55" t="inlineStr">
        <is>
          <t>--  Select one  --</t>
        </is>
      </c>
      <c r="P300" s="357">
        <f>IFERROR(IF(ISBLANK(N300),"",DATEDIF(N300,O300,"D")),"")</f>
        <v/>
      </c>
      <c r="Q300" s="56" t="inlineStr">
        <is>
          <t>--  Select one  --</t>
        </is>
      </c>
      <c r="R300" s="55" t="n"/>
      <c r="S300" s="56" t="n"/>
      <c r="T300" s="56" t="inlineStr">
        <is>
          <t>--  Select one  --</t>
        </is>
      </c>
      <c r="U300" s="56" t="inlineStr">
        <is>
          <t>--  Select one  --</t>
        </is>
      </c>
      <c r="V300" s="56" t="n"/>
      <c r="W300" s="57" t="n"/>
      <c r="X300" s="121" t="n"/>
      <c r="Y300" s="56" t="n">
        <v>2019</v>
      </c>
      <c r="Z300" s="124" t="n"/>
      <c r="AA300" s="318">
        <f>IF(A300&lt;&gt;"",PROFILE!$C$2,"")</f>
        <v/>
      </c>
      <c r="AB300" s="318">
        <f>IF(A300&lt;&gt;"",PROFILE!$C$3,"")</f>
        <v/>
      </c>
      <c r="AC300" s="318">
        <f>IF(A300&lt;&gt;"",PROFILE!$C$4,"")</f>
        <v/>
      </c>
      <c r="AD300" s="318">
        <f>IF(A300&lt;&gt;"",PROFILE!$C$7,"")</f>
        <v/>
      </c>
      <c r="AE300" s="319">
        <f>IF(A300&lt;&gt;"",PROFILE!$C$8,"")</f>
        <v/>
      </c>
      <c r="AF300" s="318">
        <f>IF(A300&lt;&gt;"",PROFILE!$C$12,"")</f>
        <v/>
      </c>
      <c r="AG300" s="318">
        <f>IF(A300&lt;&gt;"",PROFILE!$C$15,"")</f>
        <v/>
      </c>
    </row>
    <row customHeight="1" ht="16.95" r="301" s="320">
      <c r="C301" s="12" t="inlineStr">
        <is>
          <t>--  Select one  --</t>
        </is>
      </c>
      <c r="D301" s="12" t="inlineStr">
        <is>
          <t>--  Select one  --</t>
        </is>
      </c>
      <c r="F301" s="119" t="inlineStr">
        <is>
          <t>--  Select one  --</t>
        </is>
      </c>
      <c r="K301" s="135" t="n"/>
      <c r="L301" s="316">
        <f>IFERROR(J301*K301,"0")</f>
        <v/>
      </c>
      <c r="M301" s="55" t="inlineStr">
        <is>
          <t>--  Select one  --</t>
        </is>
      </c>
      <c r="P301" s="357">
        <f>IFERROR(IF(ISBLANK(N301),"",DATEDIF(N301,O301,"D")),"")</f>
        <v/>
      </c>
      <c r="Q301" s="56" t="inlineStr">
        <is>
          <t>--  Select one  --</t>
        </is>
      </c>
      <c r="R301" s="55" t="n"/>
      <c r="S301" s="56" t="n"/>
      <c r="T301" s="56" t="inlineStr">
        <is>
          <t>--  Select one  --</t>
        </is>
      </c>
      <c r="U301" s="56" t="inlineStr">
        <is>
          <t>--  Select one  --</t>
        </is>
      </c>
      <c r="V301" s="56" t="n"/>
      <c r="W301" s="57" t="n"/>
      <c r="X301" s="121" t="n"/>
      <c r="Y301" s="56" t="n">
        <v>2019</v>
      </c>
      <c r="Z301" s="124" t="n"/>
      <c r="AA301" s="318">
        <f>IF(A301&lt;&gt;"",PROFILE!$C$2,"")</f>
        <v/>
      </c>
      <c r="AB301" s="318">
        <f>IF(A301&lt;&gt;"",PROFILE!$C$3,"")</f>
        <v/>
      </c>
      <c r="AC301" s="318">
        <f>IF(A301&lt;&gt;"",PROFILE!$C$4,"")</f>
        <v/>
      </c>
      <c r="AD301" s="318">
        <f>IF(A301&lt;&gt;"",PROFILE!$C$7,"")</f>
        <v/>
      </c>
      <c r="AE301" s="319">
        <f>IF(A301&lt;&gt;"",PROFILE!$C$8,"")</f>
        <v/>
      </c>
      <c r="AF301" s="318">
        <f>IF(A301&lt;&gt;"",PROFILE!$C$12,"")</f>
        <v/>
      </c>
      <c r="AG301" s="318">
        <f>IF(A301&lt;&gt;"",PROFILE!$C$15,"")</f>
        <v/>
      </c>
    </row>
    <row customHeight="1" ht="16.95" r="302" s="320">
      <c r="C302" s="12" t="inlineStr">
        <is>
          <t>--  Select one  --</t>
        </is>
      </c>
      <c r="D302" s="12" t="inlineStr">
        <is>
          <t>--  Select one  --</t>
        </is>
      </c>
      <c r="F302" s="119" t="inlineStr">
        <is>
          <t>--  Select one  --</t>
        </is>
      </c>
      <c r="K302" s="135" t="n"/>
      <c r="L302" s="316">
        <f>IFERROR(J302*K302,"0")</f>
        <v/>
      </c>
      <c r="M302" s="55" t="inlineStr">
        <is>
          <t>--  Select one  --</t>
        </is>
      </c>
      <c r="P302" s="357">
        <f>IFERROR(IF(ISBLANK(N302),"",DATEDIF(N302,O302,"D")),"")</f>
        <v/>
      </c>
      <c r="Q302" s="56" t="inlineStr">
        <is>
          <t>--  Select one  --</t>
        </is>
      </c>
      <c r="R302" s="55" t="n"/>
      <c r="S302" s="56" t="n"/>
      <c r="T302" s="56" t="inlineStr">
        <is>
          <t>--  Select one  --</t>
        </is>
      </c>
      <c r="U302" s="56" t="inlineStr">
        <is>
          <t>--  Select one  --</t>
        </is>
      </c>
      <c r="V302" s="56" t="n"/>
      <c r="W302" s="57" t="n"/>
      <c r="X302" s="121" t="n"/>
      <c r="Y302" s="56" t="n">
        <v>2019</v>
      </c>
      <c r="Z302" s="124" t="n"/>
      <c r="AA302" s="318">
        <f>IF(A302&lt;&gt;"",PROFILE!$C$2,"")</f>
        <v/>
      </c>
      <c r="AB302" s="318">
        <f>IF(A302&lt;&gt;"",PROFILE!$C$3,"")</f>
        <v/>
      </c>
      <c r="AC302" s="318">
        <f>IF(A302&lt;&gt;"",PROFILE!$C$4,"")</f>
        <v/>
      </c>
      <c r="AD302" s="318">
        <f>IF(A302&lt;&gt;"",PROFILE!$C$7,"")</f>
        <v/>
      </c>
      <c r="AE302" s="319">
        <f>IF(A302&lt;&gt;"",PROFILE!$C$8,"")</f>
        <v/>
      </c>
      <c r="AF302" s="318">
        <f>IF(A302&lt;&gt;"",PROFILE!$C$12,"")</f>
        <v/>
      </c>
      <c r="AG302" s="318">
        <f>IF(A302&lt;&gt;"",PROFILE!$C$15,"")</f>
        <v/>
      </c>
    </row>
    <row customHeight="1" ht="16.95" r="303" s="320">
      <c r="C303" s="12" t="inlineStr">
        <is>
          <t>--  Select one  --</t>
        </is>
      </c>
      <c r="D303" s="12" t="inlineStr">
        <is>
          <t>--  Select one  --</t>
        </is>
      </c>
      <c r="F303" s="119" t="inlineStr">
        <is>
          <t>--  Select one  --</t>
        </is>
      </c>
      <c r="K303" s="135" t="n"/>
      <c r="L303" s="316">
        <f>IFERROR(J303*K303,"0")</f>
        <v/>
      </c>
      <c r="M303" s="55" t="inlineStr">
        <is>
          <t>--  Select one  --</t>
        </is>
      </c>
      <c r="P303" s="357">
        <f>IFERROR(IF(ISBLANK(N303),"",DATEDIF(N303,O303,"D")),"")</f>
        <v/>
      </c>
      <c r="Q303" s="56" t="inlineStr">
        <is>
          <t>--  Select one  --</t>
        </is>
      </c>
      <c r="R303" s="55" t="n"/>
      <c r="S303" s="56" t="n"/>
      <c r="T303" s="56" t="inlineStr">
        <is>
          <t>--  Select one  --</t>
        </is>
      </c>
      <c r="U303" s="56" t="inlineStr">
        <is>
          <t>--  Select one  --</t>
        </is>
      </c>
      <c r="V303" s="56" t="n"/>
      <c r="W303" s="57" t="n"/>
      <c r="X303" s="121" t="n"/>
      <c r="Y303" s="56" t="n">
        <v>2019</v>
      </c>
      <c r="Z303" s="124" t="n"/>
      <c r="AA303" s="318">
        <f>IF(A303&lt;&gt;"",PROFILE!$C$2,"")</f>
        <v/>
      </c>
      <c r="AB303" s="318">
        <f>IF(A303&lt;&gt;"",PROFILE!$C$3,"")</f>
        <v/>
      </c>
      <c r="AC303" s="318">
        <f>IF(A303&lt;&gt;"",PROFILE!$C$4,"")</f>
        <v/>
      </c>
      <c r="AD303" s="318">
        <f>IF(A303&lt;&gt;"",PROFILE!$C$7,"")</f>
        <v/>
      </c>
      <c r="AE303" s="319">
        <f>IF(A303&lt;&gt;"",PROFILE!$C$8,"")</f>
        <v/>
      </c>
      <c r="AF303" s="318">
        <f>IF(A303&lt;&gt;"",PROFILE!$C$12,"")</f>
        <v/>
      </c>
      <c r="AG303" s="318">
        <f>IF(A303&lt;&gt;"",PROFILE!$C$15,"")</f>
        <v/>
      </c>
    </row>
    <row customHeight="1" ht="16.95" r="304" s="320">
      <c r="C304" s="12" t="inlineStr">
        <is>
          <t>--  Select one  --</t>
        </is>
      </c>
      <c r="D304" s="12" t="inlineStr">
        <is>
          <t>--  Select one  --</t>
        </is>
      </c>
      <c r="F304" s="119" t="inlineStr">
        <is>
          <t>--  Select one  --</t>
        </is>
      </c>
      <c r="K304" s="135" t="n"/>
      <c r="L304" s="316">
        <f>IFERROR(J304*K304,"0")</f>
        <v/>
      </c>
      <c r="M304" s="55" t="inlineStr">
        <is>
          <t>--  Select one  --</t>
        </is>
      </c>
      <c r="P304" s="357">
        <f>IFERROR(IF(ISBLANK(N304),"",DATEDIF(N304,O304,"D")),"")</f>
        <v/>
      </c>
      <c r="Q304" s="56" t="inlineStr">
        <is>
          <t>--  Select one  --</t>
        </is>
      </c>
      <c r="R304" s="55" t="n"/>
      <c r="S304" s="56" t="n"/>
      <c r="T304" s="56" t="inlineStr">
        <is>
          <t>--  Select one  --</t>
        </is>
      </c>
      <c r="U304" s="56" t="inlineStr">
        <is>
          <t>--  Select one  --</t>
        </is>
      </c>
      <c r="V304" s="56" t="n"/>
      <c r="W304" s="57" t="n"/>
      <c r="X304" s="121" t="n"/>
      <c r="Y304" s="56" t="n">
        <v>2019</v>
      </c>
      <c r="Z304" s="124" t="n"/>
      <c r="AA304" s="318">
        <f>IF(A304&lt;&gt;"",PROFILE!$C$2,"")</f>
        <v/>
      </c>
      <c r="AB304" s="318">
        <f>IF(A304&lt;&gt;"",PROFILE!$C$3,"")</f>
        <v/>
      </c>
      <c r="AC304" s="318">
        <f>IF(A304&lt;&gt;"",PROFILE!$C$4,"")</f>
        <v/>
      </c>
      <c r="AD304" s="318">
        <f>IF(A304&lt;&gt;"",PROFILE!$C$7,"")</f>
        <v/>
      </c>
      <c r="AE304" s="319">
        <f>IF(A304&lt;&gt;"",PROFILE!$C$8,"")</f>
        <v/>
      </c>
      <c r="AF304" s="318">
        <f>IF(A304&lt;&gt;"",PROFILE!$C$12,"")</f>
        <v/>
      </c>
      <c r="AG304" s="318">
        <f>IF(A304&lt;&gt;"",PROFILE!$C$15,"")</f>
        <v/>
      </c>
    </row>
    <row customHeight="1" ht="16.95" r="305" s="320">
      <c r="C305" s="12" t="inlineStr">
        <is>
          <t>--  Select one  --</t>
        </is>
      </c>
      <c r="D305" s="12" t="inlineStr">
        <is>
          <t>--  Select one  --</t>
        </is>
      </c>
      <c r="F305" s="119" t="inlineStr">
        <is>
          <t>--  Select one  --</t>
        </is>
      </c>
      <c r="K305" s="135" t="n"/>
      <c r="L305" s="316">
        <f>IFERROR(J305*K305,"0")</f>
        <v/>
      </c>
      <c r="M305" s="55" t="inlineStr">
        <is>
          <t>--  Select one  --</t>
        </is>
      </c>
      <c r="P305" s="357">
        <f>IFERROR(IF(ISBLANK(N305),"",DATEDIF(N305,O305,"D")),"")</f>
        <v/>
      </c>
      <c r="Q305" s="56" t="inlineStr">
        <is>
          <t>--  Select one  --</t>
        </is>
      </c>
      <c r="R305" s="55" t="n"/>
      <c r="S305" s="56" t="n"/>
      <c r="T305" s="56" t="inlineStr">
        <is>
          <t>--  Select one  --</t>
        </is>
      </c>
      <c r="U305" s="56" t="inlineStr">
        <is>
          <t>--  Select one  --</t>
        </is>
      </c>
      <c r="V305" s="56" t="n"/>
      <c r="W305" s="57" t="n"/>
      <c r="X305" s="121" t="n"/>
      <c r="Y305" s="56" t="n">
        <v>2019</v>
      </c>
      <c r="Z305" s="124" t="n"/>
      <c r="AA305" s="318">
        <f>IF(A305&lt;&gt;"",PROFILE!$C$2,"")</f>
        <v/>
      </c>
      <c r="AB305" s="318">
        <f>IF(A305&lt;&gt;"",PROFILE!$C$3,"")</f>
        <v/>
      </c>
      <c r="AC305" s="318">
        <f>IF(A305&lt;&gt;"",PROFILE!$C$4,"")</f>
        <v/>
      </c>
      <c r="AD305" s="318">
        <f>IF(A305&lt;&gt;"",PROFILE!$C$7,"")</f>
        <v/>
      </c>
      <c r="AE305" s="319">
        <f>IF(A305&lt;&gt;"",PROFILE!$C$8,"")</f>
        <v/>
      </c>
      <c r="AF305" s="318">
        <f>IF(A305&lt;&gt;"",PROFILE!$C$12,"")</f>
        <v/>
      </c>
      <c r="AG305" s="318">
        <f>IF(A305&lt;&gt;"",PROFILE!$C$15,"")</f>
        <v/>
      </c>
    </row>
    <row customHeight="1" ht="16.95" r="306" s="320">
      <c r="C306" s="12" t="inlineStr">
        <is>
          <t>--  Select one  --</t>
        </is>
      </c>
      <c r="D306" s="12" t="inlineStr">
        <is>
          <t>--  Select one  --</t>
        </is>
      </c>
      <c r="F306" s="119" t="inlineStr">
        <is>
          <t>--  Select one  --</t>
        </is>
      </c>
      <c r="K306" s="135" t="n"/>
      <c r="L306" s="316">
        <f>IFERROR(J306*K306,"0")</f>
        <v/>
      </c>
      <c r="M306" s="55" t="inlineStr">
        <is>
          <t>--  Select one  --</t>
        </is>
      </c>
      <c r="P306" s="357">
        <f>IFERROR(IF(ISBLANK(N306),"",DATEDIF(N306,O306,"D")),"")</f>
        <v/>
      </c>
      <c r="Q306" s="56" t="inlineStr">
        <is>
          <t>--  Select one  --</t>
        </is>
      </c>
      <c r="R306" s="55" t="n"/>
      <c r="S306" s="56" t="n"/>
      <c r="T306" s="56" t="inlineStr">
        <is>
          <t>--  Select one  --</t>
        </is>
      </c>
      <c r="U306" s="56" t="inlineStr">
        <is>
          <t>--  Select one  --</t>
        </is>
      </c>
      <c r="V306" s="56" t="n"/>
      <c r="W306" s="57" t="n"/>
      <c r="X306" s="121" t="n"/>
      <c r="Y306" s="56" t="n">
        <v>2019</v>
      </c>
      <c r="Z306" s="124" t="n"/>
      <c r="AA306" s="318">
        <f>IF(A306&lt;&gt;"",PROFILE!$C$2,"")</f>
        <v/>
      </c>
      <c r="AB306" s="318">
        <f>IF(A306&lt;&gt;"",PROFILE!$C$3,"")</f>
        <v/>
      </c>
      <c r="AC306" s="318">
        <f>IF(A306&lt;&gt;"",PROFILE!$C$4,"")</f>
        <v/>
      </c>
      <c r="AD306" s="318">
        <f>IF(A306&lt;&gt;"",PROFILE!$C$7,"")</f>
        <v/>
      </c>
      <c r="AE306" s="319">
        <f>IF(A306&lt;&gt;"",PROFILE!$C$8,"")</f>
        <v/>
      </c>
      <c r="AF306" s="318">
        <f>IF(A306&lt;&gt;"",PROFILE!$C$12,"")</f>
        <v/>
      </c>
      <c r="AG306" s="318">
        <f>IF(A306&lt;&gt;"",PROFILE!$C$15,"")</f>
        <v/>
      </c>
    </row>
    <row customHeight="1" ht="16.95" r="307" s="320">
      <c r="C307" s="12" t="inlineStr">
        <is>
          <t>--  Select one  --</t>
        </is>
      </c>
      <c r="D307" s="12" t="inlineStr">
        <is>
          <t>--  Select one  --</t>
        </is>
      </c>
      <c r="F307" s="119" t="inlineStr">
        <is>
          <t>--  Select one  --</t>
        </is>
      </c>
      <c r="K307" s="135" t="n"/>
      <c r="L307" s="316">
        <f>IFERROR(J307*K307,"0")</f>
        <v/>
      </c>
      <c r="M307" s="55" t="inlineStr">
        <is>
          <t>--  Select one  --</t>
        </is>
      </c>
      <c r="P307" s="357">
        <f>IFERROR(IF(ISBLANK(N307),"",DATEDIF(N307,O307,"D")),"")</f>
        <v/>
      </c>
      <c r="Q307" s="56" t="inlineStr">
        <is>
          <t>--  Select one  --</t>
        </is>
      </c>
      <c r="R307" s="55" t="n"/>
      <c r="S307" s="56" t="n"/>
      <c r="T307" s="56" t="inlineStr">
        <is>
          <t>--  Select one  --</t>
        </is>
      </c>
      <c r="U307" s="56" t="inlineStr">
        <is>
          <t>--  Select one  --</t>
        </is>
      </c>
      <c r="V307" s="56" t="n"/>
      <c r="W307" s="57" t="n"/>
      <c r="X307" s="121" t="n"/>
      <c r="Y307" s="56" t="n">
        <v>2019</v>
      </c>
      <c r="Z307" s="124" t="n"/>
      <c r="AA307" s="318">
        <f>IF(A307&lt;&gt;"",PROFILE!$C$2,"")</f>
        <v/>
      </c>
      <c r="AB307" s="318">
        <f>IF(A307&lt;&gt;"",PROFILE!$C$3,"")</f>
        <v/>
      </c>
      <c r="AC307" s="318">
        <f>IF(A307&lt;&gt;"",PROFILE!$C$4,"")</f>
        <v/>
      </c>
      <c r="AD307" s="318">
        <f>IF(A307&lt;&gt;"",PROFILE!$C$7,"")</f>
        <v/>
      </c>
      <c r="AE307" s="319">
        <f>IF(A307&lt;&gt;"",PROFILE!$C$8,"")</f>
        <v/>
      </c>
      <c r="AF307" s="318">
        <f>IF(A307&lt;&gt;"",PROFILE!$C$12,"")</f>
        <v/>
      </c>
      <c r="AG307" s="318">
        <f>IF(A307&lt;&gt;"",PROFILE!$C$15,"")</f>
        <v/>
      </c>
    </row>
    <row customHeight="1" ht="16.95" r="308" s="320">
      <c r="C308" s="12" t="inlineStr">
        <is>
          <t>--  Select one  --</t>
        </is>
      </c>
      <c r="D308" s="12" t="inlineStr">
        <is>
          <t>--  Select one  --</t>
        </is>
      </c>
      <c r="F308" s="119" t="inlineStr">
        <is>
          <t>--  Select one  --</t>
        </is>
      </c>
      <c r="K308" s="135" t="n"/>
      <c r="L308" s="316">
        <f>IFERROR(J308*K308,"0")</f>
        <v/>
      </c>
      <c r="M308" s="55" t="inlineStr">
        <is>
          <t>--  Select one  --</t>
        </is>
      </c>
      <c r="P308" s="357">
        <f>IFERROR(IF(ISBLANK(N308),"",DATEDIF(N308,O308,"D")),"")</f>
        <v/>
      </c>
      <c r="Q308" s="56" t="inlineStr">
        <is>
          <t>--  Select one  --</t>
        </is>
      </c>
      <c r="R308" s="55" t="n"/>
      <c r="S308" s="56" t="n"/>
      <c r="T308" s="56" t="inlineStr">
        <is>
          <t>--  Select one  --</t>
        </is>
      </c>
      <c r="U308" s="56" t="inlineStr">
        <is>
          <t>--  Select one  --</t>
        </is>
      </c>
      <c r="V308" s="56" t="n"/>
      <c r="W308" s="57" t="n"/>
      <c r="X308" s="121" t="n"/>
      <c r="Y308" s="56" t="n">
        <v>2019</v>
      </c>
      <c r="Z308" s="124" t="n"/>
      <c r="AA308" s="318">
        <f>IF(A308&lt;&gt;"",PROFILE!$C$2,"")</f>
        <v/>
      </c>
      <c r="AB308" s="318">
        <f>IF(A308&lt;&gt;"",PROFILE!$C$3,"")</f>
        <v/>
      </c>
      <c r="AC308" s="318">
        <f>IF(A308&lt;&gt;"",PROFILE!$C$4,"")</f>
        <v/>
      </c>
      <c r="AD308" s="318">
        <f>IF(A308&lt;&gt;"",PROFILE!$C$7,"")</f>
        <v/>
      </c>
      <c r="AE308" s="319">
        <f>IF(A308&lt;&gt;"",PROFILE!$C$8,"")</f>
        <v/>
      </c>
      <c r="AF308" s="318">
        <f>IF(A308&lt;&gt;"",PROFILE!$C$12,"")</f>
        <v/>
      </c>
      <c r="AG308" s="318">
        <f>IF(A308&lt;&gt;"",PROFILE!$C$15,"")</f>
        <v/>
      </c>
    </row>
    <row customHeight="1" ht="16.95" r="309" s="320">
      <c r="C309" s="12" t="inlineStr">
        <is>
          <t>--  Select one  --</t>
        </is>
      </c>
      <c r="D309" s="12" t="inlineStr">
        <is>
          <t>--  Select one  --</t>
        </is>
      </c>
      <c r="F309" s="119" t="inlineStr">
        <is>
          <t>--  Select one  --</t>
        </is>
      </c>
      <c r="K309" s="135" t="n"/>
      <c r="L309" s="316">
        <f>IFERROR(J309*K309,"0")</f>
        <v/>
      </c>
      <c r="M309" s="55" t="inlineStr">
        <is>
          <t>--  Select one  --</t>
        </is>
      </c>
      <c r="P309" s="357">
        <f>IFERROR(IF(ISBLANK(N309),"",DATEDIF(N309,O309,"D")),"")</f>
        <v/>
      </c>
      <c r="Q309" s="56" t="inlineStr">
        <is>
          <t>--  Select one  --</t>
        </is>
      </c>
      <c r="R309" s="55" t="n"/>
      <c r="S309" s="56" t="n"/>
      <c r="T309" s="56" t="inlineStr">
        <is>
          <t>--  Select one  --</t>
        </is>
      </c>
      <c r="U309" s="56" t="inlineStr">
        <is>
          <t>--  Select one  --</t>
        </is>
      </c>
      <c r="V309" s="56" t="n"/>
      <c r="W309" s="57" t="n"/>
      <c r="X309" s="121" t="n"/>
      <c r="Y309" s="56" t="n">
        <v>2019</v>
      </c>
      <c r="Z309" s="124" t="n"/>
      <c r="AA309" s="318">
        <f>IF(A309&lt;&gt;"",PROFILE!$C$2,"")</f>
        <v/>
      </c>
      <c r="AB309" s="318">
        <f>IF(A309&lt;&gt;"",PROFILE!$C$3,"")</f>
        <v/>
      </c>
      <c r="AC309" s="318">
        <f>IF(A309&lt;&gt;"",PROFILE!$C$4,"")</f>
        <v/>
      </c>
      <c r="AD309" s="318">
        <f>IF(A309&lt;&gt;"",PROFILE!$C$7,"")</f>
        <v/>
      </c>
      <c r="AE309" s="319">
        <f>IF(A309&lt;&gt;"",PROFILE!$C$8,"")</f>
        <v/>
      </c>
      <c r="AF309" s="318">
        <f>IF(A309&lt;&gt;"",PROFILE!$C$12,"")</f>
        <v/>
      </c>
      <c r="AG309" s="318">
        <f>IF(A309&lt;&gt;"",PROFILE!$C$15,"")</f>
        <v/>
      </c>
    </row>
    <row customHeight="1" ht="16.95" r="310" s="320">
      <c r="C310" s="12" t="inlineStr">
        <is>
          <t>--  Select one  --</t>
        </is>
      </c>
      <c r="D310" s="12" t="inlineStr">
        <is>
          <t>--  Select one  --</t>
        </is>
      </c>
      <c r="F310" s="119" t="inlineStr">
        <is>
          <t>--  Select one  --</t>
        </is>
      </c>
      <c r="K310" s="135" t="n"/>
      <c r="L310" s="316">
        <f>IFERROR(J310*K310,"0")</f>
        <v/>
      </c>
      <c r="M310" s="55" t="inlineStr">
        <is>
          <t>--  Select one  --</t>
        </is>
      </c>
      <c r="P310" s="357">
        <f>IFERROR(IF(ISBLANK(N310),"",DATEDIF(N310,O310,"D")),"")</f>
        <v/>
      </c>
      <c r="Q310" s="56" t="inlineStr">
        <is>
          <t>--  Select one  --</t>
        </is>
      </c>
      <c r="R310" s="55" t="n"/>
      <c r="S310" s="56" t="n"/>
      <c r="T310" s="56" t="inlineStr">
        <is>
          <t>--  Select one  --</t>
        </is>
      </c>
      <c r="U310" s="56" t="inlineStr">
        <is>
          <t>--  Select one  --</t>
        </is>
      </c>
      <c r="V310" s="56" t="n"/>
      <c r="W310" s="57" t="n"/>
      <c r="X310" s="121" t="n"/>
      <c r="Y310" s="56" t="n">
        <v>2019</v>
      </c>
      <c r="Z310" s="124" t="n"/>
      <c r="AA310" s="318">
        <f>IF(A310&lt;&gt;"",PROFILE!$C$2,"")</f>
        <v/>
      </c>
      <c r="AB310" s="318">
        <f>IF(A310&lt;&gt;"",PROFILE!$C$3,"")</f>
        <v/>
      </c>
      <c r="AC310" s="318">
        <f>IF(A310&lt;&gt;"",PROFILE!$C$4,"")</f>
        <v/>
      </c>
      <c r="AD310" s="318">
        <f>IF(A310&lt;&gt;"",PROFILE!$C$7,"")</f>
        <v/>
      </c>
      <c r="AE310" s="319">
        <f>IF(A310&lt;&gt;"",PROFILE!$C$8,"")</f>
        <v/>
      </c>
      <c r="AF310" s="318">
        <f>IF(A310&lt;&gt;"",PROFILE!$C$12,"")</f>
        <v/>
      </c>
      <c r="AG310" s="318">
        <f>IF(A310&lt;&gt;"",PROFILE!$C$15,"")</f>
        <v/>
      </c>
    </row>
    <row customHeight="1" ht="16.95" r="311" s="320">
      <c r="C311" s="12" t="inlineStr">
        <is>
          <t>--  Select one  --</t>
        </is>
      </c>
      <c r="D311" s="12" t="inlineStr">
        <is>
          <t>--  Select one  --</t>
        </is>
      </c>
      <c r="F311" s="119" t="inlineStr">
        <is>
          <t>--  Select one  --</t>
        </is>
      </c>
      <c r="K311" s="135" t="n"/>
      <c r="L311" s="316">
        <f>IFERROR(J311*K311,"0")</f>
        <v/>
      </c>
      <c r="M311" s="55" t="inlineStr">
        <is>
          <t>--  Select one  --</t>
        </is>
      </c>
      <c r="P311" s="357">
        <f>IFERROR(IF(ISBLANK(N311),"",DATEDIF(N311,O311,"D")),"")</f>
        <v/>
      </c>
      <c r="Q311" s="56" t="inlineStr">
        <is>
          <t>--  Select one  --</t>
        </is>
      </c>
      <c r="R311" s="55" t="n"/>
      <c r="S311" s="56" t="n"/>
      <c r="T311" s="56" t="inlineStr">
        <is>
          <t>--  Select one  --</t>
        </is>
      </c>
      <c r="U311" s="56" t="inlineStr">
        <is>
          <t>--  Select one  --</t>
        </is>
      </c>
      <c r="V311" s="56" t="n"/>
      <c r="W311" s="57" t="n"/>
      <c r="X311" s="121" t="n"/>
      <c r="Y311" s="56" t="n">
        <v>2019</v>
      </c>
      <c r="Z311" s="124" t="n"/>
      <c r="AA311" s="318">
        <f>IF(A311&lt;&gt;"",PROFILE!$C$2,"")</f>
        <v/>
      </c>
      <c r="AB311" s="318">
        <f>IF(A311&lt;&gt;"",PROFILE!$C$3,"")</f>
        <v/>
      </c>
      <c r="AC311" s="318">
        <f>IF(A311&lt;&gt;"",PROFILE!$C$4,"")</f>
        <v/>
      </c>
      <c r="AD311" s="318">
        <f>IF(A311&lt;&gt;"",PROFILE!$C$7,"")</f>
        <v/>
      </c>
      <c r="AE311" s="319">
        <f>IF(A311&lt;&gt;"",PROFILE!$C$8,"")</f>
        <v/>
      </c>
      <c r="AF311" s="318">
        <f>IF(A311&lt;&gt;"",PROFILE!$C$12,"")</f>
        <v/>
      </c>
      <c r="AG311" s="318">
        <f>IF(A311&lt;&gt;"",PROFILE!$C$15,"")</f>
        <v/>
      </c>
    </row>
    <row customHeight="1" ht="16.95" r="312" s="320">
      <c r="C312" s="12" t="inlineStr">
        <is>
          <t>--  Select one  --</t>
        </is>
      </c>
      <c r="D312" s="12" t="inlineStr">
        <is>
          <t>--  Select one  --</t>
        </is>
      </c>
      <c r="F312" s="119" t="inlineStr">
        <is>
          <t>--  Select one  --</t>
        </is>
      </c>
      <c r="K312" s="135" t="n"/>
      <c r="L312" s="316">
        <f>IFERROR(J312*K312,"0")</f>
        <v/>
      </c>
      <c r="M312" s="55" t="inlineStr">
        <is>
          <t>--  Select one  --</t>
        </is>
      </c>
      <c r="P312" s="357">
        <f>IFERROR(IF(ISBLANK(N312),"",DATEDIF(N312,O312,"D")),"")</f>
        <v/>
      </c>
      <c r="Q312" s="56" t="inlineStr">
        <is>
          <t>--  Select one  --</t>
        </is>
      </c>
      <c r="R312" s="55" t="n"/>
      <c r="S312" s="56" t="n"/>
      <c r="T312" s="56" t="inlineStr">
        <is>
          <t>--  Select one  --</t>
        </is>
      </c>
      <c r="U312" s="56" t="inlineStr">
        <is>
          <t>--  Select one  --</t>
        </is>
      </c>
      <c r="V312" s="56" t="n"/>
      <c r="W312" s="57" t="n"/>
      <c r="X312" s="121" t="n"/>
      <c r="Y312" s="56" t="n">
        <v>2019</v>
      </c>
      <c r="Z312" s="124" t="n"/>
      <c r="AA312" s="318">
        <f>IF(A312&lt;&gt;"",PROFILE!$C$2,"")</f>
        <v/>
      </c>
      <c r="AB312" s="318">
        <f>IF(A312&lt;&gt;"",PROFILE!$C$3,"")</f>
        <v/>
      </c>
      <c r="AC312" s="318">
        <f>IF(A312&lt;&gt;"",PROFILE!$C$4,"")</f>
        <v/>
      </c>
      <c r="AD312" s="318">
        <f>IF(A312&lt;&gt;"",PROFILE!$C$7,"")</f>
        <v/>
      </c>
      <c r="AE312" s="319">
        <f>IF(A312&lt;&gt;"",PROFILE!$C$8,"")</f>
        <v/>
      </c>
      <c r="AF312" s="318">
        <f>IF(A312&lt;&gt;"",PROFILE!$C$12,"")</f>
        <v/>
      </c>
      <c r="AG312" s="318">
        <f>IF(A312&lt;&gt;"",PROFILE!$C$15,"")</f>
        <v/>
      </c>
    </row>
    <row customHeight="1" ht="16.95" r="313" s="320">
      <c r="C313" s="12" t="inlineStr">
        <is>
          <t>--  Select one  --</t>
        </is>
      </c>
      <c r="D313" s="12" t="inlineStr">
        <is>
          <t>--  Select one  --</t>
        </is>
      </c>
      <c r="F313" s="119" t="inlineStr">
        <is>
          <t>--  Select one  --</t>
        </is>
      </c>
      <c r="K313" s="135" t="n"/>
      <c r="L313" s="316">
        <f>IFERROR(J313*K313,"0")</f>
        <v/>
      </c>
      <c r="M313" s="55" t="inlineStr">
        <is>
          <t>--  Select one  --</t>
        </is>
      </c>
      <c r="P313" s="357">
        <f>IFERROR(IF(ISBLANK(N313),"",DATEDIF(N313,O313,"D")),"")</f>
        <v/>
      </c>
      <c r="Q313" s="56" t="inlineStr">
        <is>
          <t>--  Select one  --</t>
        </is>
      </c>
      <c r="R313" s="55" t="n"/>
      <c r="S313" s="56" t="n"/>
      <c r="T313" s="56" t="inlineStr">
        <is>
          <t>--  Select one  --</t>
        </is>
      </c>
      <c r="U313" s="56" t="inlineStr">
        <is>
          <t>--  Select one  --</t>
        </is>
      </c>
      <c r="V313" s="56" t="n"/>
      <c r="W313" s="57" t="n"/>
      <c r="X313" s="121" t="n"/>
      <c r="Y313" s="56" t="n">
        <v>2019</v>
      </c>
      <c r="Z313" s="124" t="n"/>
      <c r="AA313" s="318">
        <f>IF(A313&lt;&gt;"",PROFILE!$C$2,"")</f>
        <v/>
      </c>
      <c r="AB313" s="318">
        <f>IF(A313&lt;&gt;"",PROFILE!$C$3,"")</f>
        <v/>
      </c>
      <c r="AC313" s="318">
        <f>IF(A313&lt;&gt;"",PROFILE!$C$4,"")</f>
        <v/>
      </c>
      <c r="AD313" s="318">
        <f>IF(A313&lt;&gt;"",PROFILE!$C$7,"")</f>
        <v/>
      </c>
      <c r="AE313" s="319">
        <f>IF(A313&lt;&gt;"",PROFILE!$C$8,"")</f>
        <v/>
      </c>
      <c r="AF313" s="318">
        <f>IF(A313&lt;&gt;"",PROFILE!$C$12,"")</f>
        <v/>
      </c>
      <c r="AG313" s="318">
        <f>IF(A313&lt;&gt;"",PROFILE!$C$15,"")</f>
        <v/>
      </c>
    </row>
    <row customHeight="1" ht="16.95" r="314" s="320">
      <c r="C314" s="12" t="inlineStr">
        <is>
          <t>--  Select one  --</t>
        </is>
      </c>
      <c r="D314" s="12" t="inlineStr">
        <is>
          <t>--  Select one  --</t>
        </is>
      </c>
      <c r="F314" s="119" t="inlineStr">
        <is>
          <t>--  Select one  --</t>
        </is>
      </c>
      <c r="K314" s="135" t="n"/>
      <c r="L314" s="316">
        <f>IFERROR(J314*K314,"0")</f>
        <v/>
      </c>
      <c r="M314" s="55" t="inlineStr">
        <is>
          <t>--  Select one  --</t>
        </is>
      </c>
      <c r="P314" s="357">
        <f>IFERROR(IF(ISBLANK(N314),"",DATEDIF(N314,O314,"D")),"")</f>
        <v/>
      </c>
      <c r="Q314" s="56" t="inlineStr">
        <is>
          <t>--  Select one  --</t>
        </is>
      </c>
      <c r="R314" s="55" t="n"/>
      <c r="S314" s="56" t="n"/>
      <c r="T314" s="56" t="inlineStr">
        <is>
          <t>--  Select one  --</t>
        </is>
      </c>
      <c r="U314" s="56" t="inlineStr">
        <is>
          <t>--  Select one  --</t>
        </is>
      </c>
      <c r="V314" s="56" t="n"/>
      <c r="W314" s="57" t="n"/>
      <c r="X314" s="121" t="n"/>
      <c r="Y314" s="56" t="n">
        <v>2019</v>
      </c>
      <c r="Z314" s="124" t="n"/>
      <c r="AA314" s="318">
        <f>IF(A314&lt;&gt;"",PROFILE!$C$2,"")</f>
        <v/>
      </c>
      <c r="AB314" s="318">
        <f>IF(A314&lt;&gt;"",PROFILE!$C$3,"")</f>
        <v/>
      </c>
      <c r="AC314" s="318">
        <f>IF(A314&lt;&gt;"",PROFILE!$C$4,"")</f>
        <v/>
      </c>
      <c r="AD314" s="318">
        <f>IF(A314&lt;&gt;"",PROFILE!$C$7,"")</f>
        <v/>
      </c>
      <c r="AE314" s="319">
        <f>IF(A314&lt;&gt;"",PROFILE!$C$8,"")</f>
        <v/>
      </c>
      <c r="AF314" s="318">
        <f>IF(A314&lt;&gt;"",PROFILE!$C$12,"")</f>
        <v/>
      </c>
      <c r="AG314" s="318">
        <f>IF(A314&lt;&gt;"",PROFILE!$C$15,"")</f>
        <v/>
      </c>
    </row>
    <row customHeight="1" ht="16.95" r="315" s="320">
      <c r="C315" s="12" t="inlineStr">
        <is>
          <t>--  Select one  --</t>
        </is>
      </c>
      <c r="D315" s="12" t="inlineStr">
        <is>
          <t>--  Select one  --</t>
        </is>
      </c>
      <c r="F315" s="119" t="inlineStr">
        <is>
          <t>--  Select one  --</t>
        </is>
      </c>
      <c r="K315" s="135" t="n"/>
      <c r="L315" s="316">
        <f>IFERROR(J315*K315,"0")</f>
        <v/>
      </c>
      <c r="M315" s="55" t="inlineStr">
        <is>
          <t>--  Select one  --</t>
        </is>
      </c>
      <c r="P315" s="357">
        <f>IFERROR(IF(ISBLANK(N315),"",DATEDIF(N315,O315,"D")),"")</f>
        <v/>
      </c>
      <c r="Q315" s="56" t="inlineStr">
        <is>
          <t>--  Select one  --</t>
        </is>
      </c>
      <c r="R315" s="55" t="n"/>
      <c r="S315" s="56" t="n"/>
      <c r="T315" s="56" t="inlineStr">
        <is>
          <t>--  Select one  --</t>
        </is>
      </c>
      <c r="U315" s="56" t="inlineStr">
        <is>
          <t>--  Select one  --</t>
        </is>
      </c>
      <c r="V315" s="56" t="n"/>
      <c r="W315" s="57" t="n"/>
      <c r="X315" s="121" t="n"/>
      <c r="Y315" s="56" t="n">
        <v>2019</v>
      </c>
      <c r="Z315" s="124" t="n"/>
      <c r="AA315" s="318">
        <f>IF(A315&lt;&gt;"",PROFILE!$C$2,"")</f>
        <v/>
      </c>
      <c r="AB315" s="318">
        <f>IF(A315&lt;&gt;"",PROFILE!$C$3,"")</f>
        <v/>
      </c>
      <c r="AC315" s="318">
        <f>IF(A315&lt;&gt;"",PROFILE!$C$4,"")</f>
        <v/>
      </c>
      <c r="AD315" s="318">
        <f>IF(A315&lt;&gt;"",PROFILE!$C$7,"")</f>
        <v/>
      </c>
      <c r="AE315" s="319">
        <f>IF(A315&lt;&gt;"",PROFILE!$C$8,"")</f>
        <v/>
      </c>
      <c r="AF315" s="318">
        <f>IF(A315&lt;&gt;"",PROFILE!$C$12,"")</f>
        <v/>
      </c>
      <c r="AG315" s="318">
        <f>IF(A315&lt;&gt;"",PROFILE!$C$15,"")</f>
        <v/>
      </c>
    </row>
    <row customHeight="1" ht="16.95" r="316" s="320">
      <c r="C316" s="12" t="inlineStr">
        <is>
          <t>--  Select one  --</t>
        </is>
      </c>
      <c r="D316" s="12" t="inlineStr">
        <is>
          <t>--  Select one  --</t>
        </is>
      </c>
      <c r="F316" s="119" t="inlineStr">
        <is>
          <t>--  Select one  --</t>
        </is>
      </c>
      <c r="K316" s="135" t="n"/>
      <c r="L316" s="316">
        <f>IFERROR(J316*K316,"0")</f>
        <v/>
      </c>
      <c r="M316" s="55" t="inlineStr">
        <is>
          <t>--  Select one  --</t>
        </is>
      </c>
      <c r="P316" s="357">
        <f>IFERROR(IF(ISBLANK(N316),"",DATEDIF(N316,O316,"D")),"")</f>
        <v/>
      </c>
      <c r="Q316" s="56" t="inlineStr">
        <is>
          <t>--  Select one  --</t>
        </is>
      </c>
      <c r="R316" s="55" t="n"/>
      <c r="S316" s="56" t="n"/>
      <c r="T316" s="56" t="inlineStr">
        <is>
          <t>--  Select one  --</t>
        </is>
      </c>
      <c r="U316" s="56" t="inlineStr">
        <is>
          <t>--  Select one  --</t>
        </is>
      </c>
      <c r="V316" s="56" t="n"/>
      <c r="W316" s="57" t="n"/>
      <c r="X316" s="121" t="n"/>
      <c r="Y316" s="56" t="n">
        <v>2019</v>
      </c>
      <c r="Z316" s="124" t="n"/>
      <c r="AA316" s="318">
        <f>IF(A316&lt;&gt;"",PROFILE!$C$2,"")</f>
        <v/>
      </c>
      <c r="AB316" s="318">
        <f>IF(A316&lt;&gt;"",PROFILE!$C$3,"")</f>
        <v/>
      </c>
      <c r="AC316" s="318">
        <f>IF(A316&lt;&gt;"",PROFILE!$C$4,"")</f>
        <v/>
      </c>
      <c r="AD316" s="318">
        <f>IF(A316&lt;&gt;"",PROFILE!$C$7,"")</f>
        <v/>
      </c>
      <c r="AE316" s="319">
        <f>IF(A316&lt;&gt;"",PROFILE!$C$8,"")</f>
        <v/>
      </c>
      <c r="AF316" s="318">
        <f>IF(A316&lt;&gt;"",PROFILE!$C$12,"")</f>
        <v/>
      </c>
      <c r="AG316" s="318">
        <f>IF(A316&lt;&gt;"",PROFILE!$C$15,"")</f>
        <v/>
      </c>
    </row>
    <row customHeight="1" ht="16.95" r="317" s="320">
      <c r="C317" s="12" t="inlineStr">
        <is>
          <t>--  Select one  --</t>
        </is>
      </c>
      <c r="D317" s="12" t="inlineStr">
        <is>
          <t>--  Select one  --</t>
        </is>
      </c>
      <c r="F317" s="119" t="inlineStr">
        <is>
          <t>--  Select one  --</t>
        </is>
      </c>
      <c r="K317" s="135" t="n"/>
      <c r="L317" s="316">
        <f>IFERROR(J317*K317,"0")</f>
        <v/>
      </c>
      <c r="M317" s="55" t="inlineStr">
        <is>
          <t>--  Select one  --</t>
        </is>
      </c>
      <c r="P317" s="357">
        <f>IFERROR(IF(ISBLANK(N317),"",DATEDIF(N317,O317,"D")),"")</f>
        <v/>
      </c>
      <c r="Q317" s="56" t="inlineStr">
        <is>
          <t>--  Select one  --</t>
        </is>
      </c>
      <c r="R317" s="55" t="n"/>
      <c r="S317" s="56" t="n"/>
      <c r="T317" s="56" t="inlineStr">
        <is>
          <t>--  Select one  --</t>
        </is>
      </c>
      <c r="U317" s="56" t="inlineStr">
        <is>
          <t>--  Select one  --</t>
        </is>
      </c>
      <c r="V317" s="56" t="n"/>
      <c r="W317" s="57" t="n"/>
      <c r="X317" s="121" t="n"/>
      <c r="Y317" s="56" t="n">
        <v>2019</v>
      </c>
      <c r="Z317" s="124" t="n"/>
      <c r="AA317" s="318">
        <f>IF(A317&lt;&gt;"",PROFILE!$C$2,"")</f>
        <v/>
      </c>
      <c r="AB317" s="318">
        <f>IF(A317&lt;&gt;"",PROFILE!$C$3,"")</f>
        <v/>
      </c>
      <c r="AC317" s="318">
        <f>IF(A317&lt;&gt;"",PROFILE!$C$4,"")</f>
        <v/>
      </c>
      <c r="AD317" s="318">
        <f>IF(A317&lt;&gt;"",PROFILE!$C$7,"")</f>
        <v/>
      </c>
      <c r="AE317" s="319">
        <f>IF(A317&lt;&gt;"",PROFILE!$C$8,"")</f>
        <v/>
      </c>
      <c r="AF317" s="318">
        <f>IF(A317&lt;&gt;"",PROFILE!$C$12,"")</f>
        <v/>
      </c>
      <c r="AG317" s="318">
        <f>IF(A317&lt;&gt;"",PROFILE!$C$15,"")</f>
        <v/>
      </c>
    </row>
    <row customHeight="1" ht="16.95" r="318" s="320">
      <c r="C318" s="12" t="inlineStr">
        <is>
          <t>--  Select one  --</t>
        </is>
      </c>
      <c r="D318" s="12" t="inlineStr">
        <is>
          <t>--  Select one  --</t>
        </is>
      </c>
      <c r="F318" s="119" t="inlineStr">
        <is>
          <t>--  Select one  --</t>
        </is>
      </c>
      <c r="K318" s="135" t="n"/>
      <c r="L318" s="316">
        <f>IFERROR(J318*K318,"0")</f>
        <v/>
      </c>
      <c r="M318" s="55" t="inlineStr">
        <is>
          <t>--  Select one  --</t>
        </is>
      </c>
      <c r="P318" s="357">
        <f>IFERROR(IF(ISBLANK(N318),"",DATEDIF(N318,O318,"D")),"")</f>
        <v/>
      </c>
      <c r="Q318" s="56" t="inlineStr">
        <is>
          <t>--  Select one  --</t>
        </is>
      </c>
      <c r="R318" s="55" t="n"/>
      <c r="S318" s="56" t="n"/>
      <c r="T318" s="56" t="inlineStr">
        <is>
          <t>--  Select one  --</t>
        </is>
      </c>
      <c r="U318" s="56" t="inlineStr">
        <is>
          <t>--  Select one  --</t>
        </is>
      </c>
      <c r="V318" s="56" t="n"/>
      <c r="W318" s="57" t="n"/>
      <c r="X318" s="121" t="n"/>
      <c r="Y318" s="56" t="n">
        <v>2019</v>
      </c>
      <c r="Z318" s="124" t="n"/>
      <c r="AA318" s="318">
        <f>IF(A318&lt;&gt;"",PROFILE!$C$2,"")</f>
        <v/>
      </c>
      <c r="AB318" s="318">
        <f>IF(A318&lt;&gt;"",PROFILE!$C$3,"")</f>
        <v/>
      </c>
      <c r="AC318" s="318">
        <f>IF(A318&lt;&gt;"",PROFILE!$C$4,"")</f>
        <v/>
      </c>
      <c r="AD318" s="318">
        <f>IF(A318&lt;&gt;"",PROFILE!$C$7,"")</f>
        <v/>
      </c>
      <c r="AE318" s="319">
        <f>IF(A318&lt;&gt;"",PROFILE!$C$8,"")</f>
        <v/>
      </c>
      <c r="AF318" s="318">
        <f>IF(A318&lt;&gt;"",PROFILE!$C$12,"")</f>
        <v/>
      </c>
      <c r="AG318" s="318">
        <f>IF(A318&lt;&gt;"",PROFILE!$C$15,"")</f>
        <v/>
      </c>
    </row>
    <row customHeight="1" ht="16.95" r="319" s="320">
      <c r="C319" s="12" t="inlineStr">
        <is>
          <t>--  Select one  --</t>
        </is>
      </c>
      <c r="D319" s="12" t="inlineStr">
        <is>
          <t>--  Select one  --</t>
        </is>
      </c>
      <c r="F319" s="119" t="inlineStr">
        <is>
          <t>--  Select one  --</t>
        </is>
      </c>
      <c r="K319" s="135" t="n"/>
      <c r="L319" s="316">
        <f>IFERROR(J319*K319,"0")</f>
        <v/>
      </c>
      <c r="M319" s="55" t="inlineStr">
        <is>
          <t>--  Select one  --</t>
        </is>
      </c>
      <c r="P319" s="357">
        <f>IFERROR(IF(ISBLANK(N319),"",DATEDIF(N319,O319,"D")),"")</f>
        <v/>
      </c>
      <c r="Q319" s="56" t="inlineStr">
        <is>
          <t>--  Select one  --</t>
        </is>
      </c>
      <c r="R319" s="55" t="n"/>
      <c r="S319" s="56" t="n"/>
      <c r="T319" s="56" t="inlineStr">
        <is>
          <t>--  Select one  --</t>
        </is>
      </c>
      <c r="U319" s="56" t="inlineStr">
        <is>
          <t>--  Select one  --</t>
        </is>
      </c>
      <c r="V319" s="56" t="n"/>
      <c r="W319" s="57" t="n"/>
      <c r="X319" s="121" t="n"/>
      <c r="Y319" s="56" t="n">
        <v>2019</v>
      </c>
      <c r="Z319" s="124" t="n"/>
      <c r="AA319" s="318">
        <f>IF(A319&lt;&gt;"",PROFILE!$C$2,"")</f>
        <v/>
      </c>
      <c r="AB319" s="318">
        <f>IF(A319&lt;&gt;"",PROFILE!$C$3,"")</f>
        <v/>
      </c>
      <c r="AC319" s="318">
        <f>IF(A319&lt;&gt;"",PROFILE!$C$4,"")</f>
        <v/>
      </c>
      <c r="AD319" s="318">
        <f>IF(A319&lt;&gt;"",PROFILE!$C$7,"")</f>
        <v/>
      </c>
      <c r="AE319" s="319">
        <f>IF(A319&lt;&gt;"",PROFILE!$C$8,"")</f>
        <v/>
      </c>
      <c r="AF319" s="318">
        <f>IF(A319&lt;&gt;"",PROFILE!$C$12,"")</f>
        <v/>
      </c>
      <c r="AG319" s="318">
        <f>IF(A319&lt;&gt;"",PROFILE!$C$15,"")</f>
        <v/>
      </c>
    </row>
    <row customHeight="1" ht="16.95" r="320" s="320">
      <c r="C320" s="12" t="inlineStr">
        <is>
          <t>--  Select one  --</t>
        </is>
      </c>
      <c r="D320" s="12" t="inlineStr">
        <is>
          <t>--  Select one  --</t>
        </is>
      </c>
      <c r="F320" s="119" t="inlineStr">
        <is>
          <t>--  Select one  --</t>
        </is>
      </c>
      <c r="K320" s="135" t="n"/>
      <c r="L320" s="316">
        <f>IFERROR(J320*K320,"0")</f>
        <v/>
      </c>
      <c r="M320" s="55" t="inlineStr">
        <is>
          <t>--  Select one  --</t>
        </is>
      </c>
      <c r="P320" s="357">
        <f>IFERROR(IF(ISBLANK(N320),"",DATEDIF(N320,O320,"D")),"")</f>
        <v/>
      </c>
      <c r="Q320" s="56" t="inlineStr">
        <is>
          <t>--  Select one  --</t>
        </is>
      </c>
      <c r="R320" s="55" t="n"/>
      <c r="S320" s="56" t="n"/>
      <c r="T320" s="56" t="inlineStr">
        <is>
          <t>--  Select one  --</t>
        </is>
      </c>
      <c r="U320" s="56" t="inlineStr">
        <is>
          <t>--  Select one  --</t>
        </is>
      </c>
      <c r="V320" s="56" t="n"/>
      <c r="W320" s="57" t="n"/>
      <c r="X320" s="121" t="n"/>
      <c r="Y320" s="56" t="n">
        <v>2019</v>
      </c>
      <c r="Z320" s="124" t="n"/>
      <c r="AA320" s="318">
        <f>IF(A320&lt;&gt;"",PROFILE!$C$2,"")</f>
        <v/>
      </c>
      <c r="AB320" s="318">
        <f>IF(A320&lt;&gt;"",PROFILE!$C$3,"")</f>
        <v/>
      </c>
      <c r="AC320" s="318">
        <f>IF(A320&lt;&gt;"",PROFILE!$C$4,"")</f>
        <v/>
      </c>
      <c r="AD320" s="318">
        <f>IF(A320&lt;&gt;"",PROFILE!$C$7,"")</f>
        <v/>
      </c>
      <c r="AE320" s="319">
        <f>IF(A320&lt;&gt;"",PROFILE!$C$8,"")</f>
        <v/>
      </c>
      <c r="AF320" s="318">
        <f>IF(A320&lt;&gt;"",PROFILE!$C$12,"")</f>
        <v/>
      </c>
      <c r="AG320" s="318">
        <f>IF(A320&lt;&gt;"",PROFILE!$C$15,"")</f>
        <v/>
      </c>
    </row>
    <row customHeight="1" ht="16.95" r="321" s="320">
      <c r="C321" s="12" t="inlineStr">
        <is>
          <t>--  Select one  --</t>
        </is>
      </c>
      <c r="D321" s="12" t="inlineStr">
        <is>
          <t>--  Select one  --</t>
        </is>
      </c>
      <c r="F321" s="119" t="inlineStr">
        <is>
          <t>--  Select one  --</t>
        </is>
      </c>
      <c r="K321" s="135" t="n"/>
      <c r="L321" s="316">
        <f>IFERROR(J321*K321,"0")</f>
        <v/>
      </c>
      <c r="M321" s="55" t="inlineStr">
        <is>
          <t>--  Select one  --</t>
        </is>
      </c>
      <c r="P321" s="357">
        <f>IFERROR(IF(ISBLANK(N321),"",DATEDIF(N321,O321,"D")),"")</f>
        <v/>
      </c>
      <c r="Q321" s="56" t="inlineStr">
        <is>
          <t>--  Select one  --</t>
        </is>
      </c>
      <c r="R321" s="55" t="n"/>
      <c r="S321" s="56" t="n"/>
      <c r="T321" s="56" t="inlineStr">
        <is>
          <t>--  Select one  --</t>
        </is>
      </c>
      <c r="U321" s="56" t="inlineStr">
        <is>
          <t>--  Select one  --</t>
        </is>
      </c>
      <c r="V321" s="56" t="n"/>
      <c r="W321" s="57" t="n"/>
      <c r="X321" s="121" t="n"/>
      <c r="Y321" s="56" t="n">
        <v>2019</v>
      </c>
      <c r="Z321" s="124" t="n"/>
      <c r="AA321" s="318">
        <f>IF(A321&lt;&gt;"",PROFILE!$C$2,"")</f>
        <v/>
      </c>
      <c r="AB321" s="318">
        <f>IF(A321&lt;&gt;"",PROFILE!$C$3,"")</f>
        <v/>
      </c>
      <c r="AC321" s="318">
        <f>IF(A321&lt;&gt;"",PROFILE!$C$4,"")</f>
        <v/>
      </c>
      <c r="AD321" s="318">
        <f>IF(A321&lt;&gt;"",PROFILE!$C$7,"")</f>
        <v/>
      </c>
      <c r="AE321" s="319">
        <f>IF(A321&lt;&gt;"",PROFILE!$C$8,"")</f>
        <v/>
      </c>
      <c r="AF321" s="318">
        <f>IF(A321&lt;&gt;"",PROFILE!$C$12,"")</f>
        <v/>
      </c>
      <c r="AG321" s="318">
        <f>IF(A321&lt;&gt;"",PROFILE!$C$15,"")</f>
        <v/>
      </c>
    </row>
    <row customHeight="1" ht="16.95" r="322" s="320">
      <c r="C322" s="12" t="inlineStr">
        <is>
          <t>--  Select one  --</t>
        </is>
      </c>
      <c r="D322" s="12" t="inlineStr">
        <is>
          <t>--  Select one  --</t>
        </is>
      </c>
      <c r="F322" s="119" t="inlineStr">
        <is>
          <t>--  Select one  --</t>
        </is>
      </c>
      <c r="K322" s="135" t="n"/>
      <c r="L322" s="316">
        <f>IFERROR(J322*K322,"0")</f>
        <v/>
      </c>
      <c r="M322" s="55" t="inlineStr">
        <is>
          <t>--  Select one  --</t>
        </is>
      </c>
      <c r="P322" s="357">
        <f>IFERROR(IF(ISBLANK(N322),"",DATEDIF(N322,O322,"D")),"")</f>
        <v/>
      </c>
      <c r="Q322" s="56" t="inlineStr">
        <is>
          <t>--  Select one  --</t>
        </is>
      </c>
      <c r="R322" s="55" t="n"/>
      <c r="S322" s="56" t="n"/>
      <c r="T322" s="56" t="inlineStr">
        <is>
          <t>--  Select one  --</t>
        </is>
      </c>
      <c r="U322" s="56" t="inlineStr">
        <is>
          <t>--  Select one  --</t>
        </is>
      </c>
      <c r="V322" s="56" t="n"/>
      <c r="W322" s="57" t="n"/>
      <c r="X322" s="121" t="n"/>
      <c r="Y322" s="56" t="n">
        <v>2019</v>
      </c>
      <c r="Z322" s="124" t="n"/>
      <c r="AA322" s="318">
        <f>IF(A322&lt;&gt;"",PROFILE!$C$2,"")</f>
        <v/>
      </c>
      <c r="AB322" s="318">
        <f>IF(A322&lt;&gt;"",PROFILE!$C$3,"")</f>
        <v/>
      </c>
      <c r="AC322" s="318">
        <f>IF(A322&lt;&gt;"",PROFILE!$C$4,"")</f>
        <v/>
      </c>
      <c r="AD322" s="318">
        <f>IF(A322&lt;&gt;"",PROFILE!$C$7,"")</f>
        <v/>
      </c>
      <c r="AE322" s="319">
        <f>IF(A322&lt;&gt;"",PROFILE!$C$8,"")</f>
        <v/>
      </c>
      <c r="AF322" s="318">
        <f>IF(A322&lt;&gt;"",PROFILE!$C$12,"")</f>
        <v/>
      </c>
      <c r="AG322" s="318">
        <f>IF(A322&lt;&gt;"",PROFILE!$C$15,"")</f>
        <v/>
      </c>
    </row>
    <row customHeight="1" ht="16.95" r="323" s="320">
      <c r="C323" s="12" t="inlineStr">
        <is>
          <t>--  Select one  --</t>
        </is>
      </c>
      <c r="D323" s="12" t="inlineStr">
        <is>
          <t>--  Select one  --</t>
        </is>
      </c>
      <c r="F323" s="119" t="inlineStr">
        <is>
          <t>--  Select one  --</t>
        </is>
      </c>
      <c r="K323" s="135" t="n"/>
      <c r="L323" s="316">
        <f>IFERROR(J323*K323,"0")</f>
        <v/>
      </c>
      <c r="M323" s="55" t="inlineStr">
        <is>
          <t>--  Select one  --</t>
        </is>
      </c>
      <c r="P323" s="357">
        <f>IFERROR(IF(ISBLANK(N323),"",DATEDIF(N323,O323,"D")),"")</f>
        <v/>
      </c>
      <c r="Q323" s="56" t="inlineStr">
        <is>
          <t>--  Select one  --</t>
        </is>
      </c>
      <c r="R323" s="55" t="n"/>
      <c r="S323" s="56" t="n"/>
      <c r="T323" s="56" t="inlineStr">
        <is>
          <t>--  Select one  --</t>
        </is>
      </c>
      <c r="U323" s="56" t="inlineStr">
        <is>
          <t>--  Select one  --</t>
        </is>
      </c>
      <c r="V323" s="56" t="n"/>
      <c r="W323" s="57" t="n"/>
      <c r="X323" s="121" t="n"/>
      <c r="Y323" s="56" t="n">
        <v>2019</v>
      </c>
      <c r="Z323" s="124" t="n"/>
      <c r="AA323" s="318">
        <f>IF(A323&lt;&gt;"",PROFILE!$C$2,"")</f>
        <v/>
      </c>
      <c r="AB323" s="318">
        <f>IF(A323&lt;&gt;"",PROFILE!$C$3,"")</f>
        <v/>
      </c>
      <c r="AC323" s="318">
        <f>IF(A323&lt;&gt;"",PROFILE!$C$4,"")</f>
        <v/>
      </c>
      <c r="AD323" s="318">
        <f>IF(A323&lt;&gt;"",PROFILE!$C$7,"")</f>
        <v/>
      </c>
      <c r="AE323" s="319">
        <f>IF(A323&lt;&gt;"",PROFILE!$C$8,"")</f>
        <v/>
      </c>
      <c r="AF323" s="318">
        <f>IF(A323&lt;&gt;"",PROFILE!$C$12,"")</f>
        <v/>
      </c>
      <c r="AG323" s="318">
        <f>IF(A323&lt;&gt;"",PROFILE!$C$15,"")</f>
        <v/>
      </c>
    </row>
    <row customHeight="1" ht="16.95" r="324" s="320">
      <c r="C324" s="12" t="inlineStr">
        <is>
          <t>--  Select one  --</t>
        </is>
      </c>
      <c r="D324" s="12" t="inlineStr">
        <is>
          <t>--  Select one  --</t>
        </is>
      </c>
      <c r="F324" s="119" t="inlineStr">
        <is>
          <t>--  Select one  --</t>
        </is>
      </c>
      <c r="K324" s="135" t="n"/>
      <c r="L324" s="316">
        <f>IFERROR(J324*K324,"0")</f>
        <v/>
      </c>
      <c r="M324" s="55" t="inlineStr">
        <is>
          <t>--  Select one  --</t>
        </is>
      </c>
      <c r="P324" s="357">
        <f>IFERROR(IF(ISBLANK(N324),"",DATEDIF(N324,O324,"D")),"")</f>
        <v/>
      </c>
      <c r="Q324" s="56" t="inlineStr">
        <is>
          <t>--  Select one  --</t>
        </is>
      </c>
      <c r="R324" s="55" t="n"/>
      <c r="S324" s="56" t="n"/>
      <c r="T324" s="56" t="inlineStr">
        <is>
          <t>--  Select one  --</t>
        </is>
      </c>
      <c r="U324" s="56" t="inlineStr">
        <is>
          <t>--  Select one  --</t>
        </is>
      </c>
      <c r="V324" s="56" t="n"/>
      <c r="W324" s="57" t="n"/>
      <c r="X324" s="121" t="n"/>
      <c r="Y324" s="56" t="n">
        <v>2019</v>
      </c>
      <c r="Z324" s="124" t="n"/>
      <c r="AA324" s="318">
        <f>IF(A324&lt;&gt;"",PROFILE!$C$2,"")</f>
        <v/>
      </c>
      <c r="AB324" s="318">
        <f>IF(A324&lt;&gt;"",PROFILE!$C$3,"")</f>
        <v/>
      </c>
      <c r="AC324" s="318">
        <f>IF(A324&lt;&gt;"",PROFILE!$C$4,"")</f>
        <v/>
      </c>
      <c r="AD324" s="318">
        <f>IF(A324&lt;&gt;"",PROFILE!$C$7,"")</f>
        <v/>
      </c>
      <c r="AE324" s="319">
        <f>IF(A324&lt;&gt;"",PROFILE!$C$8,"")</f>
        <v/>
      </c>
      <c r="AF324" s="318">
        <f>IF(A324&lt;&gt;"",PROFILE!$C$12,"")</f>
        <v/>
      </c>
      <c r="AG324" s="318">
        <f>IF(A324&lt;&gt;"",PROFILE!$C$15,"")</f>
        <v/>
      </c>
    </row>
    <row customHeight="1" ht="16.95" r="325" s="320">
      <c r="C325" s="12" t="inlineStr">
        <is>
          <t>--  Select one  --</t>
        </is>
      </c>
      <c r="D325" s="12" t="inlineStr">
        <is>
          <t>--  Select one  --</t>
        </is>
      </c>
      <c r="F325" s="119" t="inlineStr">
        <is>
          <t>--  Select one  --</t>
        </is>
      </c>
      <c r="K325" s="135" t="n"/>
      <c r="L325" s="316">
        <f>IFERROR(J325*K325,"0")</f>
        <v/>
      </c>
      <c r="M325" s="55" t="inlineStr">
        <is>
          <t>--  Select one  --</t>
        </is>
      </c>
      <c r="P325" s="357">
        <f>IFERROR(IF(ISBLANK(N325),"",DATEDIF(N325,O325,"D")),"")</f>
        <v/>
      </c>
      <c r="Q325" s="56" t="inlineStr">
        <is>
          <t>--  Select one  --</t>
        </is>
      </c>
      <c r="R325" s="55" t="n"/>
      <c r="S325" s="56" t="n"/>
      <c r="T325" s="56" t="inlineStr">
        <is>
          <t>--  Select one  --</t>
        </is>
      </c>
      <c r="U325" s="56" t="inlineStr">
        <is>
          <t>--  Select one  --</t>
        </is>
      </c>
      <c r="V325" s="56" t="n"/>
      <c r="W325" s="57" t="n"/>
      <c r="X325" s="121" t="n"/>
      <c r="Y325" s="56" t="n">
        <v>2019</v>
      </c>
      <c r="Z325" s="124" t="n"/>
      <c r="AA325" s="318">
        <f>IF(A325&lt;&gt;"",PROFILE!$C$2,"")</f>
        <v/>
      </c>
      <c r="AB325" s="318">
        <f>IF(A325&lt;&gt;"",PROFILE!$C$3,"")</f>
        <v/>
      </c>
      <c r="AC325" s="318">
        <f>IF(A325&lt;&gt;"",PROFILE!$C$4,"")</f>
        <v/>
      </c>
      <c r="AD325" s="318">
        <f>IF(A325&lt;&gt;"",PROFILE!$C$7,"")</f>
        <v/>
      </c>
      <c r="AE325" s="319">
        <f>IF(A325&lt;&gt;"",PROFILE!$C$8,"")</f>
        <v/>
      </c>
      <c r="AF325" s="318">
        <f>IF(A325&lt;&gt;"",PROFILE!$C$12,"")</f>
        <v/>
      </c>
      <c r="AG325" s="318">
        <f>IF(A325&lt;&gt;"",PROFILE!$C$15,"")</f>
        <v/>
      </c>
    </row>
    <row customHeight="1" ht="16.95" r="326" s="320">
      <c r="C326" s="12" t="inlineStr">
        <is>
          <t>--  Select one  --</t>
        </is>
      </c>
      <c r="D326" s="12" t="inlineStr">
        <is>
          <t>--  Select one  --</t>
        </is>
      </c>
      <c r="F326" s="119" t="inlineStr">
        <is>
          <t>--  Select one  --</t>
        </is>
      </c>
      <c r="K326" s="135" t="n"/>
      <c r="L326" s="316">
        <f>IFERROR(J326*K326,"0")</f>
        <v/>
      </c>
      <c r="M326" s="55" t="inlineStr">
        <is>
          <t>--  Select one  --</t>
        </is>
      </c>
      <c r="P326" s="357">
        <f>IFERROR(IF(ISBLANK(N326),"",DATEDIF(N326,O326,"D")),"")</f>
        <v/>
      </c>
      <c r="Q326" s="56" t="inlineStr">
        <is>
          <t>--  Select one  --</t>
        </is>
      </c>
      <c r="R326" s="55" t="n"/>
      <c r="S326" s="56" t="n"/>
      <c r="T326" s="56" t="inlineStr">
        <is>
          <t>--  Select one  --</t>
        </is>
      </c>
      <c r="U326" s="56" t="inlineStr">
        <is>
          <t>--  Select one  --</t>
        </is>
      </c>
      <c r="V326" s="56" t="n"/>
      <c r="W326" s="57" t="n"/>
      <c r="X326" s="121" t="n"/>
      <c r="Y326" s="56" t="n">
        <v>2019</v>
      </c>
      <c r="Z326" s="124" t="n"/>
      <c r="AA326" s="318">
        <f>IF(A326&lt;&gt;"",PROFILE!$C$2,"")</f>
        <v/>
      </c>
      <c r="AB326" s="318">
        <f>IF(A326&lt;&gt;"",PROFILE!$C$3,"")</f>
        <v/>
      </c>
      <c r="AC326" s="318">
        <f>IF(A326&lt;&gt;"",PROFILE!$C$4,"")</f>
        <v/>
      </c>
      <c r="AD326" s="318">
        <f>IF(A326&lt;&gt;"",PROFILE!$C$7,"")</f>
        <v/>
      </c>
      <c r="AE326" s="319">
        <f>IF(A326&lt;&gt;"",PROFILE!$C$8,"")</f>
        <v/>
      </c>
      <c r="AF326" s="318">
        <f>IF(A326&lt;&gt;"",PROFILE!$C$12,"")</f>
        <v/>
      </c>
      <c r="AG326" s="318">
        <f>IF(A326&lt;&gt;"",PROFILE!$C$15,"")</f>
        <v/>
      </c>
    </row>
    <row customHeight="1" ht="16.95" r="327" s="320">
      <c r="C327" s="12" t="inlineStr">
        <is>
          <t>--  Select one  --</t>
        </is>
      </c>
      <c r="D327" s="12" t="inlineStr">
        <is>
          <t>--  Select one  --</t>
        </is>
      </c>
      <c r="F327" s="119" t="inlineStr">
        <is>
          <t>--  Select one  --</t>
        </is>
      </c>
      <c r="K327" s="135" t="n"/>
      <c r="L327" s="316">
        <f>IFERROR(J327*K327,"0")</f>
        <v/>
      </c>
      <c r="M327" s="55" t="inlineStr">
        <is>
          <t>--  Select one  --</t>
        </is>
      </c>
      <c r="P327" s="357">
        <f>IFERROR(IF(ISBLANK(N327),"",DATEDIF(N327,O327,"D")),"")</f>
        <v/>
      </c>
      <c r="Q327" s="56" t="inlineStr">
        <is>
          <t>--  Select one  --</t>
        </is>
      </c>
      <c r="R327" s="55" t="n"/>
      <c r="S327" s="56" t="n"/>
      <c r="T327" s="56" t="inlineStr">
        <is>
          <t>--  Select one  --</t>
        </is>
      </c>
      <c r="U327" s="56" t="inlineStr">
        <is>
          <t>--  Select one  --</t>
        </is>
      </c>
      <c r="V327" s="56" t="n"/>
      <c r="W327" s="57" t="n"/>
      <c r="X327" s="121" t="n"/>
      <c r="Y327" s="56" t="n">
        <v>2019</v>
      </c>
      <c r="Z327" s="124" t="n"/>
      <c r="AA327" s="318">
        <f>IF(A327&lt;&gt;"",PROFILE!$C$2,"")</f>
        <v/>
      </c>
      <c r="AB327" s="318">
        <f>IF(A327&lt;&gt;"",PROFILE!$C$3,"")</f>
        <v/>
      </c>
      <c r="AC327" s="318">
        <f>IF(A327&lt;&gt;"",PROFILE!$C$4,"")</f>
        <v/>
      </c>
      <c r="AD327" s="318">
        <f>IF(A327&lt;&gt;"",PROFILE!$C$7,"")</f>
        <v/>
      </c>
      <c r="AE327" s="319">
        <f>IF(A327&lt;&gt;"",PROFILE!$C$8,"")</f>
        <v/>
      </c>
      <c r="AF327" s="318">
        <f>IF(A327&lt;&gt;"",PROFILE!$C$12,"")</f>
        <v/>
      </c>
      <c r="AG327" s="318">
        <f>IF(A327&lt;&gt;"",PROFILE!$C$15,"")</f>
        <v/>
      </c>
    </row>
    <row customHeight="1" ht="16.95" r="328" s="320">
      <c r="C328" s="12" t="inlineStr">
        <is>
          <t>--  Select one  --</t>
        </is>
      </c>
      <c r="D328" s="12" t="inlineStr">
        <is>
          <t>--  Select one  --</t>
        </is>
      </c>
      <c r="F328" s="119" t="inlineStr">
        <is>
          <t>--  Select one  --</t>
        </is>
      </c>
      <c r="K328" s="135" t="n"/>
      <c r="L328" s="316">
        <f>IFERROR(J328*K328,"0")</f>
        <v/>
      </c>
      <c r="M328" s="55" t="inlineStr">
        <is>
          <t>--  Select one  --</t>
        </is>
      </c>
      <c r="P328" s="357">
        <f>IFERROR(IF(ISBLANK(N328),"",DATEDIF(N328,O328,"D")),"")</f>
        <v/>
      </c>
      <c r="Q328" s="56" t="inlineStr">
        <is>
          <t>--  Select one  --</t>
        </is>
      </c>
      <c r="R328" s="55" t="n"/>
      <c r="S328" s="56" t="n"/>
      <c r="T328" s="56" t="inlineStr">
        <is>
          <t>--  Select one  --</t>
        </is>
      </c>
      <c r="U328" s="56" t="inlineStr">
        <is>
          <t>--  Select one  --</t>
        </is>
      </c>
      <c r="V328" s="56" t="n"/>
      <c r="W328" s="57" t="n"/>
      <c r="X328" s="121" t="n"/>
      <c r="Y328" s="56" t="n">
        <v>2019</v>
      </c>
      <c r="Z328" s="124" t="n"/>
      <c r="AA328" s="318">
        <f>IF(A328&lt;&gt;"",PROFILE!$C$2,"")</f>
        <v/>
      </c>
      <c r="AB328" s="318">
        <f>IF(A328&lt;&gt;"",PROFILE!$C$3,"")</f>
        <v/>
      </c>
      <c r="AC328" s="318">
        <f>IF(A328&lt;&gt;"",PROFILE!$C$4,"")</f>
        <v/>
      </c>
      <c r="AD328" s="318">
        <f>IF(A328&lt;&gt;"",PROFILE!$C$7,"")</f>
        <v/>
      </c>
      <c r="AE328" s="319">
        <f>IF(A328&lt;&gt;"",PROFILE!$C$8,"")</f>
        <v/>
      </c>
      <c r="AF328" s="318">
        <f>IF(A328&lt;&gt;"",PROFILE!$C$12,"")</f>
        <v/>
      </c>
      <c r="AG328" s="318">
        <f>IF(A328&lt;&gt;"",PROFILE!$C$15,"")</f>
        <v/>
      </c>
    </row>
    <row customHeight="1" ht="16.95" r="329" s="320">
      <c r="C329" s="12" t="inlineStr">
        <is>
          <t>--  Select one  --</t>
        </is>
      </c>
      <c r="D329" s="12" t="inlineStr">
        <is>
          <t>--  Select one  --</t>
        </is>
      </c>
      <c r="F329" s="119" t="inlineStr">
        <is>
          <t>--  Select one  --</t>
        </is>
      </c>
      <c r="K329" s="135" t="n"/>
      <c r="L329" s="316">
        <f>IFERROR(J329*K329,"0")</f>
        <v/>
      </c>
      <c r="M329" s="55" t="inlineStr">
        <is>
          <t>--  Select one  --</t>
        </is>
      </c>
      <c r="P329" s="357">
        <f>IFERROR(IF(ISBLANK(N329),"",DATEDIF(N329,O329,"D")),"")</f>
        <v/>
      </c>
      <c r="Q329" s="56" t="inlineStr">
        <is>
          <t>--  Select one  --</t>
        </is>
      </c>
      <c r="R329" s="55" t="n"/>
      <c r="S329" s="56" t="n"/>
      <c r="T329" s="56" t="inlineStr">
        <is>
          <t>--  Select one  --</t>
        </is>
      </c>
      <c r="U329" s="56" t="inlineStr">
        <is>
          <t>--  Select one  --</t>
        </is>
      </c>
      <c r="V329" s="56" t="n"/>
      <c r="W329" s="57" t="n"/>
      <c r="X329" s="121" t="n"/>
      <c r="Y329" s="56" t="n">
        <v>2019</v>
      </c>
      <c r="Z329" s="124" t="n"/>
      <c r="AA329" s="318">
        <f>IF(A329&lt;&gt;"",PROFILE!$C$2,"")</f>
        <v/>
      </c>
      <c r="AB329" s="318">
        <f>IF(A329&lt;&gt;"",PROFILE!$C$3,"")</f>
        <v/>
      </c>
      <c r="AC329" s="318">
        <f>IF(A329&lt;&gt;"",PROFILE!$C$4,"")</f>
        <v/>
      </c>
      <c r="AD329" s="318">
        <f>IF(A329&lt;&gt;"",PROFILE!$C$7,"")</f>
        <v/>
      </c>
      <c r="AE329" s="319">
        <f>IF(A329&lt;&gt;"",PROFILE!$C$8,"")</f>
        <v/>
      </c>
      <c r="AF329" s="318">
        <f>IF(A329&lt;&gt;"",PROFILE!$C$12,"")</f>
        <v/>
      </c>
      <c r="AG329" s="318">
        <f>IF(A329&lt;&gt;"",PROFILE!$C$15,"")</f>
        <v/>
      </c>
    </row>
    <row customHeight="1" ht="16.95" r="330" s="320">
      <c r="C330" s="12" t="inlineStr">
        <is>
          <t>--  Select one  --</t>
        </is>
      </c>
      <c r="D330" s="12" t="inlineStr">
        <is>
          <t>--  Select one  --</t>
        </is>
      </c>
      <c r="F330" s="119" t="inlineStr">
        <is>
          <t>--  Select one  --</t>
        </is>
      </c>
      <c r="K330" s="135" t="n"/>
      <c r="L330" s="316">
        <f>IFERROR(J330*K330,"0")</f>
        <v/>
      </c>
      <c r="M330" s="55" t="inlineStr">
        <is>
          <t>--  Select one  --</t>
        </is>
      </c>
      <c r="P330" s="357">
        <f>IFERROR(IF(ISBLANK(N330),"",DATEDIF(N330,O330,"D")),"")</f>
        <v/>
      </c>
      <c r="Q330" s="56" t="inlineStr">
        <is>
          <t>--  Select one  --</t>
        </is>
      </c>
      <c r="R330" s="55" t="n"/>
      <c r="S330" s="56" t="n"/>
      <c r="T330" s="56" t="inlineStr">
        <is>
          <t>--  Select one  --</t>
        </is>
      </c>
      <c r="U330" s="56" t="inlineStr">
        <is>
          <t>--  Select one  --</t>
        </is>
      </c>
      <c r="V330" s="56" t="n"/>
      <c r="W330" s="57" t="n"/>
      <c r="X330" s="121" t="n"/>
      <c r="Y330" s="56" t="n">
        <v>2019</v>
      </c>
      <c r="Z330" s="124" t="n"/>
      <c r="AA330" s="318">
        <f>IF(A330&lt;&gt;"",PROFILE!$C$2,"")</f>
        <v/>
      </c>
      <c r="AB330" s="318">
        <f>IF(A330&lt;&gt;"",PROFILE!$C$3,"")</f>
        <v/>
      </c>
      <c r="AC330" s="318">
        <f>IF(A330&lt;&gt;"",PROFILE!$C$4,"")</f>
        <v/>
      </c>
      <c r="AD330" s="318">
        <f>IF(A330&lt;&gt;"",PROFILE!$C$7,"")</f>
        <v/>
      </c>
      <c r="AE330" s="319">
        <f>IF(A330&lt;&gt;"",PROFILE!$C$8,"")</f>
        <v/>
      </c>
      <c r="AF330" s="318">
        <f>IF(A330&lt;&gt;"",PROFILE!$C$12,"")</f>
        <v/>
      </c>
      <c r="AG330" s="318">
        <f>IF(A330&lt;&gt;"",PROFILE!$C$15,"")</f>
        <v/>
      </c>
    </row>
    <row customHeight="1" ht="16.95" r="331" s="320">
      <c r="C331" s="12" t="inlineStr">
        <is>
          <t>--  Select one  --</t>
        </is>
      </c>
      <c r="D331" s="12" t="inlineStr">
        <is>
          <t>--  Select one  --</t>
        </is>
      </c>
      <c r="F331" s="119" t="inlineStr">
        <is>
          <t>--  Select one  --</t>
        </is>
      </c>
      <c r="K331" s="135" t="n"/>
      <c r="L331" s="316">
        <f>IFERROR(J331*K331,"0")</f>
        <v/>
      </c>
      <c r="M331" s="55" t="inlineStr">
        <is>
          <t>--  Select one  --</t>
        </is>
      </c>
      <c r="P331" s="357">
        <f>IFERROR(IF(ISBLANK(N331),"",DATEDIF(N331,O331,"D")),"")</f>
        <v/>
      </c>
      <c r="Q331" s="56" t="inlineStr">
        <is>
          <t>--  Select one  --</t>
        </is>
      </c>
      <c r="R331" s="55" t="n"/>
      <c r="S331" s="56" t="n"/>
      <c r="T331" s="56" t="inlineStr">
        <is>
          <t>--  Select one  --</t>
        </is>
      </c>
      <c r="U331" s="56" t="inlineStr">
        <is>
          <t>--  Select one  --</t>
        </is>
      </c>
      <c r="V331" s="56" t="n"/>
      <c r="W331" s="57" t="n"/>
      <c r="X331" s="121" t="n"/>
      <c r="Y331" s="56" t="n">
        <v>2019</v>
      </c>
      <c r="Z331" s="124" t="n"/>
      <c r="AA331" s="318">
        <f>IF(A331&lt;&gt;"",PROFILE!$C$2,"")</f>
        <v/>
      </c>
      <c r="AB331" s="318">
        <f>IF(A331&lt;&gt;"",PROFILE!$C$3,"")</f>
        <v/>
      </c>
      <c r="AC331" s="318">
        <f>IF(A331&lt;&gt;"",PROFILE!$C$4,"")</f>
        <v/>
      </c>
      <c r="AD331" s="318">
        <f>IF(A331&lt;&gt;"",PROFILE!$C$7,"")</f>
        <v/>
      </c>
      <c r="AE331" s="319">
        <f>IF(A331&lt;&gt;"",PROFILE!$C$8,"")</f>
        <v/>
      </c>
      <c r="AF331" s="318">
        <f>IF(A331&lt;&gt;"",PROFILE!$C$12,"")</f>
        <v/>
      </c>
      <c r="AG331" s="318">
        <f>IF(A331&lt;&gt;"",PROFILE!$C$15,"")</f>
        <v/>
      </c>
    </row>
    <row customHeight="1" ht="16.95" r="332" s="320">
      <c r="C332" s="12" t="inlineStr">
        <is>
          <t>--  Select one  --</t>
        </is>
      </c>
      <c r="D332" s="12" t="inlineStr">
        <is>
          <t>--  Select one  --</t>
        </is>
      </c>
      <c r="F332" s="119" t="inlineStr">
        <is>
          <t>--  Select one  --</t>
        </is>
      </c>
      <c r="K332" s="135" t="n"/>
      <c r="L332" s="316">
        <f>IFERROR(J332*K332,"0")</f>
        <v/>
      </c>
      <c r="M332" s="55" t="inlineStr">
        <is>
          <t>--  Select one  --</t>
        </is>
      </c>
      <c r="P332" s="357">
        <f>IFERROR(IF(ISBLANK(N332),"",DATEDIF(N332,O332,"D")),"")</f>
        <v/>
      </c>
      <c r="Q332" s="56" t="inlineStr">
        <is>
          <t>--  Select one  --</t>
        </is>
      </c>
      <c r="R332" s="55" t="n"/>
      <c r="S332" s="56" t="n"/>
      <c r="T332" s="56" t="inlineStr">
        <is>
          <t>--  Select one  --</t>
        </is>
      </c>
      <c r="U332" s="56" t="inlineStr">
        <is>
          <t>--  Select one  --</t>
        </is>
      </c>
      <c r="V332" s="56" t="n"/>
      <c r="W332" s="57" t="n"/>
      <c r="X332" s="121" t="n"/>
      <c r="Y332" s="56" t="n">
        <v>2019</v>
      </c>
      <c r="Z332" s="124" t="n"/>
      <c r="AA332" s="318">
        <f>IF(A332&lt;&gt;"",PROFILE!$C$2,"")</f>
        <v/>
      </c>
      <c r="AB332" s="318">
        <f>IF(A332&lt;&gt;"",PROFILE!$C$3,"")</f>
        <v/>
      </c>
      <c r="AC332" s="318">
        <f>IF(A332&lt;&gt;"",PROFILE!$C$4,"")</f>
        <v/>
      </c>
      <c r="AD332" s="318">
        <f>IF(A332&lt;&gt;"",PROFILE!$C$7,"")</f>
        <v/>
      </c>
      <c r="AE332" s="319">
        <f>IF(A332&lt;&gt;"",PROFILE!$C$8,"")</f>
        <v/>
      </c>
      <c r="AF332" s="318">
        <f>IF(A332&lt;&gt;"",PROFILE!$C$12,"")</f>
        <v/>
      </c>
      <c r="AG332" s="318">
        <f>IF(A332&lt;&gt;"",PROFILE!$C$15,"")</f>
        <v/>
      </c>
    </row>
    <row customHeight="1" ht="16.95" r="333" s="320">
      <c r="C333" s="12" t="inlineStr">
        <is>
          <t>--  Select one  --</t>
        </is>
      </c>
      <c r="D333" s="12" t="inlineStr">
        <is>
          <t>--  Select one  --</t>
        </is>
      </c>
      <c r="F333" s="119" t="inlineStr">
        <is>
          <t>--  Select one  --</t>
        </is>
      </c>
      <c r="K333" s="135" t="n"/>
      <c r="L333" s="316">
        <f>IFERROR(J333*K333,"0")</f>
        <v/>
      </c>
      <c r="M333" s="55" t="inlineStr">
        <is>
          <t>--  Select one  --</t>
        </is>
      </c>
      <c r="P333" s="357">
        <f>IFERROR(IF(ISBLANK(N333),"",DATEDIF(N333,O333,"D")),"")</f>
        <v/>
      </c>
      <c r="Q333" s="56" t="inlineStr">
        <is>
          <t>--  Select one  --</t>
        </is>
      </c>
      <c r="R333" s="55" t="n"/>
      <c r="S333" s="56" t="n"/>
      <c r="T333" s="56" t="inlineStr">
        <is>
          <t>--  Select one  --</t>
        </is>
      </c>
      <c r="U333" s="56" t="inlineStr">
        <is>
          <t>--  Select one  --</t>
        </is>
      </c>
      <c r="V333" s="56" t="n"/>
      <c r="W333" s="57" t="n"/>
      <c r="X333" s="121" t="n"/>
      <c r="Y333" s="56" t="n">
        <v>2019</v>
      </c>
      <c r="Z333" s="124" t="n"/>
      <c r="AA333" s="318">
        <f>IF(A333&lt;&gt;"",PROFILE!$C$2,"")</f>
        <v/>
      </c>
      <c r="AB333" s="318">
        <f>IF(A333&lt;&gt;"",PROFILE!$C$3,"")</f>
        <v/>
      </c>
      <c r="AC333" s="318">
        <f>IF(A333&lt;&gt;"",PROFILE!$C$4,"")</f>
        <v/>
      </c>
      <c r="AD333" s="318">
        <f>IF(A333&lt;&gt;"",PROFILE!$C$7,"")</f>
        <v/>
      </c>
      <c r="AE333" s="319">
        <f>IF(A333&lt;&gt;"",PROFILE!$C$8,"")</f>
        <v/>
      </c>
      <c r="AF333" s="318">
        <f>IF(A333&lt;&gt;"",PROFILE!$C$12,"")</f>
        <v/>
      </c>
      <c r="AG333" s="318">
        <f>IF(A333&lt;&gt;"",PROFILE!$C$15,"")</f>
        <v/>
      </c>
    </row>
    <row customHeight="1" ht="16.95" r="334" s="320">
      <c r="C334" s="12" t="inlineStr">
        <is>
          <t>--  Select one  --</t>
        </is>
      </c>
      <c r="D334" s="12" t="inlineStr">
        <is>
          <t>--  Select one  --</t>
        </is>
      </c>
      <c r="F334" s="119" t="inlineStr">
        <is>
          <t>--  Select one  --</t>
        </is>
      </c>
      <c r="K334" s="135" t="n"/>
      <c r="L334" s="316">
        <f>IFERROR(J334*K334,"0")</f>
        <v/>
      </c>
      <c r="M334" s="55" t="inlineStr">
        <is>
          <t>--  Select one  --</t>
        </is>
      </c>
      <c r="P334" s="357">
        <f>IFERROR(IF(ISBLANK(N334),"",DATEDIF(N334,O334,"D")),"")</f>
        <v/>
      </c>
      <c r="Q334" s="56" t="inlineStr">
        <is>
          <t>--  Select one  --</t>
        </is>
      </c>
      <c r="R334" s="55" t="n"/>
      <c r="S334" s="56" t="n"/>
      <c r="T334" s="56" t="inlineStr">
        <is>
          <t>--  Select one  --</t>
        </is>
      </c>
      <c r="U334" s="56" t="inlineStr">
        <is>
          <t>--  Select one  --</t>
        </is>
      </c>
      <c r="V334" s="56" t="n"/>
      <c r="W334" s="57" t="n"/>
      <c r="X334" s="121" t="n"/>
      <c r="Y334" s="56" t="n">
        <v>2019</v>
      </c>
      <c r="Z334" s="124" t="n"/>
      <c r="AA334" s="318">
        <f>IF(A334&lt;&gt;"",PROFILE!$C$2,"")</f>
        <v/>
      </c>
      <c r="AB334" s="318">
        <f>IF(A334&lt;&gt;"",PROFILE!$C$3,"")</f>
        <v/>
      </c>
      <c r="AC334" s="318">
        <f>IF(A334&lt;&gt;"",PROFILE!$C$4,"")</f>
        <v/>
      </c>
      <c r="AD334" s="318">
        <f>IF(A334&lt;&gt;"",PROFILE!$C$7,"")</f>
        <v/>
      </c>
      <c r="AE334" s="319">
        <f>IF(A334&lt;&gt;"",PROFILE!$C$8,"")</f>
        <v/>
      </c>
      <c r="AF334" s="318">
        <f>IF(A334&lt;&gt;"",PROFILE!$C$12,"")</f>
        <v/>
      </c>
      <c r="AG334" s="318">
        <f>IF(A334&lt;&gt;"",PROFILE!$C$15,"")</f>
        <v/>
      </c>
    </row>
    <row customHeight="1" ht="16.95" r="335" s="320">
      <c r="C335" s="12" t="inlineStr">
        <is>
          <t>--  Select one  --</t>
        </is>
      </c>
      <c r="D335" s="12" t="inlineStr">
        <is>
          <t>--  Select one  --</t>
        </is>
      </c>
      <c r="F335" s="119" t="inlineStr">
        <is>
          <t>--  Select one  --</t>
        </is>
      </c>
      <c r="K335" s="135" t="n"/>
      <c r="L335" s="316">
        <f>IFERROR(J335*K335,"0")</f>
        <v/>
      </c>
      <c r="M335" s="55" t="inlineStr">
        <is>
          <t>--  Select one  --</t>
        </is>
      </c>
      <c r="P335" s="357">
        <f>IFERROR(IF(ISBLANK(N335),"",DATEDIF(N335,O335,"D")),"")</f>
        <v/>
      </c>
      <c r="Q335" s="56" t="inlineStr">
        <is>
          <t>--  Select one  --</t>
        </is>
      </c>
      <c r="R335" s="55" t="n"/>
      <c r="S335" s="56" t="n"/>
      <c r="T335" s="56" t="inlineStr">
        <is>
          <t>--  Select one  --</t>
        </is>
      </c>
      <c r="U335" s="56" t="inlineStr">
        <is>
          <t>--  Select one  --</t>
        </is>
      </c>
      <c r="V335" s="56" t="n"/>
      <c r="W335" s="57" t="n"/>
      <c r="X335" s="121" t="n"/>
      <c r="Y335" s="56" t="n">
        <v>2019</v>
      </c>
      <c r="Z335" s="124" t="n"/>
      <c r="AA335" s="318">
        <f>IF(A335&lt;&gt;"",PROFILE!$C$2,"")</f>
        <v/>
      </c>
      <c r="AB335" s="318">
        <f>IF(A335&lt;&gt;"",PROFILE!$C$3,"")</f>
        <v/>
      </c>
      <c r="AC335" s="318">
        <f>IF(A335&lt;&gt;"",PROFILE!$C$4,"")</f>
        <v/>
      </c>
      <c r="AD335" s="318">
        <f>IF(A335&lt;&gt;"",PROFILE!$C$7,"")</f>
        <v/>
      </c>
      <c r="AE335" s="319">
        <f>IF(A335&lt;&gt;"",PROFILE!$C$8,"")</f>
        <v/>
      </c>
      <c r="AF335" s="318">
        <f>IF(A335&lt;&gt;"",PROFILE!$C$12,"")</f>
        <v/>
      </c>
      <c r="AG335" s="318">
        <f>IF(A335&lt;&gt;"",PROFILE!$C$15,"")</f>
        <v/>
      </c>
    </row>
    <row customHeight="1" ht="16.95" r="336" s="320">
      <c r="C336" s="12" t="inlineStr">
        <is>
          <t>--  Select one  --</t>
        </is>
      </c>
      <c r="D336" s="12" t="inlineStr">
        <is>
          <t>--  Select one  --</t>
        </is>
      </c>
      <c r="F336" s="119" t="inlineStr">
        <is>
          <t>--  Select one  --</t>
        </is>
      </c>
      <c r="K336" s="135" t="n"/>
      <c r="L336" s="316">
        <f>IFERROR(J336*K336,"0")</f>
        <v/>
      </c>
      <c r="M336" s="55" t="inlineStr">
        <is>
          <t>--  Select one  --</t>
        </is>
      </c>
      <c r="P336" s="357">
        <f>IFERROR(IF(ISBLANK(N336),"",DATEDIF(N336,O336,"D")),"")</f>
        <v/>
      </c>
      <c r="Q336" s="56" t="inlineStr">
        <is>
          <t>--  Select one  --</t>
        </is>
      </c>
      <c r="R336" s="55" t="n"/>
      <c r="S336" s="56" t="n"/>
      <c r="T336" s="56" t="inlineStr">
        <is>
          <t>--  Select one  --</t>
        </is>
      </c>
      <c r="U336" s="56" t="inlineStr">
        <is>
          <t>--  Select one  --</t>
        </is>
      </c>
      <c r="V336" s="56" t="n"/>
      <c r="W336" s="57" t="n"/>
      <c r="X336" s="121" t="n"/>
      <c r="Y336" s="56" t="n">
        <v>2019</v>
      </c>
      <c r="Z336" s="124" t="n"/>
      <c r="AA336" s="318">
        <f>IF(A336&lt;&gt;"",PROFILE!$C$2,"")</f>
        <v/>
      </c>
      <c r="AB336" s="318">
        <f>IF(A336&lt;&gt;"",PROFILE!$C$3,"")</f>
        <v/>
      </c>
      <c r="AC336" s="318">
        <f>IF(A336&lt;&gt;"",PROFILE!$C$4,"")</f>
        <v/>
      </c>
      <c r="AD336" s="318">
        <f>IF(A336&lt;&gt;"",PROFILE!$C$7,"")</f>
        <v/>
      </c>
      <c r="AE336" s="319">
        <f>IF(A336&lt;&gt;"",PROFILE!$C$8,"")</f>
        <v/>
      </c>
      <c r="AF336" s="318">
        <f>IF(A336&lt;&gt;"",PROFILE!$C$12,"")</f>
        <v/>
      </c>
      <c r="AG336" s="318">
        <f>IF(A336&lt;&gt;"",PROFILE!$C$15,"")</f>
        <v/>
      </c>
    </row>
    <row customHeight="1" ht="16.95" r="337" s="320">
      <c r="C337" s="12" t="inlineStr">
        <is>
          <t>--  Select one  --</t>
        </is>
      </c>
      <c r="D337" s="12" t="inlineStr">
        <is>
          <t>--  Select one  --</t>
        </is>
      </c>
      <c r="F337" s="119" t="inlineStr">
        <is>
          <t>--  Select one  --</t>
        </is>
      </c>
      <c r="K337" s="135" t="n"/>
      <c r="L337" s="316">
        <f>IFERROR(J337*K337,"0")</f>
        <v/>
      </c>
      <c r="M337" s="55" t="inlineStr">
        <is>
          <t>--  Select one  --</t>
        </is>
      </c>
      <c r="P337" s="357">
        <f>IFERROR(IF(ISBLANK(N337),"",DATEDIF(N337,O337,"D")),"")</f>
        <v/>
      </c>
      <c r="Q337" s="56" t="inlineStr">
        <is>
          <t>--  Select one  --</t>
        </is>
      </c>
      <c r="R337" s="55" t="n"/>
      <c r="S337" s="56" t="n"/>
      <c r="T337" s="56" t="inlineStr">
        <is>
          <t>--  Select one  --</t>
        </is>
      </c>
      <c r="U337" s="56" t="inlineStr">
        <is>
          <t>--  Select one  --</t>
        </is>
      </c>
      <c r="V337" s="56" t="n"/>
      <c r="W337" s="57" t="n"/>
      <c r="X337" s="121" t="n"/>
      <c r="Y337" s="56" t="n">
        <v>2019</v>
      </c>
      <c r="Z337" s="124" t="n"/>
      <c r="AA337" s="318">
        <f>IF(A337&lt;&gt;"",PROFILE!$C$2,"")</f>
        <v/>
      </c>
      <c r="AB337" s="318">
        <f>IF(A337&lt;&gt;"",PROFILE!$C$3,"")</f>
        <v/>
      </c>
      <c r="AC337" s="318">
        <f>IF(A337&lt;&gt;"",PROFILE!$C$4,"")</f>
        <v/>
      </c>
      <c r="AD337" s="318">
        <f>IF(A337&lt;&gt;"",PROFILE!$C$7,"")</f>
        <v/>
      </c>
      <c r="AE337" s="319">
        <f>IF(A337&lt;&gt;"",PROFILE!$C$8,"")</f>
        <v/>
      </c>
      <c r="AF337" s="318">
        <f>IF(A337&lt;&gt;"",PROFILE!$C$12,"")</f>
        <v/>
      </c>
      <c r="AG337" s="318">
        <f>IF(A337&lt;&gt;"",PROFILE!$C$15,"")</f>
        <v/>
      </c>
    </row>
    <row customHeight="1" ht="16.95" r="338" s="320">
      <c r="C338" s="12" t="inlineStr">
        <is>
          <t>--  Select one  --</t>
        </is>
      </c>
      <c r="D338" s="12" t="inlineStr">
        <is>
          <t>--  Select one  --</t>
        </is>
      </c>
      <c r="F338" s="119" t="inlineStr">
        <is>
          <t>--  Select one  --</t>
        </is>
      </c>
      <c r="K338" s="135" t="n"/>
      <c r="L338" s="316">
        <f>IFERROR(J338*K338,"0")</f>
        <v/>
      </c>
      <c r="M338" s="55" t="inlineStr">
        <is>
          <t>--  Select one  --</t>
        </is>
      </c>
      <c r="P338" s="357">
        <f>IFERROR(IF(ISBLANK(N338),"",DATEDIF(N338,O338,"D")),"")</f>
        <v/>
      </c>
      <c r="Q338" s="56" t="inlineStr">
        <is>
          <t>--  Select one  --</t>
        </is>
      </c>
      <c r="R338" s="55" t="n"/>
      <c r="S338" s="56" t="n"/>
      <c r="T338" s="56" t="inlineStr">
        <is>
          <t>--  Select one  --</t>
        </is>
      </c>
      <c r="U338" s="56" t="inlineStr">
        <is>
          <t>--  Select one  --</t>
        </is>
      </c>
      <c r="V338" s="56" t="n"/>
      <c r="W338" s="57" t="n"/>
      <c r="X338" s="121" t="n"/>
      <c r="Y338" s="56" t="n">
        <v>2019</v>
      </c>
      <c r="Z338" s="124" t="n"/>
      <c r="AA338" s="318">
        <f>IF(A338&lt;&gt;"",PROFILE!$C$2,"")</f>
        <v/>
      </c>
      <c r="AB338" s="318">
        <f>IF(A338&lt;&gt;"",PROFILE!$C$3,"")</f>
        <v/>
      </c>
      <c r="AC338" s="318">
        <f>IF(A338&lt;&gt;"",PROFILE!$C$4,"")</f>
        <v/>
      </c>
      <c r="AD338" s="318">
        <f>IF(A338&lt;&gt;"",PROFILE!$C$7,"")</f>
        <v/>
      </c>
      <c r="AE338" s="319">
        <f>IF(A338&lt;&gt;"",PROFILE!$C$8,"")</f>
        <v/>
      </c>
      <c r="AF338" s="318">
        <f>IF(A338&lt;&gt;"",PROFILE!$C$12,"")</f>
        <v/>
      </c>
      <c r="AG338" s="318">
        <f>IF(A338&lt;&gt;"",PROFILE!$C$15,"")</f>
        <v/>
      </c>
    </row>
    <row customHeight="1" ht="16.95" r="339" s="320">
      <c r="C339" s="12" t="inlineStr">
        <is>
          <t>--  Select one  --</t>
        </is>
      </c>
      <c r="D339" s="12" t="inlineStr">
        <is>
          <t>--  Select one  --</t>
        </is>
      </c>
      <c r="F339" s="119" t="inlineStr">
        <is>
          <t>--  Select one  --</t>
        </is>
      </c>
      <c r="K339" s="135" t="n"/>
      <c r="L339" s="316">
        <f>IFERROR(J339*K339,"0")</f>
        <v/>
      </c>
      <c r="M339" s="55" t="inlineStr">
        <is>
          <t>--  Select one  --</t>
        </is>
      </c>
      <c r="P339" s="357">
        <f>IFERROR(IF(ISBLANK(N339),"",DATEDIF(N339,O339,"D")),"")</f>
        <v/>
      </c>
      <c r="Q339" s="56" t="inlineStr">
        <is>
          <t>--  Select one  --</t>
        </is>
      </c>
      <c r="R339" s="55" t="n"/>
      <c r="S339" s="56" t="n"/>
      <c r="T339" s="56" t="inlineStr">
        <is>
          <t>--  Select one  --</t>
        </is>
      </c>
      <c r="U339" s="56" t="inlineStr">
        <is>
          <t>--  Select one  --</t>
        </is>
      </c>
      <c r="V339" s="56" t="n"/>
      <c r="W339" s="57" t="n"/>
      <c r="X339" s="121" t="n"/>
      <c r="Y339" s="56" t="n">
        <v>2019</v>
      </c>
      <c r="Z339" s="124" t="n"/>
      <c r="AA339" s="318">
        <f>IF(A339&lt;&gt;"",PROFILE!$C$2,"")</f>
        <v/>
      </c>
      <c r="AB339" s="318">
        <f>IF(A339&lt;&gt;"",PROFILE!$C$3,"")</f>
        <v/>
      </c>
      <c r="AC339" s="318">
        <f>IF(A339&lt;&gt;"",PROFILE!$C$4,"")</f>
        <v/>
      </c>
      <c r="AD339" s="318">
        <f>IF(A339&lt;&gt;"",PROFILE!$C$7,"")</f>
        <v/>
      </c>
      <c r="AE339" s="319">
        <f>IF(A339&lt;&gt;"",PROFILE!$C$8,"")</f>
        <v/>
      </c>
      <c r="AF339" s="318">
        <f>IF(A339&lt;&gt;"",PROFILE!$C$12,"")</f>
        <v/>
      </c>
      <c r="AG339" s="318">
        <f>IF(A339&lt;&gt;"",PROFILE!$C$15,"")</f>
        <v/>
      </c>
    </row>
    <row customHeight="1" ht="16.95" r="340" s="320">
      <c r="C340" s="12" t="inlineStr">
        <is>
          <t>--  Select one  --</t>
        </is>
      </c>
      <c r="D340" s="12" t="inlineStr">
        <is>
          <t>--  Select one  --</t>
        </is>
      </c>
      <c r="F340" s="119" t="inlineStr">
        <is>
          <t>--  Select one  --</t>
        </is>
      </c>
      <c r="K340" s="135" t="n"/>
      <c r="L340" s="316">
        <f>IFERROR(J340*K340,"0")</f>
        <v/>
      </c>
      <c r="M340" s="55" t="inlineStr">
        <is>
          <t>--  Select one  --</t>
        </is>
      </c>
      <c r="P340" s="357">
        <f>IFERROR(IF(ISBLANK(N340),"",DATEDIF(N340,O340,"D")),"")</f>
        <v/>
      </c>
      <c r="Q340" s="56" t="inlineStr">
        <is>
          <t>--  Select one  --</t>
        </is>
      </c>
      <c r="R340" s="55" t="n"/>
      <c r="S340" s="56" t="n"/>
      <c r="T340" s="56" t="inlineStr">
        <is>
          <t>--  Select one  --</t>
        </is>
      </c>
      <c r="U340" s="56" t="inlineStr">
        <is>
          <t>--  Select one  --</t>
        </is>
      </c>
      <c r="V340" s="56" t="n"/>
      <c r="W340" s="57" t="n"/>
      <c r="X340" s="121" t="n"/>
      <c r="Y340" s="56" t="n">
        <v>2019</v>
      </c>
      <c r="Z340" s="124" t="n"/>
      <c r="AA340" s="318">
        <f>IF(A340&lt;&gt;"",PROFILE!$C$2,"")</f>
        <v/>
      </c>
      <c r="AB340" s="318">
        <f>IF(A340&lt;&gt;"",PROFILE!$C$3,"")</f>
        <v/>
      </c>
      <c r="AC340" s="318">
        <f>IF(A340&lt;&gt;"",PROFILE!$C$4,"")</f>
        <v/>
      </c>
      <c r="AD340" s="318">
        <f>IF(A340&lt;&gt;"",PROFILE!$C$7,"")</f>
        <v/>
      </c>
      <c r="AE340" s="319">
        <f>IF(A340&lt;&gt;"",PROFILE!$C$8,"")</f>
        <v/>
      </c>
      <c r="AF340" s="318">
        <f>IF(A340&lt;&gt;"",PROFILE!$C$12,"")</f>
        <v/>
      </c>
      <c r="AG340" s="318">
        <f>IF(A340&lt;&gt;"",PROFILE!$C$15,"")</f>
        <v/>
      </c>
    </row>
    <row customHeight="1" ht="16.95" r="341" s="320">
      <c r="C341" s="12" t="inlineStr">
        <is>
          <t>--  Select one  --</t>
        </is>
      </c>
      <c r="D341" s="12" t="inlineStr">
        <is>
          <t>--  Select one  --</t>
        </is>
      </c>
      <c r="F341" s="119" t="inlineStr">
        <is>
          <t>--  Select one  --</t>
        </is>
      </c>
      <c r="K341" s="135" t="n"/>
      <c r="L341" s="316">
        <f>IFERROR(J341*K341,"0")</f>
        <v/>
      </c>
      <c r="M341" s="55" t="inlineStr">
        <is>
          <t>--  Select one  --</t>
        </is>
      </c>
      <c r="P341" s="357">
        <f>IFERROR(IF(ISBLANK(N341),"",DATEDIF(N341,O341,"D")),"")</f>
        <v/>
      </c>
      <c r="Q341" s="56" t="inlineStr">
        <is>
          <t>--  Select one  --</t>
        </is>
      </c>
      <c r="R341" s="55" t="n"/>
      <c r="S341" s="56" t="n"/>
      <c r="T341" s="56" t="inlineStr">
        <is>
          <t>--  Select one  --</t>
        </is>
      </c>
      <c r="U341" s="56" t="inlineStr">
        <is>
          <t>--  Select one  --</t>
        </is>
      </c>
      <c r="V341" s="56" t="n"/>
      <c r="W341" s="57" t="n"/>
      <c r="X341" s="121" t="n"/>
      <c r="Y341" s="56" t="n">
        <v>2019</v>
      </c>
      <c r="Z341" s="124" t="n"/>
      <c r="AA341" s="318">
        <f>IF(A341&lt;&gt;"",PROFILE!$C$2,"")</f>
        <v/>
      </c>
      <c r="AB341" s="318">
        <f>IF(A341&lt;&gt;"",PROFILE!$C$3,"")</f>
        <v/>
      </c>
      <c r="AC341" s="318">
        <f>IF(A341&lt;&gt;"",PROFILE!$C$4,"")</f>
        <v/>
      </c>
      <c r="AD341" s="318">
        <f>IF(A341&lt;&gt;"",PROFILE!$C$7,"")</f>
        <v/>
      </c>
      <c r="AE341" s="319">
        <f>IF(A341&lt;&gt;"",PROFILE!$C$8,"")</f>
        <v/>
      </c>
      <c r="AF341" s="318">
        <f>IF(A341&lt;&gt;"",PROFILE!$C$12,"")</f>
        <v/>
      </c>
      <c r="AG341" s="318">
        <f>IF(A341&lt;&gt;"",PROFILE!$C$15,"")</f>
        <v/>
      </c>
    </row>
    <row customHeight="1" ht="16.95" r="342" s="320">
      <c r="C342" s="12" t="inlineStr">
        <is>
          <t>--  Select one  --</t>
        </is>
      </c>
      <c r="D342" s="12" t="inlineStr">
        <is>
          <t>--  Select one  --</t>
        </is>
      </c>
      <c r="F342" s="119" t="inlineStr">
        <is>
          <t>--  Select one  --</t>
        </is>
      </c>
      <c r="K342" s="135" t="n"/>
      <c r="L342" s="316">
        <f>IFERROR(J342*K342,"0")</f>
        <v/>
      </c>
      <c r="M342" s="55" t="inlineStr">
        <is>
          <t>--  Select one  --</t>
        </is>
      </c>
      <c r="P342" s="357">
        <f>IFERROR(IF(ISBLANK(N342),"",DATEDIF(N342,O342,"D")),"")</f>
        <v/>
      </c>
      <c r="Q342" s="56" t="inlineStr">
        <is>
          <t>--  Select one  --</t>
        </is>
      </c>
      <c r="R342" s="55" t="n"/>
      <c r="S342" s="56" t="n"/>
      <c r="T342" s="56" t="inlineStr">
        <is>
          <t>--  Select one  --</t>
        </is>
      </c>
      <c r="U342" s="56" t="inlineStr">
        <is>
          <t>--  Select one  --</t>
        </is>
      </c>
      <c r="V342" s="56" t="n"/>
      <c r="W342" s="57" t="n"/>
      <c r="X342" s="121" t="n"/>
      <c r="Y342" s="56" t="n">
        <v>2019</v>
      </c>
      <c r="Z342" s="124" t="n"/>
      <c r="AA342" s="318">
        <f>IF(A342&lt;&gt;"",PROFILE!$C$2,"")</f>
        <v/>
      </c>
      <c r="AB342" s="318">
        <f>IF(A342&lt;&gt;"",PROFILE!$C$3,"")</f>
        <v/>
      </c>
      <c r="AC342" s="318">
        <f>IF(A342&lt;&gt;"",PROFILE!$C$4,"")</f>
        <v/>
      </c>
      <c r="AD342" s="318">
        <f>IF(A342&lt;&gt;"",PROFILE!$C$7,"")</f>
        <v/>
      </c>
      <c r="AE342" s="319">
        <f>IF(A342&lt;&gt;"",PROFILE!$C$8,"")</f>
        <v/>
      </c>
      <c r="AF342" s="318">
        <f>IF(A342&lt;&gt;"",PROFILE!$C$12,"")</f>
        <v/>
      </c>
      <c r="AG342" s="318">
        <f>IF(A342&lt;&gt;"",PROFILE!$C$15,"")</f>
        <v/>
      </c>
    </row>
    <row customHeight="1" ht="16.95" r="343" s="320">
      <c r="C343" s="12" t="inlineStr">
        <is>
          <t>--  Select one  --</t>
        </is>
      </c>
      <c r="D343" s="12" t="inlineStr">
        <is>
          <t>--  Select one  --</t>
        </is>
      </c>
      <c r="F343" s="119" t="inlineStr">
        <is>
          <t>--  Select one  --</t>
        </is>
      </c>
      <c r="K343" s="135" t="n"/>
      <c r="L343" s="316">
        <f>IFERROR(J343*K343,"0")</f>
        <v/>
      </c>
      <c r="M343" s="55" t="inlineStr">
        <is>
          <t>--  Select one  --</t>
        </is>
      </c>
      <c r="P343" s="357">
        <f>IFERROR(IF(ISBLANK(N343),"",DATEDIF(N343,O343,"D")),"")</f>
        <v/>
      </c>
      <c r="Q343" s="56" t="inlineStr">
        <is>
          <t>--  Select one  --</t>
        </is>
      </c>
      <c r="R343" s="55" t="n"/>
      <c r="S343" s="56" t="n"/>
      <c r="T343" s="56" t="inlineStr">
        <is>
          <t>--  Select one  --</t>
        </is>
      </c>
      <c r="U343" s="56" t="inlineStr">
        <is>
          <t>--  Select one  --</t>
        </is>
      </c>
      <c r="V343" s="56" t="n"/>
      <c r="W343" s="57" t="n"/>
      <c r="X343" s="121" t="n"/>
      <c r="Y343" s="56" t="n">
        <v>2019</v>
      </c>
      <c r="Z343" s="124" t="n"/>
      <c r="AA343" s="318">
        <f>IF(A343&lt;&gt;"",PROFILE!$C$2,"")</f>
        <v/>
      </c>
      <c r="AB343" s="318">
        <f>IF(A343&lt;&gt;"",PROFILE!$C$3,"")</f>
        <v/>
      </c>
      <c r="AC343" s="318">
        <f>IF(A343&lt;&gt;"",PROFILE!$C$4,"")</f>
        <v/>
      </c>
      <c r="AD343" s="318">
        <f>IF(A343&lt;&gt;"",PROFILE!$C$7,"")</f>
        <v/>
      </c>
      <c r="AE343" s="319">
        <f>IF(A343&lt;&gt;"",PROFILE!$C$8,"")</f>
        <v/>
      </c>
      <c r="AF343" s="318">
        <f>IF(A343&lt;&gt;"",PROFILE!$C$12,"")</f>
        <v/>
      </c>
      <c r="AG343" s="318">
        <f>IF(A343&lt;&gt;"",PROFILE!$C$15,"")</f>
        <v/>
      </c>
    </row>
    <row customHeight="1" ht="16.95" r="344" s="320">
      <c r="C344" s="12" t="inlineStr">
        <is>
          <t>--  Select one  --</t>
        </is>
      </c>
      <c r="D344" s="12" t="inlineStr">
        <is>
          <t>--  Select one  --</t>
        </is>
      </c>
      <c r="F344" s="119" t="inlineStr">
        <is>
          <t>--  Select one  --</t>
        </is>
      </c>
      <c r="K344" s="135" t="n"/>
      <c r="L344" s="316">
        <f>IFERROR(J344*K344,"0")</f>
        <v/>
      </c>
      <c r="M344" s="55" t="inlineStr">
        <is>
          <t>--  Select one  --</t>
        </is>
      </c>
      <c r="P344" s="357">
        <f>IFERROR(IF(ISBLANK(N344),"",DATEDIF(N344,O344,"D")),"")</f>
        <v/>
      </c>
      <c r="Q344" s="56" t="inlineStr">
        <is>
          <t>--  Select one  --</t>
        </is>
      </c>
      <c r="R344" s="55" t="n"/>
      <c r="S344" s="56" t="n"/>
      <c r="T344" s="56" t="inlineStr">
        <is>
          <t>--  Select one  --</t>
        </is>
      </c>
      <c r="U344" s="56" t="inlineStr">
        <is>
          <t>--  Select one  --</t>
        </is>
      </c>
      <c r="V344" s="56" t="n"/>
      <c r="W344" s="57" t="n"/>
      <c r="X344" s="121" t="n"/>
      <c r="Y344" s="56" t="n">
        <v>2019</v>
      </c>
      <c r="Z344" s="124" t="n"/>
      <c r="AA344" s="318">
        <f>IF(A344&lt;&gt;"",PROFILE!$C$2,"")</f>
        <v/>
      </c>
      <c r="AB344" s="318">
        <f>IF(A344&lt;&gt;"",PROFILE!$C$3,"")</f>
        <v/>
      </c>
      <c r="AC344" s="318">
        <f>IF(A344&lt;&gt;"",PROFILE!$C$4,"")</f>
        <v/>
      </c>
      <c r="AD344" s="318">
        <f>IF(A344&lt;&gt;"",PROFILE!$C$7,"")</f>
        <v/>
      </c>
      <c r="AE344" s="319">
        <f>IF(A344&lt;&gt;"",PROFILE!$C$8,"")</f>
        <v/>
      </c>
      <c r="AF344" s="318">
        <f>IF(A344&lt;&gt;"",PROFILE!$C$12,"")</f>
        <v/>
      </c>
      <c r="AG344" s="318">
        <f>IF(A344&lt;&gt;"",PROFILE!$C$15,"")</f>
        <v/>
      </c>
    </row>
    <row customHeight="1" ht="16.95" r="345" s="320">
      <c r="C345" s="12" t="inlineStr">
        <is>
          <t>--  Select one  --</t>
        </is>
      </c>
      <c r="D345" s="12" t="inlineStr">
        <is>
          <t>--  Select one  --</t>
        </is>
      </c>
      <c r="F345" s="119" t="inlineStr">
        <is>
          <t>--  Select one  --</t>
        </is>
      </c>
      <c r="K345" s="135" t="n"/>
      <c r="L345" s="316">
        <f>IFERROR(J345*K345,"0")</f>
        <v/>
      </c>
      <c r="M345" s="55" t="inlineStr">
        <is>
          <t>--  Select one  --</t>
        </is>
      </c>
      <c r="P345" s="357">
        <f>IFERROR(IF(ISBLANK(N345),"",DATEDIF(N345,O345,"D")),"")</f>
        <v/>
      </c>
      <c r="Q345" s="56" t="inlineStr">
        <is>
          <t>--  Select one  --</t>
        </is>
      </c>
      <c r="R345" s="55" t="n"/>
      <c r="S345" s="56" t="n"/>
      <c r="T345" s="56" t="inlineStr">
        <is>
          <t>--  Select one  --</t>
        </is>
      </c>
      <c r="U345" s="56" t="inlineStr">
        <is>
          <t>--  Select one  --</t>
        </is>
      </c>
      <c r="V345" s="56" t="n"/>
      <c r="W345" s="57" t="n"/>
      <c r="X345" s="121" t="n"/>
      <c r="Y345" s="56" t="n">
        <v>2019</v>
      </c>
      <c r="Z345" s="124" t="n"/>
      <c r="AA345" s="318">
        <f>IF(A345&lt;&gt;"",PROFILE!$C$2,"")</f>
        <v/>
      </c>
      <c r="AB345" s="318">
        <f>IF(A345&lt;&gt;"",PROFILE!$C$3,"")</f>
        <v/>
      </c>
      <c r="AC345" s="318">
        <f>IF(A345&lt;&gt;"",PROFILE!$C$4,"")</f>
        <v/>
      </c>
      <c r="AD345" s="318">
        <f>IF(A345&lt;&gt;"",PROFILE!$C$7,"")</f>
        <v/>
      </c>
      <c r="AE345" s="319">
        <f>IF(A345&lt;&gt;"",PROFILE!$C$8,"")</f>
        <v/>
      </c>
      <c r="AF345" s="318">
        <f>IF(A345&lt;&gt;"",PROFILE!$C$12,"")</f>
        <v/>
      </c>
      <c r="AG345" s="318">
        <f>IF(A345&lt;&gt;"",PROFILE!$C$15,"")</f>
        <v/>
      </c>
    </row>
    <row customHeight="1" ht="16.95" r="346" s="320">
      <c r="C346" s="12" t="inlineStr">
        <is>
          <t>--  Select one  --</t>
        </is>
      </c>
      <c r="D346" s="12" t="inlineStr">
        <is>
          <t>--  Select one  --</t>
        </is>
      </c>
      <c r="F346" s="119" t="inlineStr">
        <is>
          <t>--  Select one  --</t>
        </is>
      </c>
      <c r="K346" s="135" t="n"/>
      <c r="L346" s="316">
        <f>IFERROR(J346*K346,"0")</f>
        <v/>
      </c>
      <c r="M346" s="55" t="inlineStr">
        <is>
          <t>--  Select one  --</t>
        </is>
      </c>
      <c r="P346" s="357">
        <f>IFERROR(IF(ISBLANK(N346),"",DATEDIF(N346,O346,"D")),"")</f>
        <v/>
      </c>
      <c r="Q346" s="56" t="inlineStr">
        <is>
          <t>--  Select one  --</t>
        </is>
      </c>
      <c r="R346" s="55" t="n"/>
      <c r="S346" s="56" t="n"/>
      <c r="T346" s="56" t="inlineStr">
        <is>
          <t>--  Select one  --</t>
        </is>
      </c>
      <c r="U346" s="56" t="inlineStr">
        <is>
          <t>--  Select one  --</t>
        </is>
      </c>
      <c r="V346" s="56" t="n"/>
      <c r="W346" s="57" t="n"/>
      <c r="X346" s="121" t="n"/>
      <c r="Y346" s="56" t="n">
        <v>2019</v>
      </c>
      <c r="Z346" s="124" t="n"/>
      <c r="AA346" s="318">
        <f>IF(A346&lt;&gt;"",PROFILE!$C$2,"")</f>
        <v/>
      </c>
      <c r="AB346" s="318">
        <f>IF(A346&lt;&gt;"",PROFILE!$C$3,"")</f>
        <v/>
      </c>
      <c r="AC346" s="318">
        <f>IF(A346&lt;&gt;"",PROFILE!$C$4,"")</f>
        <v/>
      </c>
      <c r="AD346" s="318">
        <f>IF(A346&lt;&gt;"",PROFILE!$C$7,"")</f>
        <v/>
      </c>
      <c r="AE346" s="319">
        <f>IF(A346&lt;&gt;"",PROFILE!$C$8,"")</f>
        <v/>
      </c>
      <c r="AF346" s="318">
        <f>IF(A346&lt;&gt;"",PROFILE!$C$12,"")</f>
        <v/>
      </c>
      <c r="AG346" s="318">
        <f>IF(A346&lt;&gt;"",PROFILE!$C$15,"")</f>
        <v/>
      </c>
    </row>
    <row customHeight="1" ht="16.95" r="347" s="320">
      <c r="C347" s="12" t="inlineStr">
        <is>
          <t>--  Select one  --</t>
        </is>
      </c>
      <c r="D347" s="12" t="inlineStr">
        <is>
          <t>--  Select one  --</t>
        </is>
      </c>
      <c r="F347" s="119" t="inlineStr">
        <is>
          <t>--  Select one  --</t>
        </is>
      </c>
      <c r="K347" s="135" t="n"/>
      <c r="L347" s="316">
        <f>IFERROR(J347*K347,"0")</f>
        <v/>
      </c>
      <c r="M347" s="55" t="inlineStr">
        <is>
          <t>--  Select one  --</t>
        </is>
      </c>
      <c r="P347" s="357">
        <f>IFERROR(IF(ISBLANK(N347),"",DATEDIF(N347,O347,"D")),"")</f>
        <v/>
      </c>
      <c r="Q347" s="56" t="inlineStr">
        <is>
          <t>--  Select one  --</t>
        </is>
      </c>
      <c r="R347" s="55" t="n"/>
      <c r="S347" s="56" t="n"/>
      <c r="T347" s="56" t="inlineStr">
        <is>
          <t>--  Select one  --</t>
        </is>
      </c>
      <c r="U347" s="56" t="inlineStr">
        <is>
          <t>--  Select one  --</t>
        </is>
      </c>
      <c r="V347" s="56" t="n"/>
      <c r="W347" s="57" t="n"/>
      <c r="X347" s="121" t="n"/>
      <c r="Y347" s="56" t="n">
        <v>2019</v>
      </c>
      <c r="Z347" s="124" t="n"/>
      <c r="AA347" s="318">
        <f>IF(A347&lt;&gt;"",PROFILE!$C$2,"")</f>
        <v/>
      </c>
      <c r="AB347" s="318">
        <f>IF(A347&lt;&gt;"",PROFILE!$C$3,"")</f>
        <v/>
      </c>
      <c r="AC347" s="318">
        <f>IF(A347&lt;&gt;"",PROFILE!$C$4,"")</f>
        <v/>
      </c>
      <c r="AD347" s="318">
        <f>IF(A347&lt;&gt;"",PROFILE!$C$7,"")</f>
        <v/>
      </c>
      <c r="AE347" s="319">
        <f>IF(A347&lt;&gt;"",PROFILE!$C$8,"")</f>
        <v/>
      </c>
      <c r="AF347" s="318">
        <f>IF(A347&lt;&gt;"",PROFILE!$C$12,"")</f>
        <v/>
      </c>
      <c r="AG347" s="318">
        <f>IF(A347&lt;&gt;"",PROFILE!$C$15,"")</f>
        <v/>
      </c>
    </row>
    <row customHeight="1" ht="16.95" r="348" s="320">
      <c r="C348" s="12" t="inlineStr">
        <is>
          <t>--  Select one  --</t>
        </is>
      </c>
      <c r="D348" s="12" t="inlineStr">
        <is>
          <t>--  Select one  --</t>
        </is>
      </c>
      <c r="F348" s="119" t="inlineStr">
        <is>
          <t>--  Select one  --</t>
        </is>
      </c>
      <c r="K348" s="135" t="n"/>
      <c r="L348" s="316">
        <f>IFERROR(J348*K348,"0")</f>
        <v/>
      </c>
      <c r="M348" s="55" t="inlineStr">
        <is>
          <t>--  Select one  --</t>
        </is>
      </c>
      <c r="P348" s="357">
        <f>IFERROR(IF(ISBLANK(N348),"",DATEDIF(N348,O348,"D")),"")</f>
        <v/>
      </c>
      <c r="Q348" s="56" t="inlineStr">
        <is>
          <t>--  Select one  --</t>
        </is>
      </c>
      <c r="R348" s="55" t="n"/>
      <c r="S348" s="56" t="n"/>
      <c r="T348" s="56" t="inlineStr">
        <is>
          <t>--  Select one  --</t>
        </is>
      </c>
      <c r="U348" s="56" t="inlineStr">
        <is>
          <t>--  Select one  --</t>
        </is>
      </c>
      <c r="V348" s="56" t="n"/>
      <c r="W348" s="57" t="n"/>
      <c r="X348" s="121" t="n"/>
      <c r="Y348" s="56" t="n">
        <v>2019</v>
      </c>
      <c r="Z348" s="124" t="n"/>
      <c r="AA348" s="318">
        <f>IF(A348&lt;&gt;"",PROFILE!$C$2,"")</f>
        <v/>
      </c>
      <c r="AB348" s="318">
        <f>IF(A348&lt;&gt;"",PROFILE!$C$3,"")</f>
        <v/>
      </c>
      <c r="AC348" s="318">
        <f>IF(A348&lt;&gt;"",PROFILE!$C$4,"")</f>
        <v/>
      </c>
      <c r="AD348" s="318">
        <f>IF(A348&lt;&gt;"",PROFILE!$C$7,"")</f>
        <v/>
      </c>
      <c r="AE348" s="319">
        <f>IF(A348&lt;&gt;"",PROFILE!$C$8,"")</f>
        <v/>
      </c>
      <c r="AF348" s="318">
        <f>IF(A348&lt;&gt;"",PROFILE!$C$12,"")</f>
        <v/>
      </c>
      <c r="AG348" s="318">
        <f>IF(A348&lt;&gt;"",PROFILE!$C$15,"")</f>
        <v/>
      </c>
    </row>
    <row customHeight="1" ht="16.95" r="349" s="320">
      <c r="C349" s="12" t="inlineStr">
        <is>
          <t>--  Select one  --</t>
        </is>
      </c>
      <c r="D349" s="12" t="inlineStr">
        <is>
          <t>--  Select one  --</t>
        </is>
      </c>
      <c r="F349" s="119" t="inlineStr">
        <is>
          <t>--  Select one  --</t>
        </is>
      </c>
      <c r="K349" s="135" t="n"/>
      <c r="L349" s="316">
        <f>IFERROR(J349*K349,"0")</f>
        <v/>
      </c>
      <c r="M349" s="55" t="inlineStr">
        <is>
          <t>--  Select one  --</t>
        </is>
      </c>
      <c r="P349" s="357">
        <f>IFERROR(IF(ISBLANK(N349),"",DATEDIF(N349,O349,"D")),"")</f>
        <v/>
      </c>
      <c r="Q349" s="56" t="inlineStr">
        <is>
          <t>--  Select one  --</t>
        </is>
      </c>
      <c r="R349" s="55" t="n"/>
      <c r="S349" s="56" t="n"/>
      <c r="T349" s="56" t="inlineStr">
        <is>
          <t>--  Select one  --</t>
        </is>
      </c>
      <c r="U349" s="56" t="inlineStr">
        <is>
          <t>--  Select one  --</t>
        </is>
      </c>
      <c r="V349" s="56" t="n"/>
      <c r="W349" s="57" t="n"/>
      <c r="X349" s="121" t="n"/>
      <c r="Y349" s="56" t="n">
        <v>2019</v>
      </c>
      <c r="Z349" s="124" t="n"/>
      <c r="AA349" s="318">
        <f>IF(A349&lt;&gt;"",PROFILE!$C$2,"")</f>
        <v/>
      </c>
      <c r="AB349" s="318">
        <f>IF(A349&lt;&gt;"",PROFILE!$C$3,"")</f>
        <v/>
      </c>
      <c r="AC349" s="318">
        <f>IF(A349&lt;&gt;"",PROFILE!$C$4,"")</f>
        <v/>
      </c>
      <c r="AD349" s="318">
        <f>IF(A349&lt;&gt;"",PROFILE!$C$7,"")</f>
        <v/>
      </c>
      <c r="AE349" s="319">
        <f>IF(A349&lt;&gt;"",PROFILE!$C$8,"")</f>
        <v/>
      </c>
      <c r="AF349" s="318">
        <f>IF(A349&lt;&gt;"",PROFILE!$C$12,"")</f>
        <v/>
      </c>
      <c r="AG349" s="318">
        <f>IF(A349&lt;&gt;"",PROFILE!$C$15,"")</f>
        <v/>
      </c>
    </row>
    <row customHeight="1" ht="16.95" r="350" s="320">
      <c r="C350" s="12" t="inlineStr">
        <is>
          <t>--  Select one  --</t>
        </is>
      </c>
      <c r="D350" s="12" t="inlineStr">
        <is>
          <t>--  Select one  --</t>
        </is>
      </c>
      <c r="F350" s="119" t="inlineStr">
        <is>
          <t>--  Select one  --</t>
        </is>
      </c>
      <c r="K350" s="135" t="n"/>
      <c r="L350" s="316">
        <f>IFERROR(J350*K350,"0")</f>
        <v/>
      </c>
      <c r="M350" s="55" t="inlineStr">
        <is>
          <t>--  Select one  --</t>
        </is>
      </c>
      <c r="P350" s="357">
        <f>IFERROR(IF(ISBLANK(N350),"",DATEDIF(N350,O350,"D")),"")</f>
        <v/>
      </c>
      <c r="Q350" s="56" t="inlineStr">
        <is>
          <t>--  Select one  --</t>
        </is>
      </c>
      <c r="R350" s="55" t="n"/>
      <c r="S350" s="56" t="n"/>
      <c r="T350" s="56" t="inlineStr">
        <is>
          <t>--  Select one  --</t>
        </is>
      </c>
      <c r="U350" s="56" t="inlineStr">
        <is>
          <t>--  Select one  --</t>
        </is>
      </c>
      <c r="V350" s="56" t="n"/>
      <c r="W350" s="57" t="n"/>
      <c r="X350" s="121" t="n"/>
      <c r="Y350" s="56" t="n">
        <v>2019</v>
      </c>
      <c r="Z350" s="124" t="n"/>
      <c r="AA350" s="318">
        <f>IF(A350&lt;&gt;"",PROFILE!$C$2,"")</f>
        <v/>
      </c>
      <c r="AB350" s="318">
        <f>IF(A350&lt;&gt;"",PROFILE!$C$3,"")</f>
        <v/>
      </c>
      <c r="AC350" s="318">
        <f>IF(A350&lt;&gt;"",PROFILE!$C$4,"")</f>
        <v/>
      </c>
      <c r="AD350" s="318">
        <f>IF(A350&lt;&gt;"",PROFILE!$C$7,"")</f>
        <v/>
      </c>
      <c r="AE350" s="319">
        <f>IF(A350&lt;&gt;"",PROFILE!$C$8,"")</f>
        <v/>
      </c>
      <c r="AF350" s="318">
        <f>IF(A350&lt;&gt;"",PROFILE!$C$12,"")</f>
        <v/>
      </c>
      <c r="AG350" s="318">
        <f>IF(A350&lt;&gt;"",PROFILE!$C$15,"")</f>
        <v/>
      </c>
    </row>
    <row customHeight="1" ht="16.95" r="351" s="320">
      <c r="C351" s="12" t="inlineStr">
        <is>
          <t>--  Select one  --</t>
        </is>
      </c>
      <c r="D351" s="12" t="inlineStr">
        <is>
          <t>--  Select one  --</t>
        </is>
      </c>
      <c r="F351" s="119" t="inlineStr">
        <is>
          <t>--  Select one  --</t>
        </is>
      </c>
      <c r="K351" s="135" t="n"/>
      <c r="L351" s="316">
        <f>IFERROR(J351*K351,"0")</f>
        <v/>
      </c>
      <c r="M351" s="55" t="inlineStr">
        <is>
          <t>--  Select one  --</t>
        </is>
      </c>
      <c r="P351" s="357">
        <f>IFERROR(IF(ISBLANK(N351),"",DATEDIF(N351,O351,"D")),"")</f>
        <v/>
      </c>
      <c r="Q351" s="56" t="inlineStr">
        <is>
          <t>--  Select one  --</t>
        </is>
      </c>
      <c r="R351" s="55" t="n"/>
      <c r="S351" s="56" t="n"/>
      <c r="T351" s="56" t="inlineStr">
        <is>
          <t>--  Select one  --</t>
        </is>
      </c>
      <c r="U351" s="56" t="inlineStr">
        <is>
          <t>--  Select one  --</t>
        </is>
      </c>
      <c r="V351" s="56" t="n"/>
      <c r="W351" s="57" t="n"/>
      <c r="X351" s="121" t="n"/>
      <c r="Y351" s="56" t="n">
        <v>2019</v>
      </c>
      <c r="Z351" s="124" t="n"/>
      <c r="AA351" s="318">
        <f>IF(A351&lt;&gt;"",PROFILE!$C$2,"")</f>
        <v/>
      </c>
      <c r="AB351" s="318">
        <f>IF(A351&lt;&gt;"",PROFILE!$C$3,"")</f>
        <v/>
      </c>
      <c r="AC351" s="318">
        <f>IF(A351&lt;&gt;"",PROFILE!$C$4,"")</f>
        <v/>
      </c>
      <c r="AD351" s="318">
        <f>IF(A351&lt;&gt;"",PROFILE!$C$7,"")</f>
        <v/>
      </c>
      <c r="AE351" s="319">
        <f>IF(A351&lt;&gt;"",PROFILE!$C$8,"")</f>
        <v/>
      </c>
      <c r="AF351" s="318">
        <f>IF(A351&lt;&gt;"",PROFILE!$C$12,"")</f>
        <v/>
      </c>
      <c r="AG351" s="318">
        <f>IF(A351&lt;&gt;"",PROFILE!$C$15,"")</f>
        <v/>
      </c>
    </row>
    <row customHeight="1" ht="16.95" r="352" s="320">
      <c r="C352" s="12" t="inlineStr">
        <is>
          <t>--  Select one  --</t>
        </is>
      </c>
      <c r="D352" s="12" t="inlineStr">
        <is>
          <t>--  Select one  --</t>
        </is>
      </c>
      <c r="F352" s="119" t="inlineStr">
        <is>
          <t>--  Select one  --</t>
        </is>
      </c>
      <c r="K352" s="135" t="n"/>
      <c r="L352" s="316">
        <f>IFERROR(J352*K352,"0")</f>
        <v/>
      </c>
      <c r="M352" s="55" t="inlineStr">
        <is>
          <t>--  Select one  --</t>
        </is>
      </c>
      <c r="P352" s="357">
        <f>IFERROR(IF(ISBLANK(N352),"",DATEDIF(N352,O352,"D")),"")</f>
        <v/>
      </c>
      <c r="Q352" s="56" t="inlineStr">
        <is>
          <t>--  Select one  --</t>
        </is>
      </c>
      <c r="R352" s="55" t="n"/>
      <c r="S352" s="56" t="n"/>
      <c r="T352" s="56" t="inlineStr">
        <is>
          <t>--  Select one  --</t>
        </is>
      </c>
      <c r="U352" s="56" t="inlineStr">
        <is>
          <t>--  Select one  --</t>
        </is>
      </c>
      <c r="V352" s="56" t="n"/>
      <c r="W352" s="57" t="n"/>
      <c r="X352" s="121" t="n"/>
      <c r="Y352" s="56" t="n">
        <v>2019</v>
      </c>
      <c r="Z352" s="124" t="n"/>
      <c r="AA352" s="318">
        <f>IF(A352&lt;&gt;"",PROFILE!$C$2,"")</f>
        <v/>
      </c>
      <c r="AB352" s="318">
        <f>IF(A352&lt;&gt;"",PROFILE!$C$3,"")</f>
        <v/>
      </c>
      <c r="AC352" s="318">
        <f>IF(A352&lt;&gt;"",PROFILE!$C$4,"")</f>
        <v/>
      </c>
      <c r="AD352" s="318">
        <f>IF(A352&lt;&gt;"",PROFILE!$C$7,"")</f>
        <v/>
      </c>
      <c r="AE352" s="319">
        <f>IF(A352&lt;&gt;"",PROFILE!$C$8,"")</f>
        <v/>
      </c>
      <c r="AF352" s="318">
        <f>IF(A352&lt;&gt;"",PROFILE!$C$12,"")</f>
        <v/>
      </c>
      <c r="AG352" s="318">
        <f>IF(A352&lt;&gt;"",PROFILE!$C$15,"")</f>
        <v/>
      </c>
    </row>
    <row customHeight="1" ht="16.95" r="353" s="320">
      <c r="C353" s="12" t="inlineStr">
        <is>
          <t>--  Select one  --</t>
        </is>
      </c>
      <c r="D353" s="12" t="inlineStr">
        <is>
          <t>--  Select one  --</t>
        </is>
      </c>
      <c r="F353" s="119" t="inlineStr">
        <is>
          <t>--  Select one  --</t>
        </is>
      </c>
      <c r="K353" s="135" t="n"/>
      <c r="L353" s="316">
        <f>IFERROR(J353*K353,"0")</f>
        <v/>
      </c>
      <c r="M353" s="55" t="inlineStr">
        <is>
          <t>--  Select one  --</t>
        </is>
      </c>
      <c r="P353" s="357">
        <f>IFERROR(IF(ISBLANK(N353),"",DATEDIF(N353,O353,"D")),"")</f>
        <v/>
      </c>
      <c r="Q353" s="56" t="inlineStr">
        <is>
          <t>--  Select one  --</t>
        </is>
      </c>
      <c r="R353" s="55" t="n"/>
      <c r="S353" s="56" t="n"/>
      <c r="T353" s="56" t="inlineStr">
        <is>
          <t>--  Select one  --</t>
        </is>
      </c>
      <c r="U353" s="56" t="inlineStr">
        <is>
          <t>--  Select one  --</t>
        </is>
      </c>
      <c r="V353" s="56" t="n"/>
      <c r="W353" s="57" t="n"/>
      <c r="X353" s="121" t="n"/>
      <c r="Y353" s="56" t="n">
        <v>2019</v>
      </c>
      <c r="Z353" s="124" t="n"/>
      <c r="AA353" s="318">
        <f>IF(A353&lt;&gt;"",PROFILE!$C$2,"")</f>
        <v/>
      </c>
      <c r="AB353" s="318">
        <f>IF(A353&lt;&gt;"",PROFILE!$C$3,"")</f>
        <v/>
      </c>
      <c r="AC353" s="318">
        <f>IF(A353&lt;&gt;"",PROFILE!$C$4,"")</f>
        <v/>
      </c>
      <c r="AD353" s="318">
        <f>IF(A353&lt;&gt;"",PROFILE!$C$7,"")</f>
        <v/>
      </c>
      <c r="AE353" s="319">
        <f>IF(A353&lt;&gt;"",PROFILE!$C$8,"")</f>
        <v/>
      </c>
      <c r="AF353" s="318">
        <f>IF(A353&lt;&gt;"",PROFILE!$C$12,"")</f>
        <v/>
      </c>
      <c r="AG353" s="318">
        <f>IF(A353&lt;&gt;"",PROFILE!$C$15,"")</f>
        <v/>
      </c>
    </row>
    <row customHeight="1" ht="16.95" r="354" s="320">
      <c r="C354" s="12" t="inlineStr">
        <is>
          <t>--  Select one  --</t>
        </is>
      </c>
      <c r="D354" s="12" t="inlineStr">
        <is>
          <t>--  Select one  --</t>
        </is>
      </c>
      <c r="F354" s="119" t="inlineStr">
        <is>
          <t>--  Select one  --</t>
        </is>
      </c>
      <c r="K354" s="135" t="n"/>
      <c r="L354" s="316">
        <f>IFERROR(J354*K354,"0")</f>
        <v/>
      </c>
      <c r="M354" s="55" t="inlineStr">
        <is>
          <t>--  Select one  --</t>
        </is>
      </c>
      <c r="P354" s="357">
        <f>IFERROR(IF(ISBLANK(N354),"",DATEDIF(N354,O354,"D")),"")</f>
        <v/>
      </c>
      <c r="Q354" s="56" t="inlineStr">
        <is>
          <t>--  Select one  --</t>
        </is>
      </c>
      <c r="R354" s="55" t="n"/>
      <c r="S354" s="56" t="n"/>
      <c r="T354" s="56" t="inlineStr">
        <is>
          <t>--  Select one  --</t>
        </is>
      </c>
      <c r="U354" s="56" t="inlineStr">
        <is>
          <t>--  Select one  --</t>
        </is>
      </c>
      <c r="V354" s="56" t="n"/>
      <c r="W354" s="57" t="n"/>
      <c r="X354" s="121" t="n"/>
      <c r="Y354" s="56" t="n">
        <v>2019</v>
      </c>
      <c r="Z354" s="124" t="n"/>
      <c r="AA354" s="318">
        <f>IF(A354&lt;&gt;"",PROFILE!$C$2,"")</f>
        <v/>
      </c>
      <c r="AB354" s="318">
        <f>IF(A354&lt;&gt;"",PROFILE!$C$3,"")</f>
        <v/>
      </c>
      <c r="AC354" s="318">
        <f>IF(A354&lt;&gt;"",PROFILE!$C$4,"")</f>
        <v/>
      </c>
      <c r="AD354" s="318">
        <f>IF(A354&lt;&gt;"",PROFILE!$C$7,"")</f>
        <v/>
      </c>
      <c r="AE354" s="319">
        <f>IF(A354&lt;&gt;"",PROFILE!$C$8,"")</f>
        <v/>
      </c>
      <c r="AF354" s="318">
        <f>IF(A354&lt;&gt;"",PROFILE!$C$12,"")</f>
        <v/>
      </c>
      <c r="AG354" s="318">
        <f>IF(A354&lt;&gt;"",PROFILE!$C$15,"")</f>
        <v/>
      </c>
    </row>
    <row customHeight="1" ht="16.95" r="355" s="320">
      <c r="C355" s="12" t="inlineStr">
        <is>
          <t>--  Select one  --</t>
        </is>
      </c>
      <c r="D355" s="12" t="inlineStr">
        <is>
          <t>--  Select one  --</t>
        </is>
      </c>
      <c r="F355" s="119" t="inlineStr">
        <is>
          <t>--  Select one  --</t>
        </is>
      </c>
      <c r="K355" s="135" t="n"/>
      <c r="L355" s="316">
        <f>IFERROR(J355*K355,"0")</f>
        <v/>
      </c>
      <c r="M355" s="55" t="inlineStr">
        <is>
          <t>--  Select one  --</t>
        </is>
      </c>
      <c r="P355" s="357">
        <f>IFERROR(IF(ISBLANK(N355),"",DATEDIF(N355,O355,"D")),"")</f>
        <v/>
      </c>
      <c r="Q355" s="56" t="inlineStr">
        <is>
          <t>--  Select one  --</t>
        </is>
      </c>
      <c r="R355" s="55" t="n"/>
      <c r="S355" s="56" t="n"/>
      <c r="T355" s="56" t="inlineStr">
        <is>
          <t>--  Select one  --</t>
        </is>
      </c>
      <c r="U355" s="56" t="inlineStr">
        <is>
          <t>--  Select one  --</t>
        </is>
      </c>
      <c r="V355" s="56" t="n"/>
      <c r="W355" s="57" t="n"/>
      <c r="X355" s="121" t="n"/>
      <c r="Y355" s="56" t="n">
        <v>2019</v>
      </c>
      <c r="Z355" s="124" t="n"/>
      <c r="AA355" s="318">
        <f>IF(A355&lt;&gt;"",PROFILE!$C$2,"")</f>
        <v/>
      </c>
      <c r="AB355" s="318">
        <f>IF(A355&lt;&gt;"",PROFILE!$C$3,"")</f>
        <v/>
      </c>
      <c r="AC355" s="318">
        <f>IF(A355&lt;&gt;"",PROFILE!$C$4,"")</f>
        <v/>
      </c>
      <c r="AD355" s="318">
        <f>IF(A355&lt;&gt;"",PROFILE!$C$7,"")</f>
        <v/>
      </c>
      <c r="AE355" s="319">
        <f>IF(A355&lt;&gt;"",PROFILE!$C$8,"")</f>
        <v/>
      </c>
      <c r="AF355" s="318">
        <f>IF(A355&lt;&gt;"",PROFILE!$C$12,"")</f>
        <v/>
      </c>
      <c r="AG355" s="318">
        <f>IF(A355&lt;&gt;"",PROFILE!$C$15,"")</f>
        <v/>
      </c>
    </row>
    <row customHeight="1" ht="16.95" r="356" s="320">
      <c r="C356" s="12" t="inlineStr">
        <is>
          <t>--  Select one  --</t>
        </is>
      </c>
      <c r="D356" s="12" t="inlineStr">
        <is>
          <t>--  Select one  --</t>
        </is>
      </c>
      <c r="F356" s="119" t="inlineStr">
        <is>
          <t>--  Select one  --</t>
        </is>
      </c>
      <c r="K356" s="135" t="n"/>
      <c r="L356" s="316">
        <f>IFERROR(J356*K356,"0")</f>
        <v/>
      </c>
      <c r="M356" s="55" t="inlineStr">
        <is>
          <t>--  Select one  --</t>
        </is>
      </c>
      <c r="P356" s="357">
        <f>IFERROR(IF(ISBLANK(N356),"",DATEDIF(N356,O356,"D")),"")</f>
        <v/>
      </c>
      <c r="Q356" s="56" t="inlineStr">
        <is>
          <t>--  Select one  --</t>
        </is>
      </c>
      <c r="R356" s="55" t="n"/>
      <c r="S356" s="56" t="n"/>
      <c r="T356" s="56" t="inlineStr">
        <is>
          <t>--  Select one  --</t>
        </is>
      </c>
      <c r="U356" s="56" t="inlineStr">
        <is>
          <t>--  Select one  --</t>
        </is>
      </c>
      <c r="V356" s="56" t="n"/>
      <c r="W356" s="57" t="n"/>
      <c r="X356" s="121" t="n"/>
      <c r="Y356" s="56" t="n">
        <v>2019</v>
      </c>
      <c r="Z356" s="124" t="n"/>
      <c r="AA356" s="318">
        <f>IF(A356&lt;&gt;"",PROFILE!$C$2,"")</f>
        <v/>
      </c>
      <c r="AB356" s="318">
        <f>IF(A356&lt;&gt;"",PROFILE!$C$3,"")</f>
        <v/>
      </c>
      <c r="AC356" s="318">
        <f>IF(A356&lt;&gt;"",PROFILE!$C$4,"")</f>
        <v/>
      </c>
      <c r="AD356" s="318">
        <f>IF(A356&lt;&gt;"",PROFILE!$C$7,"")</f>
        <v/>
      </c>
      <c r="AE356" s="319">
        <f>IF(A356&lt;&gt;"",PROFILE!$C$8,"")</f>
        <v/>
      </c>
      <c r="AF356" s="318">
        <f>IF(A356&lt;&gt;"",PROFILE!$C$12,"")</f>
        <v/>
      </c>
      <c r="AG356" s="318">
        <f>IF(A356&lt;&gt;"",PROFILE!$C$15,"")</f>
        <v/>
      </c>
    </row>
    <row customHeight="1" ht="16.95" r="357" s="320">
      <c r="C357" s="12" t="inlineStr">
        <is>
          <t>--  Select one  --</t>
        </is>
      </c>
      <c r="D357" s="12" t="inlineStr">
        <is>
          <t>--  Select one  --</t>
        </is>
      </c>
      <c r="F357" s="119" t="inlineStr">
        <is>
          <t>--  Select one  --</t>
        </is>
      </c>
      <c r="K357" s="135" t="n"/>
      <c r="L357" s="316">
        <f>IFERROR(J357*K357,"0")</f>
        <v/>
      </c>
      <c r="M357" s="55" t="inlineStr">
        <is>
          <t>--  Select one  --</t>
        </is>
      </c>
      <c r="P357" s="357">
        <f>IFERROR(IF(ISBLANK(N357),"",DATEDIF(N357,O357,"D")),"")</f>
        <v/>
      </c>
      <c r="Q357" s="56" t="inlineStr">
        <is>
          <t>--  Select one  --</t>
        </is>
      </c>
      <c r="R357" s="55" t="n"/>
      <c r="S357" s="56" t="n"/>
      <c r="T357" s="56" t="inlineStr">
        <is>
          <t>--  Select one  --</t>
        </is>
      </c>
      <c r="U357" s="56" t="inlineStr">
        <is>
          <t>--  Select one  --</t>
        </is>
      </c>
      <c r="V357" s="56" t="n"/>
      <c r="W357" s="57" t="n"/>
      <c r="X357" s="121" t="n"/>
      <c r="Y357" s="56" t="n">
        <v>2019</v>
      </c>
      <c r="Z357" s="124" t="n"/>
      <c r="AA357" s="318">
        <f>IF(A357&lt;&gt;"",PROFILE!$C$2,"")</f>
        <v/>
      </c>
      <c r="AB357" s="318">
        <f>IF(A357&lt;&gt;"",PROFILE!$C$3,"")</f>
        <v/>
      </c>
      <c r="AC357" s="318">
        <f>IF(A357&lt;&gt;"",PROFILE!$C$4,"")</f>
        <v/>
      </c>
      <c r="AD357" s="318">
        <f>IF(A357&lt;&gt;"",PROFILE!$C$7,"")</f>
        <v/>
      </c>
      <c r="AE357" s="319">
        <f>IF(A357&lt;&gt;"",PROFILE!$C$8,"")</f>
        <v/>
      </c>
      <c r="AF357" s="318">
        <f>IF(A357&lt;&gt;"",PROFILE!$C$12,"")</f>
        <v/>
      </c>
      <c r="AG357" s="318">
        <f>IF(A357&lt;&gt;"",PROFILE!$C$15,"")</f>
        <v/>
      </c>
    </row>
    <row customHeight="1" ht="16.95" r="358" s="320">
      <c r="C358" s="12" t="inlineStr">
        <is>
          <t>--  Select one  --</t>
        </is>
      </c>
      <c r="D358" s="12" t="inlineStr">
        <is>
          <t>--  Select one  --</t>
        </is>
      </c>
      <c r="F358" s="119" t="inlineStr">
        <is>
          <t>--  Select one  --</t>
        </is>
      </c>
      <c r="K358" s="135" t="n"/>
      <c r="L358" s="316">
        <f>IFERROR(J358*K358,"0")</f>
        <v/>
      </c>
      <c r="M358" s="55" t="inlineStr">
        <is>
          <t>--  Select one  --</t>
        </is>
      </c>
      <c r="P358" s="357">
        <f>IFERROR(IF(ISBLANK(N358),"",DATEDIF(N358,O358,"D")),"")</f>
        <v/>
      </c>
      <c r="Q358" s="56" t="inlineStr">
        <is>
          <t>--  Select one  --</t>
        </is>
      </c>
      <c r="R358" s="55" t="n"/>
      <c r="S358" s="56" t="n"/>
      <c r="T358" s="56" t="inlineStr">
        <is>
          <t>--  Select one  --</t>
        </is>
      </c>
      <c r="U358" s="56" t="inlineStr">
        <is>
          <t>--  Select one  --</t>
        </is>
      </c>
      <c r="V358" s="56" t="n"/>
      <c r="W358" s="57" t="n"/>
      <c r="X358" s="121" t="n"/>
      <c r="Y358" s="56" t="n">
        <v>2019</v>
      </c>
      <c r="Z358" s="124" t="n"/>
      <c r="AA358" s="318">
        <f>IF(A358&lt;&gt;"",PROFILE!$C$2,"")</f>
        <v/>
      </c>
      <c r="AB358" s="318">
        <f>IF(A358&lt;&gt;"",PROFILE!$C$3,"")</f>
        <v/>
      </c>
      <c r="AC358" s="318">
        <f>IF(A358&lt;&gt;"",PROFILE!$C$4,"")</f>
        <v/>
      </c>
      <c r="AD358" s="318">
        <f>IF(A358&lt;&gt;"",PROFILE!$C$7,"")</f>
        <v/>
      </c>
      <c r="AE358" s="319">
        <f>IF(A358&lt;&gt;"",PROFILE!$C$8,"")</f>
        <v/>
      </c>
      <c r="AF358" s="318">
        <f>IF(A358&lt;&gt;"",PROFILE!$C$12,"")</f>
        <v/>
      </c>
      <c r="AG358" s="318">
        <f>IF(A358&lt;&gt;"",PROFILE!$C$15,"")</f>
        <v/>
      </c>
    </row>
    <row customHeight="1" ht="16.95" r="359" s="320">
      <c r="C359" s="12" t="inlineStr">
        <is>
          <t>--  Select one  --</t>
        </is>
      </c>
      <c r="D359" s="12" t="inlineStr">
        <is>
          <t>--  Select one  --</t>
        </is>
      </c>
      <c r="F359" s="119" t="inlineStr">
        <is>
          <t>--  Select one  --</t>
        </is>
      </c>
      <c r="K359" s="135" t="n"/>
      <c r="L359" s="316">
        <f>IFERROR(J359*K359,"0")</f>
        <v/>
      </c>
      <c r="M359" s="55" t="inlineStr">
        <is>
          <t>--  Select one  --</t>
        </is>
      </c>
      <c r="P359" s="357">
        <f>IFERROR(IF(ISBLANK(N359),"",DATEDIF(N359,O359,"D")),"")</f>
        <v/>
      </c>
      <c r="Q359" s="56" t="inlineStr">
        <is>
          <t>--  Select one  --</t>
        </is>
      </c>
      <c r="R359" s="55" t="n"/>
      <c r="S359" s="56" t="n"/>
      <c r="T359" s="56" t="inlineStr">
        <is>
          <t>--  Select one  --</t>
        </is>
      </c>
      <c r="U359" s="56" t="inlineStr">
        <is>
          <t>--  Select one  --</t>
        </is>
      </c>
      <c r="V359" s="56" t="n"/>
      <c r="W359" s="57" t="n"/>
      <c r="X359" s="121" t="n"/>
      <c r="Y359" s="56" t="n">
        <v>2019</v>
      </c>
      <c r="Z359" s="124" t="n"/>
      <c r="AA359" s="318">
        <f>IF(A359&lt;&gt;"",PROFILE!$C$2,"")</f>
        <v/>
      </c>
      <c r="AB359" s="318">
        <f>IF(A359&lt;&gt;"",PROFILE!$C$3,"")</f>
        <v/>
      </c>
      <c r="AC359" s="318">
        <f>IF(A359&lt;&gt;"",PROFILE!$C$4,"")</f>
        <v/>
      </c>
      <c r="AD359" s="318">
        <f>IF(A359&lt;&gt;"",PROFILE!$C$7,"")</f>
        <v/>
      </c>
      <c r="AE359" s="319">
        <f>IF(A359&lt;&gt;"",PROFILE!$C$8,"")</f>
        <v/>
      </c>
      <c r="AF359" s="318">
        <f>IF(A359&lt;&gt;"",PROFILE!$C$12,"")</f>
        <v/>
      </c>
      <c r="AG359" s="318">
        <f>IF(A359&lt;&gt;"",PROFILE!$C$15,"")</f>
        <v/>
      </c>
    </row>
    <row customHeight="1" ht="16.95" r="360" s="320">
      <c r="C360" s="12" t="inlineStr">
        <is>
          <t>--  Select one  --</t>
        </is>
      </c>
      <c r="D360" s="12" t="inlineStr">
        <is>
          <t>--  Select one  --</t>
        </is>
      </c>
      <c r="F360" s="119" t="inlineStr">
        <is>
          <t>--  Select one  --</t>
        </is>
      </c>
      <c r="K360" s="135" t="n"/>
      <c r="L360" s="316">
        <f>IFERROR(J360*K360,"0")</f>
        <v/>
      </c>
      <c r="M360" s="55" t="inlineStr">
        <is>
          <t>--  Select one  --</t>
        </is>
      </c>
      <c r="P360" s="357">
        <f>IFERROR(IF(ISBLANK(N360),"",DATEDIF(N360,O360,"D")),"")</f>
        <v/>
      </c>
      <c r="Q360" s="56" t="inlineStr">
        <is>
          <t>--  Select one  --</t>
        </is>
      </c>
      <c r="R360" s="55" t="n"/>
      <c r="S360" s="56" t="n"/>
      <c r="T360" s="56" t="inlineStr">
        <is>
          <t>--  Select one  --</t>
        </is>
      </c>
      <c r="U360" s="56" t="inlineStr">
        <is>
          <t>--  Select one  --</t>
        </is>
      </c>
      <c r="V360" s="56" t="n"/>
      <c r="W360" s="57" t="n"/>
      <c r="X360" s="121" t="n"/>
      <c r="Y360" s="56" t="n">
        <v>2019</v>
      </c>
      <c r="Z360" s="124" t="n"/>
      <c r="AA360" s="318">
        <f>IF(A360&lt;&gt;"",PROFILE!$C$2,"")</f>
        <v/>
      </c>
      <c r="AB360" s="318">
        <f>IF(A360&lt;&gt;"",PROFILE!$C$3,"")</f>
        <v/>
      </c>
      <c r="AC360" s="318">
        <f>IF(A360&lt;&gt;"",PROFILE!$C$4,"")</f>
        <v/>
      </c>
      <c r="AD360" s="318">
        <f>IF(A360&lt;&gt;"",PROFILE!$C$7,"")</f>
        <v/>
      </c>
      <c r="AE360" s="319">
        <f>IF(A360&lt;&gt;"",PROFILE!$C$8,"")</f>
        <v/>
      </c>
      <c r="AF360" s="318">
        <f>IF(A360&lt;&gt;"",PROFILE!$C$12,"")</f>
        <v/>
      </c>
      <c r="AG360" s="318">
        <f>IF(A360&lt;&gt;"",PROFILE!$C$15,"")</f>
        <v/>
      </c>
    </row>
    <row customHeight="1" ht="16.95" r="361" s="320">
      <c r="C361" s="12" t="inlineStr">
        <is>
          <t>--  Select one  --</t>
        </is>
      </c>
      <c r="D361" s="12" t="inlineStr">
        <is>
          <t>--  Select one  --</t>
        </is>
      </c>
      <c r="F361" s="119" t="inlineStr">
        <is>
          <t>--  Select one  --</t>
        </is>
      </c>
      <c r="K361" s="135" t="n"/>
      <c r="L361" s="316">
        <f>IFERROR(J361*K361,"0")</f>
        <v/>
      </c>
      <c r="M361" s="55" t="inlineStr">
        <is>
          <t>--  Select one  --</t>
        </is>
      </c>
      <c r="P361" s="357">
        <f>IFERROR(IF(ISBLANK(N361),"",DATEDIF(N361,O361,"D")),"")</f>
        <v/>
      </c>
      <c r="Q361" s="56" t="inlineStr">
        <is>
          <t>--  Select one  --</t>
        </is>
      </c>
      <c r="R361" s="55" t="n"/>
      <c r="S361" s="56" t="n"/>
      <c r="T361" s="56" t="inlineStr">
        <is>
          <t>--  Select one  --</t>
        </is>
      </c>
      <c r="U361" s="56" t="inlineStr">
        <is>
          <t>--  Select one  --</t>
        </is>
      </c>
      <c r="V361" s="56" t="n"/>
      <c r="W361" s="57" t="n"/>
      <c r="X361" s="121" t="n"/>
      <c r="Y361" s="56" t="n">
        <v>2019</v>
      </c>
      <c r="Z361" s="124" t="n"/>
      <c r="AA361" s="318">
        <f>IF(A361&lt;&gt;"",PROFILE!$C$2,"")</f>
        <v/>
      </c>
      <c r="AB361" s="318">
        <f>IF(A361&lt;&gt;"",PROFILE!$C$3,"")</f>
        <v/>
      </c>
      <c r="AC361" s="318">
        <f>IF(A361&lt;&gt;"",PROFILE!$C$4,"")</f>
        <v/>
      </c>
      <c r="AD361" s="318">
        <f>IF(A361&lt;&gt;"",PROFILE!$C$7,"")</f>
        <v/>
      </c>
      <c r="AE361" s="319">
        <f>IF(A361&lt;&gt;"",PROFILE!$C$8,"")</f>
        <v/>
      </c>
      <c r="AF361" s="318">
        <f>IF(A361&lt;&gt;"",PROFILE!$C$12,"")</f>
        <v/>
      </c>
      <c r="AG361" s="318">
        <f>IF(A361&lt;&gt;"",PROFILE!$C$15,"")</f>
        <v/>
      </c>
    </row>
    <row customHeight="1" ht="16.95" r="362" s="320">
      <c r="C362" s="12" t="inlineStr">
        <is>
          <t>--  Select one  --</t>
        </is>
      </c>
      <c r="D362" s="12" t="inlineStr">
        <is>
          <t>--  Select one  --</t>
        </is>
      </c>
      <c r="F362" s="119" t="inlineStr">
        <is>
          <t>--  Select one  --</t>
        </is>
      </c>
      <c r="K362" s="135" t="n"/>
      <c r="L362" s="316">
        <f>IFERROR(J362*K362,"0")</f>
        <v/>
      </c>
      <c r="M362" s="55" t="inlineStr">
        <is>
          <t>--  Select one  --</t>
        </is>
      </c>
      <c r="P362" s="357">
        <f>IFERROR(IF(ISBLANK(N362),"",DATEDIF(N362,O362,"D")),"")</f>
        <v/>
      </c>
      <c r="Q362" s="56" t="inlineStr">
        <is>
          <t>--  Select one  --</t>
        </is>
      </c>
      <c r="R362" s="55" t="n"/>
      <c r="S362" s="56" t="n"/>
      <c r="T362" s="56" t="inlineStr">
        <is>
          <t>--  Select one  --</t>
        </is>
      </c>
      <c r="U362" s="56" t="inlineStr">
        <is>
          <t>--  Select one  --</t>
        </is>
      </c>
      <c r="V362" s="56" t="n"/>
      <c r="W362" s="57" t="n"/>
      <c r="X362" s="121" t="n"/>
      <c r="Y362" s="56" t="n">
        <v>2019</v>
      </c>
      <c r="Z362" s="124" t="n"/>
      <c r="AA362" s="318">
        <f>IF(A362&lt;&gt;"",PROFILE!$C$2,"")</f>
        <v/>
      </c>
      <c r="AB362" s="318">
        <f>IF(A362&lt;&gt;"",PROFILE!$C$3,"")</f>
        <v/>
      </c>
      <c r="AC362" s="318">
        <f>IF(A362&lt;&gt;"",PROFILE!$C$4,"")</f>
        <v/>
      </c>
      <c r="AD362" s="318">
        <f>IF(A362&lt;&gt;"",PROFILE!$C$7,"")</f>
        <v/>
      </c>
      <c r="AE362" s="319">
        <f>IF(A362&lt;&gt;"",PROFILE!$C$8,"")</f>
        <v/>
      </c>
      <c r="AF362" s="318">
        <f>IF(A362&lt;&gt;"",PROFILE!$C$12,"")</f>
        <v/>
      </c>
      <c r="AG362" s="318">
        <f>IF(A362&lt;&gt;"",PROFILE!$C$15,"")</f>
        <v/>
      </c>
    </row>
    <row customHeight="1" ht="16.95" r="363" s="320">
      <c r="C363" s="12" t="inlineStr">
        <is>
          <t>--  Select one  --</t>
        </is>
      </c>
      <c r="D363" s="12" t="inlineStr">
        <is>
          <t>--  Select one  --</t>
        </is>
      </c>
      <c r="F363" s="119" t="inlineStr">
        <is>
          <t>--  Select one  --</t>
        </is>
      </c>
      <c r="K363" s="135" t="n"/>
      <c r="L363" s="316">
        <f>IFERROR(J363*K363,"0")</f>
        <v/>
      </c>
      <c r="M363" s="55" t="inlineStr">
        <is>
          <t>--  Select one  --</t>
        </is>
      </c>
      <c r="P363" s="357">
        <f>IFERROR(IF(ISBLANK(N363),"",DATEDIF(N363,O363,"D")),"")</f>
        <v/>
      </c>
      <c r="Q363" s="56" t="inlineStr">
        <is>
          <t>--  Select one  --</t>
        </is>
      </c>
      <c r="R363" s="55" t="n"/>
      <c r="S363" s="56" t="n"/>
      <c r="T363" s="56" t="inlineStr">
        <is>
          <t>--  Select one  --</t>
        </is>
      </c>
      <c r="U363" s="56" t="inlineStr">
        <is>
          <t>--  Select one  --</t>
        </is>
      </c>
      <c r="V363" s="56" t="n"/>
      <c r="W363" s="57" t="n"/>
      <c r="X363" s="121" t="n"/>
      <c r="Y363" s="56" t="n">
        <v>2019</v>
      </c>
      <c r="Z363" s="124" t="n"/>
      <c r="AA363" s="318">
        <f>IF(A363&lt;&gt;"",PROFILE!$C$2,"")</f>
        <v/>
      </c>
      <c r="AB363" s="318">
        <f>IF(A363&lt;&gt;"",PROFILE!$C$3,"")</f>
        <v/>
      </c>
      <c r="AC363" s="318">
        <f>IF(A363&lt;&gt;"",PROFILE!$C$4,"")</f>
        <v/>
      </c>
      <c r="AD363" s="318">
        <f>IF(A363&lt;&gt;"",PROFILE!$C$7,"")</f>
        <v/>
      </c>
      <c r="AE363" s="319">
        <f>IF(A363&lt;&gt;"",PROFILE!$C$8,"")</f>
        <v/>
      </c>
      <c r="AF363" s="318">
        <f>IF(A363&lt;&gt;"",PROFILE!$C$12,"")</f>
        <v/>
      </c>
      <c r="AG363" s="318">
        <f>IF(A363&lt;&gt;"",PROFILE!$C$15,"")</f>
        <v/>
      </c>
    </row>
    <row customHeight="1" ht="16.95" r="364" s="320">
      <c r="C364" s="12" t="inlineStr">
        <is>
          <t>--  Select one  --</t>
        </is>
      </c>
      <c r="D364" s="12" t="inlineStr">
        <is>
          <t>--  Select one  --</t>
        </is>
      </c>
      <c r="F364" s="119" t="inlineStr">
        <is>
          <t>--  Select one  --</t>
        </is>
      </c>
      <c r="K364" s="135" t="n"/>
      <c r="L364" s="316">
        <f>IFERROR(J364*K364,"0")</f>
        <v/>
      </c>
      <c r="M364" s="55" t="inlineStr">
        <is>
          <t>--  Select one  --</t>
        </is>
      </c>
      <c r="P364" s="357">
        <f>IFERROR(IF(ISBLANK(N364),"",DATEDIF(N364,O364,"D")),"")</f>
        <v/>
      </c>
      <c r="Q364" s="56" t="inlineStr">
        <is>
          <t>--  Select one  --</t>
        </is>
      </c>
      <c r="R364" s="55" t="n"/>
      <c r="S364" s="56" t="n"/>
      <c r="T364" s="56" t="inlineStr">
        <is>
          <t>--  Select one  --</t>
        </is>
      </c>
      <c r="U364" s="56" t="inlineStr">
        <is>
          <t>--  Select one  --</t>
        </is>
      </c>
      <c r="V364" s="56" t="n"/>
      <c r="W364" s="57" t="n"/>
      <c r="X364" s="121" t="n"/>
      <c r="Y364" s="56" t="n">
        <v>2019</v>
      </c>
      <c r="Z364" s="124" t="n"/>
      <c r="AA364" s="318">
        <f>IF(A364&lt;&gt;"",PROFILE!$C$2,"")</f>
        <v/>
      </c>
      <c r="AB364" s="318">
        <f>IF(A364&lt;&gt;"",PROFILE!$C$3,"")</f>
        <v/>
      </c>
      <c r="AC364" s="318">
        <f>IF(A364&lt;&gt;"",PROFILE!$C$4,"")</f>
        <v/>
      </c>
      <c r="AD364" s="318">
        <f>IF(A364&lt;&gt;"",PROFILE!$C$7,"")</f>
        <v/>
      </c>
      <c r="AE364" s="319">
        <f>IF(A364&lt;&gt;"",PROFILE!$C$8,"")</f>
        <v/>
      </c>
      <c r="AF364" s="318">
        <f>IF(A364&lt;&gt;"",PROFILE!$C$12,"")</f>
        <v/>
      </c>
      <c r="AG364" s="318">
        <f>IF(A364&lt;&gt;"",PROFILE!$C$15,"")</f>
        <v/>
      </c>
    </row>
    <row customHeight="1" ht="16.95" r="365" s="320">
      <c r="C365" s="12" t="inlineStr">
        <is>
          <t>--  Select one  --</t>
        </is>
      </c>
      <c r="D365" s="12" t="inlineStr">
        <is>
          <t>--  Select one  --</t>
        </is>
      </c>
      <c r="F365" s="119" t="inlineStr">
        <is>
          <t>--  Select one  --</t>
        </is>
      </c>
      <c r="K365" s="135" t="n"/>
      <c r="L365" s="316">
        <f>IFERROR(J365*K365,"0")</f>
        <v/>
      </c>
      <c r="M365" s="55" t="inlineStr">
        <is>
          <t>--  Select one  --</t>
        </is>
      </c>
      <c r="P365" s="357">
        <f>IFERROR(IF(ISBLANK(N365),"",DATEDIF(N365,O365,"D")),"")</f>
        <v/>
      </c>
      <c r="Q365" s="56" t="inlineStr">
        <is>
          <t>--  Select one  --</t>
        </is>
      </c>
      <c r="R365" s="55" t="n"/>
      <c r="S365" s="56" t="n"/>
      <c r="T365" s="56" t="inlineStr">
        <is>
          <t>--  Select one  --</t>
        </is>
      </c>
      <c r="U365" s="56" t="inlineStr">
        <is>
          <t>--  Select one  --</t>
        </is>
      </c>
      <c r="V365" s="56" t="n"/>
      <c r="W365" s="57" t="n"/>
      <c r="X365" s="121" t="n"/>
      <c r="Y365" s="56" t="n">
        <v>2019</v>
      </c>
      <c r="Z365" s="124" t="n"/>
      <c r="AA365" s="318">
        <f>IF(A365&lt;&gt;"",PROFILE!$C$2,"")</f>
        <v/>
      </c>
      <c r="AB365" s="318">
        <f>IF(A365&lt;&gt;"",PROFILE!$C$3,"")</f>
        <v/>
      </c>
      <c r="AC365" s="318">
        <f>IF(A365&lt;&gt;"",PROFILE!$C$4,"")</f>
        <v/>
      </c>
      <c r="AD365" s="318">
        <f>IF(A365&lt;&gt;"",PROFILE!$C$7,"")</f>
        <v/>
      </c>
      <c r="AE365" s="319">
        <f>IF(A365&lt;&gt;"",PROFILE!$C$8,"")</f>
        <v/>
      </c>
      <c r="AF365" s="318">
        <f>IF(A365&lt;&gt;"",PROFILE!$C$12,"")</f>
        <v/>
      </c>
      <c r="AG365" s="318">
        <f>IF(A365&lt;&gt;"",PROFILE!$C$15,"")</f>
        <v/>
      </c>
    </row>
    <row customHeight="1" ht="16.95" r="366" s="320">
      <c r="C366" s="12" t="inlineStr">
        <is>
          <t>--  Select one  --</t>
        </is>
      </c>
      <c r="D366" s="12" t="inlineStr">
        <is>
          <t>--  Select one  --</t>
        </is>
      </c>
      <c r="F366" s="119" t="inlineStr">
        <is>
          <t>--  Select one  --</t>
        </is>
      </c>
      <c r="K366" s="135" t="n"/>
      <c r="L366" s="316">
        <f>IFERROR(J366*K366,"0")</f>
        <v/>
      </c>
      <c r="M366" s="55" t="inlineStr">
        <is>
          <t>--  Select one  --</t>
        </is>
      </c>
      <c r="P366" s="357">
        <f>IFERROR(IF(ISBLANK(N366),"",DATEDIF(N366,O366,"D")),"")</f>
        <v/>
      </c>
      <c r="Q366" s="56" t="inlineStr">
        <is>
          <t>--  Select one  --</t>
        </is>
      </c>
      <c r="R366" s="55" t="n"/>
      <c r="S366" s="56" t="n"/>
      <c r="T366" s="56" t="inlineStr">
        <is>
          <t>--  Select one  --</t>
        </is>
      </c>
      <c r="U366" s="56" t="inlineStr">
        <is>
          <t>--  Select one  --</t>
        </is>
      </c>
      <c r="V366" s="56" t="n"/>
      <c r="W366" s="57" t="n"/>
      <c r="X366" s="121" t="n"/>
      <c r="Y366" s="56" t="n">
        <v>2019</v>
      </c>
      <c r="Z366" s="124" t="n"/>
      <c r="AA366" s="318">
        <f>IF(A366&lt;&gt;"",PROFILE!$C$2,"")</f>
        <v/>
      </c>
      <c r="AB366" s="318">
        <f>IF(A366&lt;&gt;"",PROFILE!$C$3,"")</f>
        <v/>
      </c>
      <c r="AC366" s="318">
        <f>IF(A366&lt;&gt;"",PROFILE!$C$4,"")</f>
        <v/>
      </c>
      <c r="AD366" s="318">
        <f>IF(A366&lt;&gt;"",PROFILE!$C$7,"")</f>
        <v/>
      </c>
      <c r="AE366" s="319">
        <f>IF(A366&lt;&gt;"",PROFILE!$C$8,"")</f>
        <v/>
      </c>
      <c r="AF366" s="318">
        <f>IF(A366&lt;&gt;"",PROFILE!$C$12,"")</f>
        <v/>
      </c>
      <c r="AG366" s="318">
        <f>IF(A366&lt;&gt;"",PROFILE!$C$15,"")</f>
        <v/>
      </c>
    </row>
    <row customHeight="1" ht="16.95" r="367" s="320">
      <c r="C367" s="12" t="inlineStr">
        <is>
          <t>--  Select one  --</t>
        </is>
      </c>
      <c r="D367" s="12" t="inlineStr">
        <is>
          <t>--  Select one  --</t>
        </is>
      </c>
      <c r="F367" s="119" t="inlineStr">
        <is>
          <t>--  Select one  --</t>
        </is>
      </c>
      <c r="K367" s="135" t="n"/>
      <c r="L367" s="316">
        <f>IFERROR(J367*K367,"0")</f>
        <v/>
      </c>
      <c r="M367" s="55" t="inlineStr">
        <is>
          <t>--  Select one  --</t>
        </is>
      </c>
      <c r="P367" s="357">
        <f>IFERROR(IF(ISBLANK(N367),"",DATEDIF(N367,O367,"D")),"")</f>
        <v/>
      </c>
      <c r="Q367" s="56" t="inlineStr">
        <is>
          <t>--  Select one  --</t>
        </is>
      </c>
      <c r="R367" s="55" t="n"/>
      <c r="S367" s="56" t="n"/>
      <c r="T367" s="56" t="inlineStr">
        <is>
          <t>--  Select one  --</t>
        </is>
      </c>
      <c r="U367" s="56" t="inlineStr">
        <is>
          <t>--  Select one  --</t>
        </is>
      </c>
      <c r="V367" s="56" t="n"/>
      <c r="W367" s="57" t="n"/>
      <c r="X367" s="121" t="n"/>
      <c r="Y367" s="56" t="n">
        <v>2019</v>
      </c>
      <c r="Z367" s="124" t="n"/>
      <c r="AA367" s="318">
        <f>IF(A367&lt;&gt;"",PROFILE!$C$2,"")</f>
        <v/>
      </c>
      <c r="AB367" s="318">
        <f>IF(A367&lt;&gt;"",PROFILE!$C$3,"")</f>
        <v/>
      </c>
      <c r="AC367" s="318">
        <f>IF(A367&lt;&gt;"",PROFILE!$C$4,"")</f>
        <v/>
      </c>
      <c r="AD367" s="318">
        <f>IF(A367&lt;&gt;"",PROFILE!$C$7,"")</f>
        <v/>
      </c>
      <c r="AE367" s="319">
        <f>IF(A367&lt;&gt;"",PROFILE!$C$8,"")</f>
        <v/>
      </c>
      <c r="AF367" s="318">
        <f>IF(A367&lt;&gt;"",PROFILE!$C$12,"")</f>
        <v/>
      </c>
      <c r="AG367" s="318">
        <f>IF(A367&lt;&gt;"",PROFILE!$C$15,"")</f>
        <v/>
      </c>
    </row>
    <row customHeight="1" ht="16.95" r="368" s="320">
      <c r="C368" s="12" t="inlineStr">
        <is>
          <t>--  Select one  --</t>
        </is>
      </c>
      <c r="D368" s="12" t="inlineStr">
        <is>
          <t>--  Select one  --</t>
        </is>
      </c>
      <c r="F368" s="119" t="inlineStr">
        <is>
          <t>--  Select one  --</t>
        </is>
      </c>
      <c r="K368" s="135" t="n"/>
      <c r="L368" s="316">
        <f>IFERROR(J368*K368,"0")</f>
        <v/>
      </c>
      <c r="M368" s="55" t="inlineStr">
        <is>
          <t>--  Select one  --</t>
        </is>
      </c>
      <c r="P368" s="357">
        <f>IFERROR(IF(ISBLANK(N368),"",DATEDIF(N368,O368,"D")),"")</f>
        <v/>
      </c>
      <c r="Q368" s="56" t="inlineStr">
        <is>
          <t>--  Select one  --</t>
        </is>
      </c>
      <c r="R368" s="55" t="n"/>
      <c r="S368" s="56" t="n"/>
      <c r="T368" s="56" t="inlineStr">
        <is>
          <t>--  Select one  --</t>
        </is>
      </c>
      <c r="U368" s="56" t="inlineStr">
        <is>
          <t>--  Select one  --</t>
        </is>
      </c>
      <c r="V368" s="56" t="n"/>
      <c r="W368" s="57" t="n"/>
      <c r="X368" s="121" t="n"/>
      <c r="Y368" s="56" t="n">
        <v>2019</v>
      </c>
      <c r="Z368" s="124" t="n"/>
      <c r="AA368" s="318">
        <f>IF(A368&lt;&gt;"",PROFILE!$C$2,"")</f>
        <v/>
      </c>
      <c r="AB368" s="318">
        <f>IF(A368&lt;&gt;"",PROFILE!$C$3,"")</f>
        <v/>
      </c>
      <c r="AC368" s="318">
        <f>IF(A368&lt;&gt;"",PROFILE!$C$4,"")</f>
        <v/>
      </c>
      <c r="AD368" s="318">
        <f>IF(A368&lt;&gt;"",PROFILE!$C$7,"")</f>
        <v/>
      </c>
      <c r="AE368" s="319">
        <f>IF(A368&lt;&gt;"",PROFILE!$C$8,"")</f>
        <v/>
      </c>
      <c r="AF368" s="318">
        <f>IF(A368&lt;&gt;"",PROFILE!$C$12,"")</f>
        <v/>
      </c>
      <c r="AG368" s="318">
        <f>IF(A368&lt;&gt;"",PROFILE!$C$15,"")</f>
        <v/>
      </c>
    </row>
    <row customHeight="1" ht="16.95" r="369" s="320">
      <c r="C369" s="12" t="inlineStr">
        <is>
          <t>--  Select one  --</t>
        </is>
      </c>
      <c r="D369" s="12" t="inlineStr">
        <is>
          <t>--  Select one  --</t>
        </is>
      </c>
      <c r="F369" s="119" t="inlineStr">
        <is>
          <t>--  Select one  --</t>
        </is>
      </c>
      <c r="K369" s="135" t="n"/>
      <c r="L369" s="316">
        <f>IFERROR(J369*K369,"0")</f>
        <v/>
      </c>
      <c r="M369" s="55" t="inlineStr">
        <is>
          <t>--  Select one  --</t>
        </is>
      </c>
      <c r="P369" s="357">
        <f>IFERROR(IF(ISBLANK(N369),"",DATEDIF(N369,O369,"D")),"")</f>
        <v/>
      </c>
      <c r="Q369" s="56" t="inlineStr">
        <is>
          <t>--  Select one  --</t>
        </is>
      </c>
      <c r="R369" s="55" t="n"/>
      <c r="S369" s="56" t="n"/>
      <c r="T369" s="56" t="inlineStr">
        <is>
          <t>--  Select one  --</t>
        </is>
      </c>
      <c r="U369" s="56" t="inlineStr">
        <is>
          <t>--  Select one  --</t>
        </is>
      </c>
      <c r="V369" s="56" t="n"/>
      <c r="W369" s="57" t="n"/>
      <c r="X369" s="121" t="n"/>
      <c r="Y369" s="56" t="n">
        <v>2019</v>
      </c>
      <c r="Z369" s="124" t="n"/>
      <c r="AA369" s="318">
        <f>IF(A369&lt;&gt;"",PROFILE!$C$2,"")</f>
        <v/>
      </c>
      <c r="AB369" s="318">
        <f>IF(A369&lt;&gt;"",PROFILE!$C$3,"")</f>
        <v/>
      </c>
      <c r="AC369" s="318">
        <f>IF(A369&lt;&gt;"",PROFILE!$C$4,"")</f>
        <v/>
      </c>
      <c r="AD369" s="318">
        <f>IF(A369&lt;&gt;"",PROFILE!$C$7,"")</f>
        <v/>
      </c>
      <c r="AE369" s="319">
        <f>IF(A369&lt;&gt;"",PROFILE!$C$8,"")</f>
        <v/>
      </c>
      <c r="AF369" s="318">
        <f>IF(A369&lt;&gt;"",PROFILE!$C$12,"")</f>
        <v/>
      </c>
      <c r="AG369" s="318">
        <f>IF(A369&lt;&gt;"",PROFILE!$C$15,"")</f>
        <v/>
      </c>
    </row>
    <row customHeight="1" ht="16.95" r="370" s="320">
      <c r="C370" s="12" t="inlineStr">
        <is>
          <t>--  Select one  --</t>
        </is>
      </c>
      <c r="D370" s="12" t="inlineStr">
        <is>
          <t>--  Select one  --</t>
        </is>
      </c>
      <c r="F370" s="119" t="inlineStr">
        <is>
          <t>--  Select one  --</t>
        </is>
      </c>
      <c r="K370" s="135" t="n"/>
      <c r="L370" s="316">
        <f>IFERROR(J370*K370,"0")</f>
        <v/>
      </c>
      <c r="M370" s="55" t="inlineStr">
        <is>
          <t>--  Select one  --</t>
        </is>
      </c>
      <c r="P370" s="357">
        <f>IFERROR(IF(ISBLANK(N370),"",DATEDIF(N370,O370,"D")),"")</f>
        <v/>
      </c>
      <c r="Q370" s="56" t="inlineStr">
        <is>
          <t>--  Select one  --</t>
        </is>
      </c>
      <c r="R370" s="55" t="n"/>
      <c r="S370" s="56" t="n"/>
      <c r="T370" s="56" t="inlineStr">
        <is>
          <t>--  Select one  --</t>
        </is>
      </c>
      <c r="U370" s="56" t="inlineStr">
        <is>
          <t>--  Select one  --</t>
        </is>
      </c>
      <c r="V370" s="56" t="n"/>
      <c r="W370" s="57" t="n"/>
      <c r="X370" s="121" t="n"/>
      <c r="Y370" s="56" t="n">
        <v>2019</v>
      </c>
      <c r="Z370" s="124" t="n"/>
      <c r="AA370" s="318">
        <f>IF(A370&lt;&gt;"",PROFILE!$C$2,"")</f>
        <v/>
      </c>
      <c r="AB370" s="318">
        <f>IF(A370&lt;&gt;"",PROFILE!$C$3,"")</f>
        <v/>
      </c>
      <c r="AC370" s="318">
        <f>IF(A370&lt;&gt;"",PROFILE!$C$4,"")</f>
        <v/>
      </c>
      <c r="AD370" s="318">
        <f>IF(A370&lt;&gt;"",PROFILE!$C$7,"")</f>
        <v/>
      </c>
      <c r="AE370" s="319">
        <f>IF(A370&lt;&gt;"",PROFILE!$C$8,"")</f>
        <v/>
      </c>
      <c r="AF370" s="318">
        <f>IF(A370&lt;&gt;"",PROFILE!$C$12,"")</f>
        <v/>
      </c>
      <c r="AG370" s="318">
        <f>IF(A370&lt;&gt;"",PROFILE!$C$15,"")</f>
        <v/>
      </c>
    </row>
    <row customHeight="1" ht="16.95" r="371" s="320">
      <c r="C371" s="12" t="inlineStr">
        <is>
          <t>--  Select one  --</t>
        </is>
      </c>
      <c r="D371" s="12" t="inlineStr">
        <is>
          <t>--  Select one  --</t>
        </is>
      </c>
      <c r="F371" s="119" t="inlineStr">
        <is>
          <t>--  Select one  --</t>
        </is>
      </c>
      <c r="K371" s="135" t="n"/>
      <c r="L371" s="316">
        <f>IFERROR(J371*K371,"0")</f>
        <v/>
      </c>
      <c r="M371" s="55" t="inlineStr">
        <is>
          <t>--  Select one  --</t>
        </is>
      </c>
      <c r="P371" s="357">
        <f>IFERROR(IF(ISBLANK(N371),"",DATEDIF(N371,O371,"D")),"")</f>
        <v/>
      </c>
      <c r="Q371" s="56" t="inlineStr">
        <is>
          <t>--  Select one  --</t>
        </is>
      </c>
      <c r="R371" s="55" t="n"/>
      <c r="S371" s="56" t="n"/>
      <c r="T371" s="56" t="inlineStr">
        <is>
          <t>--  Select one  --</t>
        </is>
      </c>
      <c r="U371" s="56" t="inlineStr">
        <is>
          <t>--  Select one  --</t>
        </is>
      </c>
      <c r="V371" s="56" t="n"/>
      <c r="W371" s="57" t="n"/>
      <c r="X371" s="121" t="n"/>
      <c r="Y371" s="56" t="n">
        <v>2019</v>
      </c>
      <c r="Z371" s="124" t="n"/>
      <c r="AA371" s="318">
        <f>IF(A371&lt;&gt;"",PROFILE!$C$2,"")</f>
        <v/>
      </c>
      <c r="AB371" s="318">
        <f>IF(A371&lt;&gt;"",PROFILE!$C$3,"")</f>
        <v/>
      </c>
      <c r="AC371" s="318">
        <f>IF(A371&lt;&gt;"",PROFILE!$C$4,"")</f>
        <v/>
      </c>
      <c r="AD371" s="318">
        <f>IF(A371&lt;&gt;"",PROFILE!$C$7,"")</f>
        <v/>
      </c>
      <c r="AE371" s="319">
        <f>IF(A371&lt;&gt;"",PROFILE!$C$8,"")</f>
        <v/>
      </c>
      <c r="AF371" s="318">
        <f>IF(A371&lt;&gt;"",PROFILE!$C$12,"")</f>
        <v/>
      </c>
      <c r="AG371" s="318">
        <f>IF(A371&lt;&gt;"",PROFILE!$C$15,"")</f>
        <v/>
      </c>
    </row>
    <row customHeight="1" ht="16.95" r="372" s="320">
      <c r="C372" s="12" t="inlineStr">
        <is>
          <t>--  Select one  --</t>
        </is>
      </c>
      <c r="D372" s="12" t="inlineStr">
        <is>
          <t>--  Select one  --</t>
        </is>
      </c>
      <c r="F372" s="119" t="inlineStr">
        <is>
          <t>--  Select one  --</t>
        </is>
      </c>
      <c r="K372" s="135" t="n"/>
      <c r="L372" s="316">
        <f>IFERROR(J372*K372,"0")</f>
        <v/>
      </c>
      <c r="M372" s="55" t="inlineStr">
        <is>
          <t>--  Select one  --</t>
        </is>
      </c>
      <c r="P372" s="357">
        <f>IFERROR(IF(ISBLANK(N372),"",DATEDIF(N372,O372,"D")),"")</f>
        <v/>
      </c>
      <c r="Q372" s="56" t="inlineStr">
        <is>
          <t>--  Select one  --</t>
        </is>
      </c>
      <c r="R372" s="55" t="n"/>
      <c r="S372" s="56" t="n"/>
      <c r="T372" s="56" t="inlineStr">
        <is>
          <t>--  Select one  --</t>
        </is>
      </c>
      <c r="U372" s="56" t="inlineStr">
        <is>
          <t>--  Select one  --</t>
        </is>
      </c>
      <c r="V372" s="56" t="n"/>
      <c r="W372" s="57" t="n"/>
      <c r="X372" s="121" t="n"/>
      <c r="Y372" s="56" t="n">
        <v>2019</v>
      </c>
      <c r="Z372" s="124" t="n"/>
      <c r="AA372" s="318">
        <f>IF(A372&lt;&gt;"",PROFILE!$C$2,"")</f>
        <v/>
      </c>
      <c r="AB372" s="318">
        <f>IF(A372&lt;&gt;"",PROFILE!$C$3,"")</f>
        <v/>
      </c>
      <c r="AC372" s="318">
        <f>IF(A372&lt;&gt;"",PROFILE!$C$4,"")</f>
        <v/>
      </c>
      <c r="AD372" s="318">
        <f>IF(A372&lt;&gt;"",PROFILE!$C$7,"")</f>
        <v/>
      </c>
      <c r="AE372" s="319">
        <f>IF(A372&lt;&gt;"",PROFILE!$C$8,"")</f>
        <v/>
      </c>
      <c r="AF372" s="318">
        <f>IF(A372&lt;&gt;"",PROFILE!$C$12,"")</f>
        <v/>
      </c>
      <c r="AG372" s="318">
        <f>IF(A372&lt;&gt;"",PROFILE!$C$15,"")</f>
        <v/>
      </c>
    </row>
    <row customHeight="1" ht="16.95" r="373" s="320">
      <c r="C373" s="12" t="inlineStr">
        <is>
          <t>--  Select one  --</t>
        </is>
      </c>
      <c r="D373" s="12" t="inlineStr">
        <is>
          <t>--  Select one  --</t>
        </is>
      </c>
      <c r="F373" s="119" t="inlineStr">
        <is>
          <t>--  Select one  --</t>
        </is>
      </c>
      <c r="K373" s="135" t="n"/>
      <c r="L373" s="316">
        <f>IFERROR(J373*K373,"0")</f>
        <v/>
      </c>
      <c r="M373" s="55" t="inlineStr">
        <is>
          <t>--  Select one  --</t>
        </is>
      </c>
      <c r="P373" s="357">
        <f>IFERROR(IF(ISBLANK(N373),"",DATEDIF(N373,O373,"D")),"")</f>
        <v/>
      </c>
      <c r="Q373" s="56" t="inlineStr">
        <is>
          <t>--  Select one  --</t>
        </is>
      </c>
      <c r="R373" s="55" t="n"/>
      <c r="S373" s="56" t="n"/>
      <c r="T373" s="56" t="inlineStr">
        <is>
          <t>--  Select one  --</t>
        </is>
      </c>
      <c r="U373" s="56" t="inlineStr">
        <is>
          <t>--  Select one  --</t>
        </is>
      </c>
      <c r="V373" s="56" t="n"/>
      <c r="W373" s="57" t="n"/>
      <c r="X373" s="121" t="n"/>
      <c r="Y373" s="56" t="n">
        <v>2019</v>
      </c>
      <c r="Z373" s="124" t="n"/>
      <c r="AA373" s="318">
        <f>IF(A373&lt;&gt;"",PROFILE!$C$2,"")</f>
        <v/>
      </c>
      <c r="AB373" s="318">
        <f>IF(A373&lt;&gt;"",PROFILE!$C$3,"")</f>
        <v/>
      </c>
      <c r="AC373" s="318">
        <f>IF(A373&lt;&gt;"",PROFILE!$C$4,"")</f>
        <v/>
      </c>
      <c r="AD373" s="318">
        <f>IF(A373&lt;&gt;"",PROFILE!$C$7,"")</f>
        <v/>
      </c>
      <c r="AE373" s="319">
        <f>IF(A373&lt;&gt;"",PROFILE!$C$8,"")</f>
        <v/>
      </c>
      <c r="AF373" s="318">
        <f>IF(A373&lt;&gt;"",PROFILE!$C$12,"")</f>
        <v/>
      </c>
      <c r="AG373" s="318">
        <f>IF(A373&lt;&gt;"",PROFILE!$C$15,"")</f>
        <v/>
      </c>
    </row>
    <row customHeight="1" ht="16.95" r="374" s="320">
      <c r="C374" s="12" t="inlineStr">
        <is>
          <t>--  Select one  --</t>
        </is>
      </c>
      <c r="D374" s="12" t="inlineStr">
        <is>
          <t>--  Select one  --</t>
        </is>
      </c>
      <c r="F374" s="119" t="inlineStr">
        <is>
          <t>--  Select one  --</t>
        </is>
      </c>
      <c r="K374" s="135" t="n"/>
      <c r="L374" s="316">
        <f>IFERROR(J374*K374,"0")</f>
        <v/>
      </c>
      <c r="M374" s="55" t="inlineStr">
        <is>
          <t>--  Select one  --</t>
        </is>
      </c>
      <c r="P374" s="357">
        <f>IFERROR(IF(ISBLANK(N374),"",DATEDIF(N374,O374,"D")),"")</f>
        <v/>
      </c>
      <c r="Q374" s="56" t="inlineStr">
        <is>
          <t>--  Select one  --</t>
        </is>
      </c>
      <c r="R374" s="55" t="n"/>
      <c r="S374" s="56" t="n"/>
      <c r="T374" s="56" t="inlineStr">
        <is>
          <t>--  Select one  --</t>
        </is>
      </c>
      <c r="U374" s="56" t="inlineStr">
        <is>
          <t>--  Select one  --</t>
        </is>
      </c>
      <c r="V374" s="56" t="n"/>
      <c r="W374" s="57" t="n"/>
      <c r="X374" s="121" t="n"/>
      <c r="Y374" s="56" t="n">
        <v>2019</v>
      </c>
      <c r="Z374" s="124" t="n"/>
      <c r="AA374" s="318">
        <f>IF(A374&lt;&gt;"",PROFILE!$C$2,"")</f>
        <v/>
      </c>
      <c r="AB374" s="318">
        <f>IF(A374&lt;&gt;"",PROFILE!$C$3,"")</f>
        <v/>
      </c>
      <c r="AC374" s="318">
        <f>IF(A374&lt;&gt;"",PROFILE!$C$4,"")</f>
        <v/>
      </c>
      <c r="AD374" s="318">
        <f>IF(A374&lt;&gt;"",PROFILE!$C$7,"")</f>
        <v/>
      </c>
      <c r="AE374" s="319">
        <f>IF(A374&lt;&gt;"",PROFILE!$C$8,"")</f>
        <v/>
      </c>
      <c r="AF374" s="318">
        <f>IF(A374&lt;&gt;"",PROFILE!$C$12,"")</f>
        <v/>
      </c>
      <c r="AG374" s="318">
        <f>IF(A374&lt;&gt;"",PROFILE!$C$15,"")</f>
        <v/>
      </c>
    </row>
    <row customHeight="1" ht="16.95" r="375" s="320">
      <c r="C375" s="12" t="inlineStr">
        <is>
          <t>--  Select one  --</t>
        </is>
      </c>
      <c r="D375" s="12" t="inlineStr">
        <is>
          <t>--  Select one  --</t>
        </is>
      </c>
      <c r="F375" s="119" t="inlineStr">
        <is>
          <t>--  Select one  --</t>
        </is>
      </c>
      <c r="K375" s="135" t="n"/>
      <c r="L375" s="316">
        <f>IFERROR(J375*K375,"0")</f>
        <v/>
      </c>
      <c r="M375" s="55" t="inlineStr">
        <is>
          <t>--  Select one  --</t>
        </is>
      </c>
      <c r="P375" s="357">
        <f>IFERROR(IF(ISBLANK(N375),"",DATEDIF(N375,O375,"D")),"")</f>
        <v/>
      </c>
      <c r="Q375" s="56" t="inlineStr">
        <is>
          <t>--  Select one  --</t>
        </is>
      </c>
      <c r="R375" s="55" t="n"/>
      <c r="S375" s="56" t="n"/>
      <c r="T375" s="56" t="inlineStr">
        <is>
          <t>--  Select one  --</t>
        </is>
      </c>
      <c r="U375" s="56" t="inlineStr">
        <is>
          <t>--  Select one  --</t>
        </is>
      </c>
      <c r="V375" s="56" t="n"/>
      <c r="W375" s="57" t="n"/>
      <c r="X375" s="121" t="n"/>
      <c r="Y375" s="56" t="n">
        <v>2019</v>
      </c>
      <c r="Z375" s="124" t="n"/>
      <c r="AA375" s="318">
        <f>IF(A375&lt;&gt;"",PROFILE!$C$2,"")</f>
        <v/>
      </c>
      <c r="AB375" s="318">
        <f>IF(A375&lt;&gt;"",PROFILE!$C$3,"")</f>
        <v/>
      </c>
      <c r="AC375" s="318">
        <f>IF(A375&lt;&gt;"",PROFILE!$C$4,"")</f>
        <v/>
      </c>
      <c r="AD375" s="318">
        <f>IF(A375&lt;&gt;"",PROFILE!$C$7,"")</f>
        <v/>
      </c>
      <c r="AE375" s="319">
        <f>IF(A375&lt;&gt;"",PROFILE!$C$8,"")</f>
        <v/>
      </c>
      <c r="AF375" s="318">
        <f>IF(A375&lt;&gt;"",PROFILE!$C$12,"")</f>
        <v/>
      </c>
      <c r="AG375" s="318">
        <f>IF(A375&lt;&gt;"",PROFILE!$C$15,"")</f>
        <v/>
      </c>
    </row>
    <row customHeight="1" ht="16.95" r="376" s="320">
      <c r="C376" s="12" t="inlineStr">
        <is>
          <t>--  Select one  --</t>
        </is>
      </c>
      <c r="D376" s="12" t="inlineStr">
        <is>
          <t>--  Select one  --</t>
        </is>
      </c>
      <c r="F376" s="119" t="inlineStr">
        <is>
          <t>--  Select one  --</t>
        </is>
      </c>
      <c r="K376" s="135" t="n"/>
      <c r="L376" s="316">
        <f>IFERROR(J376*K376,"0")</f>
        <v/>
      </c>
      <c r="M376" s="55" t="inlineStr">
        <is>
          <t>--  Select one  --</t>
        </is>
      </c>
      <c r="P376" s="357">
        <f>IFERROR(IF(ISBLANK(N376),"",DATEDIF(N376,O376,"D")),"")</f>
        <v/>
      </c>
      <c r="Q376" s="56" t="inlineStr">
        <is>
          <t>--  Select one  --</t>
        </is>
      </c>
      <c r="R376" s="55" t="n"/>
      <c r="S376" s="56" t="n"/>
      <c r="T376" s="56" t="inlineStr">
        <is>
          <t>--  Select one  --</t>
        </is>
      </c>
      <c r="U376" s="56" t="inlineStr">
        <is>
          <t>--  Select one  --</t>
        </is>
      </c>
      <c r="V376" s="56" t="n"/>
      <c r="W376" s="57" t="n"/>
      <c r="X376" s="121" t="n"/>
      <c r="Y376" s="56" t="n">
        <v>2019</v>
      </c>
      <c r="Z376" s="124" t="n"/>
      <c r="AA376" s="318">
        <f>IF(A376&lt;&gt;"",PROFILE!$C$2,"")</f>
        <v/>
      </c>
      <c r="AB376" s="318">
        <f>IF(A376&lt;&gt;"",PROFILE!$C$3,"")</f>
        <v/>
      </c>
      <c r="AC376" s="318">
        <f>IF(A376&lt;&gt;"",PROFILE!$C$4,"")</f>
        <v/>
      </c>
      <c r="AD376" s="318">
        <f>IF(A376&lt;&gt;"",PROFILE!$C$7,"")</f>
        <v/>
      </c>
      <c r="AE376" s="319">
        <f>IF(A376&lt;&gt;"",PROFILE!$C$8,"")</f>
        <v/>
      </c>
      <c r="AF376" s="318">
        <f>IF(A376&lt;&gt;"",PROFILE!$C$12,"")</f>
        <v/>
      </c>
      <c r="AG376" s="318">
        <f>IF(A376&lt;&gt;"",PROFILE!$C$15,"")</f>
        <v/>
      </c>
    </row>
    <row customHeight="1" ht="16.95" r="377" s="320">
      <c r="C377" s="12" t="inlineStr">
        <is>
          <t>--  Select one  --</t>
        </is>
      </c>
      <c r="D377" s="12" t="inlineStr">
        <is>
          <t>--  Select one  --</t>
        </is>
      </c>
      <c r="F377" s="119" t="inlineStr">
        <is>
          <t>--  Select one  --</t>
        </is>
      </c>
      <c r="K377" s="135" t="n"/>
      <c r="L377" s="316">
        <f>IFERROR(J377*K377,"0")</f>
        <v/>
      </c>
      <c r="M377" s="55" t="inlineStr">
        <is>
          <t>--  Select one  --</t>
        </is>
      </c>
      <c r="P377" s="357">
        <f>IFERROR(IF(ISBLANK(N377),"",DATEDIF(N377,O377,"D")),"")</f>
        <v/>
      </c>
      <c r="Q377" s="56" t="inlineStr">
        <is>
          <t>--  Select one  --</t>
        </is>
      </c>
      <c r="R377" s="55" t="n"/>
      <c r="S377" s="56" t="n"/>
      <c r="T377" s="56" t="inlineStr">
        <is>
          <t>--  Select one  --</t>
        </is>
      </c>
      <c r="U377" s="56" t="inlineStr">
        <is>
          <t>--  Select one  --</t>
        </is>
      </c>
      <c r="V377" s="56" t="n"/>
      <c r="W377" s="57" t="n"/>
      <c r="X377" s="121" t="n"/>
      <c r="Y377" s="56" t="n">
        <v>2019</v>
      </c>
      <c r="Z377" s="124" t="n"/>
      <c r="AA377" s="318">
        <f>IF(A377&lt;&gt;"",PROFILE!$C$2,"")</f>
        <v/>
      </c>
      <c r="AB377" s="318">
        <f>IF(A377&lt;&gt;"",PROFILE!$C$3,"")</f>
        <v/>
      </c>
      <c r="AC377" s="318">
        <f>IF(A377&lt;&gt;"",PROFILE!$C$4,"")</f>
        <v/>
      </c>
      <c r="AD377" s="318">
        <f>IF(A377&lt;&gt;"",PROFILE!$C$7,"")</f>
        <v/>
      </c>
      <c r="AE377" s="319">
        <f>IF(A377&lt;&gt;"",PROFILE!$C$8,"")</f>
        <v/>
      </c>
      <c r="AF377" s="318">
        <f>IF(A377&lt;&gt;"",PROFILE!$C$12,"")</f>
        <v/>
      </c>
      <c r="AG377" s="318">
        <f>IF(A377&lt;&gt;"",PROFILE!$C$15,"")</f>
        <v/>
      </c>
    </row>
    <row customHeight="1" ht="16.95" r="378" s="320">
      <c r="C378" s="12" t="inlineStr">
        <is>
          <t>--  Select one  --</t>
        </is>
      </c>
      <c r="D378" s="12" t="inlineStr">
        <is>
          <t>--  Select one  --</t>
        </is>
      </c>
      <c r="F378" s="119" t="inlineStr">
        <is>
          <t>--  Select one  --</t>
        </is>
      </c>
      <c r="K378" s="135" t="n"/>
      <c r="L378" s="316">
        <f>IFERROR(J378*K378,"0")</f>
        <v/>
      </c>
      <c r="M378" s="55" t="inlineStr">
        <is>
          <t>--  Select one  --</t>
        </is>
      </c>
      <c r="P378" s="357">
        <f>IFERROR(IF(ISBLANK(N378),"",DATEDIF(N378,O378,"D")),"")</f>
        <v/>
      </c>
      <c r="Q378" s="56" t="inlineStr">
        <is>
          <t>--  Select one  --</t>
        </is>
      </c>
      <c r="R378" s="55" t="n"/>
      <c r="S378" s="56" t="n"/>
      <c r="T378" s="56" t="inlineStr">
        <is>
          <t>--  Select one  --</t>
        </is>
      </c>
      <c r="U378" s="56" t="inlineStr">
        <is>
          <t>--  Select one  --</t>
        </is>
      </c>
      <c r="V378" s="56" t="n"/>
      <c r="W378" s="57" t="n"/>
      <c r="X378" s="121" t="n"/>
      <c r="Y378" s="56" t="n">
        <v>2019</v>
      </c>
      <c r="Z378" s="124" t="n"/>
      <c r="AA378" s="318">
        <f>IF(A378&lt;&gt;"",PROFILE!$C$2,"")</f>
        <v/>
      </c>
      <c r="AB378" s="318">
        <f>IF(A378&lt;&gt;"",PROFILE!$C$3,"")</f>
        <v/>
      </c>
      <c r="AC378" s="318">
        <f>IF(A378&lt;&gt;"",PROFILE!$C$4,"")</f>
        <v/>
      </c>
      <c r="AD378" s="318">
        <f>IF(A378&lt;&gt;"",PROFILE!$C$7,"")</f>
        <v/>
      </c>
      <c r="AE378" s="319">
        <f>IF(A378&lt;&gt;"",PROFILE!$C$8,"")</f>
        <v/>
      </c>
      <c r="AF378" s="318">
        <f>IF(A378&lt;&gt;"",PROFILE!$C$12,"")</f>
        <v/>
      </c>
      <c r="AG378" s="318">
        <f>IF(A378&lt;&gt;"",PROFILE!$C$15,"")</f>
        <v/>
      </c>
    </row>
    <row customHeight="1" ht="16.95" r="379" s="320">
      <c r="C379" s="12" t="inlineStr">
        <is>
          <t>--  Select one  --</t>
        </is>
      </c>
      <c r="D379" s="12" t="inlineStr">
        <is>
          <t>--  Select one  --</t>
        </is>
      </c>
      <c r="F379" s="119" t="inlineStr">
        <is>
          <t>--  Select one  --</t>
        </is>
      </c>
      <c r="K379" s="135" t="n"/>
      <c r="L379" s="316">
        <f>IFERROR(J379*K379,"0")</f>
        <v/>
      </c>
      <c r="M379" s="55" t="inlineStr">
        <is>
          <t>--  Select one  --</t>
        </is>
      </c>
      <c r="P379" s="357">
        <f>IFERROR(IF(ISBLANK(N379),"",DATEDIF(N379,O379,"D")),"")</f>
        <v/>
      </c>
      <c r="Q379" s="56" t="inlineStr">
        <is>
          <t>--  Select one  --</t>
        </is>
      </c>
      <c r="R379" s="55" t="n"/>
      <c r="S379" s="56" t="n"/>
      <c r="T379" s="56" t="inlineStr">
        <is>
          <t>--  Select one  --</t>
        </is>
      </c>
      <c r="U379" s="56" t="inlineStr">
        <is>
          <t>--  Select one  --</t>
        </is>
      </c>
      <c r="V379" s="56" t="n"/>
      <c r="W379" s="57" t="n"/>
      <c r="X379" s="121" t="n"/>
      <c r="Y379" s="56" t="n">
        <v>2019</v>
      </c>
      <c r="Z379" s="124" t="n"/>
      <c r="AA379" s="318">
        <f>IF(A379&lt;&gt;"",PROFILE!$C$2,"")</f>
        <v/>
      </c>
      <c r="AB379" s="318">
        <f>IF(A379&lt;&gt;"",PROFILE!$C$3,"")</f>
        <v/>
      </c>
      <c r="AC379" s="318">
        <f>IF(A379&lt;&gt;"",PROFILE!$C$4,"")</f>
        <v/>
      </c>
      <c r="AD379" s="318">
        <f>IF(A379&lt;&gt;"",PROFILE!$C$7,"")</f>
        <v/>
      </c>
      <c r="AE379" s="319">
        <f>IF(A379&lt;&gt;"",PROFILE!$C$8,"")</f>
        <v/>
      </c>
      <c r="AF379" s="318">
        <f>IF(A379&lt;&gt;"",PROFILE!$C$12,"")</f>
        <v/>
      </c>
      <c r="AG379" s="318">
        <f>IF(A379&lt;&gt;"",PROFILE!$C$15,"")</f>
        <v/>
      </c>
    </row>
    <row customHeight="1" ht="16.95" r="380" s="320">
      <c r="C380" s="12" t="inlineStr">
        <is>
          <t>--  Select one  --</t>
        </is>
      </c>
      <c r="D380" s="12" t="inlineStr">
        <is>
          <t>--  Select one  --</t>
        </is>
      </c>
      <c r="F380" s="119" t="inlineStr">
        <is>
          <t>--  Select one  --</t>
        </is>
      </c>
      <c r="K380" s="135" t="n"/>
      <c r="L380" s="316">
        <f>IFERROR(J380*K380,"0")</f>
        <v/>
      </c>
      <c r="M380" s="55" t="inlineStr">
        <is>
          <t>--  Select one  --</t>
        </is>
      </c>
      <c r="P380" s="357">
        <f>IFERROR(IF(ISBLANK(N380),"",DATEDIF(N380,O380,"D")),"")</f>
        <v/>
      </c>
      <c r="Q380" s="56" t="inlineStr">
        <is>
          <t>--  Select one  --</t>
        </is>
      </c>
      <c r="R380" s="55" t="n"/>
      <c r="S380" s="56" t="n"/>
      <c r="T380" s="56" t="inlineStr">
        <is>
          <t>--  Select one  --</t>
        </is>
      </c>
      <c r="U380" s="56" t="inlineStr">
        <is>
          <t>--  Select one  --</t>
        </is>
      </c>
      <c r="V380" s="56" t="n"/>
      <c r="W380" s="57" t="n"/>
      <c r="X380" s="121" t="n"/>
      <c r="Y380" s="56" t="n">
        <v>2019</v>
      </c>
      <c r="Z380" s="124" t="n"/>
      <c r="AA380" s="318">
        <f>IF(A380&lt;&gt;"",PROFILE!$C$2,"")</f>
        <v/>
      </c>
      <c r="AB380" s="318">
        <f>IF(A380&lt;&gt;"",PROFILE!$C$3,"")</f>
        <v/>
      </c>
      <c r="AC380" s="318">
        <f>IF(A380&lt;&gt;"",PROFILE!$C$4,"")</f>
        <v/>
      </c>
      <c r="AD380" s="318">
        <f>IF(A380&lt;&gt;"",PROFILE!$C$7,"")</f>
        <v/>
      </c>
      <c r="AE380" s="319">
        <f>IF(A380&lt;&gt;"",PROFILE!$C$8,"")</f>
        <v/>
      </c>
      <c r="AF380" s="318">
        <f>IF(A380&lt;&gt;"",PROFILE!$C$12,"")</f>
        <v/>
      </c>
      <c r="AG380" s="318">
        <f>IF(A380&lt;&gt;"",PROFILE!$C$15,"")</f>
        <v/>
      </c>
    </row>
    <row customHeight="1" ht="16.95" r="381" s="320">
      <c r="C381" s="12" t="inlineStr">
        <is>
          <t>--  Select one  --</t>
        </is>
      </c>
      <c r="D381" s="12" t="inlineStr">
        <is>
          <t>--  Select one  --</t>
        </is>
      </c>
      <c r="F381" s="119" t="inlineStr">
        <is>
          <t>--  Select one  --</t>
        </is>
      </c>
      <c r="K381" s="135" t="n"/>
      <c r="L381" s="316">
        <f>IFERROR(J381*K381,"0")</f>
        <v/>
      </c>
      <c r="M381" s="55" t="inlineStr">
        <is>
          <t>--  Select one  --</t>
        </is>
      </c>
      <c r="P381" s="357">
        <f>IFERROR(IF(ISBLANK(N381),"",DATEDIF(N381,O381,"D")),"")</f>
        <v/>
      </c>
      <c r="Q381" s="56" t="inlineStr">
        <is>
          <t>--  Select one  --</t>
        </is>
      </c>
      <c r="R381" s="55" t="n"/>
      <c r="S381" s="56" t="n"/>
      <c r="T381" s="56" t="inlineStr">
        <is>
          <t>--  Select one  --</t>
        </is>
      </c>
      <c r="U381" s="56" t="inlineStr">
        <is>
          <t>--  Select one  --</t>
        </is>
      </c>
      <c r="V381" s="56" t="n"/>
      <c r="W381" s="57" t="n"/>
      <c r="X381" s="121" t="n"/>
      <c r="Y381" s="56" t="n">
        <v>2019</v>
      </c>
      <c r="Z381" s="124" t="n"/>
      <c r="AA381" s="318">
        <f>IF(A381&lt;&gt;"",PROFILE!$C$2,"")</f>
        <v/>
      </c>
      <c r="AB381" s="318">
        <f>IF(A381&lt;&gt;"",PROFILE!$C$3,"")</f>
        <v/>
      </c>
      <c r="AC381" s="318">
        <f>IF(A381&lt;&gt;"",PROFILE!$C$4,"")</f>
        <v/>
      </c>
      <c r="AD381" s="318">
        <f>IF(A381&lt;&gt;"",PROFILE!$C$7,"")</f>
        <v/>
      </c>
      <c r="AE381" s="319">
        <f>IF(A381&lt;&gt;"",PROFILE!$C$8,"")</f>
        <v/>
      </c>
      <c r="AF381" s="318">
        <f>IF(A381&lt;&gt;"",PROFILE!$C$12,"")</f>
        <v/>
      </c>
      <c r="AG381" s="318">
        <f>IF(A381&lt;&gt;"",PROFILE!$C$15,"")</f>
        <v/>
      </c>
    </row>
    <row customHeight="1" ht="16.95" r="382" s="320">
      <c r="C382" s="12" t="inlineStr">
        <is>
          <t>--  Select one  --</t>
        </is>
      </c>
      <c r="D382" s="12" t="inlineStr">
        <is>
          <t>--  Select one  --</t>
        </is>
      </c>
      <c r="F382" s="119" t="inlineStr">
        <is>
          <t>--  Select one  --</t>
        </is>
      </c>
      <c r="K382" s="135" t="n"/>
      <c r="L382" s="316">
        <f>IFERROR(J382*K382,"0")</f>
        <v/>
      </c>
      <c r="M382" s="55" t="inlineStr">
        <is>
          <t>--  Select one  --</t>
        </is>
      </c>
      <c r="P382" s="357">
        <f>IFERROR(IF(ISBLANK(N382),"",DATEDIF(N382,O382,"D")),"")</f>
        <v/>
      </c>
      <c r="Q382" s="56" t="inlineStr">
        <is>
          <t>--  Select one  --</t>
        </is>
      </c>
      <c r="R382" s="55" t="n"/>
      <c r="S382" s="56" t="n"/>
      <c r="T382" s="56" t="inlineStr">
        <is>
          <t>--  Select one  --</t>
        </is>
      </c>
      <c r="U382" s="56" t="inlineStr">
        <is>
          <t>--  Select one  --</t>
        </is>
      </c>
      <c r="V382" s="56" t="n"/>
      <c r="W382" s="57" t="n"/>
      <c r="X382" s="121" t="n"/>
      <c r="Y382" s="56" t="n">
        <v>2019</v>
      </c>
      <c r="Z382" s="124" t="n"/>
      <c r="AA382" s="318">
        <f>IF(A382&lt;&gt;"",PROFILE!$C$2,"")</f>
        <v/>
      </c>
      <c r="AB382" s="318">
        <f>IF(A382&lt;&gt;"",PROFILE!$C$3,"")</f>
        <v/>
      </c>
      <c r="AC382" s="318">
        <f>IF(A382&lt;&gt;"",PROFILE!$C$4,"")</f>
        <v/>
      </c>
      <c r="AD382" s="318">
        <f>IF(A382&lt;&gt;"",PROFILE!$C$7,"")</f>
        <v/>
      </c>
      <c r="AE382" s="319">
        <f>IF(A382&lt;&gt;"",PROFILE!$C$8,"")</f>
        <v/>
      </c>
      <c r="AF382" s="318">
        <f>IF(A382&lt;&gt;"",PROFILE!$C$12,"")</f>
        <v/>
      </c>
      <c r="AG382" s="318">
        <f>IF(A382&lt;&gt;"",PROFILE!$C$15,"")</f>
        <v/>
      </c>
    </row>
    <row customHeight="1" ht="16.95" r="383" s="320">
      <c r="C383" s="12" t="inlineStr">
        <is>
          <t>--  Select one  --</t>
        </is>
      </c>
      <c r="D383" s="12" t="inlineStr">
        <is>
          <t>--  Select one  --</t>
        </is>
      </c>
      <c r="F383" s="119" t="inlineStr">
        <is>
          <t>--  Select one  --</t>
        </is>
      </c>
      <c r="K383" s="135" t="n"/>
      <c r="L383" s="316">
        <f>IFERROR(J383*K383,"0")</f>
        <v/>
      </c>
      <c r="M383" s="55" t="inlineStr">
        <is>
          <t>--  Select one  --</t>
        </is>
      </c>
      <c r="P383" s="357">
        <f>IFERROR(IF(ISBLANK(N383),"",DATEDIF(N383,O383,"D")),"")</f>
        <v/>
      </c>
      <c r="Q383" s="56" t="inlineStr">
        <is>
          <t>--  Select one  --</t>
        </is>
      </c>
      <c r="R383" s="55" t="n"/>
      <c r="S383" s="56" t="n"/>
      <c r="T383" s="56" t="inlineStr">
        <is>
          <t>--  Select one  --</t>
        </is>
      </c>
      <c r="U383" s="56" t="inlineStr">
        <is>
          <t>--  Select one  --</t>
        </is>
      </c>
      <c r="V383" s="56" t="n"/>
      <c r="W383" s="57" t="n"/>
      <c r="X383" s="121" t="n"/>
      <c r="Y383" s="56" t="n">
        <v>2019</v>
      </c>
      <c r="Z383" s="124" t="n"/>
      <c r="AA383" s="318">
        <f>IF(A383&lt;&gt;"",PROFILE!$C$2,"")</f>
        <v/>
      </c>
      <c r="AB383" s="318">
        <f>IF(A383&lt;&gt;"",PROFILE!$C$3,"")</f>
        <v/>
      </c>
      <c r="AC383" s="318">
        <f>IF(A383&lt;&gt;"",PROFILE!$C$4,"")</f>
        <v/>
      </c>
      <c r="AD383" s="318">
        <f>IF(A383&lt;&gt;"",PROFILE!$C$7,"")</f>
        <v/>
      </c>
      <c r="AE383" s="319">
        <f>IF(A383&lt;&gt;"",PROFILE!$C$8,"")</f>
        <v/>
      </c>
      <c r="AF383" s="318">
        <f>IF(A383&lt;&gt;"",PROFILE!$C$12,"")</f>
        <v/>
      </c>
      <c r="AG383" s="318">
        <f>IF(A383&lt;&gt;"",PROFILE!$C$15,"")</f>
        <v/>
      </c>
    </row>
    <row customHeight="1" ht="16.95" r="384" s="320">
      <c r="C384" s="12" t="inlineStr">
        <is>
          <t>--  Select one  --</t>
        </is>
      </c>
      <c r="D384" s="12" t="inlineStr">
        <is>
          <t>--  Select one  --</t>
        </is>
      </c>
      <c r="F384" s="119" t="inlineStr">
        <is>
          <t>--  Select one  --</t>
        </is>
      </c>
      <c r="K384" s="135" t="n"/>
      <c r="L384" s="316">
        <f>IFERROR(J384*K384,"0")</f>
        <v/>
      </c>
      <c r="M384" s="55" t="inlineStr">
        <is>
          <t>--  Select one  --</t>
        </is>
      </c>
      <c r="P384" s="357">
        <f>IFERROR(IF(ISBLANK(N384),"",DATEDIF(N384,O384,"D")),"")</f>
        <v/>
      </c>
      <c r="Q384" s="56" t="inlineStr">
        <is>
          <t>--  Select one  --</t>
        </is>
      </c>
      <c r="R384" s="55" t="n"/>
      <c r="S384" s="56" t="n"/>
      <c r="T384" s="56" t="inlineStr">
        <is>
          <t>--  Select one  --</t>
        </is>
      </c>
      <c r="U384" s="56" t="inlineStr">
        <is>
          <t>--  Select one  --</t>
        </is>
      </c>
      <c r="V384" s="56" t="n"/>
      <c r="W384" s="57" t="n"/>
      <c r="X384" s="121" t="n"/>
      <c r="Y384" s="56" t="n">
        <v>2019</v>
      </c>
      <c r="Z384" s="124" t="n"/>
      <c r="AA384" s="318">
        <f>IF(A384&lt;&gt;"",PROFILE!$C$2,"")</f>
        <v/>
      </c>
      <c r="AB384" s="318">
        <f>IF(A384&lt;&gt;"",PROFILE!$C$3,"")</f>
        <v/>
      </c>
      <c r="AC384" s="318">
        <f>IF(A384&lt;&gt;"",PROFILE!$C$4,"")</f>
        <v/>
      </c>
      <c r="AD384" s="318">
        <f>IF(A384&lt;&gt;"",PROFILE!$C$7,"")</f>
        <v/>
      </c>
      <c r="AE384" s="319">
        <f>IF(A384&lt;&gt;"",PROFILE!$C$8,"")</f>
        <v/>
      </c>
      <c r="AF384" s="318">
        <f>IF(A384&lt;&gt;"",PROFILE!$C$12,"")</f>
        <v/>
      </c>
      <c r="AG384" s="318">
        <f>IF(A384&lt;&gt;"",PROFILE!$C$15,"")</f>
        <v/>
      </c>
    </row>
    <row customHeight="1" ht="16.95" r="385" s="320">
      <c r="C385" s="12" t="inlineStr">
        <is>
          <t>--  Select one  --</t>
        </is>
      </c>
      <c r="D385" s="12" t="inlineStr">
        <is>
          <t>--  Select one  --</t>
        </is>
      </c>
      <c r="F385" s="119" t="inlineStr">
        <is>
          <t>--  Select one  --</t>
        </is>
      </c>
      <c r="K385" s="135" t="n"/>
      <c r="L385" s="316">
        <f>IFERROR(J385*K385,"0")</f>
        <v/>
      </c>
      <c r="M385" s="55" t="inlineStr">
        <is>
          <t>--  Select one  --</t>
        </is>
      </c>
      <c r="P385" s="357">
        <f>IFERROR(IF(ISBLANK(N385),"",DATEDIF(N385,O385,"D")),"")</f>
        <v/>
      </c>
      <c r="Q385" s="56" t="inlineStr">
        <is>
          <t>--  Select one  --</t>
        </is>
      </c>
      <c r="R385" s="55" t="n"/>
      <c r="S385" s="56" t="n"/>
      <c r="T385" s="56" t="inlineStr">
        <is>
          <t>--  Select one  --</t>
        </is>
      </c>
      <c r="U385" s="56" t="inlineStr">
        <is>
          <t>--  Select one  --</t>
        </is>
      </c>
      <c r="V385" s="56" t="n"/>
      <c r="W385" s="57" t="n"/>
      <c r="X385" s="121" t="n"/>
      <c r="Y385" s="56" t="n">
        <v>2019</v>
      </c>
      <c r="Z385" s="124" t="n"/>
      <c r="AA385" s="318">
        <f>IF(A385&lt;&gt;"",PROFILE!$C$2,"")</f>
        <v/>
      </c>
      <c r="AB385" s="318">
        <f>IF(A385&lt;&gt;"",PROFILE!$C$3,"")</f>
        <v/>
      </c>
      <c r="AC385" s="318">
        <f>IF(A385&lt;&gt;"",PROFILE!$C$4,"")</f>
        <v/>
      </c>
      <c r="AD385" s="318">
        <f>IF(A385&lt;&gt;"",PROFILE!$C$7,"")</f>
        <v/>
      </c>
      <c r="AE385" s="319">
        <f>IF(A385&lt;&gt;"",PROFILE!$C$8,"")</f>
        <v/>
      </c>
      <c r="AF385" s="318">
        <f>IF(A385&lt;&gt;"",PROFILE!$C$12,"")</f>
        <v/>
      </c>
      <c r="AG385" s="318">
        <f>IF(A385&lt;&gt;"",PROFILE!$C$15,"")</f>
        <v/>
      </c>
    </row>
    <row customHeight="1" ht="16.95" r="386" s="320">
      <c r="C386" s="12" t="inlineStr">
        <is>
          <t>--  Select one  --</t>
        </is>
      </c>
      <c r="D386" s="12" t="inlineStr">
        <is>
          <t>--  Select one  --</t>
        </is>
      </c>
      <c r="F386" s="119" t="inlineStr">
        <is>
          <t>--  Select one  --</t>
        </is>
      </c>
      <c r="K386" s="135" t="n"/>
      <c r="L386" s="316">
        <f>IFERROR(J386*K386,"0")</f>
        <v/>
      </c>
      <c r="M386" s="55" t="inlineStr">
        <is>
          <t>--  Select one  --</t>
        </is>
      </c>
      <c r="P386" s="357">
        <f>IFERROR(IF(ISBLANK(N386),"",DATEDIF(N386,O386,"D")),"")</f>
        <v/>
      </c>
      <c r="Q386" s="56" t="inlineStr">
        <is>
          <t>--  Select one  --</t>
        </is>
      </c>
      <c r="R386" s="55" t="n"/>
      <c r="S386" s="56" t="n"/>
      <c r="T386" s="56" t="inlineStr">
        <is>
          <t>--  Select one  --</t>
        </is>
      </c>
      <c r="U386" s="56" t="inlineStr">
        <is>
          <t>--  Select one  --</t>
        </is>
      </c>
      <c r="V386" s="56" t="n"/>
      <c r="W386" s="57" t="n"/>
      <c r="X386" s="121" t="n"/>
      <c r="Y386" s="56" t="n">
        <v>2019</v>
      </c>
      <c r="Z386" s="124" t="n"/>
      <c r="AA386" s="318">
        <f>IF(A386&lt;&gt;"",PROFILE!$C$2,"")</f>
        <v/>
      </c>
      <c r="AB386" s="318">
        <f>IF(A386&lt;&gt;"",PROFILE!$C$3,"")</f>
        <v/>
      </c>
      <c r="AC386" s="318">
        <f>IF(A386&lt;&gt;"",PROFILE!$C$4,"")</f>
        <v/>
      </c>
      <c r="AD386" s="318">
        <f>IF(A386&lt;&gt;"",PROFILE!$C$7,"")</f>
        <v/>
      </c>
      <c r="AE386" s="319">
        <f>IF(A386&lt;&gt;"",PROFILE!$C$8,"")</f>
        <v/>
      </c>
      <c r="AF386" s="318">
        <f>IF(A386&lt;&gt;"",PROFILE!$C$12,"")</f>
        <v/>
      </c>
      <c r="AG386" s="318">
        <f>IF(A386&lt;&gt;"",PROFILE!$C$15,"")</f>
        <v/>
      </c>
    </row>
    <row customHeight="1" ht="16.95" r="387" s="320">
      <c r="C387" s="12" t="inlineStr">
        <is>
          <t>--  Select one  --</t>
        </is>
      </c>
      <c r="D387" s="12" t="inlineStr">
        <is>
          <t>--  Select one  --</t>
        </is>
      </c>
      <c r="F387" s="119" t="inlineStr">
        <is>
          <t>--  Select one  --</t>
        </is>
      </c>
      <c r="K387" s="135" t="n"/>
      <c r="L387" s="316">
        <f>IFERROR(J387*K387,"0")</f>
        <v/>
      </c>
      <c r="M387" s="55" t="inlineStr">
        <is>
          <t>--  Select one  --</t>
        </is>
      </c>
      <c r="P387" s="357">
        <f>IFERROR(IF(ISBLANK(N387),"",DATEDIF(N387,O387,"D")),"")</f>
        <v/>
      </c>
      <c r="Q387" s="56" t="inlineStr">
        <is>
          <t>--  Select one  --</t>
        </is>
      </c>
      <c r="R387" s="55" t="n"/>
      <c r="S387" s="56" t="n"/>
      <c r="T387" s="56" t="inlineStr">
        <is>
          <t>--  Select one  --</t>
        </is>
      </c>
      <c r="U387" s="56" t="inlineStr">
        <is>
          <t>--  Select one  --</t>
        </is>
      </c>
      <c r="V387" s="56" t="n"/>
      <c r="W387" s="57" t="n"/>
      <c r="X387" s="121" t="n"/>
      <c r="Y387" s="56" t="n">
        <v>2019</v>
      </c>
      <c r="Z387" s="124" t="n"/>
      <c r="AA387" s="318">
        <f>IF(A387&lt;&gt;"",PROFILE!$C$2,"")</f>
        <v/>
      </c>
      <c r="AB387" s="318">
        <f>IF(A387&lt;&gt;"",PROFILE!$C$3,"")</f>
        <v/>
      </c>
      <c r="AC387" s="318">
        <f>IF(A387&lt;&gt;"",PROFILE!$C$4,"")</f>
        <v/>
      </c>
      <c r="AD387" s="318">
        <f>IF(A387&lt;&gt;"",PROFILE!$C$7,"")</f>
        <v/>
      </c>
      <c r="AE387" s="319">
        <f>IF(A387&lt;&gt;"",PROFILE!$C$8,"")</f>
        <v/>
      </c>
      <c r="AF387" s="318">
        <f>IF(A387&lt;&gt;"",PROFILE!$C$12,"")</f>
        <v/>
      </c>
      <c r="AG387" s="318">
        <f>IF(A387&lt;&gt;"",PROFILE!$C$15,"")</f>
        <v/>
      </c>
    </row>
    <row customHeight="1" ht="16.95" r="388" s="320">
      <c r="C388" s="12" t="inlineStr">
        <is>
          <t>--  Select one  --</t>
        </is>
      </c>
      <c r="D388" s="12" t="inlineStr">
        <is>
          <t>--  Select one  --</t>
        </is>
      </c>
      <c r="F388" s="119" t="inlineStr">
        <is>
          <t>--  Select one  --</t>
        </is>
      </c>
      <c r="K388" s="135" t="n"/>
      <c r="L388" s="316">
        <f>IFERROR(J388*K388,"0")</f>
        <v/>
      </c>
      <c r="M388" s="55" t="inlineStr">
        <is>
          <t>--  Select one  --</t>
        </is>
      </c>
      <c r="P388" s="357">
        <f>IFERROR(IF(ISBLANK(N388),"",DATEDIF(N388,O388,"D")),"")</f>
        <v/>
      </c>
      <c r="Q388" s="56" t="inlineStr">
        <is>
          <t>--  Select one  --</t>
        </is>
      </c>
      <c r="R388" s="55" t="n"/>
      <c r="S388" s="56" t="n"/>
      <c r="T388" s="56" t="inlineStr">
        <is>
          <t>--  Select one  --</t>
        </is>
      </c>
      <c r="U388" s="56" t="inlineStr">
        <is>
          <t>--  Select one  --</t>
        </is>
      </c>
      <c r="V388" s="56" t="n"/>
      <c r="W388" s="57" t="n"/>
      <c r="X388" s="121" t="n"/>
      <c r="Y388" s="56" t="n">
        <v>2019</v>
      </c>
      <c r="Z388" s="124" t="n"/>
      <c r="AA388" s="318">
        <f>IF(A388&lt;&gt;"",PROFILE!$C$2,"")</f>
        <v/>
      </c>
      <c r="AB388" s="318">
        <f>IF(A388&lt;&gt;"",PROFILE!$C$3,"")</f>
        <v/>
      </c>
      <c r="AC388" s="318">
        <f>IF(A388&lt;&gt;"",PROFILE!$C$4,"")</f>
        <v/>
      </c>
      <c r="AD388" s="318">
        <f>IF(A388&lt;&gt;"",PROFILE!$C$7,"")</f>
        <v/>
      </c>
      <c r="AE388" s="319">
        <f>IF(A388&lt;&gt;"",PROFILE!$C$8,"")</f>
        <v/>
      </c>
      <c r="AF388" s="318">
        <f>IF(A388&lt;&gt;"",PROFILE!$C$12,"")</f>
        <v/>
      </c>
      <c r="AG388" s="318">
        <f>IF(A388&lt;&gt;"",PROFILE!$C$15,"")</f>
        <v/>
      </c>
    </row>
    <row customHeight="1" ht="16.95" r="389" s="320">
      <c r="C389" s="12" t="inlineStr">
        <is>
          <t>--  Select one  --</t>
        </is>
      </c>
      <c r="D389" s="12" t="inlineStr">
        <is>
          <t>--  Select one  --</t>
        </is>
      </c>
      <c r="F389" s="119" t="inlineStr">
        <is>
          <t>--  Select one  --</t>
        </is>
      </c>
      <c r="K389" s="135" t="n"/>
      <c r="L389" s="316">
        <f>IFERROR(J389*K389,"0")</f>
        <v/>
      </c>
      <c r="M389" s="55" t="inlineStr">
        <is>
          <t>--  Select one  --</t>
        </is>
      </c>
      <c r="P389" s="357">
        <f>IFERROR(IF(ISBLANK(N389),"",DATEDIF(N389,O389,"D")),"")</f>
        <v/>
      </c>
      <c r="Q389" s="56" t="inlineStr">
        <is>
          <t>--  Select one  --</t>
        </is>
      </c>
      <c r="R389" s="55" t="n"/>
      <c r="S389" s="56" t="n"/>
      <c r="T389" s="56" t="inlineStr">
        <is>
          <t>--  Select one  --</t>
        </is>
      </c>
      <c r="U389" s="56" t="inlineStr">
        <is>
          <t>--  Select one  --</t>
        </is>
      </c>
      <c r="V389" s="56" t="n"/>
      <c r="W389" s="57" t="n"/>
      <c r="X389" s="121" t="n"/>
      <c r="Y389" s="56" t="n">
        <v>2019</v>
      </c>
      <c r="Z389" s="124" t="n"/>
      <c r="AA389" s="318">
        <f>IF(A389&lt;&gt;"",PROFILE!$C$2,"")</f>
        <v/>
      </c>
      <c r="AB389" s="318">
        <f>IF(A389&lt;&gt;"",PROFILE!$C$3,"")</f>
        <v/>
      </c>
      <c r="AC389" s="318">
        <f>IF(A389&lt;&gt;"",PROFILE!$C$4,"")</f>
        <v/>
      </c>
      <c r="AD389" s="318">
        <f>IF(A389&lt;&gt;"",PROFILE!$C$7,"")</f>
        <v/>
      </c>
      <c r="AE389" s="319">
        <f>IF(A389&lt;&gt;"",PROFILE!$C$8,"")</f>
        <v/>
      </c>
      <c r="AF389" s="318">
        <f>IF(A389&lt;&gt;"",PROFILE!$C$12,"")</f>
        <v/>
      </c>
      <c r="AG389" s="318">
        <f>IF(A389&lt;&gt;"",PROFILE!$C$15,"")</f>
        <v/>
      </c>
    </row>
    <row customHeight="1" ht="16.95" r="390" s="320">
      <c r="C390" s="12" t="inlineStr">
        <is>
          <t>--  Select one  --</t>
        </is>
      </c>
      <c r="D390" s="12" t="inlineStr">
        <is>
          <t>--  Select one  --</t>
        </is>
      </c>
      <c r="F390" s="119" t="inlineStr">
        <is>
          <t>--  Select one  --</t>
        </is>
      </c>
      <c r="K390" s="135" t="n"/>
      <c r="L390" s="316">
        <f>IFERROR(J390*K390,"0")</f>
        <v/>
      </c>
      <c r="M390" s="55" t="inlineStr">
        <is>
          <t>--  Select one  --</t>
        </is>
      </c>
      <c r="P390" s="357">
        <f>IFERROR(IF(ISBLANK(N390),"",DATEDIF(N390,O390,"D")),"")</f>
        <v/>
      </c>
      <c r="Q390" s="56" t="inlineStr">
        <is>
          <t>--  Select one  --</t>
        </is>
      </c>
      <c r="R390" s="55" t="n"/>
      <c r="S390" s="56" t="n"/>
      <c r="T390" s="56" t="inlineStr">
        <is>
          <t>--  Select one  --</t>
        </is>
      </c>
      <c r="U390" s="56" t="inlineStr">
        <is>
          <t>--  Select one  --</t>
        </is>
      </c>
      <c r="V390" s="56" t="n"/>
      <c r="W390" s="57" t="n"/>
      <c r="X390" s="121" t="n"/>
      <c r="Y390" s="56" t="n">
        <v>2019</v>
      </c>
      <c r="Z390" s="124" t="n"/>
      <c r="AA390" s="318">
        <f>IF(A390&lt;&gt;"",PROFILE!$C$2,"")</f>
        <v/>
      </c>
      <c r="AB390" s="318">
        <f>IF(A390&lt;&gt;"",PROFILE!$C$3,"")</f>
        <v/>
      </c>
      <c r="AC390" s="318">
        <f>IF(A390&lt;&gt;"",PROFILE!$C$4,"")</f>
        <v/>
      </c>
      <c r="AD390" s="318">
        <f>IF(A390&lt;&gt;"",PROFILE!$C$7,"")</f>
        <v/>
      </c>
      <c r="AE390" s="319">
        <f>IF(A390&lt;&gt;"",PROFILE!$C$8,"")</f>
        <v/>
      </c>
      <c r="AF390" s="318">
        <f>IF(A390&lt;&gt;"",PROFILE!$C$12,"")</f>
        <v/>
      </c>
      <c r="AG390" s="318">
        <f>IF(A390&lt;&gt;"",PROFILE!$C$15,"")</f>
        <v/>
      </c>
    </row>
    <row customHeight="1" ht="16.95" r="391" s="320">
      <c r="C391" s="12" t="inlineStr">
        <is>
          <t>--  Select one  --</t>
        </is>
      </c>
      <c r="D391" s="12" t="inlineStr">
        <is>
          <t>--  Select one  --</t>
        </is>
      </c>
      <c r="F391" s="119" t="inlineStr">
        <is>
          <t>--  Select one  --</t>
        </is>
      </c>
      <c r="K391" s="135" t="n"/>
      <c r="L391" s="316">
        <f>IFERROR(J391*K391,"0")</f>
        <v/>
      </c>
      <c r="M391" s="55" t="inlineStr">
        <is>
          <t>--  Select one  --</t>
        </is>
      </c>
      <c r="P391" s="357">
        <f>IFERROR(IF(ISBLANK(N391),"",DATEDIF(N391,O391,"D")),"")</f>
        <v/>
      </c>
      <c r="Q391" s="56" t="inlineStr">
        <is>
          <t>--  Select one  --</t>
        </is>
      </c>
      <c r="R391" s="55" t="n"/>
      <c r="S391" s="56" t="n"/>
      <c r="T391" s="56" t="inlineStr">
        <is>
          <t>--  Select one  --</t>
        </is>
      </c>
      <c r="U391" s="56" t="inlineStr">
        <is>
          <t>--  Select one  --</t>
        </is>
      </c>
      <c r="V391" s="56" t="n"/>
      <c r="W391" s="57" t="n"/>
      <c r="X391" s="121" t="n"/>
      <c r="Y391" s="56" t="n">
        <v>2019</v>
      </c>
      <c r="Z391" s="124" t="n"/>
      <c r="AA391" s="318">
        <f>IF(A391&lt;&gt;"",PROFILE!$C$2,"")</f>
        <v/>
      </c>
      <c r="AB391" s="318">
        <f>IF(A391&lt;&gt;"",PROFILE!$C$3,"")</f>
        <v/>
      </c>
      <c r="AC391" s="318">
        <f>IF(A391&lt;&gt;"",PROFILE!$C$4,"")</f>
        <v/>
      </c>
      <c r="AD391" s="318">
        <f>IF(A391&lt;&gt;"",PROFILE!$C$7,"")</f>
        <v/>
      </c>
      <c r="AE391" s="319">
        <f>IF(A391&lt;&gt;"",PROFILE!$C$8,"")</f>
        <v/>
      </c>
      <c r="AF391" s="318">
        <f>IF(A391&lt;&gt;"",PROFILE!$C$12,"")</f>
        <v/>
      </c>
      <c r="AG391" s="318">
        <f>IF(A391&lt;&gt;"",PROFILE!$C$15,"")</f>
        <v/>
      </c>
    </row>
    <row customHeight="1" ht="16.95" r="392" s="320">
      <c r="C392" s="12" t="inlineStr">
        <is>
          <t>--  Select one  --</t>
        </is>
      </c>
      <c r="D392" s="12" t="inlineStr">
        <is>
          <t>--  Select one  --</t>
        </is>
      </c>
      <c r="F392" s="119" t="inlineStr">
        <is>
          <t>--  Select one  --</t>
        </is>
      </c>
      <c r="K392" s="135" t="n"/>
      <c r="L392" s="316">
        <f>IFERROR(J392*K392,"0")</f>
        <v/>
      </c>
      <c r="M392" s="55" t="inlineStr">
        <is>
          <t>--  Select one  --</t>
        </is>
      </c>
      <c r="P392" s="357">
        <f>IFERROR(IF(ISBLANK(N392),"",DATEDIF(N392,O392,"D")),"")</f>
        <v/>
      </c>
      <c r="Q392" s="56" t="inlineStr">
        <is>
          <t>--  Select one  --</t>
        </is>
      </c>
      <c r="R392" s="55" t="n"/>
      <c r="S392" s="56" t="n"/>
      <c r="T392" s="56" t="inlineStr">
        <is>
          <t>--  Select one  --</t>
        </is>
      </c>
      <c r="U392" s="56" t="inlineStr">
        <is>
          <t>--  Select one  --</t>
        </is>
      </c>
      <c r="V392" s="56" t="n"/>
      <c r="W392" s="57" t="n"/>
      <c r="X392" s="121" t="n"/>
      <c r="Y392" s="56" t="n">
        <v>2019</v>
      </c>
      <c r="Z392" s="124" t="n"/>
      <c r="AA392" s="318">
        <f>IF(A392&lt;&gt;"",PROFILE!$C$2,"")</f>
        <v/>
      </c>
      <c r="AB392" s="318">
        <f>IF(A392&lt;&gt;"",PROFILE!$C$3,"")</f>
        <v/>
      </c>
      <c r="AC392" s="318">
        <f>IF(A392&lt;&gt;"",PROFILE!$C$4,"")</f>
        <v/>
      </c>
      <c r="AD392" s="318">
        <f>IF(A392&lt;&gt;"",PROFILE!$C$7,"")</f>
        <v/>
      </c>
      <c r="AE392" s="319">
        <f>IF(A392&lt;&gt;"",PROFILE!$C$8,"")</f>
        <v/>
      </c>
      <c r="AF392" s="318">
        <f>IF(A392&lt;&gt;"",PROFILE!$C$12,"")</f>
        <v/>
      </c>
      <c r="AG392" s="318">
        <f>IF(A392&lt;&gt;"",PROFILE!$C$15,"")</f>
        <v/>
      </c>
    </row>
    <row customHeight="1" ht="16.95" r="393" s="320">
      <c r="C393" s="12" t="inlineStr">
        <is>
          <t>--  Select one  --</t>
        </is>
      </c>
      <c r="D393" s="12" t="inlineStr">
        <is>
          <t>--  Select one  --</t>
        </is>
      </c>
      <c r="F393" s="119" t="inlineStr">
        <is>
          <t>--  Select one  --</t>
        </is>
      </c>
      <c r="K393" s="135" t="n"/>
      <c r="L393" s="316">
        <f>IFERROR(J393*K393,"0")</f>
        <v/>
      </c>
      <c r="M393" s="55" t="inlineStr">
        <is>
          <t>--  Select one  --</t>
        </is>
      </c>
      <c r="P393" s="357">
        <f>IFERROR(IF(ISBLANK(N393),"",DATEDIF(N393,O393,"D")),"")</f>
        <v/>
      </c>
      <c r="Q393" s="56" t="inlineStr">
        <is>
          <t>--  Select one  --</t>
        </is>
      </c>
      <c r="R393" s="55" t="n"/>
      <c r="S393" s="56" t="n"/>
      <c r="T393" s="56" t="inlineStr">
        <is>
          <t>--  Select one  --</t>
        </is>
      </c>
      <c r="U393" s="56" t="inlineStr">
        <is>
          <t>--  Select one  --</t>
        </is>
      </c>
      <c r="V393" s="56" t="n"/>
      <c r="W393" s="57" t="n"/>
      <c r="X393" s="121" t="n"/>
      <c r="Y393" s="56" t="n">
        <v>2019</v>
      </c>
      <c r="Z393" s="124" t="n"/>
      <c r="AA393" s="318">
        <f>IF(A393&lt;&gt;"",PROFILE!$C$2,"")</f>
        <v/>
      </c>
      <c r="AB393" s="318">
        <f>IF(A393&lt;&gt;"",PROFILE!$C$3,"")</f>
        <v/>
      </c>
      <c r="AC393" s="318">
        <f>IF(A393&lt;&gt;"",PROFILE!$C$4,"")</f>
        <v/>
      </c>
      <c r="AD393" s="318">
        <f>IF(A393&lt;&gt;"",PROFILE!$C$7,"")</f>
        <v/>
      </c>
      <c r="AE393" s="319">
        <f>IF(A393&lt;&gt;"",PROFILE!$C$8,"")</f>
        <v/>
      </c>
      <c r="AF393" s="318">
        <f>IF(A393&lt;&gt;"",PROFILE!$C$12,"")</f>
        <v/>
      </c>
      <c r="AG393" s="318">
        <f>IF(A393&lt;&gt;"",PROFILE!$C$15,"")</f>
        <v/>
      </c>
    </row>
    <row customHeight="1" ht="16.95" r="394" s="320">
      <c r="C394" s="12" t="inlineStr">
        <is>
          <t>--  Select one  --</t>
        </is>
      </c>
      <c r="D394" s="12" t="inlineStr">
        <is>
          <t>--  Select one  --</t>
        </is>
      </c>
      <c r="F394" s="119" t="inlineStr">
        <is>
          <t>--  Select one  --</t>
        </is>
      </c>
      <c r="K394" s="135" t="n"/>
      <c r="L394" s="316">
        <f>IFERROR(J394*K394,"0")</f>
        <v/>
      </c>
      <c r="M394" s="55" t="inlineStr">
        <is>
          <t>--  Select one  --</t>
        </is>
      </c>
      <c r="P394" s="357">
        <f>IFERROR(IF(ISBLANK(N394),"",DATEDIF(N394,O394,"D")),"")</f>
        <v/>
      </c>
      <c r="Q394" s="56" t="inlineStr">
        <is>
          <t>--  Select one  --</t>
        </is>
      </c>
      <c r="R394" s="55" t="n"/>
      <c r="S394" s="56" t="n"/>
      <c r="T394" s="56" t="inlineStr">
        <is>
          <t>--  Select one  --</t>
        </is>
      </c>
      <c r="U394" s="56" t="inlineStr">
        <is>
          <t>--  Select one  --</t>
        </is>
      </c>
      <c r="V394" s="56" t="n"/>
      <c r="W394" s="57" t="n"/>
      <c r="X394" s="121" t="n"/>
      <c r="Y394" s="56" t="n">
        <v>2019</v>
      </c>
      <c r="Z394" s="124" t="n"/>
      <c r="AA394" s="318">
        <f>IF(A394&lt;&gt;"",PROFILE!$C$2,"")</f>
        <v/>
      </c>
      <c r="AB394" s="318">
        <f>IF(A394&lt;&gt;"",PROFILE!$C$3,"")</f>
        <v/>
      </c>
      <c r="AC394" s="318">
        <f>IF(A394&lt;&gt;"",PROFILE!$C$4,"")</f>
        <v/>
      </c>
      <c r="AD394" s="318">
        <f>IF(A394&lt;&gt;"",PROFILE!$C$7,"")</f>
        <v/>
      </c>
      <c r="AE394" s="319">
        <f>IF(A394&lt;&gt;"",PROFILE!$C$8,"")</f>
        <v/>
      </c>
      <c r="AF394" s="318">
        <f>IF(A394&lt;&gt;"",PROFILE!$C$12,"")</f>
        <v/>
      </c>
      <c r="AG394" s="318">
        <f>IF(A394&lt;&gt;"",PROFILE!$C$15,"")</f>
        <v/>
      </c>
    </row>
    <row customHeight="1" ht="16.95" r="395" s="320">
      <c r="C395" s="12" t="inlineStr">
        <is>
          <t>--  Select one  --</t>
        </is>
      </c>
      <c r="D395" s="12" t="inlineStr">
        <is>
          <t>--  Select one  --</t>
        </is>
      </c>
      <c r="F395" s="119" t="inlineStr">
        <is>
          <t>--  Select one  --</t>
        </is>
      </c>
      <c r="K395" s="135" t="n"/>
      <c r="L395" s="316">
        <f>IFERROR(J395*K395,"0")</f>
        <v/>
      </c>
      <c r="M395" s="55" t="inlineStr">
        <is>
          <t>--  Select one  --</t>
        </is>
      </c>
      <c r="P395" s="357">
        <f>IFERROR(IF(ISBLANK(N395),"",DATEDIF(N395,O395,"D")),"")</f>
        <v/>
      </c>
      <c r="Q395" s="56" t="inlineStr">
        <is>
          <t>--  Select one  --</t>
        </is>
      </c>
      <c r="R395" s="55" t="n"/>
      <c r="S395" s="56" t="n"/>
      <c r="T395" s="56" t="inlineStr">
        <is>
          <t>--  Select one  --</t>
        </is>
      </c>
      <c r="U395" s="56" t="inlineStr">
        <is>
          <t>--  Select one  --</t>
        </is>
      </c>
      <c r="V395" s="56" t="n"/>
      <c r="W395" s="57" t="n"/>
      <c r="X395" s="121" t="n"/>
      <c r="Y395" s="56" t="n">
        <v>2019</v>
      </c>
      <c r="Z395" s="124" t="n"/>
      <c r="AA395" s="318">
        <f>IF(A395&lt;&gt;"",PROFILE!$C$2,"")</f>
        <v/>
      </c>
      <c r="AB395" s="318">
        <f>IF(A395&lt;&gt;"",PROFILE!$C$3,"")</f>
        <v/>
      </c>
      <c r="AC395" s="318">
        <f>IF(A395&lt;&gt;"",PROFILE!$C$4,"")</f>
        <v/>
      </c>
      <c r="AD395" s="318">
        <f>IF(A395&lt;&gt;"",PROFILE!$C$7,"")</f>
        <v/>
      </c>
      <c r="AE395" s="319">
        <f>IF(A395&lt;&gt;"",PROFILE!$C$8,"")</f>
        <v/>
      </c>
      <c r="AF395" s="318">
        <f>IF(A395&lt;&gt;"",PROFILE!$C$12,"")</f>
        <v/>
      </c>
      <c r="AG395" s="318">
        <f>IF(A395&lt;&gt;"",PROFILE!$C$15,"")</f>
        <v/>
      </c>
    </row>
    <row customHeight="1" ht="16.95" r="396" s="320">
      <c r="C396" s="12" t="inlineStr">
        <is>
          <t>--  Select one  --</t>
        </is>
      </c>
      <c r="D396" s="12" t="inlineStr">
        <is>
          <t>--  Select one  --</t>
        </is>
      </c>
      <c r="F396" s="119" t="inlineStr">
        <is>
          <t>--  Select one  --</t>
        </is>
      </c>
      <c r="K396" s="135" t="n"/>
      <c r="L396" s="316">
        <f>IFERROR(J396*K396,"0")</f>
        <v/>
      </c>
      <c r="M396" s="55" t="inlineStr">
        <is>
          <t>--  Select one  --</t>
        </is>
      </c>
      <c r="P396" s="357">
        <f>IFERROR(IF(ISBLANK(N396),"",DATEDIF(N396,O396,"D")),"")</f>
        <v/>
      </c>
      <c r="Q396" s="56" t="inlineStr">
        <is>
          <t>--  Select one  --</t>
        </is>
      </c>
      <c r="R396" s="55" t="n"/>
      <c r="S396" s="56" t="n"/>
      <c r="T396" s="56" t="inlineStr">
        <is>
          <t>--  Select one  --</t>
        </is>
      </c>
      <c r="U396" s="56" t="inlineStr">
        <is>
          <t>--  Select one  --</t>
        </is>
      </c>
      <c r="V396" s="56" t="n"/>
      <c r="W396" s="57" t="n"/>
      <c r="X396" s="121" t="n"/>
      <c r="Y396" s="56" t="n">
        <v>2019</v>
      </c>
      <c r="Z396" s="124" t="n"/>
      <c r="AA396" s="318">
        <f>IF(A396&lt;&gt;"",PROFILE!$C$2,"")</f>
        <v/>
      </c>
      <c r="AB396" s="318">
        <f>IF(A396&lt;&gt;"",PROFILE!$C$3,"")</f>
        <v/>
      </c>
      <c r="AC396" s="318">
        <f>IF(A396&lt;&gt;"",PROFILE!$C$4,"")</f>
        <v/>
      </c>
      <c r="AD396" s="318">
        <f>IF(A396&lt;&gt;"",PROFILE!$C$7,"")</f>
        <v/>
      </c>
      <c r="AE396" s="319">
        <f>IF(A396&lt;&gt;"",PROFILE!$C$8,"")</f>
        <v/>
      </c>
      <c r="AF396" s="318">
        <f>IF(A396&lt;&gt;"",PROFILE!$C$12,"")</f>
        <v/>
      </c>
      <c r="AG396" s="318">
        <f>IF(A396&lt;&gt;"",PROFILE!$C$15,"")</f>
        <v/>
      </c>
    </row>
    <row customHeight="1" ht="16.95" r="397" s="320">
      <c r="C397" s="12" t="inlineStr">
        <is>
          <t>--  Select one  --</t>
        </is>
      </c>
      <c r="D397" s="12" t="inlineStr">
        <is>
          <t>--  Select one  --</t>
        </is>
      </c>
      <c r="F397" s="119" t="inlineStr">
        <is>
          <t>--  Select one  --</t>
        </is>
      </c>
      <c r="K397" s="135" t="n"/>
      <c r="L397" s="316">
        <f>IFERROR(J397*K397,"0")</f>
        <v/>
      </c>
      <c r="M397" s="55" t="inlineStr">
        <is>
          <t>--  Select one  --</t>
        </is>
      </c>
      <c r="P397" s="357">
        <f>IFERROR(IF(ISBLANK(N397),"",DATEDIF(N397,O397,"D")),"")</f>
        <v/>
      </c>
      <c r="Q397" s="56" t="inlineStr">
        <is>
          <t>--  Select one  --</t>
        </is>
      </c>
      <c r="R397" s="55" t="n"/>
      <c r="S397" s="56" t="n"/>
      <c r="T397" s="56" t="inlineStr">
        <is>
          <t>--  Select one  --</t>
        </is>
      </c>
      <c r="U397" s="56" t="inlineStr">
        <is>
          <t>--  Select one  --</t>
        </is>
      </c>
      <c r="V397" s="56" t="n"/>
      <c r="W397" s="57" t="n"/>
      <c r="X397" s="121" t="n"/>
      <c r="Y397" s="56" t="n">
        <v>2019</v>
      </c>
      <c r="Z397" s="124" t="n"/>
      <c r="AA397" s="318">
        <f>IF(A397&lt;&gt;"",PROFILE!$C$2,"")</f>
        <v/>
      </c>
      <c r="AB397" s="318">
        <f>IF(A397&lt;&gt;"",PROFILE!$C$3,"")</f>
        <v/>
      </c>
      <c r="AC397" s="318">
        <f>IF(A397&lt;&gt;"",PROFILE!$C$4,"")</f>
        <v/>
      </c>
      <c r="AD397" s="318">
        <f>IF(A397&lt;&gt;"",PROFILE!$C$7,"")</f>
        <v/>
      </c>
      <c r="AE397" s="319">
        <f>IF(A397&lt;&gt;"",PROFILE!$C$8,"")</f>
        <v/>
      </c>
      <c r="AF397" s="318">
        <f>IF(A397&lt;&gt;"",PROFILE!$C$12,"")</f>
        <v/>
      </c>
      <c r="AG397" s="318">
        <f>IF(A397&lt;&gt;"",PROFILE!$C$15,"")</f>
        <v/>
      </c>
    </row>
    <row customHeight="1" ht="16.95" r="398" s="320">
      <c r="C398" s="12" t="inlineStr">
        <is>
          <t>--  Select one  --</t>
        </is>
      </c>
      <c r="D398" s="12" t="inlineStr">
        <is>
          <t>--  Select one  --</t>
        </is>
      </c>
      <c r="F398" s="119" t="inlineStr">
        <is>
          <t>--  Select one  --</t>
        </is>
      </c>
      <c r="K398" s="135" t="n"/>
      <c r="L398" s="316">
        <f>IFERROR(J398*K398,"0")</f>
        <v/>
      </c>
      <c r="M398" s="55" t="inlineStr">
        <is>
          <t>--  Select one  --</t>
        </is>
      </c>
      <c r="P398" s="357">
        <f>IFERROR(IF(ISBLANK(N398),"",DATEDIF(N398,O398,"D")),"")</f>
        <v/>
      </c>
      <c r="Q398" s="56" t="inlineStr">
        <is>
          <t>--  Select one  --</t>
        </is>
      </c>
      <c r="R398" s="55" t="n"/>
      <c r="S398" s="56" t="n"/>
      <c r="T398" s="56" t="inlineStr">
        <is>
          <t>--  Select one  --</t>
        </is>
      </c>
      <c r="U398" s="56" t="inlineStr">
        <is>
          <t>--  Select one  --</t>
        </is>
      </c>
      <c r="V398" s="56" t="n"/>
      <c r="W398" s="57" t="n"/>
      <c r="X398" s="121" t="n"/>
      <c r="Y398" s="56" t="n">
        <v>2019</v>
      </c>
      <c r="Z398" s="124" t="n"/>
      <c r="AA398" s="318">
        <f>IF(A398&lt;&gt;"",PROFILE!$C$2,"")</f>
        <v/>
      </c>
      <c r="AB398" s="318">
        <f>IF(A398&lt;&gt;"",PROFILE!$C$3,"")</f>
        <v/>
      </c>
      <c r="AC398" s="318">
        <f>IF(A398&lt;&gt;"",PROFILE!$C$4,"")</f>
        <v/>
      </c>
      <c r="AD398" s="318">
        <f>IF(A398&lt;&gt;"",PROFILE!$C$7,"")</f>
        <v/>
      </c>
      <c r="AE398" s="319">
        <f>IF(A398&lt;&gt;"",PROFILE!$C$8,"")</f>
        <v/>
      </c>
      <c r="AF398" s="318">
        <f>IF(A398&lt;&gt;"",PROFILE!$C$12,"")</f>
        <v/>
      </c>
      <c r="AG398" s="318">
        <f>IF(A398&lt;&gt;"",PROFILE!$C$15,"")</f>
        <v/>
      </c>
    </row>
    <row customHeight="1" ht="16.95" r="399" s="320">
      <c r="C399" s="12" t="inlineStr">
        <is>
          <t>--  Select one  --</t>
        </is>
      </c>
      <c r="D399" s="12" t="inlineStr">
        <is>
          <t>--  Select one  --</t>
        </is>
      </c>
      <c r="F399" s="119" t="inlineStr">
        <is>
          <t>--  Select one  --</t>
        </is>
      </c>
      <c r="K399" s="135" t="n"/>
      <c r="L399" s="316">
        <f>IFERROR(J399*K399,"0")</f>
        <v/>
      </c>
      <c r="M399" s="55" t="inlineStr">
        <is>
          <t>--  Select one  --</t>
        </is>
      </c>
      <c r="P399" s="357">
        <f>IFERROR(IF(ISBLANK(N399),"",DATEDIF(N399,O399,"D")),"")</f>
        <v/>
      </c>
      <c r="Q399" s="56" t="inlineStr">
        <is>
          <t>--  Select one  --</t>
        </is>
      </c>
      <c r="R399" s="55" t="n"/>
      <c r="S399" s="56" t="n"/>
      <c r="T399" s="56" t="inlineStr">
        <is>
          <t>--  Select one  --</t>
        </is>
      </c>
      <c r="U399" s="56" t="inlineStr">
        <is>
          <t>--  Select one  --</t>
        </is>
      </c>
      <c r="V399" s="56" t="n"/>
      <c r="W399" s="57" t="n"/>
      <c r="X399" s="121" t="n"/>
      <c r="Y399" s="56" t="n">
        <v>2019</v>
      </c>
      <c r="Z399" s="124" t="n"/>
      <c r="AA399" s="318">
        <f>IF(A399&lt;&gt;"",PROFILE!$C$2,"")</f>
        <v/>
      </c>
      <c r="AB399" s="318">
        <f>IF(A399&lt;&gt;"",PROFILE!$C$3,"")</f>
        <v/>
      </c>
      <c r="AC399" s="318">
        <f>IF(A399&lt;&gt;"",PROFILE!$C$4,"")</f>
        <v/>
      </c>
      <c r="AD399" s="318">
        <f>IF(A399&lt;&gt;"",PROFILE!$C$7,"")</f>
        <v/>
      </c>
      <c r="AE399" s="319">
        <f>IF(A399&lt;&gt;"",PROFILE!$C$8,"")</f>
        <v/>
      </c>
      <c r="AF399" s="318">
        <f>IF(A399&lt;&gt;"",PROFILE!$C$12,"")</f>
        <v/>
      </c>
      <c r="AG399" s="318">
        <f>IF(A399&lt;&gt;"",PROFILE!$C$15,"")</f>
        <v/>
      </c>
    </row>
    <row customHeight="1" ht="16.95" r="400" s="320">
      <c r="C400" s="12" t="inlineStr">
        <is>
          <t>--  Select one  --</t>
        </is>
      </c>
      <c r="D400" s="12" t="inlineStr">
        <is>
          <t>--  Select one  --</t>
        </is>
      </c>
      <c r="F400" s="119" t="inlineStr">
        <is>
          <t>--  Select one  --</t>
        </is>
      </c>
      <c r="K400" s="135" t="n"/>
      <c r="L400" s="316">
        <f>IFERROR(J400*K400,"0")</f>
        <v/>
      </c>
      <c r="M400" s="55" t="inlineStr">
        <is>
          <t>--  Select one  --</t>
        </is>
      </c>
      <c r="P400" s="357">
        <f>IFERROR(IF(ISBLANK(N400),"",DATEDIF(N400,O400,"D")),"")</f>
        <v/>
      </c>
      <c r="Q400" s="56" t="inlineStr">
        <is>
          <t>--  Select one  --</t>
        </is>
      </c>
      <c r="R400" s="55" t="n"/>
      <c r="S400" s="56" t="n"/>
      <c r="T400" s="56" t="inlineStr">
        <is>
          <t>--  Select one  --</t>
        </is>
      </c>
      <c r="U400" s="56" t="inlineStr">
        <is>
          <t>--  Select one  --</t>
        </is>
      </c>
      <c r="V400" s="56" t="n"/>
      <c r="W400" s="57" t="n"/>
      <c r="X400" s="121" t="n"/>
      <c r="Y400" s="56" t="n">
        <v>2019</v>
      </c>
      <c r="Z400" s="124" t="n"/>
      <c r="AA400" s="318">
        <f>IF(A400&lt;&gt;"",PROFILE!$C$2,"")</f>
        <v/>
      </c>
      <c r="AB400" s="318">
        <f>IF(A400&lt;&gt;"",PROFILE!$C$3,"")</f>
        <v/>
      </c>
      <c r="AC400" s="318">
        <f>IF(A400&lt;&gt;"",PROFILE!$C$4,"")</f>
        <v/>
      </c>
      <c r="AD400" s="318">
        <f>IF(A400&lt;&gt;"",PROFILE!$C$7,"")</f>
        <v/>
      </c>
      <c r="AE400" s="319">
        <f>IF(A400&lt;&gt;"",PROFILE!$C$8,"")</f>
        <v/>
      </c>
      <c r="AF400" s="318">
        <f>IF(A400&lt;&gt;"",PROFILE!$C$12,"")</f>
        <v/>
      </c>
      <c r="AG400" s="318">
        <f>IF(A400&lt;&gt;"",PROFILE!$C$15,"")</f>
        <v/>
      </c>
    </row>
    <row customHeight="1" ht="16.95" r="401" s="320">
      <c r="C401" s="12" t="inlineStr">
        <is>
          <t>--  Select one  --</t>
        </is>
      </c>
      <c r="D401" s="12" t="inlineStr">
        <is>
          <t>--  Select one  --</t>
        </is>
      </c>
      <c r="F401" s="119" t="inlineStr">
        <is>
          <t>--  Select one  --</t>
        </is>
      </c>
      <c r="K401" s="135" t="n"/>
      <c r="L401" s="316">
        <f>IFERROR(J401*K401,"0")</f>
        <v/>
      </c>
      <c r="M401" s="55" t="inlineStr">
        <is>
          <t>--  Select one  --</t>
        </is>
      </c>
      <c r="P401" s="357">
        <f>IFERROR(IF(ISBLANK(N401),"",DATEDIF(N401,O401,"D")),"")</f>
        <v/>
      </c>
      <c r="Q401" s="56" t="inlineStr">
        <is>
          <t>--  Select one  --</t>
        </is>
      </c>
      <c r="R401" s="55" t="n"/>
      <c r="S401" s="56" t="n"/>
      <c r="T401" s="56" t="inlineStr">
        <is>
          <t>--  Select one  --</t>
        </is>
      </c>
      <c r="U401" s="56" t="inlineStr">
        <is>
          <t>--  Select one  --</t>
        </is>
      </c>
      <c r="V401" s="56" t="n"/>
      <c r="W401" s="57" t="n"/>
      <c r="X401" s="121" t="n"/>
      <c r="Y401" s="56" t="n">
        <v>2019</v>
      </c>
      <c r="Z401" s="124" t="n"/>
      <c r="AA401" s="318">
        <f>IF(A401&lt;&gt;"",PROFILE!$C$2,"")</f>
        <v/>
      </c>
      <c r="AB401" s="318">
        <f>IF(A401&lt;&gt;"",PROFILE!$C$3,"")</f>
        <v/>
      </c>
      <c r="AC401" s="318">
        <f>IF(A401&lt;&gt;"",PROFILE!$C$4,"")</f>
        <v/>
      </c>
      <c r="AD401" s="318">
        <f>IF(A401&lt;&gt;"",PROFILE!$C$7,"")</f>
        <v/>
      </c>
      <c r="AE401" s="319">
        <f>IF(A401&lt;&gt;"",PROFILE!$C$8,"")</f>
        <v/>
      </c>
      <c r="AF401" s="318">
        <f>IF(A401&lt;&gt;"",PROFILE!$C$12,"")</f>
        <v/>
      </c>
      <c r="AG401" s="318">
        <f>IF(A401&lt;&gt;"",PROFILE!$C$15,"")</f>
        <v/>
      </c>
    </row>
    <row customHeight="1" ht="16.95" r="402" s="320">
      <c r="C402" s="12" t="inlineStr">
        <is>
          <t>--  Select one  --</t>
        </is>
      </c>
      <c r="D402" s="12" t="inlineStr">
        <is>
          <t>--  Select one  --</t>
        </is>
      </c>
      <c r="F402" s="119" t="inlineStr">
        <is>
          <t>--  Select one  --</t>
        </is>
      </c>
      <c r="K402" s="135" t="n"/>
      <c r="L402" s="316">
        <f>IFERROR(J402*K402,"0")</f>
        <v/>
      </c>
      <c r="M402" s="55" t="inlineStr">
        <is>
          <t>--  Select one  --</t>
        </is>
      </c>
      <c r="P402" s="357">
        <f>IFERROR(IF(ISBLANK(N402),"",DATEDIF(N402,O402,"D")),"")</f>
        <v/>
      </c>
      <c r="Q402" s="56" t="inlineStr">
        <is>
          <t>--  Select one  --</t>
        </is>
      </c>
      <c r="R402" s="55" t="n"/>
      <c r="S402" s="56" t="n"/>
      <c r="T402" s="56" t="inlineStr">
        <is>
          <t>--  Select one  --</t>
        </is>
      </c>
      <c r="U402" s="56" t="inlineStr">
        <is>
          <t>--  Select one  --</t>
        </is>
      </c>
      <c r="V402" s="56" t="n"/>
      <c r="W402" s="57" t="n"/>
      <c r="X402" s="121" t="n"/>
      <c r="Y402" s="56" t="n">
        <v>2019</v>
      </c>
      <c r="Z402" s="124" t="n"/>
      <c r="AA402" s="318">
        <f>IF(A402&lt;&gt;"",PROFILE!$C$2,"")</f>
        <v/>
      </c>
      <c r="AB402" s="318">
        <f>IF(A402&lt;&gt;"",PROFILE!$C$3,"")</f>
        <v/>
      </c>
      <c r="AC402" s="318">
        <f>IF(A402&lt;&gt;"",PROFILE!$C$4,"")</f>
        <v/>
      </c>
      <c r="AD402" s="318">
        <f>IF(A402&lt;&gt;"",PROFILE!$C$7,"")</f>
        <v/>
      </c>
      <c r="AE402" s="319">
        <f>IF(A402&lt;&gt;"",PROFILE!$C$8,"")</f>
        <v/>
      </c>
      <c r="AF402" s="318">
        <f>IF(A402&lt;&gt;"",PROFILE!$C$12,"")</f>
        <v/>
      </c>
      <c r="AG402" s="318">
        <f>IF(A402&lt;&gt;"",PROFILE!$C$15,"")</f>
        <v/>
      </c>
    </row>
    <row customHeight="1" ht="16.95" r="403" s="320">
      <c r="C403" s="12" t="inlineStr">
        <is>
          <t>--  Select one  --</t>
        </is>
      </c>
      <c r="D403" s="12" t="inlineStr">
        <is>
          <t>--  Select one  --</t>
        </is>
      </c>
      <c r="F403" s="119" t="inlineStr">
        <is>
          <t>--  Select one  --</t>
        </is>
      </c>
      <c r="K403" s="135" t="n"/>
      <c r="L403" s="316">
        <f>IFERROR(J403*K403,"0")</f>
        <v/>
      </c>
      <c r="M403" s="55" t="inlineStr">
        <is>
          <t>--  Select one  --</t>
        </is>
      </c>
      <c r="P403" s="357">
        <f>IFERROR(IF(ISBLANK(N403),"",DATEDIF(N403,O403,"D")),"")</f>
        <v/>
      </c>
      <c r="Q403" s="56" t="inlineStr">
        <is>
          <t>--  Select one  --</t>
        </is>
      </c>
      <c r="R403" s="55" t="n"/>
      <c r="S403" s="56" t="n"/>
      <c r="T403" s="56" t="inlineStr">
        <is>
          <t>--  Select one  --</t>
        </is>
      </c>
      <c r="U403" s="56" t="inlineStr">
        <is>
          <t>--  Select one  --</t>
        </is>
      </c>
      <c r="V403" s="56" t="n"/>
      <c r="W403" s="57" t="n"/>
      <c r="X403" s="121" t="n"/>
      <c r="Y403" s="56" t="n">
        <v>2019</v>
      </c>
      <c r="Z403" s="124" t="n"/>
      <c r="AA403" s="318">
        <f>IF(A403&lt;&gt;"",PROFILE!$C$2,"")</f>
        <v/>
      </c>
      <c r="AB403" s="318">
        <f>IF(A403&lt;&gt;"",PROFILE!$C$3,"")</f>
        <v/>
      </c>
      <c r="AC403" s="318">
        <f>IF(A403&lt;&gt;"",PROFILE!$C$4,"")</f>
        <v/>
      </c>
      <c r="AD403" s="318">
        <f>IF(A403&lt;&gt;"",PROFILE!$C$7,"")</f>
        <v/>
      </c>
      <c r="AE403" s="319">
        <f>IF(A403&lt;&gt;"",PROFILE!$C$8,"")</f>
        <v/>
      </c>
      <c r="AF403" s="318">
        <f>IF(A403&lt;&gt;"",PROFILE!$C$12,"")</f>
        <v/>
      </c>
      <c r="AG403" s="318">
        <f>IF(A403&lt;&gt;"",PROFILE!$C$15,"")</f>
        <v/>
      </c>
    </row>
    <row customHeight="1" ht="16.95" r="404" s="320">
      <c r="C404" s="12" t="inlineStr">
        <is>
          <t>--  Select one  --</t>
        </is>
      </c>
      <c r="D404" s="12" t="inlineStr">
        <is>
          <t>--  Select one  --</t>
        </is>
      </c>
      <c r="F404" s="119" t="inlineStr">
        <is>
          <t>--  Select one  --</t>
        </is>
      </c>
      <c r="K404" s="135" t="n"/>
      <c r="L404" s="316">
        <f>IFERROR(J404*K404,"0")</f>
        <v/>
      </c>
      <c r="M404" s="55" t="inlineStr">
        <is>
          <t>--  Select one  --</t>
        </is>
      </c>
      <c r="P404" s="357">
        <f>IFERROR(IF(ISBLANK(N404),"",DATEDIF(N404,O404,"D")),"")</f>
        <v/>
      </c>
      <c r="Q404" s="56" t="inlineStr">
        <is>
          <t>--  Select one  --</t>
        </is>
      </c>
      <c r="R404" s="55" t="n"/>
      <c r="S404" s="56" t="n"/>
      <c r="T404" s="56" t="inlineStr">
        <is>
          <t>--  Select one  --</t>
        </is>
      </c>
      <c r="U404" s="56" t="inlineStr">
        <is>
          <t>--  Select one  --</t>
        </is>
      </c>
      <c r="V404" s="56" t="n"/>
      <c r="W404" s="57" t="n"/>
      <c r="X404" s="121" t="n"/>
      <c r="Y404" s="56" t="n">
        <v>2019</v>
      </c>
      <c r="Z404" s="124" t="n"/>
      <c r="AA404" s="318">
        <f>IF(A404&lt;&gt;"",PROFILE!$C$2,"")</f>
        <v/>
      </c>
      <c r="AB404" s="318">
        <f>IF(A404&lt;&gt;"",PROFILE!$C$3,"")</f>
        <v/>
      </c>
      <c r="AC404" s="318">
        <f>IF(A404&lt;&gt;"",PROFILE!$C$4,"")</f>
        <v/>
      </c>
      <c r="AD404" s="318">
        <f>IF(A404&lt;&gt;"",PROFILE!$C$7,"")</f>
        <v/>
      </c>
      <c r="AE404" s="319">
        <f>IF(A404&lt;&gt;"",PROFILE!$C$8,"")</f>
        <v/>
      </c>
      <c r="AF404" s="318">
        <f>IF(A404&lt;&gt;"",PROFILE!$C$12,"")</f>
        <v/>
      </c>
      <c r="AG404" s="318">
        <f>IF(A404&lt;&gt;"",PROFILE!$C$15,"")</f>
        <v/>
      </c>
    </row>
    <row customHeight="1" ht="16.95" r="405" s="320">
      <c r="C405" s="12" t="inlineStr">
        <is>
          <t>--  Select one  --</t>
        </is>
      </c>
      <c r="D405" s="12" t="inlineStr">
        <is>
          <t>--  Select one  --</t>
        </is>
      </c>
      <c r="F405" s="119" t="inlineStr">
        <is>
          <t>--  Select one  --</t>
        </is>
      </c>
      <c r="K405" s="135" t="n"/>
      <c r="L405" s="316">
        <f>IFERROR(J405*K405,"0")</f>
        <v/>
      </c>
      <c r="M405" s="55" t="inlineStr">
        <is>
          <t>--  Select one  --</t>
        </is>
      </c>
      <c r="P405" s="357">
        <f>IFERROR(IF(ISBLANK(N405),"",DATEDIF(N405,O405,"D")),"")</f>
        <v/>
      </c>
      <c r="Q405" s="56" t="inlineStr">
        <is>
          <t>--  Select one  --</t>
        </is>
      </c>
      <c r="R405" s="55" t="n"/>
      <c r="S405" s="56" t="n"/>
      <c r="T405" s="56" t="inlineStr">
        <is>
          <t>--  Select one  --</t>
        </is>
      </c>
      <c r="U405" s="56" t="inlineStr">
        <is>
          <t>--  Select one  --</t>
        </is>
      </c>
      <c r="V405" s="56" t="n"/>
      <c r="W405" s="57" t="n"/>
      <c r="X405" s="121" t="n"/>
      <c r="Y405" s="56" t="n">
        <v>2019</v>
      </c>
      <c r="Z405" s="124" t="n"/>
      <c r="AA405" s="318">
        <f>IF(A405&lt;&gt;"",PROFILE!$C$2,"")</f>
        <v/>
      </c>
      <c r="AB405" s="318">
        <f>IF(A405&lt;&gt;"",PROFILE!$C$3,"")</f>
        <v/>
      </c>
      <c r="AC405" s="318">
        <f>IF(A405&lt;&gt;"",PROFILE!$C$4,"")</f>
        <v/>
      </c>
      <c r="AD405" s="318">
        <f>IF(A405&lt;&gt;"",PROFILE!$C$7,"")</f>
        <v/>
      </c>
      <c r="AE405" s="319">
        <f>IF(A405&lt;&gt;"",PROFILE!$C$8,"")</f>
        <v/>
      </c>
      <c r="AF405" s="318">
        <f>IF(A405&lt;&gt;"",PROFILE!$C$12,"")</f>
        <v/>
      </c>
      <c r="AG405" s="318">
        <f>IF(A405&lt;&gt;"",PROFILE!$C$15,"")</f>
        <v/>
      </c>
    </row>
    <row customHeight="1" ht="16.95" r="406" s="320">
      <c r="C406" s="12" t="inlineStr">
        <is>
          <t>--  Select one  --</t>
        </is>
      </c>
      <c r="D406" s="12" t="inlineStr">
        <is>
          <t>--  Select one  --</t>
        </is>
      </c>
      <c r="F406" s="119" t="inlineStr">
        <is>
          <t>--  Select one  --</t>
        </is>
      </c>
      <c r="K406" s="135" t="n"/>
      <c r="L406" s="316">
        <f>IFERROR(J406*K406,"0")</f>
        <v/>
      </c>
      <c r="M406" s="55" t="inlineStr">
        <is>
          <t>--  Select one  --</t>
        </is>
      </c>
      <c r="P406" s="357">
        <f>IFERROR(IF(ISBLANK(N406),"",DATEDIF(N406,O406,"D")),"")</f>
        <v/>
      </c>
      <c r="Q406" s="56" t="inlineStr">
        <is>
          <t>--  Select one  --</t>
        </is>
      </c>
      <c r="R406" s="55" t="n"/>
      <c r="S406" s="56" t="n"/>
      <c r="T406" s="56" t="inlineStr">
        <is>
          <t>--  Select one  --</t>
        </is>
      </c>
      <c r="U406" s="56" t="inlineStr">
        <is>
          <t>--  Select one  --</t>
        </is>
      </c>
      <c r="V406" s="56" t="n"/>
      <c r="W406" s="57" t="n"/>
      <c r="X406" s="121" t="n"/>
      <c r="Y406" s="56" t="n">
        <v>2019</v>
      </c>
      <c r="Z406" s="124" t="n"/>
      <c r="AA406" s="318">
        <f>IF(A406&lt;&gt;"",PROFILE!$C$2,"")</f>
        <v/>
      </c>
      <c r="AB406" s="318">
        <f>IF(A406&lt;&gt;"",PROFILE!$C$3,"")</f>
        <v/>
      </c>
      <c r="AC406" s="318">
        <f>IF(A406&lt;&gt;"",PROFILE!$C$4,"")</f>
        <v/>
      </c>
      <c r="AD406" s="318">
        <f>IF(A406&lt;&gt;"",PROFILE!$C$7,"")</f>
        <v/>
      </c>
      <c r="AE406" s="319">
        <f>IF(A406&lt;&gt;"",PROFILE!$C$8,"")</f>
        <v/>
      </c>
      <c r="AF406" s="318">
        <f>IF(A406&lt;&gt;"",PROFILE!$C$12,"")</f>
        <v/>
      </c>
      <c r="AG406" s="318">
        <f>IF(A406&lt;&gt;"",PROFILE!$C$15,"")</f>
        <v/>
      </c>
    </row>
    <row customHeight="1" ht="16.95" r="407" s="320">
      <c r="C407" s="12" t="inlineStr">
        <is>
          <t>--  Select one  --</t>
        </is>
      </c>
      <c r="D407" s="12" t="inlineStr">
        <is>
          <t>--  Select one  --</t>
        </is>
      </c>
      <c r="F407" s="119" t="inlineStr">
        <is>
          <t>--  Select one  --</t>
        </is>
      </c>
      <c r="K407" s="135" t="n"/>
      <c r="L407" s="316">
        <f>IFERROR(J407*K407,"0")</f>
        <v/>
      </c>
      <c r="M407" s="55" t="inlineStr">
        <is>
          <t>--  Select one  --</t>
        </is>
      </c>
      <c r="P407" s="357">
        <f>IFERROR(IF(ISBLANK(N407),"",DATEDIF(N407,O407,"D")),"")</f>
        <v/>
      </c>
      <c r="Q407" s="56" t="inlineStr">
        <is>
          <t>--  Select one  --</t>
        </is>
      </c>
      <c r="R407" s="55" t="n"/>
      <c r="S407" s="56" t="n"/>
      <c r="T407" s="56" t="inlineStr">
        <is>
          <t>--  Select one  --</t>
        </is>
      </c>
      <c r="U407" s="56" t="inlineStr">
        <is>
          <t>--  Select one  --</t>
        </is>
      </c>
      <c r="V407" s="56" t="n"/>
      <c r="W407" s="57" t="n"/>
      <c r="X407" s="121" t="n"/>
      <c r="Y407" s="56" t="n">
        <v>2019</v>
      </c>
      <c r="Z407" s="124" t="n"/>
      <c r="AA407" s="318">
        <f>IF(A407&lt;&gt;"",PROFILE!$C$2,"")</f>
        <v/>
      </c>
      <c r="AB407" s="318">
        <f>IF(A407&lt;&gt;"",PROFILE!$C$3,"")</f>
        <v/>
      </c>
      <c r="AC407" s="318">
        <f>IF(A407&lt;&gt;"",PROFILE!$C$4,"")</f>
        <v/>
      </c>
      <c r="AD407" s="318">
        <f>IF(A407&lt;&gt;"",PROFILE!$C$7,"")</f>
        <v/>
      </c>
      <c r="AE407" s="319">
        <f>IF(A407&lt;&gt;"",PROFILE!$C$8,"")</f>
        <v/>
      </c>
      <c r="AF407" s="318">
        <f>IF(A407&lt;&gt;"",PROFILE!$C$12,"")</f>
        <v/>
      </c>
      <c r="AG407" s="318">
        <f>IF(A407&lt;&gt;"",PROFILE!$C$15,"")</f>
        <v/>
      </c>
    </row>
    <row customHeight="1" ht="16.95" r="408" s="320">
      <c r="C408" s="12" t="inlineStr">
        <is>
          <t>--  Select one  --</t>
        </is>
      </c>
      <c r="D408" s="12" t="inlineStr">
        <is>
          <t>--  Select one  --</t>
        </is>
      </c>
      <c r="F408" s="119" t="inlineStr">
        <is>
          <t>--  Select one  --</t>
        </is>
      </c>
      <c r="K408" s="135" t="n"/>
      <c r="L408" s="316">
        <f>IFERROR(J408*K408,"0")</f>
        <v/>
      </c>
      <c r="M408" s="55" t="inlineStr">
        <is>
          <t>--  Select one  --</t>
        </is>
      </c>
      <c r="P408" s="357">
        <f>IFERROR(IF(ISBLANK(N408),"",DATEDIF(N408,O408,"D")),"")</f>
        <v/>
      </c>
      <c r="Q408" s="56" t="inlineStr">
        <is>
          <t>--  Select one  --</t>
        </is>
      </c>
      <c r="R408" s="55" t="n"/>
      <c r="S408" s="56" t="n"/>
      <c r="T408" s="56" t="inlineStr">
        <is>
          <t>--  Select one  --</t>
        </is>
      </c>
      <c r="U408" s="56" t="inlineStr">
        <is>
          <t>--  Select one  --</t>
        </is>
      </c>
      <c r="V408" s="56" t="n"/>
      <c r="W408" s="57" t="n"/>
      <c r="X408" s="121" t="n"/>
      <c r="Y408" s="56" t="n">
        <v>2019</v>
      </c>
      <c r="Z408" s="124" t="n"/>
      <c r="AA408" s="318">
        <f>IF(A408&lt;&gt;"",PROFILE!$C$2,"")</f>
        <v/>
      </c>
      <c r="AB408" s="318">
        <f>IF(A408&lt;&gt;"",PROFILE!$C$3,"")</f>
        <v/>
      </c>
      <c r="AC408" s="318">
        <f>IF(A408&lt;&gt;"",PROFILE!$C$4,"")</f>
        <v/>
      </c>
      <c r="AD408" s="318">
        <f>IF(A408&lt;&gt;"",PROFILE!$C$7,"")</f>
        <v/>
      </c>
      <c r="AE408" s="319">
        <f>IF(A408&lt;&gt;"",PROFILE!$C$8,"")</f>
        <v/>
      </c>
      <c r="AF408" s="318">
        <f>IF(A408&lt;&gt;"",PROFILE!$C$12,"")</f>
        <v/>
      </c>
      <c r="AG408" s="318">
        <f>IF(A408&lt;&gt;"",PROFILE!$C$15,"")</f>
        <v/>
      </c>
    </row>
    <row customHeight="1" ht="16.95" r="409" s="320">
      <c r="C409" s="12" t="inlineStr">
        <is>
          <t>--  Select one  --</t>
        </is>
      </c>
      <c r="D409" s="12" t="inlineStr">
        <is>
          <t>--  Select one  --</t>
        </is>
      </c>
      <c r="F409" s="119" t="inlineStr">
        <is>
          <t>--  Select one  --</t>
        </is>
      </c>
      <c r="K409" s="135" t="n"/>
      <c r="L409" s="316">
        <f>IFERROR(J409*K409,"0")</f>
        <v/>
      </c>
      <c r="M409" s="55" t="inlineStr">
        <is>
          <t>--  Select one  --</t>
        </is>
      </c>
      <c r="P409" s="357">
        <f>IFERROR(IF(ISBLANK(N409),"",DATEDIF(N409,O409,"D")),"")</f>
        <v/>
      </c>
      <c r="Q409" s="56" t="inlineStr">
        <is>
          <t>--  Select one  --</t>
        </is>
      </c>
      <c r="R409" s="55" t="n"/>
      <c r="S409" s="56" t="n"/>
      <c r="T409" s="56" t="inlineStr">
        <is>
          <t>--  Select one  --</t>
        </is>
      </c>
      <c r="U409" s="56" t="inlineStr">
        <is>
          <t>--  Select one  --</t>
        </is>
      </c>
      <c r="V409" s="56" t="n"/>
      <c r="W409" s="57" t="n"/>
      <c r="X409" s="121" t="n"/>
      <c r="Y409" s="56" t="n">
        <v>2019</v>
      </c>
      <c r="Z409" s="124" t="n"/>
      <c r="AA409" s="318">
        <f>IF(A409&lt;&gt;"",PROFILE!$C$2,"")</f>
        <v/>
      </c>
      <c r="AB409" s="318">
        <f>IF(A409&lt;&gt;"",PROFILE!$C$3,"")</f>
        <v/>
      </c>
      <c r="AC409" s="318">
        <f>IF(A409&lt;&gt;"",PROFILE!$C$4,"")</f>
        <v/>
      </c>
      <c r="AD409" s="318">
        <f>IF(A409&lt;&gt;"",PROFILE!$C$7,"")</f>
        <v/>
      </c>
      <c r="AE409" s="319">
        <f>IF(A409&lt;&gt;"",PROFILE!$C$8,"")</f>
        <v/>
      </c>
      <c r="AF409" s="318">
        <f>IF(A409&lt;&gt;"",PROFILE!$C$12,"")</f>
        <v/>
      </c>
      <c r="AG409" s="318">
        <f>IF(A409&lt;&gt;"",PROFILE!$C$15,"")</f>
        <v/>
      </c>
    </row>
    <row customHeight="1" ht="16.95" r="410" s="320">
      <c r="C410" s="12" t="inlineStr">
        <is>
          <t>--  Select one  --</t>
        </is>
      </c>
      <c r="D410" s="12" t="inlineStr">
        <is>
          <t>--  Select one  --</t>
        </is>
      </c>
      <c r="F410" s="119" t="inlineStr">
        <is>
          <t>--  Select one  --</t>
        </is>
      </c>
      <c r="K410" s="135" t="n"/>
      <c r="L410" s="316">
        <f>IFERROR(J410*K410,"0")</f>
        <v/>
      </c>
      <c r="M410" s="55" t="inlineStr">
        <is>
          <t>--  Select one  --</t>
        </is>
      </c>
      <c r="P410" s="357">
        <f>IFERROR(IF(ISBLANK(N410),"",DATEDIF(N410,O410,"D")),"")</f>
        <v/>
      </c>
      <c r="Q410" s="56" t="inlineStr">
        <is>
          <t>--  Select one  --</t>
        </is>
      </c>
      <c r="R410" s="55" t="n"/>
      <c r="S410" s="56" t="n"/>
      <c r="T410" s="56" t="inlineStr">
        <is>
          <t>--  Select one  --</t>
        </is>
      </c>
      <c r="U410" s="56" t="inlineStr">
        <is>
          <t>--  Select one  --</t>
        </is>
      </c>
      <c r="V410" s="56" t="n"/>
      <c r="W410" s="57" t="n"/>
      <c r="X410" s="121" t="n"/>
      <c r="Y410" s="56" t="n">
        <v>2019</v>
      </c>
      <c r="Z410" s="124" t="n"/>
      <c r="AA410" s="318">
        <f>IF(A410&lt;&gt;"",PROFILE!$C$2,"")</f>
        <v/>
      </c>
      <c r="AB410" s="318">
        <f>IF(A410&lt;&gt;"",PROFILE!$C$3,"")</f>
        <v/>
      </c>
      <c r="AC410" s="318">
        <f>IF(A410&lt;&gt;"",PROFILE!$C$4,"")</f>
        <v/>
      </c>
      <c r="AD410" s="318">
        <f>IF(A410&lt;&gt;"",PROFILE!$C$7,"")</f>
        <v/>
      </c>
      <c r="AE410" s="319">
        <f>IF(A410&lt;&gt;"",PROFILE!$C$8,"")</f>
        <v/>
      </c>
      <c r="AF410" s="318">
        <f>IF(A410&lt;&gt;"",PROFILE!$C$12,"")</f>
        <v/>
      </c>
      <c r="AG410" s="318">
        <f>IF(A410&lt;&gt;"",PROFILE!$C$15,"")</f>
        <v/>
      </c>
    </row>
    <row customHeight="1" ht="16.95" r="411" s="320">
      <c r="C411" s="12" t="inlineStr">
        <is>
          <t>--  Select one  --</t>
        </is>
      </c>
      <c r="D411" s="12" t="inlineStr">
        <is>
          <t>--  Select one  --</t>
        </is>
      </c>
      <c r="F411" s="119" t="inlineStr">
        <is>
          <t>--  Select one  --</t>
        </is>
      </c>
      <c r="K411" s="135" t="n"/>
      <c r="L411" s="316">
        <f>IFERROR(J411*K411,"0")</f>
        <v/>
      </c>
      <c r="M411" s="55" t="inlineStr">
        <is>
          <t>--  Select one  --</t>
        </is>
      </c>
      <c r="P411" s="357">
        <f>IFERROR(IF(ISBLANK(N411),"",DATEDIF(N411,O411,"D")),"")</f>
        <v/>
      </c>
      <c r="Q411" s="56" t="inlineStr">
        <is>
          <t>--  Select one  --</t>
        </is>
      </c>
      <c r="R411" s="55" t="n"/>
      <c r="S411" s="56" t="n"/>
      <c r="T411" s="56" t="inlineStr">
        <is>
          <t>--  Select one  --</t>
        </is>
      </c>
      <c r="U411" s="56" t="inlineStr">
        <is>
          <t>--  Select one  --</t>
        </is>
      </c>
      <c r="V411" s="56" t="n"/>
      <c r="W411" s="57" t="n"/>
      <c r="X411" s="121" t="n"/>
      <c r="Y411" s="56" t="n">
        <v>2019</v>
      </c>
      <c r="Z411" s="124" t="n"/>
      <c r="AA411" s="318">
        <f>IF(A411&lt;&gt;"",PROFILE!$C$2,"")</f>
        <v/>
      </c>
      <c r="AB411" s="318">
        <f>IF(A411&lt;&gt;"",PROFILE!$C$3,"")</f>
        <v/>
      </c>
      <c r="AC411" s="318">
        <f>IF(A411&lt;&gt;"",PROFILE!$C$4,"")</f>
        <v/>
      </c>
      <c r="AD411" s="318">
        <f>IF(A411&lt;&gt;"",PROFILE!$C$7,"")</f>
        <v/>
      </c>
      <c r="AE411" s="319">
        <f>IF(A411&lt;&gt;"",PROFILE!$C$8,"")</f>
        <v/>
      </c>
      <c r="AF411" s="318">
        <f>IF(A411&lt;&gt;"",PROFILE!$C$12,"")</f>
        <v/>
      </c>
      <c r="AG411" s="318">
        <f>IF(A411&lt;&gt;"",PROFILE!$C$15,"")</f>
        <v/>
      </c>
    </row>
    <row customHeight="1" ht="16.95" r="412" s="320">
      <c r="C412" s="12" t="inlineStr">
        <is>
          <t>--  Select one  --</t>
        </is>
      </c>
      <c r="D412" s="12" t="inlineStr">
        <is>
          <t>--  Select one  --</t>
        </is>
      </c>
      <c r="F412" s="119" t="inlineStr">
        <is>
          <t>--  Select one  --</t>
        </is>
      </c>
      <c r="K412" s="135" t="n"/>
      <c r="L412" s="316">
        <f>IFERROR(J412*K412,"0")</f>
        <v/>
      </c>
      <c r="M412" s="55" t="inlineStr">
        <is>
          <t>--  Select one  --</t>
        </is>
      </c>
      <c r="P412" s="357">
        <f>IFERROR(IF(ISBLANK(N412),"",DATEDIF(N412,O412,"D")),"")</f>
        <v/>
      </c>
      <c r="Q412" s="56" t="inlineStr">
        <is>
          <t>--  Select one  --</t>
        </is>
      </c>
      <c r="R412" s="55" t="n"/>
      <c r="S412" s="56" t="n"/>
      <c r="T412" s="56" t="inlineStr">
        <is>
          <t>--  Select one  --</t>
        </is>
      </c>
      <c r="U412" s="56" t="inlineStr">
        <is>
          <t>--  Select one  --</t>
        </is>
      </c>
      <c r="V412" s="56" t="n"/>
      <c r="W412" s="57" t="n"/>
      <c r="X412" s="121" t="n"/>
      <c r="Y412" s="56" t="n">
        <v>2019</v>
      </c>
      <c r="Z412" s="124" t="n"/>
      <c r="AA412" s="318">
        <f>IF(A412&lt;&gt;"",PROFILE!$C$2,"")</f>
        <v/>
      </c>
      <c r="AB412" s="318">
        <f>IF(A412&lt;&gt;"",PROFILE!$C$3,"")</f>
        <v/>
      </c>
      <c r="AC412" s="318">
        <f>IF(A412&lt;&gt;"",PROFILE!$C$4,"")</f>
        <v/>
      </c>
      <c r="AD412" s="318">
        <f>IF(A412&lt;&gt;"",PROFILE!$C$7,"")</f>
        <v/>
      </c>
      <c r="AE412" s="319">
        <f>IF(A412&lt;&gt;"",PROFILE!$C$8,"")</f>
        <v/>
      </c>
      <c r="AF412" s="318">
        <f>IF(A412&lt;&gt;"",PROFILE!$C$12,"")</f>
        <v/>
      </c>
      <c r="AG412" s="318">
        <f>IF(A412&lt;&gt;"",PROFILE!$C$15,"")</f>
        <v/>
      </c>
    </row>
    <row customHeight="1" ht="16.95" r="413" s="320">
      <c r="C413" s="12" t="inlineStr">
        <is>
          <t>--  Select one  --</t>
        </is>
      </c>
      <c r="D413" s="12" t="inlineStr">
        <is>
          <t>--  Select one  --</t>
        </is>
      </c>
      <c r="F413" s="119" t="inlineStr">
        <is>
          <t>--  Select one  --</t>
        </is>
      </c>
      <c r="K413" s="135" t="n"/>
      <c r="L413" s="316">
        <f>IFERROR(J413*K413,"0")</f>
        <v/>
      </c>
      <c r="M413" s="55" t="inlineStr">
        <is>
          <t>--  Select one  --</t>
        </is>
      </c>
      <c r="P413" s="357">
        <f>IFERROR(IF(ISBLANK(N413),"",DATEDIF(N413,O413,"D")),"")</f>
        <v/>
      </c>
      <c r="Q413" s="56" t="inlineStr">
        <is>
          <t>--  Select one  --</t>
        </is>
      </c>
      <c r="R413" s="55" t="n"/>
      <c r="S413" s="56" t="n"/>
      <c r="T413" s="56" t="inlineStr">
        <is>
          <t>--  Select one  --</t>
        </is>
      </c>
      <c r="U413" s="56" t="inlineStr">
        <is>
          <t>--  Select one  --</t>
        </is>
      </c>
      <c r="V413" s="56" t="n"/>
      <c r="W413" s="57" t="n"/>
      <c r="X413" s="121" t="n"/>
      <c r="Y413" s="56" t="n">
        <v>2019</v>
      </c>
      <c r="Z413" s="124" t="n"/>
      <c r="AA413" s="318">
        <f>IF(A413&lt;&gt;"",PROFILE!$C$2,"")</f>
        <v/>
      </c>
      <c r="AB413" s="318">
        <f>IF(A413&lt;&gt;"",PROFILE!$C$3,"")</f>
        <v/>
      </c>
      <c r="AC413" s="318">
        <f>IF(A413&lt;&gt;"",PROFILE!$C$4,"")</f>
        <v/>
      </c>
      <c r="AD413" s="318">
        <f>IF(A413&lt;&gt;"",PROFILE!$C$7,"")</f>
        <v/>
      </c>
      <c r="AE413" s="319">
        <f>IF(A413&lt;&gt;"",PROFILE!$C$8,"")</f>
        <v/>
      </c>
      <c r="AF413" s="318">
        <f>IF(A413&lt;&gt;"",PROFILE!$C$12,"")</f>
        <v/>
      </c>
      <c r="AG413" s="318">
        <f>IF(A413&lt;&gt;"",PROFILE!$C$15,"")</f>
        <v/>
      </c>
    </row>
    <row customHeight="1" ht="16.95" r="414" s="320">
      <c r="C414" s="12" t="inlineStr">
        <is>
          <t>--  Select one  --</t>
        </is>
      </c>
      <c r="D414" s="12" t="inlineStr">
        <is>
          <t>--  Select one  --</t>
        </is>
      </c>
      <c r="F414" s="119" t="inlineStr">
        <is>
          <t>--  Select one  --</t>
        </is>
      </c>
      <c r="K414" s="135" t="n"/>
      <c r="L414" s="316">
        <f>IFERROR(J414*K414,"0")</f>
        <v/>
      </c>
      <c r="M414" s="55" t="inlineStr">
        <is>
          <t>--  Select one  --</t>
        </is>
      </c>
      <c r="P414" s="357">
        <f>IFERROR(IF(ISBLANK(N414),"",DATEDIF(N414,O414,"D")),"")</f>
        <v/>
      </c>
      <c r="Q414" s="56" t="inlineStr">
        <is>
          <t>--  Select one  --</t>
        </is>
      </c>
      <c r="R414" s="55" t="n"/>
      <c r="S414" s="56" t="n"/>
      <c r="T414" s="56" t="inlineStr">
        <is>
          <t>--  Select one  --</t>
        </is>
      </c>
      <c r="U414" s="56" t="inlineStr">
        <is>
          <t>--  Select one  --</t>
        </is>
      </c>
      <c r="V414" s="56" t="n"/>
      <c r="W414" s="57" t="n"/>
      <c r="X414" s="121" t="n"/>
      <c r="Y414" s="56" t="n">
        <v>2019</v>
      </c>
      <c r="Z414" s="124" t="n"/>
      <c r="AA414" s="318">
        <f>IF(A414&lt;&gt;"",PROFILE!$C$2,"")</f>
        <v/>
      </c>
      <c r="AB414" s="318">
        <f>IF(A414&lt;&gt;"",PROFILE!$C$3,"")</f>
        <v/>
      </c>
      <c r="AC414" s="318">
        <f>IF(A414&lt;&gt;"",PROFILE!$C$4,"")</f>
        <v/>
      </c>
      <c r="AD414" s="318">
        <f>IF(A414&lt;&gt;"",PROFILE!$C$7,"")</f>
        <v/>
      </c>
      <c r="AE414" s="319">
        <f>IF(A414&lt;&gt;"",PROFILE!$C$8,"")</f>
        <v/>
      </c>
      <c r="AF414" s="318">
        <f>IF(A414&lt;&gt;"",PROFILE!$C$12,"")</f>
        <v/>
      </c>
      <c r="AG414" s="318">
        <f>IF(A414&lt;&gt;"",PROFILE!$C$15,"")</f>
        <v/>
      </c>
    </row>
    <row customHeight="1" ht="16.95" r="415" s="320">
      <c r="C415" s="12" t="inlineStr">
        <is>
          <t>--  Select one  --</t>
        </is>
      </c>
      <c r="D415" s="12" t="inlineStr">
        <is>
          <t>--  Select one  --</t>
        </is>
      </c>
      <c r="F415" s="119" t="inlineStr">
        <is>
          <t>--  Select one  --</t>
        </is>
      </c>
      <c r="K415" s="135" t="n"/>
      <c r="L415" s="316">
        <f>IFERROR(J415*K415,"0")</f>
        <v/>
      </c>
      <c r="M415" s="55" t="inlineStr">
        <is>
          <t>--  Select one  --</t>
        </is>
      </c>
      <c r="P415" s="357">
        <f>IFERROR(IF(ISBLANK(N415),"",DATEDIF(N415,O415,"D")),"")</f>
        <v/>
      </c>
      <c r="Q415" s="56" t="inlineStr">
        <is>
          <t>--  Select one  --</t>
        </is>
      </c>
      <c r="R415" s="55" t="n"/>
      <c r="S415" s="56" t="n"/>
      <c r="T415" s="56" t="inlineStr">
        <is>
          <t>--  Select one  --</t>
        </is>
      </c>
      <c r="U415" s="56" t="inlineStr">
        <is>
          <t>--  Select one  --</t>
        </is>
      </c>
      <c r="V415" s="56" t="n"/>
      <c r="W415" s="57" t="n"/>
      <c r="X415" s="121" t="n"/>
      <c r="Y415" s="56" t="n">
        <v>2019</v>
      </c>
      <c r="Z415" s="124" t="n"/>
      <c r="AA415" s="318">
        <f>IF(A415&lt;&gt;"",PROFILE!$C$2,"")</f>
        <v/>
      </c>
      <c r="AB415" s="318">
        <f>IF(A415&lt;&gt;"",PROFILE!$C$3,"")</f>
        <v/>
      </c>
      <c r="AC415" s="318">
        <f>IF(A415&lt;&gt;"",PROFILE!$C$4,"")</f>
        <v/>
      </c>
      <c r="AD415" s="318">
        <f>IF(A415&lt;&gt;"",PROFILE!$C$7,"")</f>
        <v/>
      </c>
      <c r="AE415" s="319">
        <f>IF(A415&lt;&gt;"",PROFILE!$C$8,"")</f>
        <v/>
      </c>
      <c r="AF415" s="318">
        <f>IF(A415&lt;&gt;"",PROFILE!$C$12,"")</f>
        <v/>
      </c>
      <c r="AG415" s="318">
        <f>IF(A415&lt;&gt;"",PROFILE!$C$15,"")</f>
        <v/>
      </c>
    </row>
    <row customHeight="1" ht="16.95" r="416" s="320">
      <c r="C416" s="12" t="inlineStr">
        <is>
          <t>--  Select one  --</t>
        </is>
      </c>
      <c r="D416" s="12" t="inlineStr">
        <is>
          <t>--  Select one  --</t>
        </is>
      </c>
      <c r="F416" s="119" t="inlineStr">
        <is>
          <t>--  Select one  --</t>
        </is>
      </c>
      <c r="K416" s="135" t="n"/>
      <c r="L416" s="316">
        <f>IFERROR(J416*K416,"0")</f>
        <v/>
      </c>
      <c r="M416" s="55" t="inlineStr">
        <is>
          <t>--  Select one  --</t>
        </is>
      </c>
      <c r="P416" s="357">
        <f>IFERROR(IF(ISBLANK(N416),"",DATEDIF(N416,O416,"D")),"")</f>
        <v/>
      </c>
      <c r="Q416" s="56" t="inlineStr">
        <is>
          <t>--  Select one  --</t>
        </is>
      </c>
      <c r="R416" s="55" t="n"/>
      <c r="S416" s="56" t="n"/>
      <c r="T416" s="56" t="inlineStr">
        <is>
          <t>--  Select one  --</t>
        </is>
      </c>
      <c r="U416" s="56" t="inlineStr">
        <is>
          <t>--  Select one  --</t>
        </is>
      </c>
      <c r="V416" s="56" t="n"/>
      <c r="W416" s="57" t="n"/>
      <c r="X416" s="121" t="n"/>
      <c r="Y416" s="56" t="n">
        <v>2019</v>
      </c>
      <c r="Z416" s="124" t="n"/>
      <c r="AA416" s="318">
        <f>IF(A416&lt;&gt;"",PROFILE!$C$2,"")</f>
        <v/>
      </c>
      <c r="AB416" s="318">
        <f>IF(A416&lt;&gt;"",PROFILE!$C$3,"")</f>
        <v/>
      </c>
      <c r="AC416" s="318">
        <f>IF(A416&lt;&gt;"",PROFILE!$C$4,"")</f>
        <v/>
      </c>
      <c r="AD416" s="318">
        <f>IF(A416&lt;&gt;"",PROFILE!$C$7,"")</f>
        <v/>
      </c>
      <c r="AE416" s="319">
        <f>IF(A416&lt;&gt;"",PROFILE!$C$8,"")</f>
        <v/>
      </c>
      <c r="AF416" s="318">
        <f>IF(A416&lt;&gt;"",PROFILE!$C$12,"")</f>
        <v/>
      </c>
      <c r="AG416" s="318">
        <f>IF(A416&lt;&gt;"",PROFILE!$C$15,"")</f>
        <v/>
      </c>
    </row>
    <row customHeight="1" ht="16.95" r="417" s="320">
      <c r="C417" s="12" t="inlineStr">
        <is>
          <t>--  Select one  --</t>
        </is>
      </c>
      <c r="D417" s="12" t="inlineStr">
        <is>
          <t>--  Select one  --</t>
        </is>
      </c>
      <c r="F417" s="119" t="inlineStr">
        <is>
          <t>--  Select one  --</t>
        </is>
      </c>
      <c r="K417" s="135" t="n"/>
      <c r="L417" s="316">
        <f>IFERROR(J417*K417,"0")</f>
        <v/>
      </c>
      <c r="M417" s="55" t="inlineStr">
        <is>
          <t>--  Select one  --</t>
        </is>
      </c>
      <c r="P417" s="357">
        <f>IFERROR(IF(ISBLANK(N417),"",DATEDIF(N417,O417,"D")),"")</f>
        <v/>
      </c>
      <c r="Q417" s="56" t="inlineStr">
        <is>
          <t>--  Select one  --</t>
        </is>
      </c>
      <c r="R417" s="55" t="n"/>
      <c r="S417" s="56" t="n"/>
      <c r="T417" s="56" t="inlineStr">
        <is>
          <t>--  Select one  --</t>
        </is>
      </c>
      <c r="U417" s="56" t="inlineStr">
        <is>
          <t>--  Select one  --</t>
        </is>
      </c>
      <c r="V417" s="56" t="n"/>
      <c r="W417" s="57" t="n"/>
      <c r="X417" s="121" t="n"/>
      <c r="Y417" s="56" t="n">
        <v>2019</v>
      </c>
      <c r="Z417" s="124" t="n"/>
      <c r="AA417" s="318">
        <f>IF(A417&lt;&gt;"",PROFILE!$C$2,"")</f>
        <v/>
      </c>
      <c r="AB417" s="318">
        <f>IF(A417&lt;&gt;"",PROFILE!$C$3,"")</f>
        <v/>
      </c>
      <c r="AC417" s="318">
        <f>IF(A417&lt;&gt;"",PROFILE!$C$4,"")</f>
        <v/>
      </c>
      <c r="AD417" s="318">
        <f>IF(A417&lt;&gt;"",PROFILE!$C$7,"")</f>
        <v/>
      </c>
      <c r="AE417" s="319">
        <f>IF(A417&lt;&gt;"",PROFILE!$C$8,"")</f>
        <v/>
      </c>
      <c r="AF417" s="318">
        <f>IF(A417&lt;&gt;"",PROFILE!$C$12,"")</f>
        <v/>
      </c>
      <c r="AG417" s="318">
        <f>IF(A417&lt;&gt;"",PROFILE!$C$15,"")</f>
        <v/>
      </c>
    </row>
    <row customHeight="1" ht="16.95" r="418" s="320">
      <c r="C418" s="12" t="inlineStr">
        <is>
          <t>--  Select one  --</t>
        </is>
      </c>
      <c r="D418" s="12" t="inlineStr">
        <is>
          <t>--  Select one  --</t>
        </is>
      </c>
      <c r="F418" s="119" t="inlineStr">
        <is>
          <t>--  Select one  --</t>
        </is>
      </c>
      <c r="K418" s="135" t="n"/>
      <c r="L418" s="316">
        <f>IFERROR(J418*K418,"0")</f>
        <v/>
      </c>
      <c r="M418" s="55" t="inlineStr">
        <is>
          <t>--  Select one  --</t>
        </is>
      </c>
      <c r="P418" s="357">
        <f>IFERROR(IF(ISBLANK(N418),"",DATEDIF(N418,O418,"D")),"")</f>
        <v/>
      </c>
      <c r="Q418" s="56" t="inlineStr">
        <is>
          <t>--  Select one  --</t>
        </is>
      </c>
      <c r="R418" s="55" t="n"/>
      <c r="S418" s="56" t="n"/>
      <c r="T418" s="56" t="inlineStr">
        <is>
          <t>--  Select one  --</t>
        </is>
      </c>
      <c r="U418" s="56" t="inlineStr">
        <is>
          <t>--  Select one  --</t>
        </is>
      </c>
      <c r="V418" s="56" t="n"/>
      <c r="W418" s="57" t="n"/>
      <c r="X418" s="121" t="n"/>
      <c r="Y418" s="56" t="n">
        <v>2019</v>
      </c>
      <c r="Z418" s="124" t="n"/>
      <c r="AA418" s="318">
        <f>IF(A418&lt;&gt;"",PROFILE!$C$2,"")</f>
        <v/>
      </c>
      <c r="AB418" s="318">
        <f>IF(A418&lt;&gt;"",PROFILE!$C$3,"")</f>
        <v/>
      </c>
      <c r="AC418" s="318">
        <f>IF(A418&lt;&gt;"",PROFILE!$C$4,"")</f>
        <v/>
      </c>
      <c r="AD418" s="318">
        <f>IF(A418&lt;&gt;"",PROFILE!$C$7,"")</f>
        <v/>
      </c>
      <c r="AE418" s="319">
        <f>IF(A418&lt;&gt;"",PROFILE!$C$8,"")</f>
        <v/>
      </c>
      <c r="AF418" s="318">
        <f>IF(A418&lt;&gt;"",PROFILE!$C$12,"")</f>
        <v/>
      </c>
      <c r="AG418" s="318">
        <f>IF(A418&lt;&gt;"",PROFILE!$C$15,"")</f>
        <v/>
      </c>
    </row>
    <row customHeight="1" ht="16.95" r="419" s="320">
      <c r="C419" s="12" t="inlineStr">
        <is>
          <t>--  Select one  --</t>
        </is>
      </c>
      <c r="D419" s="12" t="inlineStr">
        <is>
          <t>--  Select one  --</t>
        </is>
      </c>
      <c r="F419" s="119" t="inlineStr">
        <is>
          <t>--  Select one  --</t>
        </is>
      </c>
      <c r="K419" s="135" t="n"/>
      <c r="L419" s="316">
        <f>IFERROR(J419*K419,"0")</f>
        <v/>
      </c>
      <c r="M419" s="55" t="inlineStr">
        <is>
          <t>--  Select one  --</t>
        </is>
      </c>
      <c r="P419" s="357">
        <f>IFERROR(IF(ISBLANK(N419),"",DATEDIF(N419,O419,"D")),"")</f>
        <v/>
      </c>
      <c r="Q419" s="56" t="inlineStr">
        <is>
          <t>--  Select one  --</t>
        </is>
      </c>
      <c r="R419" s="55" t="n"/>
      <c r="S419" s="56" t="n"/>
      <c r="T419" s="56" t="inlineStr">
        <is>
          <t>--  Select one  --</t>
        </is>
      </c>
      <c r="U419" s="56" t="inlineStr">
        <is>
          <t>--  Select one  --</t>
        </is>
      </c>
      <c r="V419" s="56" t="n"/>
      <c r="W419" s="57" t="n"/>
      <c r="X419" s="121" t="n"/>
      <c r="Y419" s="56" t="n">
        <v>2019</v>
      </c>
      <c r="Z419" s="124" t="n"/>
      <c r="AA419" s="318">
        <f>IF(A419&lt;&gt;"",PROFILE!$C$2,"")</f>
        <v/>
      </c>
      <c r="AB419" s="318">
        <f>IF(A419&lt;&gt;"",PROFILE!$C$3,"")</f>
        <v/>
      </c>
      <c r="AC419" s="318">
        <f>IF(A419&lt;&gt;"",PROFILE!$C$4,"")</f>
        <v/>
      </c>
      <c r="AD419" s="318">
        <f>IF(A419&lt;&gt;"",PROFILE!$C$7,"")</f>
        <v/>
      </c>
      <c r="AE419" s="319">
        <f>IF(A419&lt;&gt;"",PROFILE!$C$8,"")</f>
        <v/>
      </c>
      <c r="AF419" s="318">
        <f>IF(A419&lt;&gt;"",PROFILE!$C$12,"")</f>
        <v/>
      </c>
      <c r="AG419" s="318">
        <f>IF(A419&lt;&gt;"",PROFILE!$C$15,"")</f>
        <v/>
      </c>
    </row>
    <row customHeight="1" ht="16.95" r="420" s="320">
      <c r="C420" s="12" t="inlineStr">
        <is>
          <t>--  Select one  --</t>
        </is>
      </c>
      <c r="D420" s="12" t="inlineStr">
        <is>
          <t>--  Select one  --</t>
        </is>
      </c>
      <c r="F420" s="119" t="inlineStr">
        <is>
          <t>--  Select one  --</t>
        </is>
      </c>
      <c r="K420" s="135" t="n"/>
      <c r="L420" s="316">
        <f>IFERROR(J420*K420,"0")</f>
        <v/>
      </c>
      <c r="M420" s="55" t="inlineStr">
        <is>
          <t>--  Select one  --</t>
        </is>
      </c>
      <c r="P420" s="357">
        <f>IFERROR(IF(ISBLANK(N420),"",DATEDIF(N420,O420,"D")),"")</f>
        <v/>
      </c>
      <c r="Q420" s="56" t="inlineStr">
        <is>
          <t>--  Select one  --</t>
        </is>
      </c>
      <c r="R420" s="55" t="n"/>
      <c r="S420" s="56" t="n"/>
      <c r="T420" s="56" t="inlineStr">
        <is>
          <t>--  Select one  --</t>
        </is>
      </c>
      <c r="U420" s="56" t="inlineStr">
        <is>
          <t>--  Select one  --</t>
        </is>
      </c>
      <c r="V420" s="56" t="n"/>
      <c r="W420" s="57" t="n"/>
      <c r="X420" s="121" t="n"/>
      <c r="Y420" s="56" t="n">
        <v>2019</v>
      </c>
      <c r="Z420" s="124" t="n"/>
      <c r="AA420" s="318">
        <f>IF(A420&lt;&gt;"",PROFILE!$C$2,"")</f>
        <v/>
      </c>
      <c r="AB420" s="318">
        <f>IF(A420&lt;&gt;"",PROFILE!$C$3,"")</f>
        <v/>
      </c>
      <c r="AC420" s="318">
        <f>IF(A420&lt;&gt;"",PROFILE!$C$4,"")</f>
        <v/>
      </c>
      <c r="AD420" s="318">
        <f>IF(A420&lt;&gt;"",PROFILE!$C$7,"")</f>
        <v/>
      </c>
      <c r="AE420" s="319">
        <f>IF(A420&lt;&gt;"",PROFILE!$C$8,"")</f>
        <v/>
      </c>
      <c r="AF420" s="318">
        <f>IF(A420&lt;&gt;"",PROFILE!$C$12,"")</f>
        <v/>
      </c>
      <c r="AG420" s="318">
        <f>IF(A420&lt;&gt;"",PROFILE!$C$15,"")</f>
        <v/>
      </c>
    </row>
    <row customHeight="1" ht="16.95" r="421" s="320">
      <c r="C421" s="12" t="inlineStr">
        <is>
          <t>--  Select one  --</t>
        </is>
      </c>
      <c r="D421" s="12" t="inlineStr">
        <is>
          <t>--  Select one  --</t>
        </is>
      </c>
      <c r="F421" s="119" t="inlineStr">
        <is>
          <t>--  Select one  --</t>
        </is>
      </c>
      <c r="K421" s="135" t="n"/>
      <c r="L421" s="316">
        <f>IFERROR(J421*K421,"0")</f>
        <v/>
      </c>
      <c r="M421" s="55" t="inlineStr">
        <is>
          <t>--  Select one  --</t>
        </is>
      </c>
      <c r="P421" s="357">
        <f>IFERROR(IF(ISBLANK(N421),"",DATEDIF(N421,O421,"D")),"")</f>
        <v/>
      </c>
      <c r="Q421" s="56" t="inlineStr">
        <is>
          <t>--  Select one  --</t>
        </is>
      </c>
      <c r="R421" s="55" t="n"/>
      <c r="S421" s="56" t="n"/>
      <c r="T421" s="56" t="inlineStr">
        <is>
          <t>--  Select one  --</t>
        </is>
      </c>
      <c r="U421" s="56" t="inlineStr">
        <is>
          <t>--  Select one  --</t>
        </is>
      </c>
      <c r="V421" s="56" t="n"/>
      <c r="W421" s="57" t="n"/>
      <c r="X421" s="121" t="n"/>
      <c r="Y421" s="56" t="n">
        <v>2019</v>
      </c>
      <c r="Z421" s="124" t="n"/>
      <c r="AA421" s="318">
        <f>IF(A421&lt;&gt;"",PROFILE!$C$2,"")</f>
        <v/>
      </c>
      <c r="AB421" s="318">
        <f>IF(A421&lt;&gt;"",PROFILE!$C$3,"")</f>
        <v/>
      </c>
      <c r="AC421" s="318">
        <f>IF(A421&lt;&gt;"",PROFILE!$C$4,"")</f>
        <v/>
      </c>
      <c r="AD421" s="318">
        <f>IF(A421&lt;&gt;"",PROFILE!$C$7,"")</f>
        <v/>
      </c>
      <c r="AE421" s="319">
        <f>IF(A421&lt;&gt;"",PROFILE!$C$8,"")</f>
        <v/>
      </c>
      <c r="AF421" s="318">
        <f>IF(A421&lt;&gt;"",PROFILE!$C$12,"")</f>
        <v/>
      </c>
      <c r="AG421" s="318">
        <f>IF(A421&lt;&gt;"",PROFILE!$C$15,"")</f>
        <v/>
      </c>
    </row>
    <row customHeight="1" ht="16.95" r="422" s="320">
      <c r="C422" s="12" t="inlineStr">
        <is>
          <t>--  Select one  --</t>
        </is>
      </c>
      <c r="D422" s="12" t="inlineStr">
        <is>
          <t>--  Select one  --</t>
        </is>
      </c>
      <c r="F422" s="119" t="inlineStr">
        <is>
          <t>--  Select one  --</t>
        </is>
      </c>
      <c r="K422" s="135" t="n"/>
      <c r="L422" s="316">
        <f>IFERROR(J422*K422,"0")</f>
        <v/>
      </c>
      <c r="M422" s="55" t="inlineStr">
        <is>
          <t>--  Select one  --</t>
        </is>
      </c>
      <c r="P422" s="357">
        <f>IFERROR(IF(ISBLANK(N422),"",DATEDIF(N422,O422,"D")),"")</f>
        <v/>
      </c>
      <c r="Q422" s="56" t="inlineStr">
        <is>
          <t>--  Select one  --</t>
        </is>
      </c>
      <c r="R422" s="55" t="n"/>
      <c r="S422" s="56" t="n"/>
      <c r="T422" s="56" t="inlineStr">
        <is>
          <t>--  Select one  --</t>
        </is>
      </c>
      <c r="U422" s="56" t="inlineStr">
        <is>
          <t>--  Select one  --</t>
        </is>
      </c>
      <c r="V422" s="56" t="n"/>
      <c r="W422" s="57" t="n"/>
      <c r="X422" s="121" t="n"/>
      <c r="Y422" s="56" t="n">
        <v>2019</v>
      </c>
      <c r="Z422" s="124" t="n"/>
      <c r="AA422" s="318">
        <f>IF(A422&lt;&gt;"",PROFILE!$C$2,"")</f>
        <v/>
      </c>
      <c r="AB422" s="318">
        <f>IF(A422&lt;&gt;"",PROFILE!$C$3,"")</f>
        <v/>
      </c>
      <c r="AC422" s="318">
        <f>IF(A422&lt;&gt;"",PROFILE!$C$4,"")</f>
        <v/>
      </c>
      <c r="AD422" s="318">
        <f>IF(A422&lt;&gt;"",PROFILE!$C$7,"")</f>
        <v/>
      </c>
      <c r="AE422" s="319">
        <f>IF(A422&lt;&gt;"",PROFILE!$C$8,"")</f>
        <v/>
      </c>
      <c r="AF422" s="318">
        <f>IF(A422&lt;&gt;"",PROFILE!$C$12,"")</f>
        <v/>
      </c>
      <c r="AG422" s="318">
        <f>IF(A422&lt;&gt;"",PROFILE!$C$15,"")</f>
        <v/>
      </c>
    </row>
    <row customHeight="1" ht="16.95" r="423" s="320">
      <c r="C423" s="12" t="inlineStr">
        <is>
          <t>--  Select one  --</t>
        </is>
      </c>
      <c r="D423" s="12" t="inlineStr">
        <is>
          <t>--  Select one  --</t>
        </is>
      </c>
      <c r="F423" s="119" t="inlineStr">
        <is>
          <t>--  Select one  --</t>
        </is>
      </c>
      <c r="K423" s="135" t="n"/>
      <c r="L423" s="316">
        <f>IFERROR(J423*K423,"0")</f>
        <v/>
      </c>
      <c r="M423" s="55" t="inlineStr">
        <is>
          <t>--  Select one  --</t>
        </is>
      </c>
      <c r="P423" s="357">
        <f>IFERROR(IF(ISBLANK(N423),"",DATEDIF(N423,O423,"D")),"")</f>
        <v/>
      </c>
      <c r="Q423" s="56" t="inlineStr">
        <is>
          <t>--  Select one  --</t>
        </is>
      </c>
      <c r="R423" s="55" t="n"/>
      <c r="S423" s="56" t="n"/>
      <c r="T423" s="56" t="inlineStr">
        <is>
          <t>--  Select one  --</t>
        </is>
      </c>
      <c r="U423" s="56" t="inlineStr">
        <is>
          <t>--  Select one  --</t>
        </is>
      </c>
      <c r="V423" s="56" t="n"/>
      <c r="W423" s="57" t="n"/>
      <c r="X423" s="121" t="n"/>
      <c r="Y423" s="56" t="n">
        <v>2019</v>
      </c>
      <c r="Z423" s="124" t="n"/>
      <c r="AA423" s="318">
        <f>IF(A423&lt;&gt;"",PROFILE!$C$2,"")</f>
        <v/>
      </c>
      <c r="AB423" s="318">
        <f>IF(A423&lt;&gt;"",PROFILE!$C$3,"")</f>
        <v/>
      </c>
      <c r="AC423" s="318">
        <f>IF(A423&lt;&gt;"",PROFILE!$C$4,"")</f>
        <v/>
      </c>
      <c r="AD423" s="318">
        <f>IF(A423&lt;&gt;"",PROFILE!$C$7,"")</f>
        <v/>
      </c>
      <c r="AE423" s="319">
        <f>IF(A423&lt;&gt;"",PROFILE!$C$8,"")</f>
        <v/>
      </c>
      <c r="AF423" s="318">
        <f>IF(A423&lt;&gt;"",PROFILE!$C$12,"")</f>
        <v/>
      </c>
      <c r="AG423" s="318">
        <f>IF(A423&lt;&gt;"",PROFILE!$C$15,"")</f>
        <v/>
      </c>
    </row>
    <row customHeight="1" ht="16.95" r="424" s="320">
      <c r="C424" s="12" t="inlineStr">
        <is>
          <t>--  Select one  --</t>
        </is>
      </c>
      <c r="D424" s="12" t="inlineStr">
        <is>
          <t>--  Select one  --</t>
        </is>
      </c>
      <c r="F424" s="119" t="inlineStr">
        <is>
          <t>--  Select one  --</t>
        </is>
      </c>
      <c r="K424" s="135" t="n"/>
      <c r="L424" s="316">
        <f>IFERROR(J424*K424,"0")</f>
        <v/>
      </c>
      <c r="M424" s="55" t="inlineStr">
        <is>
          <t>--  Select one  --</t>
        </is>
      </c>
      <c r="P424" s="357">
        <f>IFERROR(IF(ISBLANK(N424),"",DATEDIF(N424,O424,"D")),"")</f>
        <v/>
      </c>
      <c r="Q424" s="56" t="inlineStr">
        <is>
          <t>--  Select one  --</t>
        </is>
      </c>
      <c r="R424" s="55" t="n"/>
      <c r="S424" s="56" t="n"/>
      <c r="T424" s="56" t="inlineStr">
        <is>
          <t>--  Select one  --</t>
        </is>
      </c>
      <c r="U424" s="56" t="inlineStr">
        <is>
          <t>--  Select one  --</t>
        </is>
      </c>
      <c r="V424" s="56" t="n"/>
      <c r="W424" s="57" t="n"/>
      <c r="X424" s="121" t="n"/>
      <c r="Y424" s="56" t="n">
        <v>2019</v>
      </c>
      <c r="Z424" s="124" t="n"/>
      <c r="AA424" s="318">
        <f>IF(A424&lt;&gt;"",PROFILE!$C$2,"")</f>
        <v/>
      </c>
      <c r="AB424" s="318">
        <f>IF(A424&lt;&gt;"",PROFILE!$C$3,"")</f>
        <v/>
      </c>
      <c r="AC424" s="318">
        <f>IF(A424&lt;&gt;"",PROFILE!$C$4,"")</f>
        <v/>
      </c>
      <c r="AD424" s="318">
        <f>IF(A424&lt;&gt;"",PROFILE!$C$7,"")</f>
        <v/>
      </c>
      <c r="AE424" s="319">
        <f>IF(A424&lt;&gt;"",PROFILE!$C$8,"")</f>
        <v/>
      </c>
      <c r="AF424" s="318">
        <f>IF(A424&lt;&gt;"",PROFILE!$C$12,"")</f>
        <v/>
      </c>
      <c r="AG424" s="318">
        <f>IF(A424&lt;&gt;"",PROFILE!$C$15,"")</f>
        <v/>
      </c>
    </row>
    <row customHeight="1" ht="16.95" r="425" s="320">
      <c r="C425" s="12" t="inlineStr">
        <is>
          <t>--  Select one  --</t>
        </is>
      </c>
      <c r="D425" s="12" t="inlineStr">
        <is>
          <t>--  Select one  --</t>
        </is>
      </c>
      <c r="F425" s="119" t="inlineStr">
        <is>
          <t>--  Select one  --</t>
        </is>
      </c>
      <c r="K425" s="135" t="n"/>
      <c r="L425" s="316">
        <f>IFERROR(J425*K425,"0")</f>
        <v/>
      </c>
      <c r="M425" s="55" t="inlineStr">
        <is>
          <t>--  Select one  --</t>
        </is>
      </c>
      <c r="P425" s="357">
        <f>IFERROR(IF(ISBLANK(N425),"",DATEDIF(N425,O425,"D")),"")</f>
        <v/>
      </c>
      <c r="Q425" s="56" t="inlineStr">
        <is>
          <t>--  Select one  --</t>
        </is>
      </c>
      <c r="R425" s="55" t="n"/>
      <c r="S425" s="56" t="n"/>
      <c r="T425" s="56" t="inlineStr">
        <is>
          <t>--  Select one  --</t>
        </is>
      </c>
      <c r="U425" s="56" t="inlineStr">
        <is>
          <t>--  Select one  --</t>
        </is>
      </c>
      <c r="V425" s="56" t="n"/>
      <c r="W425" s="57" t="n"/>
      <c r="X425" s="121" t="n"/>
      <c r="Y425" s="56" t="n">
        <v>2019</v>
      </c>
      <c r="Z425" s="124" t="n"/>
      <c r="AA425" s="318">
        <f>IF(A425&lt;&gt;"",PROFILE!$C$2,"")</f>
        <v/>
      </c>
      <c r="AB425" s="318">
        <f>IF(A425&lt;&gt;"",PROFILE!$C$3,"")</f>
        <v/>
      </c>
      <c r="AC425" s="318">
        <f>IF(A425&lt;&gt;"",PROFILE!$C$4,"")</f>
        <v/>
      </c>
      <c r="AD425" s="318">
        <f>IF(A425&lt;&gt;"",PROFILE!$C$7,"")</f>
        <v/>
      </c>
      <c r="AE425" s="319">
        <f>IF(A425&lt;&gt;"",PROFILE!$C$8,"")</f>
        <v/>
      </c>
      <c r="AF425" s="318">
        <f>IF(A425&lt;&gt;"",PROFILE!$C$12,"")</f>
        <v/>
      </c>
      <c r="AG425" s="318">
        <f>IF(A425&lt;&gt;"",PROFILE!$C$15,"")</f>
        <v/>
      </c>
    </row>
    <row customHeight="1" ht="16.95" r="426" s="320">
      <c r="C426" s="12" t="inlineStr">
        <is>
          <t>--  Select one  --</t>
        </is>
      </c>
      <c r="D426" s="12" t="inlineStr">
        <is>
          <t>--  Select one  --</t>
        </is>
      </c>
      <c r="F426" s="119" t="inlineStr">
        <is>
          <t>--  Select one  --</t>
        </is>
      </c>
      <c r="K426" s="135" t="n"/>
      <c r="L426" s="316">
        <f>IFERROR(J426*K426,"0")</f>
        <v/>
      </c>
      <c r="M426" s="55" t="inlineStr">
        <is>
          <t>--  Select one  --</t>
        </is>
      </c>
      <c r="P426" s="357">
        <f>IFERROR(IF(ISBLANK(N426),"",DATEDIF(N426,O426,"D")),"")</f>
        <v/>
      </c>
      <c r="Q426" s="56" t="inlineStr">
        <is>
          <t>--  Select one  --</t>
        </is>
      </c>
      <c r="R426" s="55" t="n"/>
      <c r="S426" s="56" t="n"/>
      <c r="T426" s="56" t="inlineStr">
        <is>
          <t>--  Select one  --</t>
        </is>
      </c>
      <c r="U426" s="56" t="inlineStr">
        <is>
          <t>--  Select one  --</t>
        </is>
      </c>
      <c r="V426" s="56" t="n"/>
      <c r="W426" s="57" t="n"/>
      <c r="X426" s="121" t="n"/>
      <c r="Y426" s="56" t="n">
        <v>2019</v>
      </c>
      <c r="Z426" s="124" t="n"/>
      <c r="AA426" s="318">
        <f>IF(A426&lt;&gt;"",PROFILE!$C$2,"")</f>
        <v/>
      </c>
      <c r="AB426" s="318">
        <f>IF(A426&lt;&gt;"",PROFILE!$C$3,"")</f>
        <v/>
      </c>
      <c r="AC426" s="318">
        <f>IF(A426&lt;&gt;"",PROFILE!$C$4,"")</f>
        <v/>
      </c>
      <c r="AD426" s="318">
        <f>IF(A426&lt;&gt;"",PROFILE!$C$7,"")</f>
        <v/>
      </c>
      <c r="AE426" s="319">
        <f>IF(A426&lt;&gt;"",PROFILE!$C$8,"")</f>
        <v/>
      </c>
      <c r="AF426" s="318">
        <f>IF(A426&lt;&gt;"",PROFILE!$C$12,"")</f>
        <v/>
      </c>
      <c r="AG426" s="318">
        <f>IF(A426&lt;&gt;"",PROFILE!$C$15,"")</f>
        <v/>
      </c>
    </row>
    <row customHeight="1" ht="16.95" r="427" s="320">
      <c r="C427" s="12" t="inlineStr">
        <is>
          <t>--  Select one  --</t>
        </is>
      </c>
      <c r="D427" s="12" t="inlineStr">
        <is>
          <t>--  Select one  --</t>
        </is>
      </c>
      <c r="F427" s="119" t="inlineStr">
        <is>
          <t>--  Select one  --</t>
        </is>
      </c>
      <c r="K427" s="135" t="n"/>
      <c r="L427" s="316">
        <f>IFERROR(J427*K427,"0")</f>
        <v/>
      </c>
      <c r="M427" s="55" t="inlineStr">
        <is>
          <t>--  Select one  --</t>
        </is>
      </c>
      <c r="P427" s="357">
        <f>IFERROR(IF(ISBLANK(N427),"",DATEDIF(N427,O427,"D")),"")</f>
        <v/>
      </c>
      <c r="Q427" s="56" t="inlineStr">
        <is>
          <t>--  Select one  --</t>
        </is>
      </c>
      <c r="R427" s="55" t="n"/>
      <c r="S427" s="56" t="n"/>
      <c r="T427" s="56" t="inlineStr">
        <is>
          <t>--  Select one  --</t>
        </is>
      </c>
      <c r="U427" s="56" t="inlineStr">
        <is>
          <t>--  Select one  --</t>
        </is>
      </c>
      <c r="V427" s="56" t="n"/>
      <c r="W427" s="57" t="n"/>
      <c r="X427" s="121" t="n"/>
      <c r="Y427" s="56" t="n">
        <v>2019</v>
      </c>
      <c r="Z427" s="124" t="n"/>
      <c r="AA427" s="318">
        <f>IF(A427&lt;&gt;"",PROFILE!$C$2,"")</f>
        <v/>
      </c>
      <c r="AB427" s="318">
        <f>IF(A427&lt;&gt;"",PROFILE!$C$3,"")</f>
        <v/>
      </c>
      <c r="AC427" s="318">
        <f>IF(A427&lt;&gt;"",PROFILE!$C$4,"")</f>
        <v/>
      </c>
      <c r="AD427" s="318">
        <f>IF(A427&lt;&gt;"",PROFILE!$C$7,"")</f>
        <v/>
      </c>
      <c r="AE427" s="319">
        <f>IF(A427&lt;&gt;"",PROFILE!$C$8,"")</f>
        <v/>
      </c>
      <c r="AF427" s="318">
        <f>IF(A427&lt;&gt;"",PROFILE!$C$12,"")</f>
        <v/>
      </c>
      <c r="AG427" s="318">
        <f>IF(A427&lt;&gt;"",PROFILE!$C$15,"")</f>
        <v/>
      </c>
    </row>
    <row customHeight="1" ht="16.95" r="428" s="320">
      <c r="C428" s="12" t="inlineStr">
        <is>
          <t>--  Select one  --</t>
        </is>
      </c>
      <c r="D428" s="12" t="inlineStr">
        <is>
          <t>--  Select one  --</t>
        </is>
      </c>
      <c r="F428" s="119" t="inlineStr">
        <is>
          <t>--  Select one  --</t>
        </is>
      </c>
      <c r="K428" s="135" t="n"/>
      <c r="L428" s="316">
        <f>IFERROR(J428*K428,"0")</f>
        <v/>
      </c>
      <c r="M428" s="55" t="inlineStr">
        <is>
          <t>--  Select one  --</t>
        </is>
      </c>
      <c r="P428" s="357">
        <f>IFERROR(IF(ISBLANK(N428),"",DATEDIF(N428,O428,"D")),"")</f>
        <v/>
      </c>
      <c r="Q428" s="56" t="inlineStr">
        <is>
          <t>--  Select one  --</t>
        </is>
      </c>
      <c r="R428" s="55" t="n"/>
      <c r="S428" s="56" t="n"/>
      <c r="T428" s="56" t="inlineStr">
        <is>
          <t>--  Select one  --</t>
        </is>
      </c>
      <c r="U428" s="56" t="inlineStr">
        <is>
          <t>--  Select one  --</t>
        </is>
      </c>
      <c r="V428" s="56" t="n"/>
      <c r="W428" s="57" t="n"/>
      <c r="X428" s="121" t="n"/>
      <c r="Y428" s="56" t="n">
        <v>2019</v>
      </c>
      <c r="Z428" s="124" t="n"/>
      <c r="AA428" s="318">
        <f>IF(A428&lt;&gt;"",PROFILE!$C$2,"")</f>
        <v/>
      </c>
      <c r="AB428" s="318">
        <f>IF(A428&lt;&gt;"",PROFILE!$C$3,"")</f>
        <v/>
      </c>
      <c r="AC428" s="318">
        <f>IF(A428&lt;&gt;"",PROFILE!$C$4,"")</f>
        <v/>
      </c>
      <c r="AD428" s="318">
        <f>IF(A428&lt;&gt;"",PROFILE!$C$7,"")</f>
        <v/>
      </c>
      <c r="AE428" s="319">
        <f>IF(A428&lt;&gt;"",PROFILE!$C$8,"")</f>
        <v/>
      </c>
      <c r="AF428" s="318">
        <f>IF(A428&lt;&gt;"",PROFILE!$C$12,"")</f>
        <v/>
      </c>
      <c r="AG428" s="318">
        <f>IF(A428&lt;&gt;"",PROFILE!$C$15,"")</f>
        <v/>
      </c>
    </row>
    <row customHeight="1" ht="16.95" r="429" s="320">
      <c r="C429" s="12" t="inlineStr">
        <is>
          <t>--  Select one  --</t>
        </is>
      </c>
      <c r="D429" s="12" t="inlineStr">
        <is>
          <t>--  Select one  --</t>
        </is>
      </c>
      <c r="F429" s="119" t="inlineStr">
        <is>
          <t>--  Select one  --</t>
        </is>
      </c>
      <c r="K429" s="135" t="n"/>
      <c r="L429" s="316">
        <f>IFERROR(J429*K429,"0")</f>
        <v/>
      </c>
      <c r="M429" s="55" t="inlineStr">
        <is>
          <t>--  Select one  --</t>
        </is>
      </c>
      <c r="P429" s="357">
        <f>IFERROR(IF(ISBLANK(N429),"",DATEDIF(N429,O429,"D")),"")</f>
        <v/>
      </c>
      <c r="Q429" s="56" t="inlineStr">
        <is>
          <t>--  Select one  --</t>
        </is>
      </c>
      <c r="R429" s="55" t="n"/>
      <c r="S429" s="56" t="n"/>
      <c r="T429" s="56" t="inlineStr">
        <is>
          <t>--  Select one  --</t>
        </is>
      </c>
      <c r="U429" s="56" t="inlineStr">
        <is>
          <t>--  Select one  --</t>
        </is>
      </c>
      <c r="V429" s="56" t="n"/>
      <c r="W429" s="57" t="n"/>
      <c r="X429" s="121" t="n"/>
      <c r="Y429" s="56" t="n">
        <v>2019</v>
      </c>
      <c r="Z429" s="124" t="n"/>
      <c r="AA429" s="318">
        <f>IF(A429&lt;&gt;"",PROFILE!$C$2,"")</f>
        <v/>
      </c>
      <c r="AB429" s="318">
        <f>IF(A429&lt;&gt;"",PROFILE!$C$3,"")</f>
        <v/>
      </c>
      <c r="AC429" s="318">
        <f>IF(A429&lt;&gt;"",PROFILE!$C$4,"")</f>
        <v/>
      </c>
      <c r="AD429" s="318">
        <f>IF(A429&lt;&gt;"",PROFILE!$C$7,"")</f>
        <v/>
      </c>
      <c r="AE429" s="319">
        <f>IF(A429&lt;&gt;"",PROFILE!$C$8,"")</f>
        <v/>
      </c>
      <c r="AF429" s="318">
        <f>IF(A429&lt;&gt;"",PROFILE!$C$12,"")</f>
        <v/>
      </c>
      <c r="AG429" s="318">
        <f>IF(A429&lt;&gt;"",PROFILE!$C$15,"")</f>
        <v/>
      </c>
    </row>
    <row customHeight="1" ht="16.95" r="430" s="320">
      <c r="C430" s="12" t="inlineStr">
        <is>
          <t>--  Select one  --</t>
        </is>
      </c>
      <c r="D430" s="12" t="inlineStr">
        <is>
          <t>--  Select one  --</t>
        </is>
      </c>
      <c r="F430" s="119" t="inlineStr">
        <is>
          <t>--  Select one  --</t>
        </is>
      </c>
      <c r="K430" s="135" t="n"/>
      <c r="L430" s="316">
        <f>IFERROR(J430*K430,"0")</f>
        <v/>
      </c>
      <c r="M430" s="55" t="inlineStr">
        <is>
          <t>--  Select one  --</t>
        </is>
      </c>
      <c r="P430" s="357">
        <f>IFERROR(IF(ISBLANK(N430),"",DATEDIF(N430,O430,"D")),"")</f>
        <v/>
      </c>
      <c r="Q430" s="56" t="inlineStr">
        <is>
          <t>--  Select one  --</t>
        </is>
      </c>
      <c r="R430" s="55" t="n"/>
      <c r="S430" s="56" t="n"/>
      <c r="T430" s="56" t="inlineStr">
        <is>
          <t>--  Select one  --</t>
        </is>
      </c>
      <c r="U430" s="56" t="inlineStr">
        <is>
          <t>--  Select one  --</t>
        </is>
      </c>
      <c r="V430" s="56" t="n"/>
      <c r="W430" s="57" t="n"/>
      <c r="X430" s="121" t="n"/>
      <c r="Y430" s="56" t="n">
        <v>2019</v>
      </c>
      <c r="Z430" s="124" t="n"/>
      <c r="AA430" s="318">
        <f>IF(A430&lt;&gt;"",PROFILE!$C$2,"")</f>
        <v/>
      </c>
      <c r="AB430" s="318">
        <f>IF(A430&lt;&gt;"",PROFILE!$C$3,"")</f>
        <v/>
      </c>
      <c r="AC430" s="318">
        <f>IF(A430&lt;&gt;"",PROFILE!$C$4,"")</f>
        <v/>
      </c>
      <c r="AD430" s="318">
        <f>IF(A430&lt;&gt;"",PROFILE!$C$7,"")</f>
        <v/>
      </c>
      <c r="AE430" s="319">
        <f>IF(A430&lt;&gt;"",PROFILE!$C$8,"")</f>
        <v/>
      </c>
      <c r="AF430" s="318">
        <f>IF(A430&lt;&gt;"",PROFILE!$C$12,"")</f>
        <v/>
      </c>
      <c r="AG430" s="318">
        <f>IF(A430&lt;&gt;"",PROFILE!$C$15,"")</f>
        <v/>
      </c>
    </row>
    <row customHeight="1" ht="16.95" r="431" s="320">
      <c r="C431" s="12" t="inlineStr">
        <is>
          <t>--  Select one  --</t>
        </is>
      </c>
      <c r="D431" s="12" t="inlineStr">
        <is>
          <t>--  Select one  --</t>
        </is>
      </c>
      <c r="F431" s="119" t="inlineStr">
        <is>
          <t>--  Select one  --</t>
        </is>
      </c>
      <c r="K431" s="135" t="n"/>
      <c r="L431" s="316">
        <f>IFERROR(J431*K431,"0")</f>
        <v/>
      </c>
      <c r="M431" s="55" t="inlineStr">
        <is>
          <t>--  Select one  --</t>
        </is>
      </c>
      <c r="P431" s="357">
        <f>IFERROR(IF(ISBLANK(N431),"",DATEDIF(N431,O431,"D")),"")</f>
        <v/>
      </c>
      <c r="Q431" s="56" t="inlineStr">
        <is>
          <t>--  Select one  --</t>
        </is>
      </c>
      <c r="R431" s="55" t="n"/>
      <c r="S431" s="56" t="n"/>
      <c r="T431" s="56" t="inlineStr">
        <is>
          <t>--  Select one  --</t>
        </is>
      </c>
      <c r="U431" s="56" t="inlineStr">
        <is>
          <t>--  Select one  --</t>
        </is>
      </c>
      <c r="V431" s="56" t="n"/>
      <c r="W431" s="57" t="n"/>
      <c r="X431" s="121" t="n"/>
      <c r="Y431" s="56" t="n">
        <v>2019</v>
      </c>
      <c r="Z431" s="124" t="n"/>
      <c r="AA431" s="318">
        <f>IF(A431&lt;&gt;"",PROFILE!$C$2,"")</f>
        <v/>
      </c>
      <c r="AB431" s="318">
        <f>IF(A431&lt;&gt;"",PROFILE!$C$3,"")</f>
        <v/>
      </c>
      <c r="AC431" s="318">
        <f>IF(A431&lt;&gt;"",PROFILE!$C$4,"")</f>
        <v/>
      </c>
      <c r="AD431" s="318">
        <f>IF(A431&lt;&gt;"",PROFILE!$C$7,"")</f>
        <v/>
      </c>
      <c r="AE431" s="319">
        <f>IF(A431&lt;&gt;"",PROFILE!$C$8,"")</f>
        <v/>
      </c>
      <c r="AF431" s="318">
        <f>IF(A431&lt;&gt;"",PROFILE!$C$12,"")</f>
        <v/>
      </c>
      <c r="AG431" s="318">
        <f>IF(A431&lt;&gt;"",PROFILE!$C$15,"")</f>
        <v/>
      </c>
    </row>
    <row customHeight="1" ht="16.95" r="432" s="320">
      <c r="C432" s="12" t="inlineStr">
        <is>
          <t>--  Select one  --</t>
        </is>
      </c>
      <c r="D432" s="12" t="inlineStr">
        <is>
          <t>--  Select one  --</t>
        </is>
      </c>
      <c r="F432" s="119" t="inlineStr">
        <is>
          <t>--  Select one  --</t>
        </is>
      </c>
      <c r="K432" s="135" t="n"/>
      <c r="L432" s="316">
        <f>IFERROR(J432*K432,"0")</f>
        <v/>
      </c>
      <c r="M432" s="55" t="inlineStr">
        <is>
          <t>--  Select one  --</t>
        </is>
      </c>
      <c r="P432" s="357">
        <f>IFERROR(IF(ISBLANK(N432),"",DATEDIF(N432,O432,"D")),"")</f>
        <v/>
      </c>
      <c r="Q432" s="56" t="inlineStr">
        <is>
          <t>--  Select one  --</t>
        </is>
      </c>
      <c r="R432" s="55" t="n"/>
      <c r="S432" s="56" t="n"/>
      <c r="T432" s="56" t="inlineStr">
        <is>
          <t>--  Select one  --</t>
        </is>
      </c>
      <c r="U432" s="56" t="inlineStr">
        <is>
          <t>--  Select one  --</t>
        </is>
      </c>
      <c r="V432" s="56" t="n"/>
      <c r="W432" s="57" t="n"/>
      <c r="X432" s="121" t="n"/>
      <c r="Y432" s="56" t="n">
        <v>2019</v>
      </c>
      <c r="Z432" s="124" t="n"/>
      <c r="AA432" s="318">
        <f>IF(A432&lt;&gt;"",PROFILE!$C$2,"")</f>
        <v/>
      </c>
      <c r="AB432" s="318">
        <f>IF(A432&lt;&gt;"",PROFILE!$C$3,"")</f>
        <v/>
      </c>
      <c r="AC432" s="318">
        <f>IF(A432&lt;&gt;"",PROFILE!$C$4,"")</f>
        <v/>
      </c>
      <c r="AD432" s="318">
        <f>IF(A432&lt;&gt;"",PROFILE!$C$7,"")</f>
        <v/>
      </c>
      <c r="AE432" s="319">
        <f>IF(A432&lt;&gt;"",PROFILE!$C$8,"")</f>
        <v/>
      </c>
      <c r="AF432" s="318">
        <f>IF(A432&lt;&gt;"",PROFILE!$C$12,"")</f>
        <v/>
      </c>
      <c r="AG432" s="318">
        <f>IF(A432&lt;&gt;"",PROFILE!$C$15,"")</f>
        <v/>
      </c>
    </row>
    <row customHeight="1" ht="16.95" r="433" s="320">
      <c r="C433" s="12" t="inlineStr">
        <is>
          <t>--  Select one  --</t>
        </is>
      </c>
      <c r="D433" s="12" t="inlineStr">
        <is>
          <t>--  Select one  --</t>
        </is>
      </c>
      <c r="F433" s="119" t="inlineStr">
        <is>
          <t>--  Select one  --</t>
        </is>
      </c>
      <c r="K433" s="135" t="n"/>
      <c r="L433" s="316">
        <f>IFERROR(J433*K433,"0")</f>
        <v/>
      </c>
      <c r="M433" s="55" t="inlineStr">
        <is>
          <t>--  Select one  --</t>
        </is>
      </c>
      <c r="P433" s="357">
        <f>IFERROR(IF(ISBLANK(N433),"",DATEDIF(N433,O433,"D")),"")</f>
        <v/>
      </c>
      <c r="Q433" s="56" t="inlineStr">
        <is>
          <t>--  Select one  --</t>
        </is>
      </c>
      <c r="R433" s="55" t="n"/>
      <c r="S433" s="56" t="n"/>
      <c r="T433" s="56" t="inlineStr">
        <is>
          <t>--  Select one  --</t>
        </is>
      </c>
      <c r="U433" s="56" t="inlineStr">
        <is>
          <t>--  Select one  --</t>
        </is>
      </c>
      <c r="V433" s="56" t="n"/>
      <c r="W433" s="57" t="n"/>
      <c r="X433" s="121" t="n"/>
      <c r="Y433" s="56" t="n">
        <v>2019</v>
      </c>
      <c r="Z433" s="124" t="n"/>
      <c r="AA433" s="318">
        <f>IF(A433&lt;&gt;"",PROFILE!$C$2,"")</f>
        <v/>
      </c>
      <c r="AB433" s="318">
        <f>IF(A433&lt;&gt;"",PROFILE!$C$3,"")</f>
        <v/>
      </c>
      <c r="AC433" s="318">
        <f>IF(A433&lt;&gt;"",PROFILE!$C$4,"")</f>
        <v/>
      </c>
      <c r="AD433" s="318">
        <f>IF(A433&lt;&gt;"",PROFILE!$C$7,"")</f>
        <v/>
      </c>
      <c r="AE433" s="319">
        <f>IF(A433&lt;&gt;"",PROFILE!$C$8,"")</f>
        <v/>
      </c>
      <c r="AF433" s="318">
        <f>IF(A433&lt;&gt;"",PROFILE!$C$12,"")</f>
        <v/>
      </c>
      <c r="AG433" s="318">
        <f>IF(A433&lt;&gt;"",PROFILE!$C$15,"")</f>
        <v/>
      </c>
    </row>
    <row customHeight="1" ht="16.95" r="434" s="320">
      <c r="C434" s="12" t="inlineStr">
        <is>
          <t>--  Select one  --</t>
        </is>
      </c>
      <c r="D434" s="12" t="inlineStr">
        <is>
          <t>--  Select one  --</t>
        </is>
      </c>
      <c r="F434" s="119" t="inlineStr">
        <is>
          <t>--  Select one  --</t>
        </is>
      </c>
      <c r="K434" s="135" t="n"/>
      <c r="L434" s="316">
        <f>IFERROR(J434*K434,"0")</f>
        <v/>
      </c>
      <c r="M434" s="55" t="inlineStr">
        <is>
          <t>--  Select one  --</t>
        </is>
      </c>
      <c r="P434" s="357">
        <f>IFERROR(IF(ISBLANK(N434),"",DATEDIF(N434,O434,"D")),"")</f>
        <v/>
      </c>
      <c r="Q434" s="56" t="inlineStr">
        <is>
          <t>--  Select one  --</t>
        </is>
      </c>
      <c r="R434" s="55" t="n"/>
      <c r="S434" s="56" t="n"/>
      <c r="T434" s="56" t="inlineStr">
        <is>
          <t>--  Select one  --</t>
        </is>
      </c>
      <c r="U434" s="56" t="inlineStr">
        <is>
          <t>--  Select one  --</t>
        </is>
      </c>
      <c r="V434" s="56" t="n"/>
      <c r="W434" s="57" t="n"/>
      <c r="X434" s="121" t="n"/>
      <c r="Y434" s="56" t="n">
        <v>2019</v>
      </c>
      <c r="Z434" s="124" t="n"/>
      <c r="AA434" s="318">
        <f>IF(A434&lt;&gt;"",PROFILE!$C$2,"")</f>
        <v/>
      </c>
      <c r="AB434" s="318">
        <f>IF(A434&lt;&gt;"",PROFILE!$C$3,"")</f>
        <v/>
      </c>
      <c r="AC434" s="318">
        <f>IF(A434&lt;&gt;"",PROFILE!$C$4,"")</f>
        <v/>
      </c>
      <c r="AD434" s="318">
        <f>IF(A434&lt;&gt;"",PROFILE!$C$7,"")</f>
        <v/>
      </c>
      <c r="AE434" s="319">
        <f>IF(A434&lt;&gt;"",PROFILE!$C$8,"")</f>
        <v/>
      </c>
      <c r="AF434" s="318">
        <f>IF(A434&lt;&gt;"",PROFILE!$C$12,"")</f>
        <v/>
      </c>
      <c r="AG434" s="318">
        <f>IF(A434&lt;&gt;"",PROFILE!$C$15,"")</f>
        <v/>
      </c>
    </row>
    <row customHeight="1" ht="16.95" r="435" s="320">
      <c r="C435" s="12" t="inlineStr">
        <is>
          <t>--  Select one  --</t>
        </is>
      </c>
      <c r="D435" s="12" t="inlineStr">
        <is>
          <t>--  Select one  --</t>
        </is>
      </c>
      <c r="F435" s="119" t="inlineStr">
        <is>
          <t>--  Select one  --</t>
        </is>
      </c>
      <c r="K435" s="135" t="n"/>
      <c r="L435" s="316">
        <f>IFERROR(J435*K435,"0")</f>
        <v/>
      </c>
      <c r="M435" s="55" t="inlineStr">
        <is>
          <t>--  Select one  --</t>
        </is>
      </c>
      <c r="P435" s="357">
        <f>IFERROR(IF(ISBLANK(N435),"",DATEDIF(N435,O435,"D")),"")</f>
        <v/>
      </c>
      <c r="Q435" s="56" t="inlineStr">
        <is>
          <t>--  Select one  --</t>
        </is>
      </c>
      <c r="R435" s="55" t="n"/>
      <c r="S435" s="56" t="n"/>
      <c r="T435" s="56" t="inlineStr">
        <is>
          <t>--  Select one  --</t>
        </is>
      </c>
      <c r="U435" s="56" t="inlineStr">
        <is>
          <t>--  Select one  --</t>
        </is>
      </c>
      <c r="V435" s="56" t="n"/>
      <c r="W435" s="57" t="n"/>
      <c r="X435" s="121" t="n"/>
      <c r="Y435" s="56" t="n">
        <v>2019</v>
      </c>
      <c r="Z435" s="124" t="n"/>
      <c r="AA435" s="318">
        <f>IF(A435&lt;&gt;"",PROFILE!$C$2,"")</f>
        <v/>
      </c>
      <c r="AB435" s="318">
        <f>IF(A435&lt;&gt;"",PROFILE!$C$3,"")</f>
        <v/>
      </c>
      <c r="AC435" s="318">
        <f>IF(A435&lt;&gt;"",PROFILE!$C$4,"")</f>
        <v/>
      </c>
      <c r="AD435" s="318">
        <f>IF(A435&lt;&gt;"",PROFILE!$C$7,"")</f>
        <v/>
      </c>
      <c r="AE435" s="319">
        <f>IF(A435&lt;&gt;"",PROFILE!$C$8,"")</f>
        <v/>
      </c>
      <c r="AF435" s="318">
        <f>IF(A435&lt;&gt;"",PROFILE!$C$12,"")</f>
        <v/>
      </c>
      <c r="AG435" s="318">
        <f>IF(A435&lt;&gt;"",PROFILE!$C$15,"")</f>
        <v/>
      </c>
    </row>
    <row customHeight="1" ht="16.95" r="436" s="320">
      <c r="C436" s="12" t="inlineStr">
        <is>
          <t>--  Select one  --</t>
        </is>
      </c>
      <c r="D436" s="12" t="inlineStr">
        <is>
          <t>--  Select one  --</t>
        </is>
      </c>
      <c r="F436" s="119" t="inlineStr">
        <is>
          <t>--  Select one  --</t>
        </is>
      </c>
      <c r="K436" s="135" t="n"/>
      <c r="L436" s="316">
        <f>IFERROR(J436*K436,"0")</f>
        <v/>
      </c>
      <c r="M436" s="55" t="inlineStr">
        <is>
          <t>--  Select one  --</t>
        </is>
      </c>
      <c r="P436" s="357">
        <f>IFERROR(IF(ISBLANK(N436),"",DATEDIF(N436,O436,"D")),"")</f>
        <v/>
      </c>
      <c r="Q436" s="56" t="inlineStr">
        <is>
          <t>--  Select one  --</t>
        </is>
      </c>
      <c r="R436" s="55" t="n"/>
      <c r="S436" s="56" t="n"/>
      <c r="T436" s="56" t="inlineStr">
        <is>
          <t>--  Select one  --</t>
        </is>
      </c>
      <c r="U436" s="56" t="inlineStr">
        <is>
          <t>--  Select one  --</t>
        </is>
      </c>
      <c r="V436" s="56" t="n"/>
      <c r="W436" s="57" t="n"/>
      <c r="X436" s="121" t="n"/>
      <c r="Y436" s="56" t="n">
        <v>2019</v>
      </c>
      <c r="Z436" s="124" t="n"/>
      <c r="AA436" s="318">
        <f>IF(A436&lt;&gt;"",PROFILE!$C$2,"")</f>
        <v/>
      </c>
      <c r="AB436" s="318">
        <f>IF(A436&lt;&gt;"",PROFILE!$C$3,"")</f>
        <v/>
      </c>
      <c r="AC436" s="318">
        <f>IF(A436&lt;&gt;"",PROFILE!$C$4,"")</f>
        <v/>
      </c>
      <c r="AD436" s="318">
        <f>IF(A436&lt;&gt;"",PROFILE!$C$7,"")</f>
        <v/>
      </c>
      <c r="AE436" s="319">
        <f>IF(A436&lt;&gt;"",PROFILE!$C$8,"")</f>
        <v/>
      </c>
      <c r="AF436" s="318">
        <f>IF(A436&lt;&gt;"",PROFILE!$C$12,"")</f>
        <v/>
      </c>
      <c r="AG436" s="318">
        <f>IF(A436&lt;&gt;"",PROFILE!$C$15,"")</f>
        <v/>
      </c>
    </row>
    <row customHeight="1" ht="16.95" r="437" s="320">
      <c r="C437" s="12" t="inlineStr">
        <is>
          <t>--  Select one  --</t>
        </is>
      </c>
      <c r="D437" s="12" t="inlineStr">
        <is>
          <t>--  Select one  --</t>
        </is>
      </c>
      <c r="F437" s="119" t="inlineStr">
        <is>
          <t>--  Select one  --</t>
        </is>
      </c>
      <c r="K437" s="135" t="n"/>
      <c r="L437" s="316">
        <f>IFERROR(J437*K437,"0")</f>
        <v/>
      </c>
      <c r="M437" s="55" t="inlineStr">
        <is>
          <t>--  Select one  --</t>
        </is>
      </c>
      <c r="P437" s="357">
        <f>IFERROR(IF(ISBLANK(N437),"",DATEDIF(N437,O437,"D")),"")</f>
        <v/>
      </c>
      <c r="Q437" s="56" t="inlineStr">
        <is>
          <t>--  Select one  --</t>
        </is>
      </c>
      <c r="R437" s="55" t="n"/>
      <c r="S437" s="56" t="n"/>
      <c r="T437" s="56" t="inlineStr">
        <is>
          <t>--  Select one  --</t>
        </is>
      </c>
      <c r="U437" s="56" t="inlineStr">
        <is>
          <t>--  Select one  --</t>
        </is>
      </c>
      <c r="V437" s="56" t="n"/>
      <c r="W437" s="57" t="n"/>
      <c r="X437" s="121" t="n"/>
      <c r="Y437" s="56" t="n">
        <v>2019</v>
      </c>
      <c r="Z437" s="124" t="n"/>
      <c r="AA437" s="318">
        <f>IF(A437&lt;&gt;"",PROFILE!$C$2,"")</f>
        <v/>
      </c>
      <c r="AB437" s="318">
        <f>IF(A437&lt;&gt;"",PROFILE!$C$3,"")</f>
        <v/>
      </c>
      <c r="AC437" s="318">
        <f>IF(A437&lt;&gt;"",PROFILE!$C$4,"")</f>
        <v/>
      </c>
      <c r="AD437" s="318">
        <f>IF(A437&lt;&gt;"",PROFILE!$C$7,"")</f>
        <v/>
      </c>
      <c r="AE437" s="319">
        <f>IF(A437&lt;&gt;"",PROFILE!$C$8,"")</f>
        <v/>
      </c>
      <c r="AF437" s="318">
        <f>IF(A437&lt;&gt;"",PROFILE!$C$12,"")</f>
        <v/>
      </c>
      <c r="AG437" s="318">
        <f>IF(A437&lt;&gt;"",PROFILE!$C$15,"")</f>
        <v/>
      </c>
    </row>
    <row customHeight="1" ht="16.95" r="438" s="320">
      <c r="C438" s="12" t="inlineStr">
        <is>
          <t>--  Select one  --</t>
        </is>
      </c>
      <c r="D438" s="12" t="inlineStr">
        <is>
          <t>--  Select one  --</t>
        </is>
      </c>
      <c r="F438" s="119" t="inlineStr">
        <is>
          <t>--  Select one  --</t>
        </is>
      </c>
      <c r="K438" s="135" t="n"/>
      <c r="L438" s="316">
        <f>IFERROR(J438*K438,"0")</f>
        <v/>
      </c>
      <c r="M438" s="55" t="inlineStr">
        <is>
          <t>--  Select one  --</t>
        </is>
      </c>
      <c r="P438" s="357">
        <f>IFERROR(IF(ISBLANK(N438),"",DATEDIF(N438,O438,"D")),"")</f>
        <v/>
      </c>
      <c r="Q438" s="56" t="inlineStr">
        <is>
          <t>--  Select one  --</t>
        </is>
      </c>
      <c r="R438" s="55" t="n"/>
      <c r="S438" s="56" t="n"/>
      <c r="T438" s="56" t="inlineStr">
        <is>
          <t>--  Select one  --</t>
        </is>
      </c>
      <c r="U438" s="56" t="inlineStr">
        <is>
          <t>--  Select one  --</t>
        </is>
      </c>
      <c r="V438" s="56" t="n"/>
      <c r="W438" s="57" t="n"/>
      <c r="X438" s="121" t="n"/>
      <c r="Y438" s="56" t="n">
        <v>2019</v>
      </c>
      <c r="Z438" s="124" t="n"/>
      <c r="AA438" s="318">
        <f>IF(A438&lt;&gt;"",PROFILE!$C$2,"")</f>
        <v/>
      </c>
      <c r="AB438" s="318">
        <f>IF(A438&lt;&gt;"",PROFILE!$C$3,"")</f>
        <v/>
      </c>
      <c r="AC438" s="318">
        <f>IF(A438&lt;&gt;"",PROFILE!$C$4,"")</f>
        <v/>
      </c>
      <c r="AD438" s="318">
        <f>IF(A438&lt;&gt;"",PROFILE!$C$7,"")</f>
        <v/>
      </c>
      <c r="AE438" s="319">
        <f>IF(A438&lt;&gt;"",PROFILE!$C$8,"")</f>
        <v/>
      </c>
      <c r="AF438" s="318">
        <f>IF(A438&lt;&gt;"",PROFILE!$C$12,"")</f>
        <v/>
      </c>
      <c r="AG438" s="318">
        <f>IF(A438&lt;&gt;"",PROFILE!$C$15,"")</f>
        <v/>
      </c>
    </row>
    <row customHeight="1" ht="16.95" r="439" s="320">
      <c r="C439" s="12" t="inlineStr">
        <is>
          <t>--  Select one  --</t>
        </is>
      </c>
      <c r="D439" s="12" t="inlineStr">
        <is>
          <t>--  Select one  --</t>
        </is>
      </c>
      <c r="F439" s="119" t="inlineStr">
        <is>
          <t>--  Select one  --</t>
        </is>
      </c>
      <c r="K439" s="135" t="n"/>
      <c r="L439" s="316">
        <f>IFERROR(J439*K439,"0")</f>
        <v/>
      </c>
      <c r="M439" s="55" t="inlineStr">
        <is>
          <t>--  Select one  --</t>
        </is>
      </c>
      <c r="P439" s="357">
        <f>IFERROR(IF(ISBLANK(N439),"",DATEDIF(N439,O439,"D")),"")</f>
        <v/>
      </c>
      <c r="Q439" s="56" t="inlineStr">
        <is>
          <t>--  Select one  --</t>
        </is>
      </c>
      <c r="R439" s="55" t="n"/>
      <c r="S439" s="56" t="n"/>
      <c r="T439" s="56" t="inlineStr">
        <is>
          <t>--  Select one  --</t>
        </is>
      </c>
      <c r="U439" s="56" t="inlineStr">
        <is>
          <t>--  Select one  --</t>
        </is>
      </c>
      <c r="V439" s="56" t="n"/>
      <c r="W439" s="57" t="n"/>
      <c r="X439" s="121" t="n"/>
      <c r="Y439" s="56" t="n">
        <v>2019</v>
      </c>
      <c r="Z439" s="124" t="n"/>
      <c r="AA439" s="318">
        <f>IF(A439&lt;&gt;"",PROFILE!$C$2,"")</f>
        <v/>
      </c>
      <c r="AB439" s="318">
        <f>IF(A439&lt;&gt;"",PROFILE!$C$3,"")</f>
        <v/>
      </c>
      <c r="AC439" s="318">
        <f>IF(A439&lt;&gt;"",PROFILE!$C$4,"")</f>
        <v/>
      </c>
      <c r="AD439" s="318">
        <f>IF(A439&lt;&gt;"",PROFILE!$C$7,"")</f>
        <v/>
      </c>
      <c r="AE439" s="319">
        <f>IF(A439&lt;&gt;"",PROFILE!$C$8,"")</f>
        <v/>
      </c>
      <c r="AF439" s="318">
        <f>IF(A439&lt;&gt;"",PROFILE!$C$12,"")</f>
        <v/>
      </c>
      <c r="AG439" s="318">
        <f>IF(A439&lt;&gt;"",PROFILE!$C$15,"")</f>
        <v/>
      </c>
    </row>
    <row customHeight="1" ht="16.95" r="440" s="320">
      <c r="C440" s="12" t="inlineStr">
        <is>
          <t>--  Select one  --</t>
        </is>
      </c>
      <c r="D440" s="12" t="inlineStr">
        <is>
          <t>--  Select one  --</t>
        </is>
      </c>
      <c r="F440" s="119" t="inlineStr">
        <is>
          <t>--  Select one  --</t>
        </is>
      </c>
      <c r="K440" s="135" t="n"/>
      <c r="L440" s="316">
        <f>IFERROR(J440*K440,"0")</f>
        <v/>
      </c>
      <c r="M440" s="55" t="inlineStr">
        <is>
          <t>--  Select one  --</t>
        </is>
      </c>
      <c r="P440" s="357">
        <f>IFERROR(IF(ISBLANK(N440),"",DATEDIF(N440,O440,"D")),"")</f>
        <v/>
      </c>
      <c r="Q440" s="56" t="inlineStr">
        <is>
          <t>--  Select one  --</t>
        </is>
      </c>
      <c r="R440" s="55" t="n"/>
      <c r="S440" s="56" t="n"/>
      <c r="T440" s="56" t="inlineStr">
        <is>
          <t>--  Select one  --</t>
        </is>
      </c>
      <c r="U440" s="56" t="inlineStr">
        <is>
          <t>--  Select one  --</t>
        </is>
      </c>
      <c r="V440" s="56" t="n"/>
      <c r="W440" s="57" t="n"/>
      <c r="X440" s="121" t="n"/>
      <c r="Y440" s="56" t="n">
        <v>2019</v>
      </c>
      <c r="Z440" s="124" t="n"/>
      <c r="AA440" s="318">
        <f>IF(A440&lt;&gt;"",PROFILE!$C$2,"")</f>
        <v/>
      </c>
      <c r="AB440" s="318">
        <f>IF(A440&lt;&gt;"",PROFILE!$C$3,"")</f>
        <v/>
      </c>
      <c r="AC440" s="318">
        <f>IF(A440&lt;&gt;"",PROFILE!$C$4,"")</f>
        <v/>
      </c>
      <c r="AD440" s="318">
        <f>IF(A440&lt;&gt;"",PROFILE!$C$7,"")</f>
        <v/>
      </c>
      <c r="AE440" s="319">
        <f>IF(A440&lt;&gt;"",PROFILE!$C$8,"")</f>
        <v/>
      </c>
      <c r="AF440" s="318">
        <f>IF(A440&lt;&gt;"",PROFILE!$C$12,"")</f>
        <v/>
      </c>
      <c r="AG440" s="318">
        <f>IF(A440&lt;&gt;"",PROFILE!$C$15,"")</f>
        <v/>
      </c>
    </row>
    <row customHeight="1" ht="16.95" r="441" s="320">
      <c r="C441" s="12" t="inlineStr">
        <is>
          <t>--  Select one  --</t>
        </is>
      </c>
      <c r="D441" s="12" t="inlineStr">
        <is>
          <t>--  Select one  --</t>
        </is>
      </c>
      <c r="F441" s="119" t="inlineStr">
        <is>
          <t>--  Select one  --</t>
        </is>
      </c>
      <c r="K441" s="135" t="n"/>
      <c r="L441" s="316">
        <f>IFERROR(J441*K441,"0")</f>
        <v/>
      </c>
      <c r="M441" s="55" t="inlineStr">
        <is>
          <t>--  Select one  --</t>
        </is>
      </c>
      <c r="P441" s="357">
        <f>IFERROR(IF(ISBLANK(N441),"",DATEDIF(N441,O441,"D")),"")</f>
        <v/>
      </c>
      <c r="Q441" s="56" t="inlineStr">
        <is>
          <t>--  Select one  --</t>
        </is>
      </c>
      <c r="R441" s="55" t="n"/>
      <c r="S441" s="56" t="n"/>
      <c r="T441" s="56" t="inlineStr">
        <is>
          <t>--  Select one  --</t>
        </is>
      </c>
      <c r="U441" s="56" t="inlineStr">
        <is>
          <t>--  Select one  --</t>
        </is>
      </c>
      <c r="V441" s="56" t="n"/>
      <c r="W441" s="57" t="n"/>
      <c r="X441" s="121" t="n"/>
      <c r="Y441" s="56" t="n">
        <v>2019</v>
      </c>
      <c r="Z441" s="124" t="n"/>
      <c r="AA441" s="318">
        <f>IF(A441&lt;&gt;"",PROFILE!$C$2,"")</f>
        <v/>
      </c>
      <c r="AB441" s="318">
        <f>IF(A441&lt;&gt;"",PROFILE!$C$3,"")</f>
        <v/>
      </c>
      <c r="AC441" s="318">
        <f>IF(A441&lt;&gt;"",PROFILE!$C$4,"")</f>
        <v/>
      </c>
      <c r="AD441" s="318">
        <f>IF(A441&lt;&gt;"",PROFILE!$C$7,"")</f>
        <v/>
      </c>
      <c r="AE441" s="319">
        <f>IF(A441&lt;&gt;"",PROFILE!$C$8,"")</f>
        <v/>
      </c>
      <c r="AF441" s="318">
        <f>IF(A441&lt;&gt;"",PROFILE!$C$12,"")</f>
        <v/>
      </c>
      <c r="AG441" s="318">
        <f>IF(A441&lt;&gt;"",PROFILE!$C$15,"")</f>
        <v/>
      </c>
    </row>
    <row customHeight="1" ht="16.95" r="442" s="320">
      <c r="C442" s="12" t="inlineStr">
        <is>
          <t>--  Select one  --</t>
        </is>
      </c>
      <c r="D442" s="12" t="inlineStr">
        <is>
          <t>--  Select one  --</t>
        </is>
      </c>
      <c r="F442" s="119" t="inlineStr">
        <is>
          <t>--  Select one  --</t>
        </is>
      </c>
      <c r="K442" s="135" t="n"/>
      <c r="L442" s="316">
        <f>IFERROR(J442*K442,"0")</f>
        <v/>
      </c>
      <c r="M442" s="55" t="inlineStr">
        <is>
          <t>--  Select one  --</t>
        </is>
      </c>
      <c r="P442" s="357">
        <f>IFERROR(IF(ISBLANK(N442),"",DATEDIF(N442,O442,"D")),"")</f>
        <v/>
      </c>
      <c r="Q442" s="56" t="inlineStr">
        <is>
          <t>--  Select one  --</t>
        </is>
      </c>
      <c r="R442" s="55" t="n"/>
      <c r="S442" s="56" t="n"/>
      <c r="T442" s="56" t="inlineStr">
        <is>
          <t>--  Select one  --</t>
        </is>
      </c>
      <c r="U442" s="56" t="inlineStr">
        <is>
          <t>--  Select one  --</t>
        </is>
      </c>
      <c r="V442" s="56" t="n"/>
      <c r="W442" s="57" t="n"/>
      <c r="X442" s="121" t="n"/>
      <c r="Y442" s="56" t="n">
        <v>2019</v>
      </c>
      <c r="Z442" s="124" t="n"/>
      <c r="AA442" s="318">
        <f>IF(A442&lt;&gt;"",PROFILE!$C$2,"")</f>
        <v/>
      </c>
      <c r="AB442" s="318">
        <f>IF(A442&lt;&gt;"",PROFILE!$C$3,"")</f>
        <v/>
      </c>
      <c r="AC442" s="318">
        <f>IF(A442&lt;&gt;"",PROFILE!$C$4,"")</f>
        <v/>
      </c>
      <c r="AD442" s="318">
        <f>IF(A442&lt;&gt;"",PROFILE!$C$7,"")</f>
        <v/>
      </c>
      <c r="AE442" s="319">
        <f>IF(A442&lt;&gt;"",PROFILE!$C$8,"")</f>
        <v/>
      </c>
      <c r="AF442" s="318">
        <f>IF(A442&lt;&gt;"",PROFILE!$C$12,"")</f>
        <v/>
      </c>
      <c r="AG442" s="318">
        <f>IF(A442&lt;&gt;"",PROFILE!$C$15,"")</f>
        <v/>
      </c>
    </row>
    <row customHeight="1" ht="16.95" r="443" s="320">
      <c r="C443" s="12" t="inlineStr">
        <is>
          <t>--  Select one  --</t>
        </is>
      </c>
      <c r="D443" s="12" t="inlineStr">
        <is>
          <t>--  Select one  --</t>
        </is>
      </c>
      <c r="F443" s="119" t="inlineStr">
        <is>
          <t>--  Select one  --</t>
        </is>
      </c>
      <c r="K443" s="135" t="n"/>
      <c r="L443" s="316">
        <f>IFERROR(J443*K443,"0")</f>
        <v/>
      </c>
      <c r="M443" s="55" t="inlineStr">
        <is>
          <t>--  Select one  --</t>
        </is>
      </c>
      <c r="P443" s="357">
        <f>IFERROR(IF(ISBLANK(N443),"",DATEDIF(N443,O443,"D")),"")</f>
        <v/>
      </c>
      <c r="Q443" s="56" t="inlineStr">
        <is>
          <t>--  Select one  --</t>
        </is>
      </c>
      <c r="R443" s="55" t="n"/>
      <c r="S443" s="56" t="n"/>
      <c r="T443" s="56" t="inlineStr">
        <is>
          <t>--  Select one  --</t>
        </is>
      </c>
      <c r="U443" s="56" t="inlineStr">
        <is>
          <t>--  Select one  --</t>
        </is>
      </c>
      <c r="V443" s="56" t="n"/>
      <c r="W443" s="57" t="n"/>
      <c r="X443" s="121" t="n"/>
      <c r="Y443" s="56" t="n">
        <v>2019</v>
      </c>
      <c r="Z443" s="124" t="n"/>
      <c r="AA443" s="318">
        <f>IF(A443&lt;&gt;"",PROFILE!$C$2,"")</f>
        <v/>
      </c>
      <c r="AB443" s="318">
        <f>IF(A443&lt;&gt;"",PROFILE!$C$3,"")</f>
        <v/>
      </c>
      <c r="AC443" s="318">
        <f>IF(A443&lt;&gt;"",PROFILE!$C$4,"")</f>
        <v/>
      </c>
      <c r="AD443" s="318">
        <f>IF(A443&lt;&gt;"",PROFILE!$C$7,"")</f>
        <v/>
      </c>
      <c r="AE443" s="319">
        <f>IF(A443&lt;&gt;"",PROFILE!$C$8,"")</f>
        <v/>
      </c>
      <c r="AF443" s="318">
        <f>IF(A443&lt;&gt;"",PROFILE!$C$12,"")</f>
        <v/>
      </c>
      <c r="AG443" s="318">
        <f>IF(A443&lt;&gt;"",PROFILE!$C$15,"")</f>
        <v/>
      </c>
    </row>
    <row customHeight="1" ht="16.95" r="444" s="320">
      <c r="C444" s="12" t="inlineStr">
        <is>
          <t>--  Select one  --</t>
        </is>
      </c>
      <c r="D444" s="12" t="inlineStr">
        <is>
          <t>--  Select one  --</t>
        </is>
      </c>
      <c r="F444" s="119" t="inlineStr">
        <is>
          <t>--  Select one  --</t>
        </is>
      </c>
      <c r="K444" s="135" t="n"/>
      <c r="L444" s="316">
        <f>IFERROR(J444*K444,"0")</f>
        <v/>
      </c>
      <c r="M444" s="55" t="inlineStr">
        <is>
          <t>--  Select one  --</t>
        </is>
      </c>
      <c r="P444" s="357">
        <f>IFERROR(IF(ISBLANK(N444),"",DATEDIF(N444,O444,"D")),"")</f>
        <v/>
      </c>
      <c r="Q444" s="56" t="inlineStr">
        <is>
          <t>--  Select one  --</t>
        </is>
      </c>
      <c r="R444" s="55" t="n"/>
      <c r="S444" s="56" t="n"/>
      <c r="T444" s="56" t="inlineStr">
        <is>
          <t>--  Select one  --</t>
        </is>
      </c>
      <c r="U444" s="56" t="inlineStr">
        <is>
          <t>--  Select one  --</t>
        </is>
      </c>
      <c r="V444" s="56" t="n"/>
      <c r="W444" s="57" t="n"/>
      <c r="X444" s="121" t="n"/>
      <c r="Y444" s="56" t="n">
        <v>2019</v>
      </c>
      <c r="Z444" s="124" t="n"/>
      <c r="AA444" s="318">
        <f>IF(A444&lt;&gt;"",PROFILE!$C$2,"")</f>
        <v/>
      </c>
      <c r="AB444" s="318">
        <f>IF(A444&lt;&gt;"",PROFILE!$C$3,"")</f>
        <v/>
      </c>
      <c r="AC444" s="318">
        <f>IF(A444&lt;&gt;"",PROFILE!$C$4,"")</f>
        <v/>
      </c>
      <c r="AD444" s="318">
        <f>IF(A444&lt;&gt;"",PROFILE!$C$7,"")</f>
        <v/>
      </c>
      <c r="AE444" s="319">
        <f>IF(A444&lt;&gt;"",PROFILE!$C$8,"")</f>
        <v/>
      </c>
      <c r="AF444" s="318">
        <f>IF(A444&lt;&gt;"",PROFILE!$C$12,"")</f>
        <v/>
      </c>
      <c r="AG444" s="318">
        <f>IF(A444&lt;&gt;"",PROFILE!$C$15,"")</f>
        <v/>
      </c>
    </row>
    <row customHeight="1" ht="16.95" r="445" s="320">
      <c r="C445" s="12" t="inlineStr">
        <is>
          <t>--  Select one  --</t>
        </is>
      </c>
      <c r="D445" s="12" t="inlineStr">
        <is>
          <t>--  Select one  --</t>
        </is>
      </c>
      <c r="F445" s="119" t="inlineStr">
        <is>
          <t>--  Select one  --</t>
        </is>
      </c>
      <c r="K445" s="135" t="n"/>
      <c r="L445" s="316">
        <f>IFERROR(J445*K445,"0")</f>
        <v/>
      </c>
      <c r="M445" s="55" t="inlineStr">
        <is>
          <t>--  Select one  --</t>
        </is>
      </c>
      <c r="P445" s="357">
        <f>IFERROR(IF(ISBLANK(N445),"",DATEDIF(N445,O445,"D")),"")</f>
        <v/>
      </c>
      <c r="Q445" s="56" t="inlineStr">
        <is>
          <t>--  Select one  --</t>
        </is>
      </c>
      <c r="R445" s="55" t="n"/>
      <c r="S445" s="56" t="n"/>
      <c r="T445" s="56" t="inlineStr">
        <is>
          <t>--  Select one  --</t>
        </is>
      </c>
      <c r="U445" s="56" t="inlineStr">
        <is>
          <t>--  Select one  --</t>
        </is>
      </c>
      <c r="V445" s="56" t="n"/>
      <c r="W445" s="57" t="n"/>
      <c r="X445" s="121" t="n"/>
      <c r="Y445" s="56" t="n">
        <v>2019</v>
      </c>
      <c r="Z445" s="124" t="n"/>
      <c r="AA445" s="318">
        <f>IF(A445&lt;&gt;"",PROFILE!$C$2,"")</f>
        <v/>
      </c>
      <c r="AB445" s="318">
        <f>IF(A445&lt;&gt;"",PROFILE!$C$3,"")</f>
        <v/>
      </c>
      <c r="AC445" s="318">
        <f>IF(A445&lt;&gt;"",PROFILE!$C$4,"")</f>
        <v/>
      </c>
      <c r="AD445" s="318">
        <f>IF(A445&lt;&gt;"",PROFILE!$C$7,"")</f>
        <v/>
      </c>
      <c r="AE445" s="319">
        <f>IF(A445&lt;&gt;"",PROFILE!$C$8,"")</f>
        <v/>
      </c>
      <c r="AF445" s="318">
        <f>IF(A445&lt;&gt;"",PROFILE!$C$12,"")</f>
        <v/>
      </c>
      <c r="AG445" s="318">
        <f>IF(A445&lt;&gt;"",PROFILE!$C$15,"")</f>
        <v/>
      </c>
    </row>
    <row customHeight="1" ht="16.95" r="446" s="320">
      <c r="C446" s="12" t="inlineStr">
        <is>
          <t>--  Select one  --</t>
        </is>
      </c>
      <c r="D446" s="12" t="inlineStr">
        <is>
          <t>--  Select one  --</t>
        </is>
      </c>
      <c r="F446" s="119" t="inlineStr">
        <is>
          <t>--  Select one  --</t>
        </is>
      </c>
      <c r="K446" s="135" t="n"/>
      <c r="L446" s="316">
        <f>IFERROR(J446*K446,"0")</f>
        <v/>
      </c>
      <c r="M446" s="55" t="inlineStr">
        <is>
          <t>--  Select one  --</t>
        </is>
      </c>
      <c r="P446" s="357">
        <f>IFERROR(IF(ISBLANK(N446),"",DATEDIF(N446,O446,"D")),"")</f>
        <v/>
      </c>
      <c r="Q446" s="56" t="inlineStr">
        <is>
          <t>--  Select one  --</t>
        </is>
      </c>
      <c r="R446" s="55" t="n"/>
      <c r="S446" s="56" t="n"/>
      <c r="T446" s="56" t="inlineStr">
        <is>
          <t>--  Select one  --</t>
        </is>
      </c>
      <c r="U446" s="56" t="inlineStr">
        <is>
          <t>--  Select one  --</t>
        </is>
      </c>
      <c r="V446" s="56" t="n"/>
      <c r="W446" s="57" t="n"/>
      <c r="X446" s="121" t="n"/>
      <c r="Y446" s="56" t="n">
        <v>2019</v>
      </c>
      <c r="Z446" s="124" t="n"/>
      <c r="AA446" s="318">
        <f>IF(A446&lt;&gt;"",PROFILE!$C$2,"")</f>
        <v/>
      </c>
      <c r="AB446" s="318">
        <f>IF(A446&lt;&gt;"",PROFILE!$C$3,"")</f>
        <v/>
      </c>
      <c r="AC446" s="318">
        <f>IF(A446&lt;&gt;"",PROFILE!$C$4,"")</f>
        <v/>
      </c>
      <c r="AD446" s="318">
        <f>IF(A446&lt;&gt;"",PROFILE!$C$7,"")</f>
        <v/>
      </c>
      <c r="AE446" s="319">
        <f>IF(A446&lt;&gt;"",PROFILE!$C$8,"")</f>
        <v/>
      </c>
      <c r="AF446" s="318">
        <f>IF(A446&lt;&gt;"",PROFILE!$C$12,"")</f>
        <v/>
      </c>
      <c r="AG446" s="318">
        <f>IF(A446&lt;&gt;"",PROFILE!$C$15,"")</f>
        <v/>
      </c>
    </row>
    <row customHeight="1" ht="16.95" r="447" s="320">
      <c r="C447" s="12" t="inlineStr">
        <is>
          <t>--  Select one  --</t>
        </is>
      </c>
      <c r="D447" s="12" t="inlineStr">
        <is>
          <t>--  Select one  --</t>
        </is>
      </c>
      <c r="F447" s="119" t="inlineStr">
        <is>
          <t>--  Select one  --</t>
        </is>
      </c>
      <c r="K447" s="135" t="n"/>
      <c r="L447" s="316">
        <f>IFERROR(J447*K447,"0")</f>
        <v/>
      </c>
      <c r="M447" s="55" t="inlineStr">
        <is>
          <t>--  Select one  --</t>
        </is>
      </c>
      <c r="P447" s="357">
        <f>IFERROR(IF(ISBLANK(N447),"",DATEDIF(N447,O447,"D")),"")</f>
        <v/>
      </c>
      <c r="Q447" s="56" t="inlineStr">
        <is>
          <t>--  Select one  --</t>
        </is>
      </c>
      <c r="R447" s="55" t="n"/>
      <c r="S447" s="56" t="n"/>
      <c r="T447" s="56" t="inlineStr">
        <is>
          <t>--  Select one  --</t>
        </is>
      </c>
      <c r="U447" s="56" t="inlineStr">
        <is>
          <t>--  Select one  --</t>
        </is>
      </c>
      <c r="V447" s="56" t="n"/>
      <c r="W447" s="57" t="n"/>
      <c r="X447" s="121" t="n"/>
      <c r="Y447" s="56" t="n">
        <v>2019</v>
      </c>
      <c r="Z447" s="124" t="n"/>
      <c r="AA447" s="318">
        <f>IF(A447&lt;&gt;"",PROFILE!$C$2,"")</f>
        <v/>
      </c>
      <c r="AB447" s="318">
        <f>IF(A447&lt;&gt;"",PROFILE!$C$3,"")</f>
        <v/>
      </c>
      <c r="AC447" s="318">
        <f>IF(A447&lt;&gt;"",PROFILE!$C$4,"")</f>
        <v/>
      </c>
      <c r="AD447" s="318">
        <f>IF(A447&lt;&gt;"",PROFILE!$C$7,"")</f>
        <v/>
      </c>
      <c r="AE447" s="319">
        <f>IF(A447&lt;&gt;"",PROFILE!$C$8,"")</f>
        <v/>
      </c>
      <c r="AF447" s="318">
        <f>IF(A447&lt;&gt;"",PROFILE!$C$12,"")</f>
        <v/>
      </c>
      <c r="AG447" s="318">
        <f>IF(A447&lt;&gt;"",PROFILE!$C$15,"")</f>
        <v/>
      </c>
    </row>
    <row customHeight="1" ht="16.95" r="448" s="320">
      <c r="C448" s="12" t="inlineStr">
        <is>
          <t>--  Select one  --</t>
        </is>
      </c>
      <c r="D448" s="12" t="inlineStr">
        <is>
          <t>--  Select one  --</t>
        </is>
      </c>
      <c r="F448" s="119" t="inlineStr">
        <is>
          <t>--  Select one  --</t>
        </is>
      </c>
      <c r="K448" s="135" t="n"/>
      <c r="L448" s="316">
        <f>IFERROR(J448*K448,"0")</f>
        <v/>
      </c>
      <c r="M448" s="55" t="inlineStr">
        <is>
          <t>--  Select one  --</t>
        </is>
      </c>
      <c r="P448" s="357">
        <f>IFERROR(IF(ISBLANK(N448),"",DATEDIF(N448,O448,"D")),"")</f>
        <v/>
      </c>
      <c r="Q448" s="56" t="inlineStr">
        <is>
          <t>--  Select one  --</t>
        </is>
      </c>
      <c r="R448" s="55" t="n"/>
      <c r="S448" s="56" t="n"/>
      <c r="T448" s="56" t="inlineStr">
        <is>
          <t>--  Select one  --</t>
        </is>
      </c>
      <c r="U448" s="56" t="inlineStr">
        <is>
          <t>--  Select one  --</t>
        </is>
      </c>
      <c r="V448" s="56" t="n"/>
      <c r="W448" s="57" t="n"/>
      <c r="X448" s="121" t="n"/>
      <c r="Y448" s="56" t="n">
        <v>2019</v>
      </c>
      <c r="Z448" s="124" t="n"/>
      <c r="AA448" s="318">
        <f>IF(A448&lt;&gt;"",PROFILE!$C$2,"")</f>
        <v/>
      </c>
      <c r="AB448" s="318">
        <f>IF(A448&lt;&gt;"",PROFILE!$C$3,"")</f>
        <v/>
      </c>
      <c r="AC448" s="318">
        <f>IF(A448&lt;&gt;"",PROFILE!$C$4,"")</f>
        <v/>
      </c>
      <c r="AD448" s="318">
        <f>IF(A448&lt;&gt;"",PROFILE!$C$7,"")</f>
        <v/>
      </c>
      <c r="AE448" s="319">
        <f>IF(A448&lt;&gt;"",PROFILE!$C$8,"")</f>
        <v/>
      </c>
      <c r="AF448" s="318">
        <f>IF(A448&lt;&gt;"",PROFILE!$C$12,"")</f>
        <v/>
      </c>
      <c r="AG448" s="318">
        <f>IF(A448&lt;&gt;"",PROFILE!$C$15,"")</f>
        <v/>
      </c>
    </row>
    <row customHeight="1" ht="16.95" r="449" s="320">
      <c r="C449" s="12" t="inlineStr">
        <is>
          <t>--  Select one  --</t>
        </is>
      </c>
      <c r="D449" s="12" t="inlineStr">
        <is>
          <t>--  Select one  --</t>
        </is>
      </c>
      <c r="F449" s="119" t="inlineStr">
        <is>
          <t>--  Select one  --</t>
        </is>
      </c>
      <c r="K449" s="135" t="n"/>
      <c r="L449" s="316">
        <f>IFERROR(J449*K449,"0")</f>
        <v/>
      </c>
      <c r="M449" s="55" t="inlineStr">
        <is>
          <t>--  Select one  --</t>
        </is>
      </c>
      <c r="P449" s="357">
        <f>IFERROR(IF(ISBLANK(N449),"",DATEDIF(N449,O449,"D")),"")</f>
        <v/>
      </c>
      <c r="Q449" s="56" t="inlineStr">
        <is>
          <t>--  Select one  --</t>
        </is>
      </c>
      <c r="R449" s="55" t="n"/>
      <c r="S449" s="56" t="n"/>
      <c r="T449" s="56" t="inlineStr">
        <is>
          <t>--  Select one  --</t>
        </is>
      </c>
      <c r="U449" s="56" t="inlineStr">
        <is>
          <t>--  Select one  --</t>
        </is>
      </c>
      <c r="V449" s="56" t="n"/>
      <c r="W449" s="57" t="n"/>
      <c r="X449" s="121" t="n"/>
      <c r="Y449" s="56" t="n">
        <v>2019</v>
      </c>
      <c r="Z449" s="124" t="n"/>
      <c r="AA449" s="318">
        <f>IF(A449&lt;&gt;"",PROFILE!$C$2,"")</f>
        <v/>
      </c>
      <c r="AB449" s="318">
        <f>IF(A449&lt;&gt;"",PROFILE!$C$3,"")</f>
        <v/>
      </c>
      <c r="AC449" s="318">
        <f>IF(A449&lt;&gt;"",PROFILE!$C$4,"")</f>
        <v/>
      </c>
      <c r="AD449" s="318">
        <f>IF(A449&lt;&gt;"",PROFILE!$C$7,"")</f>
        <v/>
      </c>
      <c r="AE449" s="319">
        <f>IF(A449&lt;&gt;"",PROFILE!$C$8,"")</f>
        <v/>
      </c>
      <c r="AF449" s="318">
        <f>IF(A449&lt;&gt;"",PROFILE!$C$12,"")</f>
        <v/>
      </c>
      <c r="AG449" s="318">
        <f>IF(A449&lt;&gt;"",PROFILE!$C$15,"")</f>
        <v/>
      </c>
    </row>
    <row customHeight="1" ht="16.95" r="450" s="320">
      <c r="C450" s="12" t="inlineStr">
        <is>
          <t>--  Select one  --</t>
        </is>
      </c>
      <c r="D450" s="12" t="inlineStr">
        <is>
          <t>--  Select one  --</t>
        </is>
      </c>
      <c r="F450" s="119" t="inlineStr">
        <is>
          <t>--  Select one  --</t>
        </is>
      </c>
      <c r="K450" s="135" t="n"/>
      <c r="L450" s="316">
        <f>IFERROR(J450*K450,"0")</f>
        <v/>
      </c>
      <c r="M450" s="55" t="inlineStr">
        <is>
          <t>--  Select one  --</t>
        </is>
      </c>
      <c r="P450" s="357">
        <f>IFERROR(IF(ISBLANK(N450),"",DATEDIF(N450,O450,"D")),"")</f>
        <v/>
      </c>
      <c r="Q450" s="56" t="inlineStr">
        <is>
          <t>--  Select one  --</t>
        </is>
      </c>
      <c r="R450" s="55" t="n"/>
      <c r="S450" s="56" t="n"/>
      <c r="T450" s="56" t="inlineStr">
        <is>
          <t>--  Select one  --</t>
        </is>
      </c>
      <c r="U450" s="56" t="inlineStr">
        <is>
          <t>--  Select one  --</t>
        </is>
      </c>
      <c r="V450" s="56" t="n"/>
      <c r="W450" s="57" t="n"/>
      <c r="X450" s="121" t="n"/>
      <c r="Y450" s="56" t="n">
        <v>2019</v>
      </c>
      <c r="Z450" s="124" t="n"/>
      <c r="AA450" s="318">
        <f>IF(A450&lt;&gt;"",PROFILE!$C$2,"")</f>
        <v/>
      </c>
      <c r="AB450" s="318">
        <f>IF(A450&lt;&gt;"",PROFILE!$C$3,"")</f>
        <v/>
      </c>
      <c r="AC450" s="318">
        <f>IF(A450&lt;&gt;"",PROFILE!$C$4,"")</f>
        <v/>
      </c>
      <c r="AD450" s="318">
        <f>IF(A450&lt;&gt;"",PROFILE!$C$7,"")</f>
        <v/>
      </c>
      <c r="AE450" s="319">
        <f>IF(A450&lt;&gt;"",PROFILE!$C$8,"")</f>
        <v/>
      </c>
      <c r="AF450" s="318">
        <f>IF(A450&lt;&gt;"",PROFILE!$C$12,"")</f>
        <v/>
      </c>
      <c r="AG450" s="318">
        <f>IF(A450&lt;&gt;"",PROFILE!$C$15,"")</f>
        <v/>
      </c>
    </row>
    <row customHeight="1" ht="16.95" r="451" s="320">
      <c r="C451" s="12" t="inlineStr">
        <is>
          <t>--  Select one  --</t>
        </is>
      </c>
      <c r="D451" s="12" t="inlineStr">
        <is>
          <t>--  Select one  --</t>
        </is>
      </c>
      <c r="F451" s="119" t="inlineStr">
        <is>
          <t>--  Select one  --</t>
        </is>
      </c>
      <c r="K451" s="135" t="n"/>
      <c r="L451" s="316">
        <f>IFERROR(J451*K451,"0")</f>
        <v/>
      </c>
      <c r="M451" s="55" t="inlineStr">
        <is>
          <t>--  Select one  --</t>
        </is>
      </c>
      <c r="P451" s="357">
        <f>IFERROR(IF(ISBLANK(N451),"",DATEDIF(N451,O451,"D")),"")</f>
        <v/>
      </c>
      <c r="Q451" s="56" t="inlineStr">
        <is>
          <t>--  Select one  --</t>
        </is>
      </c>
      <c r="R451" s="55" t="n"/>
      <c r="S451" s="56" t="n"/>
      <c r="T451" s="56" t="inlineStr">
        <is>
          <t>--  Select one  --</t>
        </is>
      </c>
      <c r="U451" s="56" t="inlineStr">
        <is>
          <t>--  Select one  --</t>
        </is>
      </c>
      <c r="V451" s="56" t="n"/>
      <c r="W451" s="57" t="n"/>
      <c r="X451" s="121" t="n"/>
      <c r="Y451" s="56" t="n">
        <v>2019</v>
      </c>
      <c r="Z451" s="124" t="n"/>
      <c r="AA451" s="318">
        <f>IF(A451&lt;&gt;"",PROFILE!$C$2,"")</f>
        <v/>
      </c>
      <c r="AB451" s="318">
        <f>IF(A451&lt;&gt;"",PROFILE!$C$3,"")</f>
        <v/>
      </c>
      <c r="AC451" s="318">
        <f>IF(A451&lt;&gt;"",PROFILE!$C$4,"")</f>
        <v/>
      </c>
      <c r="AD451" s="318">
        <f>IF(A451&lt;&gt;"",PROFILE!$C$7,"")</f>
        <v/>
      </c>
      <c r="AE451" s="319">
        <f>IF(A451&lt;&gt;"",PROFILE!$C$8,"")</f>
        <v/>
      </c>
      <c r="AF451" s="318">
        <f>IF(A451&lt;&gt;"",PROFILE!$C$12,"")</f>
        <v/>
      </c>
      <c r="AG451" s="318">
        <f>IF(A451&lt;&gt;"",PROFILE!$C$15,"")</f>
        <v/>
      </c>
    </row>
    <row customHeight="1" ht="16.95" r="452" s="320">
      <c r="C452" s="12" t="inlineStr">
        <is>
          <t>--  Select one  --</t>
        </is>
      </c>
      <c r="D452" s="12" t="inlineStr">
        <is>
          <t>--  Select one  --</t>
        </is>
      </c>
      <c r="F452" s="119" t="inlineStr">
        <is>
          <t>--  Select one  --</t>
        </is>
      </c>
      <c r="K452" s="135" t="n"/>
      <c r="L452" s="316">
        <f>IFERROR(J452*K452,"0")</f>
        <v/>
      </c>
      <c r="M452" s="55" t="inlineStr">
        <is>
          <t>--  Select one  --</t>
        </is>
      </c>
      <c r="P452" s="357">
        <f>IFERROR(IF(ISBLANK(N452),"",DATEDIF(N452,O452,"D")),"")</f>
        <v/>
      </c>
      <c r="Q452" s="56" t="inlineStr">
        <is>
          <t>--  Select one  --</t>
        </is>
      </c>
      <c r="R452" s="55" t="n"/>
      <c r="S452" s="56" t="n"/>
      <c r="T452" s="56" t="inlineStr">
        <is>
          <t>--  Select one  --</t>
        </is>
      </c>
      <c r="U452" s="56" t="inlineStr">
        <is>
          <t>--  Select one  --</t>
        </is>
      </c>
      <c r="V452" s="56" t="n"/>
      <c r="W452" s="57" t="n"/>
      <c r="X452" s="121" t="n"/>
      <c r="Y452" s="56" t="n">
        <v>2019</v>
      </c>
      <c r="Z452" s="124" t="n"/>
      <c r="AA452" s="318">
        <f>IF(A452&lt;&gt;"",PROFILE!$C$2,"")</f>
        <v/>
      </c>
      <c r="AB452" s="318">
        <f>IF(A452&lt;&gt;"",PROFILE!$C$3,"")</f>
        <v/>
      </c>
      <c r="AC452" s="318">
        <f>IF(A452&lt;&gt;"",PROFILE!$C$4,"")</f>
        <v/>
      </c>
      <c r="AD452" s="318">
        <f>IF(A452&lt;&gt;"",PROFILE!$C$7,"")</f>
        <v/>
      </c>
      <c r="AE452" s="319">
        <f>IF(A452&lt;&gt;"",PROFILE!$C$8,"")</f>
        <v/>
      </c>
      <c r="AF452" s="318">
        <f>IF(A452&lt;&gt;"",PROFILE!$C$12,"")</f>
        <v/>
      </c>
      <c r="AG452" s="318">
        <f>IF(A452&lt;&gt;"",PROFILE!$C$15,"")</f>
        <v/>
      </c>
    </row>
    <row customHeight="1" ht="16.95" r="453" s="320">
      <c r="C453" s="12" t="inlineStr">
        <is>
          <t>--  Select one  --</t>
        </is>
      </c>
      <c r="D453" s="12" t="inlineStr">
        <is>
          <t>--  Select one  --</t>
        </is>
      </c>
      <c r="F453" s="119" t="inlineStr">
        <is>
          <t>--  Select one  --</t>
        </is>
      </c>
      <c r="K453" s="135" t="n"/>
      <c r="L453" s="316">
        <f>IFERROR(J453*K453,"0")</f>
        <v/>
      </c>
      <c r="M453" s="55" t="inlineStr">
        <is>
          <t>--  Select one  --</t>
        </is>
      </c>
      <c r="P453" s="357">
        <f>IFERROR(IF(ISBLANK(N453),"",DATEDIF(N453,O453,"D")),"")</f>
        <v/>
      </c>
      <c r="Q453" s="56" t="inlineStr">
        <is>
          <t>--  Select one  --</t>
        </is>
      </c>
      <c r="R453" s="55" t="n"/>
      <c r="S453" s="56" t="n"/>
      <c r="T453" s="56" t="inlineStr">
        <is>
          <t>--  Select one  --</t>
        </is>
      </c>
      <c r="U453" s="56" t="inlineStr">
        <is>
          <t>--  Select one  --</t>
        </is>
      </c>
      <c r="V453" s="56" t="n"/>
      <c r="W453" s="57" t="n"/>
      <c r="X453" s="121" t="n"/>
      <c r="Y453" s="56" t="n">
        <v>2019</v>
      </c>
      <c r="Z453" s="124" t="n"/>
      <c r="AA453" s="318">
        <f>IF(A453&lt;&gt;"",PROFILE!$C$2,"")</f>
        <v/>
      </c>
      <c r="AB453" s="318">
        <f>IF(A453&lt;&gt;"",PROFILE!$C$3,"")</f>
        <v/>
      </c>
      <c r="AC453" s="318">
        <f>IF(A453&lt;&gt;"",PROFILE!$C$4,"")</f>
        <v/>
      </c>
      <c r="AD453" s="318">
        <f>IF(A453&lt;&gt;"",PROFILE!$C$7,"")</f>
        <v/>
      </c>
      <c r="AE453" s="319">
        <f>IF(A453&lt;&gt;"",PROFILE!$C$8,"")</f>
        <v/>
      </c>
      <c r="AF453" s="318">
        <f>IF(A453&lt;&gt;"",PROFILE!$C$12,"")</f>
        <v/>
      </c>
      <c r="AG453" s="318">
        <f>IF(A453&lt;&gt;"",PROFILE!$C$15,"")</f>
        <v/>
      </c>
    </row>
    <row customHeight="1" ht="16.95" r="454" s="320">
      <c r="C454" s="12" t="inlineStr">
        <is>
          <t>--  Select one  --</t>
        </is>
      </c>
      <c r="D454" s="12" t="inlineStr">
        <is>
          <t>--  Select one  --</t>
        </is>
      </c>
      <c r="F454" s="119" t="inlineStr">
        <is>
          <t>--  Select one  --</t>
        </is>
      </c>
      <c r="K454" s="135" t="n"/>
      <c r="L454" s="316">
        <f>IFERROR(J454*K454,"0")</f>
        <v/>
      </c>
      <c r="M454" s="55" t="inlineStr">
        <is>
          <t>--  Select one  --</t>
        </is>
      </c>
      <c r="P454" s="357">
        <f>IFERROR(IF(ISBLANK(N454),"",DATEDIF(N454,O454,"D")),"")</f>
        <v/>
      </c>
      <c r="Q454" s="56" t="inlineStr">
        <is>
          <t>--  Select one  --</t>
        </is>
      </c>
      <c r="R454" s="55" t="n"/>
      <c r="S454" s="56" t="n"/>
      <c r="T454" s="56" t="inlineStr">
        <is>
          <t>--  Select one  --</t>
        </is>
      </c>
      <c r="U454" s="56" t="inlineStr">
        <is>
          <t>--  Select one  --</t>
        </is>
      </c>
      <c r="V454" s="56" t="n"/>
      <c r="W454" s="57" t="n"/>
      <c r="X454" s="121" t="n"/>
      <c r="Y454" s="56" t="n">
        <v>2019</v>
      </c>
      <c r="Z454" s="124" t="n"/>
      <c r="AA454" s="318">
        <f>IF(A454&lt;&gt;"",PROFILE!$C$2,"")</f>
        <v/>
      </c>
      <c r="AB454" s="318">
        <f>IF(A454&lt;&gt;"",PROFILE!$C$3,"")</f>
        <v/>
      </c>
      <c r="AC454" s="318">
        <f>IF(A454&lt;&gt;"",PROFILE!$C$4,"")</f>
        <v/>
      </c>
      <c r="AD454" s="318">
        <f>IF(A454&lt;&gt;"",PROFILE!$C$7,"")</f>
        <v/>
      </c>
      <c r="AE454" s="319">
        <f>IF(A454&lt;&gt;"",PROFILE!$C$8,"")</f>
        <v/>
      </c>
      <c r="AF454" s="318">
        <f>IF(A454&lt;&gt;"",PROFILE!$C$12,"")</f>
        <v/>
      </c>
      <c r="AG454" s="318">
        <f>IF(A454&lt;&gt;"",PROFILE!$C$15,"")</f>
        <v/>
      </c>
    </row>
    <row customHeight="1" ht="16.95" r="455" s="320">
      <c r="C455" s="12" t="inlineStr">
        <is>
          <t>--  Select one  --</t>
        </is>
      </c>
      <c r="D455" s="12" t="inlineStr">
        <is>
          <t>--  Select one  --</t>
        </is>
      </c>
      <c r="F455" s="119" t="inlineStr">
        <is>
          <t>--  Select one  --</t>
        </is>
      </c>
      <c r="K455" s="135" t="n"/>
      <c r="L455" s="316">
        <f>IFERROR(J455*K455,"0")</f>
        <v/>
      </c>
      <c r="M455" s="55" t="inlineStr">
        <is>
          <t>--  Select one  --</t>
        </is>
      </c>
      <c r="P455" s="357">
        <f>IFERROR(IF(ISBLANK(N455),"",DATEDIF(N455,O455,"D")),"")</f>
        <v/>
      </c>
      <c r="Q455" s="56" t="inlineStr">
        <is>
          <t>--  Select one  --</t>
        </is>
      </c>
      <c r="R455" s="55" t="n"/>
      <c r="S455" s="56" t="n"/>
      <c r="T455" s="56" t="inlineStr">
        <is>
          <t>--  Select one  --</t>
        </is>
      </c>
      <c r="U455" s="56" t="inlineStr">
        <is>
          <t>--  Select one  --</t>
        </is>
      </c>
      <c r="V455" s="56" t="n"/>
      <c r="W455" s="57" t="n"/>
      <c r="X455" s="121" t="n"/>
      <c r="Y455" s="56" t="n">
        <v>2019</v>
      </c>
      <c r="Z455" s="124" t="n"/>
      <c r="AA455" s="318">
        <f>IF(A455&lt;&gt;"",PROFILE!$C$2,"")</f>
        <v/>
      </c>
      <c r="AB455" s="318">
        <f>IF(A455&lt;&gt;"",PROFILE!$C$3,"")</f>
        <v/>
      </c>
      <c r="AC455" s="318">
        <f>IF(A455&lt;&gt;"",PROFILE!$C$4,"")</f>
        <v/>
      </c>
      <c r="AD455" s="318">
        <f>IF(A455&lt;&gt;"",PROFILE!$C$7,"")</f>
        <v/>
      </c>
      <c r="AE455" s="319">
        <f>IF(A455&lt;&gt;"",PROFILE!$C$8,"")</f>
        <v/>
      </c>
      <c r="AF455" s="318">
        <f>IF(A455&lt;&gt;"",PROFILE!$C$12,"")</f>
        <v/>
      </c>
      <c r="AG455" s="318">
        <f>IF(A455&lt;&gt;"",PROFILE!$C$15,"")</f>
        <v/>
      </c>
    </row>
    <row customHeight="1" ht="16.95" r="456" s="320">
      <c r="C456" s="12" t="inlineStr">
        <is>
          <t>--  Select one  --</t>
        </is>
      </c>
      <c r="D456" s="12" t="inlineStr">
        <is>
          <t>--  Select one  --</t>
        </is>
      </c>
      <c r="F456" s="119" t="inlineStr">
        <is>
          <t>--  Select one  --</t>
        </is>
      </c>
      <c r="K456" s="135" t="n"/>
      <c r="L456" s="316">
        <f>IFERROR(J456*K456,"0")</f>
        <v/>
      </c>
      <c r="M456" s="55" t="inlineStr">
        <is>
          <t>--  Select one  --</t>
        </is>
      </c>
      <c r="P456" s="357">
        <f>IFERROR(IF(ISBLANK(N456),"",DATEDIF(N456,O456,"D")),"")</f>
        <v/>
      </c>
      <c r="Q456" s="56" t="inlineStr">
        <is>
          <t>--  Select one  --</t>
        </is>
      </c>
      <c r="R456" s="55" t="n"/>
      <c r="S456" s="56" t="n"/>
      <c r="T456" s="56" t="inlineStr">
        <is>
          <t>--  Select one  --</t>
        </is>
      </c>
      <c r="U456" s="56" t="inlineStr">
        <is>
          <t>--  Select one  --</t>
        </is>
      </c>
      <c r="V456" s="56" t="n"/>
      <c r="W456" s="57" t="n"/>
      <c r="X456" s="121" t="n"/>
      <c r="Y456" s="56" t="n">
        <v>2019</v>
      </c>
      <c r="Z456" s="124" t="n"/>
      <c r="AA456" s="318">
        <f>IF(A456&lt;&gt;"",PROFILE!$C$2,"")</f>
        <v/>
      </c>
      <c r="AB456" s="318">
        <f>IF(A456&lt;&gt;"",PROFILE!$C$3,"")</f>
        <v/>
      </c>
      <c r="AC456" s="318">
        <f>IF(A456&lt;&gt;"",PROFILE!$C$4,"")</f>
        <v/>
      </c>
      <c r="AD456" s="318">
        <f>IF(A456&lt;&gt;"",PROFILE!$C$7,"")</f>
        <v/>
      </c>
      <c r="AE456" s="319">
        <f>IF(A456&lt;&gt;"",PROFILE!$C$8,"")</f>
        <v/>
      </c>
      <c r="AF456" s="318">
        <f>IF(A456&lt;&gt;"",PROFILE!$C$12,"")</f>
        <v/>
      </c>
      <c r="AG456" s="318">
        <f>IF(A456&lt;&gt;"",PROFILE!$C$15,"")</f>
        <v/>
      </c>
    </row>
    <row customHeight="1" ht="16.95" r="457" s="320">
      <c r="C457" s="12" t="inlineStr">
        <is>
          <t>--  Select one  --</t>
        </is>
      </c>
      <c r="D457" s="12" t="inlineStr">
        <is>
          <t>--  Select one  --</t>
        </is>
      </c>
      <c r="F457" s="119" t="inlineStr">
        <is>
          <t>--  Select one  --</t>
        </is>
      </c>
      <c r="K457" s="135" t="n"/>
      <c r="L457" s="316">
        <f>IFERROR(J457*K457,"0")</f>
        <v/>
      </c>
      <c r="M457" s="55" t="inlineStr">
        <is>
          <t>--  Select one  --</t>
        </is>
      </c>
      <c r="P457" s="357">
        <f>IFERROR(IF(ISBLANK(N457),"",DATEDIF(N457,O457,"D")),"")</f>
        <v/>
      </c>
      <c r="Q457" s="56" t="inlineStr">
        <is>
          <t>--  Select one  --</t>
        </is>
      </c>
      <c r="R457" s="55" t="n"/>
      <c r="S457" s="56" t="n"/>
      <c r="T457" s="56" t="inlineStr">
        <is>
          <t>--  Select one  --</t>
        </is>
      </c>
      <c r="U457" s="56" t="inlineStr">
        <is>
          <t>--  Select one  --</t>
        </is>
      </c>
      <c r="V457" s="56" t="n"/>
      <c r="W457" s="57" t="n"/>
      <c r="X457" s="121" t="n"/>
      <c r="Y457" s="56" t="n">
        <v>2019</v>
      </c>
      <c r="Z457" s="124" t="n"/>
      <c r="AA457" s="318">
        <f>IF(A457&lt;&gt;"",PROFILE!$C$2,"")</f>
        <v/>
      </c>
      <c r="AB457" s="318">
        <f>IF(A457&lt;&gt;"",PROFILE!$C$3,"")</f>
        <v/>
      </c>
      <c r="AC457" s="318">
        <f>IF(A457&lt;&gt;"",PROFILE!$C$4,"")</f>
        <v/>
      </c>
      <c r="AD457" s="318">
        <f>IF(A457&lt;&gt;"",PROFILE!$C$7,"")</f>
        <v/>
      </c>
      <c r="AE457" s="319">
        <f>IF(A457&lt;&gt;"",PROFILE!$C$8,"")</f>
        <v/>
      </c>
      <c r="AF457" s="318">
        <f>IF(A457&lt;&gt;"",PROFILE!$C$12,"")</f>
        <v/>
      </c>
      <c r="AG457" s="318">
        <f>IF(A457&lt;&gt;"",PROFILE!$C$15,"")</f>
        <v/>
      </c>
    </row>
    <row customHeight="1" ht="16.95" r="458" s="320">
      <c r="C458" s="12" t="inlineStr">
        <is>
          <t>--  Select one  --</t>
        </is>
      </c>
      <c r="D458" s="12" t="inlineStr">
        <is>
          <t>--  Select one  --</t>
        </is>
      </c>
      <c r="F458" s="119" t="inlineStr">
        <is>
          <t>--  Select one  --</t>
        </is>
      </c>
      <c r="K458" s="135" t="n"/>
      <c r="L458" s="316">
        <f>IFERROR(J458*K458,"0")</f>
        <v/>
      </c>
      <c r="M458" s="55" t="inlineStr">
        <is>
          <t>--  Select one  --</t>
        </is>
      </c>
      <c r="P458" s="357">
        <f>IFERROR(IF(ISBLANK(N458),"",DATEDIF(N458,O458,"D")),"")</f>
        <v/>
      </c>
      <c r="Q458" s="56" t="inlineStr">
        <is>
          <t>--  Select one  --</t>
        </is>
      </c>
      <c r="R458" s="55" t="n"/>
      <c r="S458" s="56" t="n"/>
      <c r="T458" s="56" t="inlineStr">
        <is>
          <t>--  Select one  --</t>
        </is>
      </c>
      <c r="U458" s="56" t="inlineStr">
        <is>
          <t>--  Select one  --</t>
        </is>
      </c>
      <c r="V458" s="56" t="n"/>
      <c r="W458" s="57" t="n"/>
      <c r="X458" s="121" t="n"/>
      <c r="Y458" s="56" t="n">
        <v>2019</v>
      </c>
      <c r="Z458" s="124" t="n"/>
      <c r="AA458" s="318">
        <f>IF(A458&lt;&gt;"",PROFILE!$C$2,"")</f>
        <v/>
      </c>
      <c r="AB458" s="318">
        <f>IF(A458&lt;&gt;"",PROFILE!$C$3,"")</f>
        <v/>
      </c>
      <c r="AC458" s="318">
        <f>IF(A458&lt;&gt;"",PROFILE!$C$4,"")</f>
        <v/>
      </c>
      <c r="AD458" s="318">
        <f>IF(A458&lt;&gt;"",PROFILE!$C$7,"")</f>
        <v/>
      </c>
      <c r="AE458" s="319">
        <f>IF(A458&lt;&gt;"",PROFILE!$C$8,"")</f>
        <v/>
      </c>
      <c r="AF458" s="318">
        <f>IF(A458&lt;&gt;"",PROFILE!$C$12,"")</f>
        <v/>
      </c>
      <c r="AG458" s="318">
        <f>IF(A458&lt;&gt;"",PROFILE!$C$15,"")</f>
        <v/>
      </c>
    </row>
    <row customHeight="1" ht="16.95" r="459" s="320">
      <c r="C459" s="12" t="inlineStr">
        <is>
          <t>--  Select one  --</t>
        </is>
      </c>
      <c r="D459" s="12" t="inlineStr">
        <is>
          <t>--  Select one  --</t>
        </is>
      </c>
      <c r="F459" s="119" t="inlineStr">
        <is>
          <t>--  Select one  --</t>
        </is>
      </c>
      <c r="K459" s="135" t="n"/>
      <c r="L459" s="316">
        <f>IFERROR(J459*K459,"0")</f>
        <v/>
      </c>
      <c r="M459" s="55" t="inlineStr">
        <is>
          <t>--  Select one  --</t>
        </is>
      </c>
      <c r="P459" s="357">
        <f>IFERROR(IF(ISBLANK(N459),"",DATEDIF(N459,O459,"D")),"")</f>
        <v/>
      </c>
      <c r="Q459" s="56" t="inlineStr">
        <is>
          <t>--  Select one  --</t>
        </is>
      </c>
      <c r="R459" s="55" t="n"/>
      <c r="S459" s="56" t="n"/>
      <c r="T459" s="56" t="inlineStr">
        <is>
          <t>--  Select one  --</t>
        </is>
      </c>
      <c r="U459" s="56" t="inlineStr">
        <is>
          <t>--  Select one  --</t>
        </is>
      </c>
      <c r="V459" s="56" t="n"/>
      <c r="W459" s="57" t="n"/>
      <c r="X459" s="121" t="n"/>
      <c r="Y459" s="56" t="n">
        <v>2019</v>
      </c>
      <c r="Z459" s="124" t="n"/>
      <c r="AA459" s="318">
        <f>IF(A459&lt;&gt;"",PROFILE!$C$2,"")</f>
        <v/>
      </c>
      <c r="AB459" s="318">
        <f>IF(A459&lt;&gt;"",PROFILE!$C$3,"")</f>
        <v/>
      </c>
      <c r="AC459" s="318">
        <f>IF(A459&lt;&gt;"",PROFILE!$C$4,"")</f>
        <v/>
      </c>
      <c r="AD459" s="318">
        <f>IF(A459&lt;&gt;"",PROFILE!$C$7,"")</f>
        <v/>
      </c>
      <c r="AE459" s="319">
        <f>IF(A459&lt;&gt;"",PROFILE!$C$8,"")</f>
        <v/>
      </c>
      <c r="AF459" s="318">
        <f>IF(A459&lt;&gt;"",PROFILE!$C$12,"")</f>
        <v/>
      </c>
      <c r="AG459" s="318">
        <f>IF(A459&lt;&gt;"",PROFILE!$C$15,"")</f>
        <v/>
      </c>
    </row>
    <row customHeight="1" ht="16.95" r="460" s="320">
      <c r="C460" s="12" t="inlineStr">
        <is>
          <t>--  Select one  --</t>
        </is>
      </c>
      <c r="D460" s="12" t="inlineStr">
        <is>
          <t>--  Select one  --</t>
        </is>
      </c>
      <c r="F460" s="119" t="inlineStr">
        <is>
          <t>--  Select one  --</t>
        </is>
      </c>
      <c r="K460" s="135" t="n"/>
      <c r="L460" s="316">
        <f>IFERROR(J460*K460,"0")</f>
        <v/>
      </c>
      <c r="M460" s="55" t="inlineStr">
        <is>
          <t>--  Select one  --</t>
        </is>
      </c>
      <c r="P460" s="357">
        <f>IFERROR(IF(ISBLANK(N460),"",DATEDIF(N460,O460,"D")),"")</f>
        <v/>
      </c>
      <c r="Q460" s="56" t="inlineStr">
        <is>
          <t>--  Select one  --</t>
        </is>
      </c>
      <c r="R460" s="55" t="n"/>
      <c r="S460" s="56" t="n"/>
      <c r="T460" s="56" t="inlineStr">
        <is>
          <t>--  Select one  --</t>
        </is>
      </c>
      <c r="U460" s="56" t="inlineStr">
        <is>
          <t>--  Select one  --</t>
        </is>
      </c>
      <c r="V460" s="56" t="n"/>
      <c r="W460" s="57" t="n"/>
      <c r="X460" s="121" t="n"/>
      <c r="Y460" s="56" t="n">
        <v>2019</v>
      </c>
      <c r="Z460" s="124" t="n"/>
      <c r="AA460" s="318">
        <f>IF(A460&lt;&gt;"",PROFILE!$C$2,"")</f>
        <v/>
      </c>
      <c r="AB460" s="318">
        <f>IF(A460&lt;&gt;"",PROFILE!$C$3,"")</f>
        <v/>
      </c>
      <c r="AC460" s="318">
        <f>IF(A460&lt;&gt;"",PROFILE!$C$4,"")</f>
        <v/>
      </c>
      <c r="AD460" s="318">
        <f>IF(A460&lt;&gt;"",PROFILE!$C$7,"")</f>
        <v/>
      </c>
      <c r="AE460" s="319">
        <f>IF(A460&lt;&gt;"",PROFILE!$C$8,"")</f>
        <v/>
      </c>
      <c r="AF460" s="318">
        <f>IF(A460&lt;&gt;"",PROFILE!$C$12,"")</f>
        <v/>
      </c>
      <c r="AG460" s="318">
        <f>IF(A460&lt;&gt;"",PROFILE!$C$15,"")</f>
        <v/>
      </c>
    </row>
    <row customHeight="1" ht="16.95" r="461" s="320">
      <c r="C461" s="12" t="inlineStr">
        <is>
          <t>--  Select one  --</t>
        </is>
      </c>
      <c r="D461" s="12" t="inlineStr">
        <is>
          <t>--  Select one  --</t>
        </is>
      </c>
      <c r="F461" s="119" t="inlineStr">
        <is>
          <t>--  Select one  --</t>
        </is>
      </c>
      <c r="K461" s="135" t="n"/>
      <c r="L461" s="316">
        <f>IFERROR(J461*K461,"0")</f>
        <v/>
      </c>
      <c r="M461" s="55" t="inlineStr">
        <is>
          <t>--  Select one  --</t>
        </is>
      </c>
      <c r="P461" s="357">
        <f>IFERROR(IF(ISBLANK(N461),"",DATEDIF(N461,O461,"D")),"")</f>
        <v/>
      </c>
      <c r="Q461" s="56" t="inlineStr">
        <is>
          <t>--  Select one  --</t>
        </is>
      </c>
      <c r="R461" s="55" t="n"/>
      <c r="S461" s="56" t="n"/>
      <c r="T461" s="56" t="inlineStr">
        <is>
          <t>--  Select one  --</t>
        </is>
      </c>
      <c r="U461" s="56" t="inlineStr">
        <is>
          <t>--  Select one  --</t>
        </is>
      </c>
      <c r="V461" s="56" t="n"/>
      <c r="W461" s="57" t="n"/>
      <c r="X461" s="121" t="n"/>
      <c r="Y461" s="56" t="n">
        <v>2019</v>
      </c>
      <c r="Z461" s="124" t="n"/>
      <c r="AA461" s="318">
        <f>IF(A461&lt;&gt;"",PROFILE!$C$2,"")</f>
        <v/>
      </c>
      <c r="AB461" s="318">
        <f>IF(A461&lt;&gt;"",PROFILE!$C$3,"")</f>
        <v/>
      </c>
      <c r="AC461" s="318">
        <f>IF(A461&lt;&gt;"",PROFILE!$C$4,"")</f>
        <v/>
      </c>
      <c r="AD461" s="318">
        <f>IF(A461&lt;&gt;"",PROFILE!$C$7,"")</f>
        <v/>
      </c>
      <c r="AE461" s="319">
        <f>IF(A461&lt;&gt;"",PROFILE!$C$8,"")</f>
        <v/>
      </c>
      <c r="AF461" s="318">
        <f>IF(A461&lt;&gt;"",PROFILE!$C$12,"")</f>
        <v/>
      </c>
      <c r="AG461" s="318">
        <f>IF(A461&lt;&gt;"",PROFILE!$C$15,"")</f>
        <v/>
      </c>
    </row>
    <row customHeight="1" ht="16.95" r="462" s="320">
      <c r="C462" s="12" t="inlineStr">
        <is>
          <t>--  Select one  --</t>
        </is>
      </c>
      <c r="D462" s="12" t="inlineStr">
        <is>
          <t>--  Select one  --</t>
        </is>
      </c>
      <c r="F462" s="119" t="inlineStr">
        <is>
          <t>--  Select one  --</t>
        </is>
      </c>
      <c r="K462" s="135" t="n"/>
      <c r="L462" s="316">
        <f>IFERROR(J462*K462,"0")</f>
        <v/>
      </c>
      <c r="M462" s="55" t="inlineStr">
        <is>
          <t>--  Select one  --</t>
        </is>
      </c>
      <c r="P462" s="357">
        <f>IFERROR(IF(ISBLANK(N462),"",DATEDIF(N462,O462,"D")),"")</f>
        <v/>
      </c>
      <c r="Q462" s="56" t="inlineStr">
        <is>
          <t>--  Select one  --</t>
        </is>
      </c>
      <c r="R462" s="55" t="n"/>
      <c r="S462" s="56" t="n"/>
      <c r="T462" s="56" t="inlineStr">
        <is>
          <t>--  Select one  --</t>
        </is>
      </c>
      <c r="U462" s="56" t="inlineStr">
        <is>
          <t>--  Select one  --</t>
        </is>
      </c>
      <c r="V462" s="56" t="n"/>
      <c r="W462" s="57" t="n"/>
      <c r="X462" s="121" t="n"/>
      <c r="Y462" s="56" t="n">
        <v>2019</v>
      </c>
      <c r="Z462" s="124" t="n"/>
      <c r="AA462" s="318">
        <f>IF(A462&lt;&gt;"",PROFILE!$C$2,"")</f>
        <v/>
      </c>
      <c r="AB462" s="318">
        <f>IF(A462&lt;&gt;"",PROFILE!$C$3,"")</f>
        <v/>
      </c>
      <c r="AC462" s="318">
        <f>IF(A462&lt;&gt;"",PROFILE!$C$4,"")</f>
        <v/>
      </c>
      <c r="AD462" s="318">
        <f>IF(A462&lt;&gt;"",PROFILE!$C$7,"")</f>
        <v/>
      </c>
      <c r="AE462" s="319">
        <f>IF(A462&lt;&gt;"",PROFILE!$C$8,"")</f>
        <v/>
      </c>
      <c r="AF462" s="318">
        <f>IF(A462&lt;&gt;"",PROFILE!$C$12,"")</f>
        <v/>
      </c>
      <c r="AG462" s="318">
        <f>IF(A462&lt;&gt;"",PROFILE!$C$15,"")</f>
        <v/>
      </c>
    </row>
    <row customHeight="1" ht="16.95" r="463" s="320">
      <c r="C463" s="12" t="inlineStr">
        <is>
          <t>--  Select one  --</t>
        </is>
      </c>
      <c r="D463" s="12" t="inlineStr">
        <is>
          <t>--  Select one  --</t>
        </is>
      </c>
      <c r="F463" s="119" t="inlineStr">
        <is>
          <t>--  Select one  --</t>
        </is>
      </c>
      <c r="K463" s="135" t="n"/>
      <c r="L463" s="316">
        <f>IFERROR(J463*K463,"0")</f>
        <v/>
      </c>
      <c r="M463" s="55" t="inlineStr">
        <is>
          <t>--  Select one  --</t>
        </is>
      </c>
      <c r="P463" s="357">
        <f>IFERROR(IF(ISBLANK(N463),"",DATEDIF(N463,O463,"D")),"")</f>
        <v/>
      </c>
      <c r="Q463" s="56" t="inlineStr">
        <is>
          <t>--  Select one  --</t>
        </is>
      </c>
      <c r="R463" s="55" t="n"/>
      <c r="S463" s="56" t="n"/>
      <c r="T463" s="56" t="inlineStr">
        <is>
          <t>--  Select one  --</t>
        </is>
      </c>
      <c r="U463" s="56" t="inlineStr">
        <is>
          <t>--  Select one  --</t>
        </is>
      </c>
      <c r="V463" s="56" t="n"/>
      <c r="W463" s="57" t="n"/>
      <c r="X463" s="121" t="n"/>
      <c r="Y463" s="56" t="n">
        <v>2019</v>
      </c>
      <c r="Z463" s="124" t="n"/>
      <c r="AA463" s="318">
        <f>IF(A463&lt;&gt;"",PROFILE!$C$2,"")</f>
        <v/>
      </c>
      <c r="AB463" s="318">
        <f>IF(A463&lt;&gt;"",PROFILE!$C$3,"")</f>
        <v/>
      </c>
      <c r="AC463" s="318">
        <f>IF(A463&lt;&gt;"",PROFILE!$C$4,"")</f>
        <v/>
      </c>
      <c r="AD463" s="318">
        <f>IF(A463&lt;&gt;"",PROFILE!$C$7,"")</f>
        <v/>
      </c>
      <c r="AE463" s="319">
        <f>IF(A463&lt;&gt;"",PROFILE!$C$8,"")</f>
        <v/>
      </c>
      <c r="AF463" s="318">
        <f>IF(A463&lt;&gt;"",PROFILE!$C$12,"")</f>
        <v/>
      </c>
      <c r="AG463" s="318">
        <f>IF(A463&lt;&gt;"",PROFILE!$C$15,"")</f>
        <v/>
      </c>
    </row>
    <row customHeight="1" ht="16.95" r="464" s="320">
      <c r="C464" s="12" t="inlineStr">
        <is>
          <t>--  Select one  --</t>
        </is>
      </c>
      <c r="D464" s="12" t="inlineStr">
        <is>
          <t>--  Select one  --</t>
        </is>
      </c>
      <c r="F464" s="119" t="inlineStr">
        <is>
          <t>--  Select one  --</t>
        </is>
      </c>
      <c r="K464" s="135" t="n"/>
      <c r="L464" s="316">
        <f>IFERROR(J464*K464,"0")</f>
        <v/>
      </c>
      <c r="M464" s="55" t="inlineStr">
        <is>
          <t>--  Select one  --</t>
        </is>
      </c>
      <c r="P464" s="357">
        <f>IFERROR(IF(ISBLANK(N464),"",DATEDIF(N464,O464,"D")),"")</f>
        <v/>
      </c>
      <c r="Q464" s="56" t="inlineStr">
        <is>
          <t>--  Select one  --</t>
        </is>
      </c>
      <c r="R464" s="55" t="n"/>
      <c r="S464" s="56" t="n"/>
      <c r="T464" s="56" t="inlineStr">
        <is>
          <t>--  Select one  --</t>
        </is>
      </c>
      <c r="U464" s="56" t="inlineStr">
        <is>
          <t>--  Select one  --</t>
        </is>
      </c>
      <c r="V464" s="56" t="n"/>
      <c r="W464" s="57" t="n"/>
      <c r="X464" s="121" t="n"/>
      <c r="Y464" s="56" t="n">
        <v>2019</v>
      </c>
      <c r="Z464" s="124" t="n"/>
      <c r="AA464" s="318">
        <f>IF(A464&lt;&gt;"",PROFILE!$C$2,"")</f>
        <v/>
      </c>
      <c r="AB464" s="318">
        <f>IF(A464&lt;&gt;"",PROFILE!$C$3,"")</f>
        <v/>
      </c>
      <c r="AC464" s="318">
        <f>IF(A464&lt;&gt;"",PROFILE!$C$4,"")</f>
        <v/>
      </c>
      <c r="AD464" s="318">
        <f>IF(A464&lt;&gt;"",PROFILE!$C$7,"")</f>
        <v/>
      </c>
      <c r="AE464" s="319">
        <f>IF(A464&lt;&gt;"",PROFILE!$C$8,"")</f>
        <v/>
      </c>
      <c r="AF464" s="318">
        <f>IF(A464&lt;&gt;"",PROFILE!$C$12,"")</f>
        <v/>
      </c>
      <c r="AG464" s="318">
        <f>IF(A464&lt;&gt;"",PROFILE!$C$15,"")</f>
        <v/>
      </c>
    </row>
    <row customHeight="1" ht="16.95" r="465" s="320">
      <c r="C465" s="12" t="inlineStr">
        <is>
          <t>--  Select one  --</t>
        </is>
      </c>
      <c r="D465" s="12" t="inlineStr">
        <is>
          <t>--  Select one  --</t>
        </is>
      </c>
      <c r="F465" s="119" t="inlineStr">
        <is>
          <t>--  Select one  --</t>
        </is>
      </c>
      <c r="K465" s="135" t="n"/>
      <c r="L465" s="316">
        <f>IFERROR(J465*K465,"0")</f>
        <v/>
      </c>
      <c r="M465" s="55" t="inlineStr">
        <is>
          <t>--  Select one  --</t>
        </is>
      </c>
      <c r="P465" s="357">
        <f>IFERROR(IF(ISBLANK(N465),"",DATEDIF(N465,O465,"D")),"")</f>
        <v/>
      </c>
      <c r="Q465" s="56" t="inlineStr">
        <is>
          <t>--  Select one  --</t>
        </is>
      </c>
      <c r="R465" s="55" t="n"/>
      <c r="S465" s="56" t="n"/>
      <c r="T465" s="56" t="inlineStr">
        <is>
          <t>--  Select one  --</t>
        </is>
      </c>
      <c r="U465" s="56" t="inlineStr">
        <is>
          <t>--  Select one  --</t>
        </is>
      </c>
      <c r="V465" s="56" t="n"/>
      <c r="W465" s="57" t="n"/>
      <c r="X465" s="121" t="n"/>
      <c r="Y465" s="56" t="n">
        <v>2019</v>
      </c>
      <c r="Z465" s="124" t="n"/>
      <c r="AA465" s="318">
        <f>IF(A465&lt;&gt;"",PROFILE!$C$2,"")</f>
        <v/>
      </c>
      <c r="AB465" s="318">
        <f>IF(A465&lt;&gt;"",PROFILE!$C$3,"")</f>
        <v/>
      </c>
      <c r="AC465" s="318">
        <f>IF(A465&lt;&gt;"",PROFILE!$C$4,"")</f>
        <v/>
      </c>
      <c r="AD465" s="318">
        <f>IF(A465&lt;&gt;"",PROFILE!$C$7,"")</f>
        <v/>
      </c>
      <c r="AE465" s="319">
        <f>IF(A465&lt;&gt;"",PROFILE!$C$8,"")</f>
        <v/>
      </c>
      <c r="AF465" s="318">
        <f>IF(A465&lt;&gt;"",PROFILE!$C$12,"")</f>
        <v/>
      </c>
      <c r="AG465" s="318">
        <f>IF(A465&lt;&gt;"",PROFILE!$C$15,"")</f>
        <v/>
      </c>
    </row>
    <row customHeight="1" ht="16.95" r="466" s="320">
      <c r="C466" s="12" t="inlineStr">
        <is>
          <t>--  Select one  --</t>
        </is>
      </c>
      <c r="D466" s="12" t="inlineStr">
        <is>
          <t>--  Select one  --</t>
        </is>
      </c>
      <c r="F466" s="119" t="inlineStr">
        <is>
          <t>--  Select one  --</t>
        </is>
      </c>
      <c r="K466" s="135" t="n"/>
      <c r="L466" s="316">
        <f>IFERROR(J466*K466,"0")</f>
        <v/>
      </c>
      <c r="M466" s="55" t="inlineStr">
        <is>
          <t>--  Select one  --</t>
        </is>
      </c>
      <c r="P466" s="357">
        <f>IFERROR(IF(ISBLANK(N466),"",DATEDIF(N466,O466,"D")),"")</f>
        <v/>
      </c>
      <c r="Q466" s="56" t="inlineStr">
        <is>
          <t>--  Select one  --</t>
        </is>
      </c>
      <c r="R466" s="55" t="n"/>
      <c r="S466" s="56" t="n"/>
      <c r="T466" s="56" t="inlineStr">
        <is>
          <t>--  Select one  --</t>
        </is>
      </c>
      <c r="U466" s="56" t="inlineStr">
        <is>
          <t>--  Select one  --</t>
        </is>
      </c>
      <c r="V466" s="56" t="n"/>
      <c r="W466" s="57" t="n"/>
      <c r="X466" s="121" t="n"/>
      <c r="Y466" s="56" t="n">
        <v>2019</v>
      </c>
      <c r="Z466" s="124" t="n"/>
      <c r="AA466" s="318">
        <f>IF(A466&lt;&gt;"",PROFILE!$C$2,"")</f>
        <v/>
      </c>
      <c r="AB466" s="318">
        <f>IF(A466&lt;&gt;"",PROFILE!$C$3,"")</f>
        <v/>
      </c>
      <c r="AC466" s="318">
        <f>IF(A466&lt;&gt;"",PROFILE!$C$4,"")</f>
        <v/>
      </c>
      <c r="AD466" s="318">
        <f>IF(A466&lt;&gt;"",PROFILE!$C$7,"")</f>
        <v/>
      </c>
      <c r="AE466" s="319">
        <f>IF(A466&lt;&gt;"",PROFILE!$C$8,"")</f>
        <v/>
      </c>
      <c r="AF466" s="318">
        <f>IF(A466&lt;&gt;"",PROFILE!$C$12,"")</f>
        <v/>
      </c>
      <c r="AG466" s="318">
        <f>IF(A466&lt;&gt;"",PROFILE!$C$15,"")</f>
        <v/>
      </c>
    </row>
    <row customHeight="1" ht="16.95" r="467" s="320">
      <c r="C467" s="12" t="inlineStr">
        <is>
          <t>--  Select one  --</t>
        </is>
      </c>
      <c r="D467" s="12" t="inlineStr">
        <is>
          <t>--  Select one  --</t>
        </is>
      </c>
      <c r="F467" s="119" t="inlineStr">
        <is>
          <t>--  Select one  --</t>
        </is>
      </c>
      <c r="K467" s="135" t="n"/>
      <c r="L467" s="316">
        <f>IFERROR(J467*K467,"0")</f>
        <v/>
      </c>
      <c r="M467" s="55" t="inlineStr">
        <is>
          <t>--  Select one  --</t>
        </is>
      </c>
      <c r="P467" s="357">
        <f>IFERROR(IF(ISBLANK(N467),"",DATEDIF(N467,O467,"D")),"")</f>
        <v/>
      </c>
      <c r="Q467" s="56" t="inlineStr">
        <is>
          <t>--  Select one  --</t>
        </is>
      </c>
      <c r="R467" s="55" t="n"/>
      <c r="S467" s="56" t="n"/>
      <c r="T467" s="56" t="inlineStr">
        <is>
          <t>--  Select one  --</t>
        </is>
      </c>
      <c r="U467" s="56" t="inlineStr">
        <is>
          <t>--  Select one  --</t>
        </is>
      </c>
      <c r="V467" s="56" t="n"/>
      <c r="W467" s="57" t="n"/>
      <c r="X467" s="121" t="n"/>
      <c r="Y467" s="56" t="n">
        <v>2019</v>
      </c>
      <c r="Z467" s="124" t="n"/>
      <c r="AA467" s="318">
        <f>IF(A467&lt;&gt;"",PROFILE!$C$2,"")</f>
        <v/>
      </c>
      <c r="AB467" s="318">
        <f>IF(A467&lt;&gt;"",PROFILE!$C$3,"")</f>
        <v/>
      </c>
      <c r="AC467" s="318">
        <f>IF(A467&lt;&gt;"",PROFILE!$C$4,"")</f>
        <v/>
      </c>
      <c r="AD467" s="318">
        <f>IF(A467&lt;&gt;"",PROFILE!$C$7,"")</f>
        <v/>
      </c>
      <c r="AE467" s="319">
        <f>IF(A467&lt;&gt;"",PROFILE!$C$8,"")</f>
        <v/>
      </c>
      <c r="AF467" s="318">
        <f>IF(A467&lt;&gt;"",PROFILE!$C$12,"")</f>
        <v/>
      </c>
      <c r="AG467" s="318">
        <f>IF(A467&lt;&gt;"",PROFILE!$C$15,"")</f>
        <v/>
      </c>
    </row>
    <row customHeight="1" ht="16.95" r="468" s="320">
      <c r="C468" s="12" t="inlineStr">
        <is>
          <t>--  Select one  --</t>
        </is>
      </c>
      <c r="D468" s="12" t="inlineStr">
        <is>
          <t>--  Select one  --</t>
        </is>
      </c>
      <c r="F468" s="119" t="inlineStr">
        <is>
          <t>--  Select one  --</t>
        </is>
      </c>
      <c r="K468" s="135" t="n"/>
      <c r="L468" s="316">
        <f>IFERROR(J468*K468,"0")</f>
        <v/>
      </c>
      <c r="M468" s="55" t="inlineStr">
        <is>
          <t>--  Select one  --</t>
        </is>
      </c>
      <c r="P468" s="357">
        <f>IFERROR(IF(ISBLANK(N468),"",DATEDIF(N468,O468,"D")),"")</f>
        <v/>
      </c>
      <c r="Q468" s="56" t="inlineStr">
        <is>
          <t>--  Select one  --</t>
        </is>
      </c>
      <c r="R468" s="55" t="n"/>
      <c r="S468" s="56" t="n"/>
      <c r="T468" s="56" t="inlineStr">
        <is>
          <t>--  Select one  --</t>
        </is>
      </c>
      <c r="U468" s="56" t="inlineStr">
        <is>
          <t>--  Select one  --</t>
        </is>
      </c>
      <c r="V468" s="56" t="n"/>
      <c r="W468" s="57" t="n"/>
      <c r="X468" s="121" t="n"/>
      <c r="Y468" s="56" t="n">
        <v>2019</v>
      </c>
      <c r="Z468" s="124" t="n"/>
      <c r="AA468" s="318">
        <f>IF(A468&lt;&gt;"",PROFILE!$C$2,"")</f>
        <v/>
      </c>
      <c r="AB468" s="318">
        <f>IF(A468&lt;&gt;"",PROFILE!$C$3,"")</f>
        <v/>
      </c>
      <c r="AC468" s="318">
        <f>IF(A468&lt;&gt;"",PROFILE!$C$4,"")</f>
        <v/>
      </c>
      <c r="AD468" s="318">
        <f>IF(A468&lt;&gt;"",PROFILE!$C$7,"")</f>
        <v/>
      </c>
      <c r="AE468" s="319">
        <f>IF(A468&lt;&gt;"",PROFILE!$C$8,"")</f>
        <v/>
      </c>
      <c r="AF468" s="318">
        <f>IF(A468&lt;&gt;"",PROFILE!$C$12,"")</f>
        <v/>
      </c>
      <c r="AG468" s="318">
        <f>IF(A468&lt;&gt;"",PROFILE!$C$15,"")</f>
        <v/>
      </c>
    </row>
    <row customHeight="1" ht="16.95" r="469" s="320">
      <c r="C469" s="12" t="inlineStr">
        <is>
          <t>--  Select one  --</t>
        </is>
      </c>
      <c r="D469" s="12" t="inlineStr">
        <is>
          <t>--  Select one  --</t>
        </is>
      </c>
      <c r="F469" s="119" t="inlineStr">
        <is>
          <t>--  Select one  --</t>
        </is>
      </c>
      <c r="K469" s="135" t="n"/>
      <c r="L469" s="316">
        <f>IFERROR(J469*K469,"0")</f>
        <v/>
      </c>
      <c r="M469" s="55" t="inlineStr">
        <is>
          <t>--  Select one  --</t>
        </is>
      </c>
      <c r="P469" s="357">
        <f>IFERROR(IF(ISBLANK(N469),"",DATEDIF(N469,O469,"D")),"")</f>
        <v/>
      </c>
      <c r="Q469" s="56" t="inlineStr">
        <is>
          <t>--  Select one  --</t>
        </is>
      </c>
      <c r="R469" s="55" t="n"/>
      <c r="S469" s="56" t="n"/>
      <c r="T469" s="56" t="inlineStr">
        <is>
          <t>--  Select one  --</t>
        </is>
      </c>
      <c r="U469" s="56" t="inlineStr">
        <is>
          <t>--  Select one  --</t>
        </is>
      </c>
      <c r="V469" s="56" t="n"/>
      <c r="W469" s="57" t="n"/>
      <c r="X469" s="121" t="n"/>
      <c r="Y469" s="56" t="n">
        <v>2019</v>
      </c>
      <c r="Z469" s="124" t="n"/>
      <c r="AA469" s="318">
        <f>IF(A469&lt;&gt;"",PROFILE!$C$2,"")</f>
        <v/>
      </c>
      <c r="AB469" s="318">
        <f>IF(A469&lt;&gt;"",PROFILE!$C$3,"")</f>
        <v/>
      </c>
      <c r="AC469" s="318">
        <f>IF(A469&lt;&gt;"",PROFILE!$C$4,"")</f>
        <v/>
      </c>
      <c r="AD469" s="318">
        <f>IF(A469&lt;&gt;"",PROFILE!$C$7,"")</f>
        <v/>
      </c>
      <c r="AE469" s="319">
        <f>IF(A469&lt;&gt;"",PROFILE!$C$8,"")</f>
        <v/>
      </c>
      <c r="AF469" s="318">
        <f>IF(A469&lt;&gt;"",PROFILE!$C$12,"")</f>
        <v/>
      </c>
      <c r="AG469" s="318">
        <f>IF(A469&lt;&gt;"",PROFILE!$C$15,"")</f>
        <v/>
      </c>
    </row>
    <row customHeight="1" ht="16.95" r="470" s="320">
      <c r="C470" s="12" t="inlineStr">
        <is>
          <t>--  Select one  --</t>
        </is>
      </c>
      <c r="D470" s="12" t="inlineStr">
        <is>
          <t>--  Select one  --</t>
        </is>
      </c>
      <c r="F470" s="119" t="inlineStr">
        <is>
          <t>--  Select one  --</t>
        </is>
      </c>
      <c r="K470" s="135" t="n"/>
      <c r="L470" s="316">
        <f>IFERROR(J470*K470,"0")</f>
        <v/>
      </c>
      <c r="M470" s="55" t="inlineStr">
        <is>
          <t>--  Select one  --</t>
        </is>
      </c>
      <c r="P470" s="357">
        <f>IFERROR(IF(ISBLANK(N470),"",DATEDIF(N470,O470,"D")),"")</f>
        <v/>
      </c>
      <c r="Q470" s="56" t="inlineStr">
        <is>
          <t>--  Select one  --</t>
        </is>
      </c>
      <c r="R470" s="55" t="n"/>
      <c r="S470" s="56" t="n"/>
      <c r="T470" s="56" t="inlineStr">
        <is>
          <t>--  Select one  --</t>
        </is>
      </c>
      <c r="U470" s="56" t="inlineStr">
        <is>
          <t>--  Select one  --</t>
        </is>
      </c>
      <c r="V470" s="56" t="n"/>
      <c r="W470" s="57" t="n"/>
      <c r="X470" s="121" t="n"/>
      <c r="Y470" s="56" t="n">
        <v>2019</v>
      </c>
      <c r="Z470" s="124" t="n"/>
      <c r="AA470" s="318">
        <f>IF(A470&lt;&gt;"",PROFILE!$C$2,"")</f>
        <v/>
      </c>
      <c r="AB470" s="318">
        <f>IF(A470&lt;&gt;"",PROFILE!$C$3,"")</f>
        <v/>
      </c>
      <c r="AC470" s="318">
        <f>IF(A470&lt;&gt;"",PROFILE!$C$4,"")</f>
        <v/>
      </c>
      <c r="AD470" s="318">
        <f>IF(A470&lt;&gt;"",PROFILE!$C$7,"")</f>
        <v/>
      </c>
      <c r="AE470" s="319">
        <f>IF(A470&lt;&gt;"",PROFILE!$C$8,"")</f>
        <v/>
      </c>
      <c r="AF470" s="318">
        <f>IF(A470&lt;&gt;"",PROFILE!$C$12,"")</f>
        <v/>
      </c>
      <c r="AG470" s="318">
        <f>IF(A470&lt;&gt;"",PROFILE!$C$15,"")</f>
        <v/>
      </c>
    </row>
    <row customHeight="1" ht="16.95" r="471" s="320">
      <c r="C471" s="12" t="inlineStr">
        <is>
          <t>--  Select one  --</t>
        </is>
      </c>
      <c r="D471" s="12" t="inlineStr">
        <is>
          <t>--  Select one  --</t>
        </is>
      </c>
      <c r="F471" s="119" t="inlineStr">
        <is>
          <t>--  Select one  --</t>
        </is>
      </c>
      <c r="K471" s="135" t="n"/>
      <c r="L471" s="316">
        <f>IFERROR(J471*K471,"0")</f>
        <v/>
      </c>
      <c r="M471" s="55" t="inlineStr">
        <is>
          <t>--  Select one  --</t>
        </is>
      </c>
      <c r="P471" s="357">
        <f>IFERROR(IF(ISBLANK(N471),"",DATEDIF(N471,O471,"D")),"")</f>
        <v/>
      </c>
      <c r="Q471" s="56" t="inlineStr">
        <is>
          <t>--  Select one  --</t>
        </is>
      </c>
      <c r="R471" s="55" t="n"/>
      <c r="S471" s="56" t="n"/>
      <c r="T471" s="56" t="inlineStr">
        <is>
          <t>--  Select one  --</t>
        </is>
      </c>
      <c r="U471" s="56" t="inlineStr">
        <is>
          <t>--  Select one  --</t>
        </is>
      </c>
      <c r="V471" s="56" t="n"/>
      <c r="W471" s="57" t="n"/>
      <c r="X471" s="121" t="n"/>
      <c r="Y471" s="56" t="n">
        <v>2019</v>
      </c>
      <c r="Z471" s="124" t="n"/>
      <c r="AA471" s="318">
        <f>IF(A471&lt;&gt;"",PROFILE!$C$2,"")</f>
        <v/>
      </c>
      <c r="AB471" s="318">
        <f>IF(A471&lt;&gt;"",PROFILE!$C$3,"")</f>
        <v/>
      </c>
      <c r="AC471" s="318">
        <f>IF(A471&lt;&gt;"",PROFILE!$C$4,"")</f>
        <v/>
      </c>
      <c r="AD471" s="318">
        <f>IF(A471&lt;&gt;"",PROFILE!$C$7,"")</f>
        <v/>
      </c>
      <c r="AE471" s="319">
        <f>IF(A471&lt;&gt;"",PROFILE!$C$8,"")</f>
        <v/>
      </c>
      <c r="AF471" s="318">
        <f>IF(A471&lt;&gt;"",PROFILE!$C$12,"")</f>
        <v/>
      </c>
      <c r="AG471" s="318">
        <f>IF(A471&lt;&gt;"",PROFILE!$C$15,"")</f>
        <v/>
      </c>
    </row>
    <row customHeight="1" ht="16.95" r="472" s="320">
      <c r="C472" s="12" t="inlineStr">
        <is>
          <t>--  Select one  --</t>
        </is>
      </c>
      <c r="D472" s="12" t="inlineStr">
        <is>
          <t>--  Select one  --</t>
        </is>
      </c>
      <c r="F472" s="119" t="inlineStr">
        <is>
          <t>--  Select one  --</t>
        </is>
      </c>
      <c r="K472" s="135" t="n"/>
      <c r="L472" s="316">
        <f>IFERROR(J472*K472,"0")</f>
        <v/>
      </c>
      <c r="M472" s="55" t="inlineStr">
        <is>
          <t>--  Select one  --</t>
        </is>
      </c>
      <c r="P472" s="357">
        <f>IFERROR(IF(ISBLANK(N472),"",DATEDIF(N472,O472,"D")),"")</f>
        <v/>
      </c>
      <c r="Q472" s="56" t="inlineStr">
        <is>
          <t>--  Select one  --</t>
        </is>
      </c>
      <c r="R472" s="55" t="n"/>
      <c r="S472" s="56" t="n"/>
      <c r="T472" s="56" t="inlineStr">
        <is>
          <t>--  Select one  --</t>
        </is>
      </c>
      <c r="U472" s="56" t="inlineStr">
        <is>
          <t>--  Select one  --</t>
        </is>
      </c>
      <c r="V472" s="56" t="n"/>
      <c r="W472" s="57" t="n"/>
      <c r="X472" s="121" t="n"/>
      <c r="Y472" s="56" t="n">
        <v>2019</v>
      </c>
      <c r="Z472" s="124" t="n"/>
      <c r="AA472" s="318">
        <f>IF(A472&lt;&gt;"",PROFILE!$C$2,"")</f>
        <v/>
      </c>
      <c r="AB472" s="318">
        <f>IF(A472&lt;&gt;"",PROFILE!$C$3,"")</f>
        <v/>
      </c>
      <c r="AC472" s="318">
        <f>IF(A472&lt;&gt;"",PROFILE!$C$4,"")</f>
        <v/>
      </c>
      <c r="AD472" s="318">
        <f>IF(A472&lt;&gt;"",PROFILE!$C$7,"")</f>
        <v/>
      </c>
      <c r="AE472" s="319">
        <f>IF(A472&lt;&gt;"",PROFILE!$C$8,"")</f>
        <v/>
      </c>
      <c r="AF472" s="318">
        <f>IF(A472&lt;&gt;"",PROFILE!$C$12,"")</f>
        <v/>
      </c>
      <c r="AG472" s="318">
        <f>IF(A472&lt;&gt;"",PROFILE!$C$15,"")</f>
        <v/>
      </c>
    </row>
    <row customHeight="1" ht="16.95" r="473" s="320">
      <c r="C473" s="12" t="inlineStr">
        <is>
          <t>--  Select one  --</t>
        </is>
      </c>
      <c r="D473" s="12" t="inlineStr">
        <is>
          <t>--  Select one  --</t>
        </is>
      </c>
      <c r="F473" s="119" t="inlineStr">
        <is>
          <t>--  Select one  --</t>
        </is>
      </c>
      <c r="K473" s="135" t="n"/>
      <c r="L473" s="316">
        <f>IFERROR(J473*K473,"0")</f>
        <v/>
      </c>
      <c r="M473" s="55" t="inlineStr">
        <is>
          <t>--  Select one  --</t>
        </is>
      </c>
      <c r="P473" s="357">
        <f>IFERROR(IF(ISBLANK(N473),"",DATEDIF(N473,O473,"D")),"")</f>
        <v/>
      </c>
      <c r="Q473" s="56" t="inlineStr">
        <is>
          <t>--  Select one  --</t>
        </is>
      </c>
      <c r="R473" s="55" t="n"/>
      <c r="S473" s="56" t="n"/>
      <c r="T473" s="56" t="inlineStr">
        <is>
          <t>--  Select one  --</t>
        </is>
      </c>
      <c r="U473" s="56" t="inlineStr">
        <is>
          <t>--  Select one  --</t>
        </is>
      </c>
      <c r="V473" s="56" t="n"/>
      <c r="W473" s="57" t="n"/>
      <c r="X473" s="121" t="n"/>
      <c r="Y473" s="56" t="n">
        <v>2019</v>
      </c>
      <c r="Z473" s="124" t="n"/>
      <c r="AA473" s="318">
        <f>IF(A473&lt;&gt;"",PROFILE!$C$2,"")</f>
        <v/>
      </c>
      <c r="AB473" s="318">
        <f>IF(A473&lt;&gt;"",PROFILE!$C$3,"")</f>
        <v/>
      </c>
      <c r="AC473" s="318">
        <f>IF(A473&lt;&gt;"",PROFILE!$C$4,"")</f>
        <v/>
      </c>
      <c r="AD473" s="318">
        <f>IF(A473&lt;&gt;"",PROFILE!$C$7,"")</f>
        <v/>
      </c>
      <c r="AE473" s="319">
        <f>IF(A473&lt;&gt;"",PROFILE!$C$8,"")</f>
        <v/>
      </c>
      <c r="AF473" s="318">
        <f>IF(A473&lt;&gt;"",PROFILE!$C$12,"")</f>
        <v/>
      </c>
      <c r="AG473" s="318">
        <f>IF(A473&lt;&gt;"",PROFILE!$C$15,"")</f>
        <v/>
      </c>
    </row>
    <row customHeight="1" ht="16.95" r="474" s="320">
      <c r="C474" s="12" t="inlineStr">
        <is>
          <t>--  Select one  --</t>
        </is>
      </c>
      <c r="D474" s="12" t="inlineStr">
        <is>
          <t>--  Select one  --</t>
        </is>
      </c>
      <c r="F474" s="119" t="inlineStr">
        <is>
          <t>--  Select one  --</t>
        </is>
      </c>
      <c r="K474" s="135" t="n"/>
      <c r="L474" s="316">
        <f>IFERROR(J474*K474,"0")</f>
        <v/>
      </c>
      <c r="M474" s="55" t="inlineStr">
        <is>
          <t>--  Select one  --</t>
        </is>
      </c>
      <c r="P474" s="357">
        <f>IFERROR(IF(ISBLANK(N474),"",DATEDIF(N474,O474,"D")),"")</f>
        <v/>
      </c>
      <c r="Q474" s="56" t="inlineStr">
        <is>
          <t>--  Select one  --</t>
        </is>
      </c>
      <c r="R474" s="55" t="n"/>
      <c r="S474" s="56" t="n"/>
      <c r="T474" s="56" t="inlineStr">
        <is>
          <t>--  Select one  --</t>
        </is>
      </c>
      <c r="U474" s="56" t="inlineStr">
        <is>
          <t>--  Select one  --</t>
        </is>
      </c>
      <c r="V474" s="56" t="n"/>
      <c r="W474" s="57" t="n"/>
      <c r="X474" s="121" t="n"/>
      <c r="Y474" s="56" t="n">
        <v>2019</v>
      </c>
      <c r="Z474" s="124" t="n"/>
      <c r="AA474" s="318">
        <f>IF(A474&lt;&gt;"",PROFILE!$C$2,"")</f>
        <v/>
      </c>
      <c r="AB474" s="318">
        <f>IF(A474&lt;&gt;"",PROFILE!$C$3,"")</f>
        <v/>
      </c>
      <c r="AC474" s="318">
        <f>IF(A474&lt;&gt;"",PROFILE!$C$4,"")</f>
        <v/>
      </c>
      <c r="AD474" s="318">
        <f>IF(A474&lt;&gt;"",PROFILE!$C$7,"")</f>
        <v/>
      </c>
      <c r="AE474" s="319">
        <f>IF(A474&lt;&gt;"",PROFILE!$C$8,"")</f>
        <v/>
      </c>
      <c r="AF474" s="318">
        <f>IF(A474&lt;&gt;"",PROFILE!$C$12,"")</f>
        <v/>
      </c>
      <c r="AG474" s="318">
        <f>IF(A474&lt;&gt;"",PROFILE!$C$15,"")</f>
        <v/>
      </c>
    </row>
    <row customHeight="1" ht="16.95" r="475" s="320">
      <c r="C475" s="12" t="inlineStr">
        <is>
          <t>--  Select one  --</t>
        </is>
      </c>
      <c r="D475" s="12" t="inlineStr">
        <is>
          <t>--  Select one  --</t>
        </is>
      </c>
      <c r="F475" s="119" t="inlineStr">
        <is>
          <t>--  Select one  --</t>
        </is>
      </c>
      <c r="K475" s="135" t="n"/>
      <c r="L475" s="316">
        <f>IFERROR(J475*K475,"0")</f>
        <v/>
      </c>
      <c r="M475" s="55" t="inlineStr">
        <is>
          <t>--  Select one  --</t>
        </is>
      </c>
      <c r="P475" s="357">
        <f>IFERROR(IF(ISBLANK(N475),"",DATEDIF(N475,O475,"D")),"")</f>
        <v/>
      </c>
      <c r="Q475" s="56" t="inlineStr">
        <is>
          <t>--  Select one  --</t>
        </is>
      </c>
      <c r="R475" s="55" t="n"/>
      <c r="S475" s="56" t="n"/>
      <c r="T475" s="56" t="inlineStr">
        <is>
          <t>--  Select one  --</t>
        </is>
      </c>
      <c r="U475" s="56" t="inlineStr">
        <is>
          <t>--  Select one  --</t>
        </is>
      </c>
      <c r="V475" s="56" t="n"/>
      <c r="W475" s="57" t="n"/>
      <c r="X475" s="121" t="n"/>
      <c r="Y475" s="56" t="n">
        <v>2019</v>
      </c>
      <c r="Z475" s="124" t="n"/>
      <c r="AA475" s="318">
        <f>IF(A475&lt;&gt;"",PROFILE!$C$2,"")</f>
        <v/>
      </c>
      <c r="AB475" s="318">
        <f>IF(A475&lt;&gt;"",PROFILE!$C$3,"")</f>
        <v/>
      </c>
      <c r="AC475" s="318">
        <f>IF(A475&lt;&gt;"",PROFILE!$C$4,"")</f>
        <v/>
      </c>
      <c r="AD475" s="318">
        <f>IF(A475&lt;&gt;"",PROFILE!$C$7,"")</f>
        <v/>
      </c>
      <c r="AE475" s="319">
        <f>IF(A475&lt;&gt;"",PROFILE!$C$8,"")</f>
        <v/>
      </c>
      <c r="AF475" s="318">
        <f>IF(A475&lt;&gt;"",PROFILE!$C$12,"")</f>
        <v/>
      </c>
      <c r="AG475" s="318">
        <f>IF(A475&lt;&gt;"",PROFILE!$C$15,"")</f>
        <v/>
      </c>
    </row>
    <row customHeight="1" ht="16.95" r="476" s="320">
      <c r="C476" s="12" t="inlineStr">
        <is>
          <t>--  Select one  --</t>
        </is>
      </c>
      <c r="D476" s="12" t="inlineStr">
        <is>
          <t>--  Select one  --</t>
        </is>
      </c>
      <c r="F476" s="119" t="inlineStr">
        <is>
          <t>--  Select one  --</t>
        </is>
      </c>
      <c r="K476" s="135" t="n"/>
      <c r="L476" s="316">
        <f>IFERROR(J476*K476,"0")</f>
        <v/>
      </c>
      <c r="M476" s="55" t="inlineStr">
        <is>
          <t>--  Select one  --</t>
        </is>
      </c>
      <c r="P476" s="357">
        <f>IFERROR(IF(ISBLANK(N476),"",DATEDIF(N476,O476,"D")),"")</f>
        <v/>
      </c>
      <c r="Q476" s="56" t="inlineStr">
        <is>
          <t>--  Select one  --</t>
        </is>
      </c>
      <c r="R476" s="55" t="n"/>
      <c r="S476" s="56" t="n"/>
      <c r="T476" s="56" t="inlineStr">
        <is>
          <t>--  Select one  --</t>
        </is>
      </c>
      <c r="U476" s="56" t="inlineStr">
        <is>
          <t>--  Select one  --</t>
        </is>
      </c>
      <c r="V476" s="56" t="n"/>
      <c r="W476" s="57" t="n"/>
      <c r="X476" s="121" t="n"/>
      <c r="Y476" s="56" t="n">
        <v>2019</v>
      </c>
      <c r="Z476" s="124" t="n"/>
      <c r="AA476" s="318">
        <f>IF(A476&lt;&gt;"",PROFILE!$C$2,"")</f>
        <v/>
      </c>
      <c r="AB476" s="318">
        <f>IF(A476&lt;&gt;"",PROFILE!$C$3,"")</f>
        <v/>
      </c>
      <c r="AC476" s="318">
        <f>IF(A476&lt;&gt;"",PROFILE!$C$4,"")</f>
        <v/>
      </c>
      <c r="AD476" s="318">
        <f>IF(A476&lt;&gt;"",PROFILE!$C$7,"")</f>
        <v/>
      </c>
      <c r="AE476" s="319">
        <f>IF(A476&lt;&gt;"",PROFILE!$C$8,"")</f>
        <v/>
      </c>
      <c r="AF476" s="318">
        <f>IF(A476&lt;&gt;"",PROFILE!$C$12,"")</f>
        <v/>
      </c>
      <c r="AG476" s="318">
        <f>IF(A476&lt;&gt;"",PROFILE!$C$15,"")</f>
        <v/>
      </c>
    </row>
    <row customHeight="1" ht="16.95" r="477" s="320">
      <c r="C477" s="12" t="inlineStr">
        <is>
          <t>--  Select one  --</t>
        </is>
      </c>
      <c r="D477" s="12" t="inlineStr">
        <is>
          <t>--  Select one  --</t>
        </is>
      </c>
      <c r="F477" s="119" t="inlineStr">
        <is>
          <t>--  Select one  --</t>
        </is>
      </c>
      <c r="K477" s="135" t="n"/>
      <c r="L477" s="316">
        <f>IFERROR(J477*K477,"0")</f>
        <v/>
      </c>
      <c r="M477" s="55" t="inlineStr">
        <is>
          <t>--  Select one  --</t>
        </is>
      </c>
      <c r="P477" s="357">
        <f>IFERROR(IF(ISBLANK(N477),"",DATEDIF(N477,O477,"D")),"")</f>
        <v/>
      </c>
      <c r="Q477" s="56" t="inlineStr">
        <is>
          <t>--  Select one  --</t>
        </is>
      </c>
      <c r="R477" s="55" t="n"/>
      <c r="S477" s="56" t="n"/>
      <c r="T477" s="56" t="inlineStr">
        <is>
          <t>--  Select one  --</t>
        </is>
      </c>
      <c r="U477" s="56" t="inlineStr">
        <is>
          <t>--  Select one  --</t>
        </is>
      </c>
      <c r="V477" s="56" t="n"/>
      <c r="W477" s="57" t="n"/>
      <c r="X477" s="121" t="n"/>
      <c r="Y477" s="56" t="n">
        <v>2019</v>
      </c>
      <c r="Z477" s="124" t="n"/>
      <c r="AA477" s="318">
        <f>IF(A477&lt;&gt;"",PROFILE!$C$2,"")</f>
        <v/>
      </c>
      <c r="AB477" s="318">
        <f>IF(A477&lt;&gt;"",PROFILE!$C$3,"")</f>
        <v/>
      </c>
      <c r="AC477" s="318">
        <f>IF(A477&lt;&gt;"",PROFILE!$C$4,"")</f>
        <v/>
      </c>
      <c r="AD477" s="318">
        <f>IF(A477&lt;&gt;"",PROFILE!$C$7,"")</f>
        <v/>
      </c>
      <c r="AE477" s="319">
        <f>IF(A477&lt;&gt;"",PROFILE!$C$8,"")</f>
        <v/>
      </c>
      <c r="AF477" s="318">
        <f>IF(A477&lt;&gt;"",PROFILE!$C$12,"")</f>
        <v/>
      </c>
      <c r="AG477" s="318">
        <f>IF(A477&lt;&gt;"",PROFILE!$C$15,"")</f>
        <v/>
      </c>
    </row>
    <row customHeight="1" ht="16.95" r="478" s="320">
      <c r="C478" s="12" t="inlineStr">
        <is>
          <t>--  Select one  --</t>
        </is>
      </c>
      <c r="D478" s="12" t="inlineStr">
        <is>
          <t>--  Select one  --</t>
        </is>
      </c>
      <c r="F478" s="119" t="inlineStr">
        <is>
          <t>--  Select one  --</t>
        </is>
      </c>
      <c r="K478" s="135" t="n"/>
      <c r="L478" s="316">
        <f>IFERROR(J478*K478,"0")</f>
        <v/>
      </c>
      <c r="M478" s="55" t="inlineStr">
        <is>
          <t>--  Select one  --</t>
        </is>
      </c>
      <c r="P478" s="357">
        <f>IFERROR(IF(ISBLANK(N478),"",DATEDIF(N478,O478,"D")),"")</f>
        <v/>
      </c>
      <c r="Q478" s="56" t="inlineStr">
        <is>
          <t>--  Select one  --</t>
        </is>
      </c>
      <c r="R478" s="55" t="n"/>
      <c r="S478" s="56" t="n"/>
      <c r="T478" s="56" t="inlineStr">
        <is>
          <t>--  Select one  --</t>
        </is>
      </c>
      <c r="U478" s="56" t="inlineStr">
        <is>
          <t>--  Select one  --</t>
        </is>
      </c>
      <c r="V478" s="56" t="n"/>
      <c r="W478" s="57" t="n"/>
      <c r="X478" s="121" t="n"/>
      <c r="Y478" s="56" t="n">
        <v>2019</v>
      </c>
      <c r="Z478" s="124" t="n"/>
      <c r="AA478" s="318">
        <f>IF(A478&lt;&gt;"",PROFILE!$C$2,"")</f>
        <v/>
      </c>
      <c r="AB478" s="318">
        <f>IF(A478&lt;&gt;"",PROFILE!$C$3,"")</f>
        <v/>
      </c>
      <c r="AC478" s="318">
        <f>IF(A478&lt;&gt;"",PROFILE!$C$4,"")</f>
        <v/>
      </c>
      <c r="AD478" s="318">
        <f>IF(A478&lt;&gt;"",PROFILE!$C$7,"")</f>
        <v/>
      </c>
      <c r="AE478" s="319">
        <f>IF(A478&lt;&gt;"",PROFILE!$C$8,"")</f>
        <v/>
      </c>
      <c r="AF478" s="318">
        <f>IF(A478&lt;&gt;"",PROFILE!$C$12,"")</f>
        <v/>
      </c>
      <c r="AG478" s="318">
        <f>IF(A478&lt;&gt;"",PROFILE!$C$15,"")</f>
        <v/>
      </c>
    </row>
    <row customHeight="1" ht="16.95" r="479" s="320">
      <c r="C479" s="12" t="inlineStr">
        <is>
          <t>--  Select one  --</t>
        </is>
      </c>
      <c r="D479" s="12" t="inlineStr">
        <is>
          <t>--  Select one  --</t>
        </is>
      </c>
      <c r="F479" s="119" t="inlineStr">
        <is>
          <t>--  Select one  --</t>
        </is>
      </c>
      <c r="K479" s="135" t="n"/>
      <c r="L479" s="316">
        <f>IFERROR(J479*K479,"0")</f>
        <v/>
      </c>
      <c r="M479" s="55" t="inlineStr">
        <is>
          <t>--  Select one  --</t>
        </is>
      </c>
      <c r="P479" s="357">
        <f>IFERROR(IF(ISBLANK(N479),"",DATEDIF(N479,O479,"D")),"")</f>
        <v/>
      </c>
      <c r="Q479" s="56" t="inlineStr">
        <is>
          <t>--  Select one  --</t>
        </is>
      </c>
      <c r="R479" s="55" t="n"/>
      <c r="S479" s="56" t="n"/>
      <c r="T479" s="56" t="inlineStr">
        <is>
          <t>--  Select one  --</t>
        </is>
      </c>
      <c r="U479" s="56" t="inlineStr">
        <is>
          <t>--  Select one  --</t>
        </is>
      </c>
      <c r="V479" s="56" t="n"/>
      <c r="W479" s="57" t="n"/>
      <c r="X479" s="121" t="n"/>
      <c r="Y479" s="56" t="n">
        <v>2019</v>
      </c>
      <c r="Z479" s="124" t="n"/>
      <c r="AA479" s="318">
        <f>IF(A479&lt;&gt;"",PROFILE!$C$2,"")</f>
        <v/>
      </c>
      <c r="AB479" s="318">
        <f>IF(A479&lt;&gt;"",PROFILE!$C$3,"")</f>
        <v/>
      </c>
      <c r="AC479" s="318">
        <f>IF(A479&lt;&gt;"",PROFILE!$C$4,"")</f>
        <v/>
      </c>
      <c r="AD479" s="318">
        <f>IF(A479&lt;&gt;"",PROFILE!$C$7,"")</f>
        <v/>
      </c>
      <c r="AE479" s="319">
        <f>IF(A479&lt;&gt;"",PROFILE!$C$8,"")</f>
        <v/>
      </c>
      <c r="AF479" s="318">
        <f>IF(A479&lt;&gt;"",PROFILE!$C$12,"")</f>
        <v/>
      </c>
      <c r="AG479" s="318">
        <f>IF(A479&lt;&gt;"",PROFILE!$C$15,"")</f>
        <v/>
      </c>
    </row>
    <row customHeight="1" ht="16.95" r="480" s="320">
      <c r="C480" s="12" t="inlineStr">
        <is>
          <t>--  Select one  --</t>
        </is>
      </c>
      <c r="D480" s="12" t="inlineStr">
        <is>
          <t>--  Select one  --</t>
        </is>
      </c>
      <c r="F480" s="119" t="inlineStr">
        <is>
          <t>--  Select one  --</t>
        </is>
      </c>
      <c r="K480" s="135" t="n"/>
      <c r="L480" s="316">
        <f>IFERROR(J480*K480,"0")</f>
        <v/>
      </c>
      <c r="M480" s="55" t="inlineStr">
        <is>
          <t>--  Select one  --</t>
        </is>
      </c>
      <c r="P480" s="357">
        <f>IFERROR(IF(ISBLANK(N480),"",DATEDIF(N480,O480,"D")),"")</f>
        <v/>
      </c>
      <c r="Q480" s="56" t="inlineStr">
        <is>
          <t>--  Select one  --</t>
        </is>
      </c>
      <c r="R480" s="55" t="n"/>
      <c r="S480" s="56" t="n"/>
      <c r="T480" s="56" t="inlineStr">
        <is>
          <t>--  Select one  --</t>
        </is>
      </c>
      <c r="U480" s="56" t="inlineStr">
        <is>
          <t>--  Select one  --</t>
        </is>
      </c>
      <c r="V480" s="56" t="n"/>
      <c r="W480" s="57" t="n"/>
      <c r="X480" s="121" t="n"/>
      <c r="Y480" s="56" t="n">
        <v>2019</v>
      </c>
      <c r="Z480" s="124" t="n"/>
      <c r="AA480" s="318">
        <f>IF(A480&lt;&gt;"",PROFILE!$C$2,"")</f>
        <v/>
      </c>
      <c r="AB480" s="318">
        <f>IF(A480&lt;&gt;"",PROFILE!$C$3,"")</f>
        <v/>
      </c>
      <c r="AC480" s="318">
        <f>IF(A480&lt;&gt;"",PROFILE!$C$4,"")</f>
        <v/>
      </c>
      <c r="AD480" s="318">
        <f>IF(A480&lt;&gt;"",PROFILE!$C$7,"")</f>
        <v/>
      </c>
      <c r="AE480" s="319">
        <f>IF(A480&lt;&gt;"",PROFILE!$C$8,"")</f>
        <v/>
      </c>
      <c r="AF480" s="318">
        <f>IF(A480&lt;&gt;"",PROFILE!$C$12,"")</f>
        <v/>
      </c>
      <c r="AG480" s="318">
        <f>IF(A480&lt;&gt;"",PROFILE!$C$15,"")</f>
        <v/>
      </c>
    </row>
    <row customHeight="1" ht="16.95" r="481" s="320">
      <c r="C481" s="12" t="inlineStr">
        <is>
          <t>--  Select one  --</t>
        </is>
      </c>
      <c r="D481" s="12" t="inlineStr">
        <is>
          <t>--  Select one  --</t>
        </is>
      </c>
      <c r="F481" s="119" t="inlineStr">
        <is>
          <t>--  Select one  --</t>
        </is>
      </c>
      <c r="K481" s="135" t="n"/>
      <c r="L481" s="316">
        <f>IFERROR(J481*K481,"0")</f>
        <v/>
      </c>
      <c r="M481" s="55" t="inlineStr">
        <is>
          <t>--  Select one  --</t>
        </is>
      </c>
      <c r="P481" s="357">
        <f>IFERROR(IF(ISBLANK(N481),"",DATEDIF(N481,O481,"D")),"")</f>
        <v/>
      </c>
      <c r="Q481" s="56" t="inlineStr">
        <is>
          <t>--  Select one  --</t>
        </is>
      </c>
      <c r="R481" s="55" t="n"/>
      <c r="S481" s="56" t="n"/>
      <c r="T481" s="56" t="inlineStr">
        <is>
          <t>--  Select one  --</t>
        </is>
      </c>
      <c r="U481" s="56" t="inlineStr">
        <is>
          <t>--  Select one  --</t>
        </is>
      </c>
      <c r="V481" s="56" t="n"/>
      <c r="W481" s="57" t="n"/>
      <c r="X481" s="121" t="n"/>
      <c r="Y481" s="56" t="n">
        <v>2019</v>
      </c>
      <c r="Z481" s="124" t="n"/>
      <c r="AA481" s="318">
        <f>IF(A481&lt;&gt;"",PROFILE!$C$2,"")</f>
        <v/>
      </c>
      <c r="AB481" s="318">
        <f>IF(A481&lt;&gt;"",PROFILE!$C$3,"")</f>
        <v/>
      </c>
      <c r="AC481" s="318">
        <f>IF(A481&lt;&gt;"",PROFILE!$C$4,"")</f>
        <v/>
      </c>
      <c r="AD481" s="318">
        <f>IF(A481&lt;&gt;"",PROFILE!$C$7,"")</f>
        <v/>
      </c>
      <c r="AE481" s="319">
        <f>IF(A481&lt;&gt;"",PROFILE!$C$8,"")</f>
        <v/>
      </c>
      <c r="AF481" s="318">
        <f>IF(A481&lt;&gt;"",PROFILE!$C$12,"")</f>
        <v/>
      </c>
      <c r="AG481" s="318">
        <f>IF(A481&lt;&gt;"",PROFILE!$C$15,"")</f>
        <v/>
      </c>
    </row>
    <row customHeight="1" ht="16.95" r="482" s="320">
      <c r="C482" s="12" t="inlineStr">
        <is>
          <t>--  Select one  --</t>
        </is>
      </c>
      <c r="D482" s="12" t="inlineStr">
        <is>
          <t>--  Select one  --</t>
        </is>
      </c>
      <c r="F482" s="119" t="inlineStr">
        <is>
          <t>--  Select one  --</t>
        </is>
      </c>
      <c r="K482" s="135" t="n"/>
      <c r="L482" s="316">
        <f>IFERROR(J482*K482,"0")</f>
        <v/>
      </c>
      <c r="M482" s="55" t="inlineStr">
        <is>
          <t>--  Select one  --</t>
        </is>
      </c>
      <c r="P482" s="357">
        <f>IFERROR(IF(ISBLANK(N482),"",DATEDIF(N482,O482,"D")),"")</f>
        <v/>
      </c>
      <c r="Q482" s="56" t="inlineStr">
        <is>
          <t>--  Select one  --</t>
        </is>
      </c>
      <c r="R482" s="55" t="n"/>
      <c r="S482" s="56" t="n"/>
      <c r="T482" s="56" t="inlineStr">
        <is>
          <t>--  Select one  --</t>
        </is>
      </c>
      <c r="U482" s="56" t="inlineStr">
        <is>
          <t>--  Select one  --</t>
        </is>
      </c>
      <c r="V482" s="56" t="n"/>
      <c r="W482" s="57" t="n"/>
      <c r="X482" s="121" t="n"/>
      <c r="Y482" s="56" t="n">
        <v>2019</v>
      </c>
      <c r="Z482" s="124" t="n"/>
      <c r="AA482" s="318">
        <f>IF(A482&lt;&gt;"",PROFILE!$C$2,"")</f>
        <v/>
      </c>
      <c r="AB482" s="318">
        <f>IF(A482&lt;&gt;"",PROFILE!$C$3,"")</f>
        <v/>
      </c>
      <c r="AC482" s="318">
        <f>IF(A482&lt;&gt;"",PROFILE!$C$4,"")</f>
        <v/>
      </c>
      <c r="AD482" s="318">
        <f>IF(A482&lt;&gt;"",PROFILE!$C$7,"")</f>
        <v/>
      </c>
      <c r="AE482" s="319">
        <f>IF(A482&lt;&gt;"",PROFILE!$C$8,"")</f>
        <v/>
      </c>
      <c r="AF482" s="318">
        <f>IF(A482&lt;&gt;"",PROFILE!$C$12,"")</f>
        <v/>
      </c>
      <c r="AG482" s="318">
        <f>IF(A482&lt;&gt;"",PROFILE!$C$15,"")</f>
        <v/>
      </c>
    </row>
    <row customHeight="1" ht="16.95" r="483" s="320">
      <c r="C483" s="12" t="inlineStr">
        <is>
          <t>--  Select one  --</t>
        </is>
      </c>
      <c r="D483" s="12" t="inlineStr">
        <is>
          <t>--  Select one  --</t>
        </is>
      </c>
      <c r="F483" s="119" t="inlineStr">
        <is>
          <t>--  Select one  --</t>
        </is>
      </c>
      <c r="K483" s="135" t="n"/>
      <c r="L483" s="316">
        <f>IFERROR(J483*K483,"0")</f>
        <v/>
      </c>
      <c r="M483" s="55" t="inlineStr">
        <is>
          <t>--  Select one  --</t>
        </is>
      </c>
      <c r="P483" s="357">
        <f>IFERROR(IF(ISBLANK(N483),"",DATEDIF(N483,O483,"D")),"")</f>
        <v/>
      </c>
      <c r="Q483" s="56" t="inlineStr">
        <is>
          <t>--  Select one  --</t>
        </is>
      </c>
      <c r="R483" s="55" t="n"/>
      <c r="S483" s="56" t="n"/>
      <c r="T483" s="56" t="inlineStr">
        <is>
          <t>--  Select one  --</t>
        </is>
      </c>
      <c r="U483" s="56" t="inlineStr">
        <is>
          <t>--  Select one  --</t>
        </is>
      </c>
      <c r="V483" s="56" t="n"/>
      <c r="W483" s="57" t="n"/>
      <c r="X483" s="121" t="n"/>
      <c r="Y483" s="56" t="n">
        <v>2019</v>
      </c>
      <c r="Z483" s="124" t="n"/>
      <c r="AA483" s="318">
        <f>IF(A483&lt;&gt;"",PROFILE!$C$2,"")</f>
        <v/>
      </c>
      <c r="AB483" s="318">
        <f>IF(A483&lt;&gt;"",PROFILE!$C$3,"")</f>
        <v/>
      </c>
      <c r="AC483" s="318">
        <f>IF(A483&lt;&gt;"",PROFILE!$C$4,"")</f>
        <v/>
      </c>
      <c r="AD483" s="318">
        <f>IF(A483&lt;&gt;"",PROFILE!$C$7,"")</f>
        <v/>
      </c>
      <c r="AE483" s="319">
        <f>IF(A483&lt;&gt;"",PROFILE!$C$8,"")</f>
        <v/>
      </c>
      <c r="AF483" s="318">
        <f>IF(A483&lt;&gt;"",PROFILE!$C$12,"")</f>
        <v/>
      </c>
      <c r="AG483" s="318">
        <f>IF(A483&lt;&gt;"",PROFILE!$C$15,"")</f>
        <v/>
      </c>
    </row>
    <row customHeight="1" ht="16.95" r="484" s="320">
      <c r="C484" s="12" t="inlineStr">
        <is>
          <t>--  Select one  --</t>
        </is>
      </c>
      <c r="D484" s="12" t="inlineStr">
        <is>
          <t>--  Select one  --</t>
        </is>
      </c>
      <c r="F484" s="119" t="inlineStr">
        <is>
          <t>--  Select one  --</t>
        </is>
      </c>
      <c r="K484" s="135" t="n"/>
      <c r="L484" s="316">
        <f>IFERROR(J484*K484,"0")</f>
        <v/>
      </c>
      <c r="M484" s="55" t="inlineStr">
        <is>
          <t>--  Select one  --</t>
        </is>
      </c>
      <c r="P484" s="357">
        <f>IFERROR(IF(ISBLANK(N484),"",DATEDIF(N484,O484,"D")),"")</f>
        <v/>
      </c>
      <c r="Q484" s="56" t="inlineStr">
        <is>
          <t>--  Select one  --</t>
        </is>
      </c>
      <c r="R484" s="55" t="n"/>
      <c r="S484" s="56" t="n"/>
      <c r="T484" s="56" t="inlineStr">
        <is>
          <t>--  Select one  --</t>
        </is>
      </c>
      <c r="U484" s="56" t="inlineStr">
        <is>
          <t>--  Select one  --</t>
        </is>
      </c>
      <c r="V484" s="56" t="n"/>
      <c r="W484" s="57" t="n"/>
      <c r="X484" s="121" t="n"/>
      <c r="Y484" s="56" t="n">
        <v>2019</v>
      </c>
      <c r="Z484" s="124" t="n"/>
      <c r="AA484" s="318">
        <f>IF(A484&lt;&gt;"",PROFILE!$C$2,"")</f>
        <v/>
      </c>
      <c r="AB484" s="318">
        <f>IF(A484&lt;&gt;"",PROFILE!$C$3,"")</f>
        <v/>
      </c>
      <c r="AC484" s="318">
        <f>IF(A484&lt;&gt;"",PROFILE!$C$4,"")</f>
        <v/>
      </c>
      <c r="AD484" s="318">
        <f>IF(A484&lt;&gt;"",PROFILE!$C$7,"")</f>
        <v/>
      </c>
      <c r="AE484" s="319">
        <f>IF(A484&lt;&gt;"",PROFILE!$C$8,"")</f>
        <v/>
      </c>
      <c r="AF484" s="318">
        <f>IF(A484&lt;&gt;"",PROFILE!$C$12,"")</f>
        <v/>
      </c>
      <c r="AG484" s="318">
        <f>IF(A484&lt;&gt;"",PROFILE!$C$15,"")</f>
        <v/>
      </c>
    </row>
    <row customHeight="1" ht="16.95" r="485" s="320">
      <c r="C485" s="12" t="inlineStr">
        <is>
          <t>--  Select one  --</t>
        </is>
      </c>
      <c r="D485" s="12" t="inlineStr">
        <is>
          <t>--  Select one  --</t>
        </is>
      </c>
      <c r="F485" s="119" t="inlineStr">
        <is>
          <t>--  Select one  --</t>
        </is>
      </c>
      <c r="K485" s="135" t="n"/>
      <c r="L485" s="316">
        <f>IFERROR(J485*K485,"0")</f>
        <v/>
      </c>
      <c r="M485" s="55" t="inlineStr">
        <is>
          <t>--  Select one  --</t>
        </is>
      </c>
      <c r="P485" s="357">
        <f>IFERROR(IF(ISBLANK(N485),"",DATEDIF(N485,O485,"D")),"")</f>
        <v/>
      </c>
      <c r="Q485" s="56" t="inlineStr">
        <is>
          <t>--  Select one  --</t>
        </is>
      </c>
      <c r="R485" s="55" t="n"/>
      <c r="S485" s="56" t="n"/>
      <c r="T485" s="56" t="inlineStr">
        <is>
          <t>--  Select one  --</t>
        </is>
      </c>
      <c r="U485" s="56" t="inlineStr">
        <is>
          <t>--  Select one  --</t>
        </is>
      </c>
      <c r="V485" s="56" t="n"/>
      <c r="W485" s="57" t="n"/>
      <c r="X485" s="121" t="n"/>
      <c r="Y485" s="56" t="n">
        <v>2019</v>
      </c>
      <c r="Z485" s="124" t="n"/>
      <c r="AA485" s="318">
        <f>IF(A485&lt;&gt;"",PROFILE!$C$2,"")</f>
        <v/>
      </c>
      <c r="AB485" s="318">
        <f>IF(A485&lt;&gt;"",PROFILE!$C$3,"")</f>
        <v/>
      </c>
      <c r="AC485" s="318">
        <f>IF(A485&lt;&gt;"",PROFILE!$C$4,"")</f>
        <v/>
      </c>
      <c r="AD485" s="318">
        <f>IF(A485&lt;&gt;"",PROFILE!$C$7,"")</f>
        <v/>
      </c>
      <c r="AE485" s="319">
        <f>IF(A485&lt;&gt;"",PROFILE!$C$8,"")</f>
        <v/>
      </c>
      <c r="AF485" s="318">
        <f>IF(A485&lt;&gt;"",PROFILE!$C$12,"")</f>
        <v/>
      </c>
      <c r="AG485" s="318">
        <f>IF(A485&lt;&gt;"",PROFILE!$C$15,"")</f>
        <v/>
      </c>
    </row>
    <row customHeight="1" ht="16.95" r="486" s="320">
      <c r="C486" s="12" t="inlineStr">
        <is>
          <t>--  Select one  --</t>
        </is>
      </c>
      <c r="D486" s="12" t="inlineStr">
        <is>
          <t>--  Select one  --</t>
        </is>
      </c>
      <c r="F486" s="119" t="inlineStr">
        <is>
          <t>--  Select one  --</t>
        </is>
      </c>
      <c r="K486" s="135" t="n"/>
      <c r="L486" s="316">
        <f>IFERROR(J486*K486,"0")</f>
        <v/>
      </c>
      <c r="M486" s="55" t="inlineStr">
        <is>
          <t>--  Select one  --</t>
        </is>
      </c>
      <c r="P486" s="357">
        <f>IFERROR(IF(ISBLANK(N486),"",DATEDIF(N486,O486,"D")),"")</f>
        <v/>
      </c>
      <c r="Q486" s="56" t="inlineStr">
        <is>
          <t>--  Select one  --</t>
        </is>
      </c>
      <c r="R486" s="55" t="n"/>
      <c r="S486" s="56" t="n"/>
      <c r="T486" s="56" t="inlineStr">
        <is>
          <t>--  Select one  --</t>
        </is>
      </c>
      <c r="U486" s="56" t="inlineStr">
        <is>
          <t>--  Select one  --</t>
        </is>
      </c>
      <c r="V486" s="56" t="n"/>
      <c r="W486" s="57" t="n"/>
      <c r="X486" s="121" t="n"/>
      <c r="Y486" s="56" t="n">
        <v>2019</v>
      </c>
      <c r="Z486" s="124" t="n"/>
      <c r="AA486" s="318">
        <f>IF(A486&lt;&gt;"",PROFILE!$C$2,"")</f>
        <v/>
      </c>
      <c r="AB486" s="318">
        <f>IF(A486&lt;&gt;"",PROFILE!$C$3,"")</f>
        <v/>
      </c>
      <c r="AC486" s="318">
        <f>IF(A486&lt;&gt;"",PROFILE!$C$4,"")</f>
        <v/>
      </c>
      <c r="AD486" s="318">
        <f>IF(A486&lt;&gt;"",PROFILE!$C$7,"")</f>
        <v/>
      </c>
      <c r="AE486" s="319">
        <f>IF(A486&lt;&gt;"",PROFILE!$C$8,"")</f>
        <v/>
      </c>
      <c r="AF486" s="318">
        <f>IF(A486&lt;&gt;"",PROFILE!$C$12,"")</f>
        <v/>
      </c>
      <c r="AG486" s="318">
        <f>IF(A486&lt;&gt;"",PROFILE!$C$15,"")</f>
        <v/>
      </c>
    </row>
    <row customHeight="1" ht="16.95" r="487" s="320">
      <c r="C487" s="12" t="inlineStr">
        <is>
          <t>--  Select one  --</t>
        </is>
      </c>
      <c r="D487" s="12" t="inlineStr">
        <is>
          <t>--  Select one  --</t>
        </is>
      </c>
      <c r="F487" s="119" t="inlineStr">
        <is>
          <t>--  Select one  --</t>
        </is>
      </c>
      <c r="K487" s="135" t="n"/>
      <c r="L487" s="316">
        <f>IFERROR(J487*K487,"0")</f>
        <v/>
      </c>
      <c r="M487" s="55" t="inlineStr">
        <is>
          <t>--  Select one  --</t>
        </is>
      </c>
      <c r="P487" s="357">
        <f>IFERROR(IF(ISBLANK(N487),"",DATEDIF(N487,O487,"D")),"")</f>
        <v/>
      </c>
      <c r="Q487" s="56" t="inlineStr">
        <is>
          <t>--  Select one  --</t>
        </is>
      </c>
      <c r="R487" s="55" t="n"/>
      <c r="S487" s="56" t="n"/>
      <c r="T487" s="56" t="inlineStr">
        <is>
          <t>--  Select one  --</t>
        </is>
      </c>
      <c r="U487" s="56" t="inlineStr">
        <is>
          <t>--  Select one  --</t>
        </is>
      </c>
      <c r="V487" s="56" t="n"/>
      <c r="W487" s="57" t="n"/>
      <c r="X487" s="121" t="n"/>
      <c r="Y487" s="56" t="n">
        <v>2019</v>
      </c>
      <c r="Z487" s="124" t="n"/>
      <c r="AA487" s="318">
        <f>IF(A487&lt;&gt;"",PROFILE!$C$2,"")</f>
        <v/>
      </c>
      <c r="AB487" s="318">
        <f>IF(A487&lt;&gt;"",PROFILE!$C$3,"")</f>
        <v/>
      </c>
      <c r="AC487" s="318">
        <f>IF(A487&lt;&gt;"",PROFILE!$C$4,"")</f>
        <v/>
      </c>
      <c r="AD487" s="318">
        <f>IF(A487&lt;&gt;"",PROFILE!$C$7,"")</f>
        <v/>
      </c>
      <c r="AE487" s="319">
        <f>IF(A487&lt;&gt;"",PROFILE!$C$8,"")</f>
        <v/>
      </c>
      <c r="AF487" s="318">
        <f>IF(A487&lt;&gt;"",PROFILE!$C$12,"")</f>
        <v/>
      </c>
      <c r="AG487" s="318">
        <f>IF(A487&lt;&gt;"",PROFILE!$C$15,"")</f>
        <v/>
      </c>
    </row>
    <row customHeight="1" ht="16.95" r="488" s="320">
      <c r="C488" s="12" t="inlineStr">
        <is>
          <t>--  Select one  --</t>
        </is>
      </c>
      <c r="D488" s="12" t="inlineStr">
        <is>
          <t>--  Select one  --</t>
        </is>
      </c>
      <c r="F488" s="119" t="inlineStr">
        <is>
          <t>--  Select one  --</t>
        </is>
      </c>
      <c r="K488" s="135" t="n"/>
      <c r="L488" s="316">
        <f>IFERROR(J488*K488,"0")</f>
        <v/>
      </c>
      <c r="M488" s="55" t="inlineStr">
        <is>
          <t>--  Select one  --</t>
        </is>
      </c>
      <c r="P488" s="357">
        <f>IFERROR(IF(ISBLANK(N488),"",DATEDIF(N488,O488,"D")),"")</f>
        <v/>
      </c>
      <c r="Q488" s="56" t="inlineStr">
        <is>
          <t>--  Select one  --</t>
        </is>
      </c>
      <c r="R488" s="55" t="n"/>
      <c r="S488" s="56" t="n"/>
      <c r="T488" s="56" t="inlineStr">
        <is>
          <t>--  Select one  --</t>
        </is>
      </c>
      <c r="U488" s="56" t="inlineStr">
        <is>
          <t>--  Select one  --</t>
        </is>
      </c>
      <c r="V488" s="56" t="n"/>
      <c r="W488" s="57" t="n"/>
      <c r="X488" s="121" t="n"/>
      <c r="Y488" s="56" t="n">
        <v>2019</v>
      </c>
      <c r="Z488" s="124" t="n"/>
      <c r="AA488" s="318">
        <f>IF(A488&lt;&gt;"",PROFILE!$C$2,"")</f>
        <v/>
      </c>
      <c r="AB488" s="318">
        <f>IF(A488&lt;&gt;"",PROFILE!$C$3,"")</f>
        <v/>
      </c>
      <c r="AC488" s="318">
        <f>IF(A488&lt;&gt;"",PROFILE!$C$4,"")</f>
        <v/>
      </c>
      <c r="AD488" s="318">
        <f>IF(A488&lt;&gt;"",PROFILE!$C$7,"")</f>
        <v/>
      </c>
      <c r="AE488" s="319">
        <f>IF(A488&lt;&gt;"",PROFILE!$C$8,"")</f>
        <v/>
      </c>
      <c r="AF488" s="318">
        <f>IF(A488&lt;&gt;"",PROFILE!$C$12,"")</f>
        <v/>
      </c>
      <c r="AG488" s="318">
        <f>IF(A488&lt;&gt;"",PROFILE!$C$15,"")</f>
        <v/>
      </c>
    </row>
    <row customHeight="1" ht="16.95" r="489" s="320">
      <c r="C489" s="12" t="inlineStr">
        <is>
          <t>--  Select one  --</t>
        </is>
      </c>
      <c r="D489" s="12" t="inlineStr">
        <is>
          <t>--  Select one  --</t>
        </is>
      </c>
      <c r="F489" s="119" t="inlineStr">
        <is>
          <t>--  Select one  --</t>
        </is>
      </c>
      <c r="K489" s="135" t="n"/>
      <c r="L489" s="316">
        <f>IFERROR(J489*K489,"0")</f>
        <v/>
      </c>
      <c r="M489" s="55" t="inlineStr">
        <is>
          <t>--  Select one  --</t>
        </is>
      </c>
      <c r="P489" s="357">
        <f>IFERROR(IF(ISBLANK(N489),"",DATEDIF(N489,O489,"D")),"")</f>
        <v/>
      </c>
      <c r="Q489" s="56" t="inlineStr">
        <is>
          <t>--  Select one  --</t>
        </is>
      </c>
      <c r="R489" s="55" t="n"/>
      <c r="S489" s="56" t="n"/>
      <c r="T489" s="56" t="inlineStr">
        <is>
          <t>--  Select one  --</t>
        </is>
      </c>
      <c r="U489" s="56" t="inlineStr">
        <is>
          <t>--  Select one  --</t>
        </is>
      </c>
      <c r="V489" s="56" t="n"/>
      <c r="W489" s="57" t="n"/>
      <c r="X489" s="121" t="n"/>
      <c r="Y489" s="56" t="n">
        <v>2019</v>
      </c>
      <c r="Z489" s="124" t="n"/>
      <c r="AA489" s="318">
        <f>IF(A489&lt;&gt;"",PROFILE!$C$2,"")</f>
        <v/>
      </c>
      <c r="AB489" s="318">
        <f>IF(A489&lt;&gt;"",PROFILE!$C$3,"")</f>
        <v/>
      </c>
      <c r="AC489" s="318">
        <f>IF(A489&lt;&gt;"",PROFILE!$C$4,"")</f>
        <v/>
      </c>
      <c r="AD489" s="318">
        <f>IF(A489&lt;&gt;"",PROFILE!$C$7,"")</f>
        <v/>
      </c>
      <c r="AE489" s="319">
        <f>IF(A489&lt;&gt;"",PROFILE!$C$8,"")</f>
        <v/>
      </c>
      <c r="AF489" s="318">
        <f>IF(A489&lt;&gt;"",PROFILE!$C$12,"")</f>
        <v/>
      </c>
      <c r="AG489" s="318">
        <f>IF(A489&lt;&gt;"",PROFILE!$C$15,"")</f>
        <v/>
      </c>
    </row>
    <row customHeight="1" ht="16.95" r="490" s="320">
      <c r="C490" s="12" t="inlineStr">
        <is>
          <t>--  Select one  --</t>
        </is>
      </c>
      <c r="D490" s="12" t="inlineStr">
        <is>
          <t>--  Select one  --</t>
        </is>
      </c>
      <c r="F490" s="119" t="inlineStr">
        <is>
          <t>--  Select one  --</t>
        </is>
      </c>
      <c r="K490" s="135" t="n"/>
      <c r="L490" s="316">
        <f>IFERROR(J490*K490,"0")</f>
        <v/>
      </c>
      <c r="M490" s="55" t="inlineStr">
        <is>
          <t>--  Select one  --</t>
        </is>
      </c>
      <c r="P490" s="357">
        <f>IFERROR(IF(ISBLANK(N490),"",DATEDIF(N490,O490,"D")),"")</f>
        <v/>
      </c>
      <c r="Q490" s="56" t="inlineStr">
        <is>
          <t>--  Select one  --</t>
        </is>
      </c>
      <c r="R490" s="55" t="n"/>
      <c r="S490" s="56" t="n"/>
      <c r="T490" s="56" t="inlineStr">
        <is>
          <t>--  Select one  --</t>
        </is>
      </c>
      <c r="U490" s="56" t="inlineStr">
        <is>
          <t>--  Select one  --</t>
        </is>
      </c>
      <c r="V490" s="56" t="n"/>
      <c r="W490" s="57" t="n"/>
      <c r="X490" s="121" t="n"/>
      <c r="Y490" s="56" t="n">
        <v>2019</v>
      </c>
      <c r="Z490" s="124" t="n"/>
      <c r="AA490" s="318">
        <f>IF(A490&lt;&gt;"",PROFILE!$C$2,"")</f>
        <v/>
      </c>
      <c r="AB490" s="318">
        <f>IF(A490&lt;&gt;"",PROFILE!$C$3,"")</f>
        <v/>
      </c>
      <c r="AC490" s="318">
        <f>IF(A490&lt;&gt;"",PROFILE!$C$4,"")</f>
        <v/>
      </c>
      <c r="AD490" s="318">
        <f>IF(A490&lt;&gt;"",PROFILE!$C$7,"")</f>
        <v/>
      </c>
      <c r="AE490" s="319">
        <f>IF(A490&lt;&gt;"",PROFILE!$C$8,"")</f>
        <v/>
      </c>
      <c r="AF490" s="318">
        <f>IF(A490&lt;&gt;"",PROFILE!$C$12,"")</f>
        <v/>
      </c>
      <c r="AG490" s="318">
        <f>IF(A490&lt;&gt;"",PROFILE!$C$15,"")</f>
        <v/>
      </c>
    </row>
    <row customHeight="1" ht="16.95" r="491" s="320">
      <c r="C491" s="12" t="inlineStr">
        <is>
          <t>--  Select one  --</t>
        </is>
      </c>
      <c r="D491" s="12" t="inlineStr">
        <is>
          <t>--  Select one  --</t>
        </is>
      </c>
      <c r="F491" s="119" t="inlineStr">
        <is>
          <t>--  Select one  --</t>
        </is>
      </c>
      <c r="K491" s="135" t="n"/>
      <c r="L491" s="316">
        <f>IFERROR(J491*K491,"0")</f>
        <v/>
      </c>
      <c r="M491" s="55" t="inlineStr">
        <is>
          <t>--  Select one  --</t>
        </is>
      </c>
      <c r="P491" s="357">
        <f>IFERROR(IF(ISBLANK(N491),"",DATEDIF(N491,O491,"D")),"")</f>
        <v/>
      </c>
      <c r="Q491" s="56" t="inlineStr">
        <is>
          <t>--  Select one  --</t>
        </is>
      </c>
      <c r="R491" s="55" t="n"/>
      <c r="S491" s="56" t="n"/>
      <c r="T491" s="56" t="inlineStr">
        <is>
          <t>--  Select one  --</t>
        </is>
      </c>
      <c r="U491" s="56" t="inlineStr">
        <is>
          <t>--  Select one  --</t>
        </is>
      </c>
      <c r="V491" s="56" t="n"/>
      <c r="W491" s="57" t="n"/>
      <c r="X491" s="121" t="n"/>
      <c r="Y491" s="56" t="n">
        <v>2019</v>
      </c>
      <c r="Z491" s="124" t="n"/>
      <c r="AA491" s="318">
        <f>IF(A491&lt;&gt;"",PROFILE!$C$2,"")</f>
        <v/>
      </c>
      <c r="AB491" s="318">
        <f>IF(A491&lt;&gt;"",PROFILE!$C$3,"")</f>
        <v/>
      </c>
      <c r="AC491" s="318">
        <f>IF(A491&lt;&gt;"",PROFILE!$C$4,"")</f>
        <v/>
      </c>
      <c r="AD491" s="318">
        <f>IF(A491&lt;&gt;"",PROFILE!$C$7,"")</f>
        <v/>
      </c>
      <c r="AE491" s="319">
        <f>IF(A491&lt;&gt;"",PROFILE!$C$8,"")</f>
        <v/>
      </c>
      <c r="AF491" s="318">
        <f>IF(A491&lt;&gt;"",PROFILE!$C$12,"")</f>
        <v/>
      </c>
      <c r="AG491" s="318">
        <f>IF(A491&lt;&gt;"",PROFILE!$C$15,"")</f>
        <v/>
      </c>
    </row>
    <row customHeight="1" ht="16.95" r="492" s="320">
      <c r="C492" s="12" t="inlineStr">
        <is>
          <t>--  Select one  --</t>
        </is>
      </c>
      <c r="D492" s="12" t="inlineStr">
        <is>
          <t>--  Select one  --</t>
        </is>
      </c>
      <c r="F492" s="119" t="inlineStr">
        <is>
          <t>--  Select one  --</t>
        </is>
      </c>
      <c r="K492" s="135" t="n"/>
      <c r="L492" s="316">
        <f>IFERROR(J492*K492,"0")</f>
        <v/>
      </c>
      <c r="M492" s="55" t="inlineStr">
        <is>
          <t>--  Select one  --</t>
        </is>
      </c>
      <c r="P492" s="357">
        <f>IFERROR(IF(ISBLANK(N492),"",DATEDIF(N492,O492,"D")),"")</f>
        <v/>
      </c>
      <c r="Q492" s="56" t="inlineStr">
        <is>
          <t>--  Select one  --</t>
        </is>
      </c>
      <c r="R492" s="55" t="n"/>
      <c r="S492" s="56" t="n"/>
      <c r="T492" s="56" t="inlineStr">
        <is>
          <t>--  Select one  --</t>
        </is>
      </c>
      <c r="U492" s="56" t="inlineStr">
        <is>
          <t>--  Select one  --</t>
        </is>
      </c>
      <c r="V492" s="56" t="n"/>
      <c r="W492" s="57" t="n"/>
      <c r="X492" s="121" t="n"/>
      <c r="Y492" s="56" t="n">
        <v>2019</v>
      </c>
      <c r="Z492" s="124" t="n"/>
      <c r="AA492" s="318">
        <f>IF(A492&lt;&gt;"",PROFILE!$C$2,"")</f>
        <v/>
      </c>
      <c r="AB492" s="318">
        <f>IF(A492&lt;&gt;"",PROFILE!$C$3,"")</f>
        <v/>
      </c>
      <c r="AC492" s="318">
        <f>IF(A492&lt;&gt;"",PROFILE!$C$4,"")</f>
        <v/>
      </c>
      <c r="AD492" s="318">
        <f>IF(A492&lt;&gt;"",PROFILE!$C$7,"")</f>
        <v/>
      </c>
      <c r="AE492" s="319">
        <f>IF(A492&lt;&gt;"",PROFILE!$C$8,"")</f>
        <v/>
      </c>
      <c r="AF492" s="318">
        <f>IF(A492&lt;&gt;"",PROFILE!$C$12,"")</f>
        <v/>
      </c>
      <c r="AG492" s="318">
        <f>IF(A492&lt;&gt;"",PROFILE!$C$15,"")</f>
        <v/>
      </c>
    </row>
    <row customHeight="1" ht="16.95" r="493" s="320">
      <c r="C493" s="12" t="inlineStr">
        <is>
          <t>--  Select one  --</t>
        </is>
      </c>
      <c r="D493" s="12" t="inlineStr">
        <is>
          <t>--  Select one  --</t>
        </is>
      </c>
      <c r="F493" s="119" t="inlineStr">
        <is>
          <t>--  Select one  --</t>
        </is>
      </c>
      <c r="K493" s="135" t="n"/>
      <c r="L493" s="316">
        <f>IFERROR(J493*K493,"0")</f>
        <v/>
      </c>
      <c r="M493" s="55" t="inlineStr">
        <is>
          <t>--  Select one  --</t>
        </is>
      </c>
      <c r="P493" s="357">
        <f>IFERROR(IF(ISBLANK(N493),"",DATEDIF(N493,O493,"D")),"")</f>
        <v/>
      </c>
      <c r="Q493" s="56" t="inlineStr">
        <is>
          <t>--  Select one  --</t>
        </is>
      </c>
      <c r="R493" s="55" t="n"/>
      <c r="S493" s="56" t="n"/>
      <c r="T493" s="56" t="inlineStr">
        <is>
          <t>--  Select one  --</t>
        </is>
      </c>
      <c r="U493" s="56" t="inlineStr">
        <is>
          <t>--  Select one  --</t>
        </is>
      </c>
      <c r="V493" s="56" t="n"/>
      <c r="W493" s="57" t="n"/>
      <c r="X493" s="121" t="n"/>
      <c r="Y493" s="56" t="n">
        <v>2019</v>
      </c>
      <c r="Z493" s="124" t="n"/>
      <c r="AA493" s="318">
        <f>IF(A493&lt;&gt;"",PROFILE!$C$2,"")</f>
        <v/>
      </c>
      <c r="AB493" s="318">
        <f>IF(A493&lt;&gt;"",PROFILE!$C$3,"")</f>
        <v/>
      </c>
      <c r="AC493" s="318">
        <f>IF(A493&lt;&gt;"",PROFILE!$C$4,"")</f>
        <v/>
      </c>
      <c r="AD493" s="318">
        <f>IF(A493&lt;&gt;"",PROFILE!$C$7,"")</f>
        <v/>
      </c>
      <c r="AE493" s="319">
        <f>IF(A493&lt;&gt;"",PROFILE!$C$8,"")</f>
        <v/>
      </c>
      <c r="AF493" s="318">
        <f>IF(A493&lt;&gt;"",PROFILE!$C$12,"")</f>
        <v/>
      </c>
      <c r="AG493" s="318">
        <f>IF(A493&lt;&gt;"",PROFILE!$C$15,"")</f>
        <v/>
      </c>
    </row>
    <row customHeight="1" ht="16.95" r="494" s="320">
      <c r="C494" s="12" t="inlineStr">
        <is>
          <t>--  Select one  --</t>
        </is>
      </c>
      <c r="D494" s="12" t="inlineStr">
        <is>
          <t>--  Select one  --</t>
        </is>
      </c>
      <c r="F494" s="119" t="inlineStr">
        <is>
          <t>--  Select one  --</t>
        </is>
      </c>
      <c r="K494" s="135" t="n"/>
      <c r="L494" s="316">
        <f>IFERROR(J494*K494,"0")</f>
        <v/>
      </c>
      <c r="M494" s="55" t="inlineStr">
        <is>
          <t>--  Select one  --</t>
        </is>
      </c>
      <c r="P494" s="357">
        <f>IFERROR(IF(ISBLANK(N494),"",DATEDIF(N494,O494,"D")),"")</f>
        <v/>
      </c>
      <c r="Q494" s="56" t="inlineStr">
        <is>
          <t>--  Select one  --</t>
        </is>
      </c>
      <c r="R494" s="55" t="n"/>
      <c r="S494" s="56" t="n"/>
      <c r="T494" s="56" t="inlineStr">
        <is>
          <t>--  Select one  --</t>
        </is>
      </c>
      <c r="U494" s="56" t="inlineStr">
        <is>
          <t>--  Select one  --</t>
        </is>
      </c>
      <c r="V494" s="56" t="n"/>
      <c r="W494" s="57" t="n"/>
      <c r="X494" s="121" t="n"/>
      <c r="Y494" s="56" t="n">
        <v>2019</v>
      </c>
      <c r="Z494" s="124" t="n"/>
      <c r="AA494" s="318">
        <f>IF(A494&lt;&gt;"",PROFILE!$C$2,"")</f>
        <v/>
      </c>
      <c r="AB494" s="318">
        <f>IF(A494&lt;&gt;"",PROFILE!$C$3,"")</f>
        <v/>
      </c>
      <c r="AC494" s="318">
        <f>IF(A494&lt;&gt;"",PROFILE!$C$4,"")</f>
        <v/>
      </c>
      <c r="AD494" s="318">
        <f>IF(A494&lt;&gt;"",PROFILE!$C$7,"")</f>
        <v/>
      </c>
      <c r="AE494" s="319">
        <f>IF(A494&lt;&gt;"",PROFILE!$C$8,"")</f>
        <v/>
      </c>
      <c r="AF494" s="318">
        <f>IF(A494&lt;&gt;"",PROFILE!$C$12,"")</f>
        <v/>
      </c>
      <c r="AG494" s="318">
        <f>IF(A494&lt;&gt;"",PROFILE!$C$15,"")</f>
        <v/>
      </c>
    </row>
    <row customHeight="1" ht="16.95" r="495" s="320">
      <c r="C495" s="12" t="inlineStr">
        <is>
          <t>--  Select one  --</t>
        </is>
      </c>
      <c r="D495" s="12" t="inlineStr">
        <is>
          <t>--  Select one  --</t>
        </is>
      </c>
      <c r="F495" s="119" t="inlineStr">
        <is>
          <t>--  Select one  --</t>
        </is>
      </c>
      <c r="K495" s="135" t="n"/>
      <c r="L495" s="316">
        <f>IFERROR(J495*K495,"0")</f>
        <v/>
      </c>
      <c r="M495" s="55" t="inlineStr">
        <is>
          <t>--  Select one  --</t>
        </is>
      </c>
      <c r="P495" s="357">
        <f>IFERROR(IF(ISBLANK(N495),"",DATEDIF(N495,O495,"D")),"")</f>
        <v/>
      </c>
      <c r="Q495" s="56" t="inlineStr">
        <is>
          <t>--  Select one  --</t>
        </is>
      </c>
      <c r="R495" s="55" t="n"/>
      <c r="S495" s="56" t="n"/>
      <c r="T495" s="56" t="inlineStr">
        <is>
          <t>--  Select one  --</t>
        </is>
      </c>
      <c r="U495" s="56" t="inlineStr">
        <is>
          <t>--  Select one  --</t>
        </is>
      </c>
      <c r="V495" s="56" t="n"/>
      <c r="W495" s="57" t="n"/>
      <c r="X495" s="121" t="n"/>
      <c r="Y495" s="56" t="n">
        <v>2019</v>
      </c>
      <c r="Z495" s="124" t="n"/>
      <c r="AA495" s="318">
        <f>IF(A495&lt;&gt;"",PROFILE!$C$2,"")</f>
        <v/>
      </c>
      <c r="AB495" s="318">
        <f>IF(A495&lt;&gt;"",PROFILE!$C$3,"")</f>
        <v/>
      </c>
      <c r="AC495" s="318">
        <f>IF(A495&lt;&gt;"",PROFILE!$C$4,"")</f>
        <v/>
      </c>
      <c r="AD495" s="318">
        <f>IF(A495&lt;&gt;"",PROFILE!$C$7,"")</f>
        <v/>
      </c>
      <c r="AE495" s="319">
        <f>IF(A495&lt;&gt;"",PROFILE!$C$8,"")</f>
        <v/>
      </c>
      <c r="AF495" s="318">
        <f>IF(A495&lt;&gt;"",PROFILE!$C$12,"")</f>
        <v/>
      </c>
      <c r="AG495" s="318">
        <f>IF(A495&lt;&gt;"",PROFILE!$C$15,"")</f>
        <v/>
      </c>
    </row>
    <row customHeight="1" ht="16.95" r="496" s="320">
      <c r="C496" s="12" t="inlineStr">
        <is>
          <t>--  Select one  --</t>
        </is>
      </c>
      <c r="D496" s="12" t="inlineStr">
        <is>
          <t>--  Select one  --</t>
        </is>
      </c>
      <c r="F496" s="119" t="inlineStr">
        <is>
          <t>--  Select one  --</t>
        </is>
      </c>
      <c r="K496" s="135" t="n"/>
      <c r="L496" s="316">
        <f>IFERROR(J496*K496,"0")</f>
        <v/>
      </c>
      <c r="M496" s="55" t="inlineStr">
        <is>
          <t>--  Select one  --</t>
        </is>
      </c>
      <c r="P496" s="357">
        <f>IFERROR(IF(ISBLANK(N496),"",DATEDIF(N496,O496,"D")),"")</f>
        <v/>
      </c>
      <c r="Q496" s="56" t="inlineStr">
        <is>
          <t>--  Select one  --</t>
        </is>
      </c>
      <c r="R496" s="55" t="n"/>
      <c r="S496" s="56" t="n"/>
      <c r="T496" s="56" t="inlineStr">
        <is>
          <t>--  Select one  --</t>
        </is>
      </c>
      <c r="U496" s="56" t="inlineStr">
        <is>
          <t>--  Select one  --</t>
        </is>
      </c>
      <c r="V496" s="56" t="n"/>
      <c r="W496" s="57" t="n"/>
      <c r="X496" s="121" t="n"/>
      <c r="Y496" s="56" t="n">
        <v>2019</v>
      </c>
      <c r="Z496" s="124" t="n"/>
      <c r="AA496" s="318">
        <f>IF(A496&lt;&gt;"",PROFILE!$C$2,"")</f>
        <v/>
      </c>
      <c r="AB496" s="318">
        <f>IF(A496&lt;&gt;"",PROFILE!$C$3,"")</f>
        <v/>
      </c>
      <c r="AC496" s="318">
        <f>IF(A496&lt;&gt;"",PROFILE!$C$4,"")</f>
        <v/>
      </c>
      <c r="AD496" s="318">
        <f>IF(A496&lt;&gt;"",PROFILE!$C$7,"")</f>
        <v/>
      </c>
      <c r="AE496" s="319">
        <f>IF(A496&lt;&gt;"",PROFILE!$C$8,"")</f>
        <v/>
      </c>
      <c r="AF496" s="318">
        <f>IF(A496&lt;&gt;"",PROFILE!$C$12,"")</f>
        <v/>
      </c>
      <c r="AG496" s="318">
        <f>IF(A496&lt;&gt;"",PROFILE!$C$15,"")</f>
        <v/>
      </c>
    </row>
    <row customHeight="1" ht="16.95" r="497" s="320">
      <c r="C497" s="12" t="inlineStr">
        <is>
          <t>--  Select one  --</t>
        </is>
      </c>
      <c r="D497" s="12" t="inlineStr">
        <is>
          <t>--  Select one  --</t>
        </is>
      </c>
      <c r="F497" s="119" t="inlineStr">
        <is>
          <t>--  Select one  --</t>
        </is>
      </c>
      <c r="K497" s="135" t="n"/>
      <c r="L497" s="316">
        <f>IFERROR(J497*K497,"0")</f>
        <v/>
      </c>
      <c r="M497" s="55" t="inlineStr">
        <is>
          <t>--  Select one  --</t>
        </is>
      </c>
      <c r="P497" s="357">
        <f>IFERROR(IF(ISBLANK(N497),"",DATEDIF(N497,O497,"D")),"")</f>
        <v/>
      </c>
      <c r="Q497" s="56" t="inlineStr">
        <is>
          <t>--  Select one  --</t>
        </is>
      </c>
      <c r="R497" s="55" t="n"/>
      <c r="S497" s="56" t="n"/>
      <c r="T497" s="56" t="inlineStr">
        <is>
          <t>--  Select one  --</t>
        </is>
      </c>
      <c r="U497" s="56" t="inlineStr">
        <is>
          <t>--  Select one  --</t>
        </is>
      </c>
      <c r="V497" s="56" t="n"/>
      <c r="W497" s="57" t="n"/>
      <c r="X497" s="121" t="n"/>
      <c r="Y497" s="56" t="n">
        <v>2019</v>
      </c>
      <c r="Z497" s="124" t="n"/>
      <c r="AA497" s="318">
        <f>IF(A497&lt;&gt;"",PROFILE!$C$2,"")</f>
        <v/>
      </c>
      <c r="AB497" s="318">
        <f>IF(A497&lt;&gt;"",PROFILE!$C$3,"")</f>
        <v/>
      </c>
      <c r="AC497" s="318">
        <f>IF(A497&lt;&gt;"",PROFILE!$C$4,"")</f>
        <v/>
      </c>
      <c r="AD497" s="318">
        <f>IF(A497&lt;&gt;"",PROFILE!$C$7,"")</f>
        <v/>
      </c>
      <c r="AE497" s="319">
        <f>IF(A497&lt;&gt;"",PROFILE!$C$8,"")</f>
        <v/>
      </c>
      <c r="AF497" s="318">
        <f>IF(A497&lt;&gt;"",PROFILE!$C$12,"")</f>
        <v/>
      </c>
      <c r="AG497" s="318">
        <f>IF(A497&lt;&gt;"",PROFILE!$C$15,"")</f>
        <v/>
      </c>
    </row>
    <row customHeight="1" ht="16.95" r="498" s="320">
      <c r="C498" s="12" t="inlineStr">
        <is>
          <t>--  Select one  --</t>
        </is>
      </c>
      <c r="D498" s="12" t="inlineStr">
        <is>
          <t>--  Select one  --</t>
        </is>
      </c>
      <c r="F498" s="119" t="inlineStr">
        <is>
          <t>--  Select one  --</t>
        </is>
      </c>
      <c r="K498" s="135" t="n"/>
      <c r="L498" s="316">
        <f>IFERROR(J498*K498,"0")</f>
        <v/>
      </c>
      <c r="M498" s="55" t="inlineStr">
        <is>
          <t>--  Select one  --</t>
        </is>
      </c>
      <c r="P498" s="357">
        <f>IFERROR(IF(ISBLANK(N498),"",DATEDIF(N498,O498,"D")),"")</f>
        <v/>
      </c>
      <c r="Q498" s="56" t="inlineStr">
        <is>
          <t>--  Select one  --</t>
        </is>
      </c>
      <c r="R498" s="55" t="n"/>
      <c r="S498" s="56" t="n"/>
      <c r="T498" s="56" t="inlineStr">
        <is>
          <t>--  Select one  --</t>
        </is>
      </c>
      <c r="U498" s="56" t="inlineStr">
        <is>
          <t>--  Select one  --</t>
        </is>
      </c>
      <c r="V498" s="56" t="n"/>
      <c r="W498" s="57" t="n"/>
      <c r="X498" s="121" t="n"/>
      <c r="Y498" s="56" t="n">
        <v>2019</v>
      </c>
      <c r="Z498" s="124" t="n"/>
      <c r="AA498" s="318">
        <f>IF(A498&lt;&gt;"",PROFILE!$C$2,"")</f>
        <v/>
      </c>
      <c r="AB498" s="318">
        <f>IF(A498&lt;&gt;"",PROFILE!$C$3,"")</f>
        <v/>
      </c>
      <c r="AC498" s="318">
        <f>IF(A498&lt;&gt;"",PROFILE!$C$4,"")</f>
        <v/>
      </c>
      <c r="AD498" s="318">
        <f>IF(A498&lt;&gt;"",PROFILE!$C$7,"")</f>
        <v/>
      </c>
      <c r="AE498" s="319">
        <f>IF(A498&lt;&gt;"",PROFILE!$C$8,"")</f>
        <v/>
      </c>
      <c r="AF498" s="318">
        <f>IF(A498&lt;&gt;"",PROFILE!$C$12,"")</f>
        <v/>
      </c>
      <c r="AG498" s="318">
        <f>IF(A498&lt;&gt;"",PROFILE!$C$15,"")</f>
        <v/>
      </c>
    </row>
    <row customHeight="1" ht="16.95" r="499" s="320">
      <c r="C499" s="12" t="inlineStr">
        <is>
          <t>--  Select one  --</t>
        </is>
      </c>
      <c r="D499" s="12" t="inlineStr">
        <is>
          <t>--  Select one  --</t>
        </is>
      </c>
      <c r="F499" s="119" t="inlineStr">
        <is>
          <t>--  Select one  --</t>
        </is>
      </c>
      <c r="K499" s="135" t="n"/>
      <c r="L499" s="316">
        <f>IFERROR(J499*K499,"0")</f>
        <v/>
      </c>
      <c r="M499" s="55" t="inlineStr">
        <is>
          <t>--  Select one  --</t>
        </is>
      </c>
      <c r="P499" s="357">
        <f>IFERROR(IF(ISBLANK(N499),"",DATEDIF(N499,O499,"D")),"")</f>
        <v/>
      </c>
      <c r="Q499" s="56" t="inlineStr">
        <is>
          <t>--  Select one  --</t>
        </is>
      </c>
      <c r="R499" s="55" t="n"/>
      <c r="S499" s="56" t="n"/>
      <c r="T499" s="56" t="inlineStr">
        <is>
          <t>--  Select one  --</t>
        </is>
      </c>
      <c r="U499" s="56" t="inlineStr">
        <is>
          <t>--  Select one  --</t>
        </is>
      </c>
      <c r="V499" s="56" t="n"/>
      <c r="W499" s="57" t="n"/>
      <c r="X499" s="121" t="n"/>
      <c r="Y499" s="56" t="n">
        <v>2019</v>
      </c>
      <c r="Z499" s="124" t="n"/>
      <c r="AA499" s="318">
        <f>IF(A499&lt;&gt;"",PROFILE!$C$2,"")</f>
        <v/>
      </c>
      <c r="AB499" s="318">
        <f>IF(A499&lt;&gt;"",PROFILE!$C$3,"")</f>
        <v/>
      </c>
      <c r="AC499" s="318">
        <f>IF(A499&lt;&gt;"",PROFILE!$C$4,"")</f>
        <v/>
      </c>
      <c r="AD499" s="318">
        <f>IF(A499&lt;&gt;"",PROFILE!$C$7,"")</f>
        <v/>
      </c>
      <c r="AE499" s="319">
        <f>IF(A499&lt;&gt;"",PROFILE!$C$8,"")</f>
        <v/>
      </c>
      <c r="AF499" s="318">
        <f>IF(A499&lt;&gt;"",PROFILE!$C$12,"")</f>
        <v/>
      </c>
      <c r="AG499" s="318">
        <f>IF(A499&lt;&gt;"",PROFILE!$C$15,"")</f>
        <v/>
      </c>
    </row>
    <row customHeight="1" ht="16.95" r="500" s="320">
      <c r="C500" s="12" t="inlineStr">
        <is>
          <t>--  Select one  --</t>
        </is>
      </c>
      <c r="D500" s="12" t="inlineStr">
        <is>
          <t>--  Select one  --</t>
        </is>
      </c>
      <c r="F500" s="119" t="inlineStr">
        <is>
          <t>--  Select one  --</t>
        </is>
      </c>
      <c r="K500" s="135" t="n"/>
      <c r="L500" s="316">
        <f>IFERROR(J500*K500,"0")</f>
        <v/>
      </c>
      <c r="M500" s="55" t="inlineStr">
        <is>
          <t>--  Select one  --</t>
        </is>
      </c>
      <c r="P500" s="357">
        <f>IFERROR(IF(ISBLANK(N500),"",DATEDIF(N500,O500,"D")),"")</f>
        <v/>
      </c>
      <c r="Q500" s="56" t="inlineStr">
        <is>
          <t>--  Select one  --</t>
        </is>
      </c>
      <c r="R500" s="55" t="n"/>
      <c r="S500" s="56" t="n"/>
      <c r="T500" s="56" t="inlineStr">
        <is>
          <t>--  Select one  --</t>
        </is>
      </c>
      <c r="U500" s="56" t="inlineStr">
        <is>
          <t>--  Select one  --</t>
        </is>
      </c>
      <c r="V500" s="56" t="n"/>
      <c r="W500" s="57" t="n"/>
      <c r="X500" s="121" t="n"/>
      <c r="Y500" s="56" t="n">
        <v>2019</v>
      </c>
      <c r="Z500" s="124" t="n"/>
      <c r="AA500" s="318">
        <f>IF(A500&lt;&gt;"",PROFILE!$C$2,"")</f>
        <v/>
      </c>
      <c r="AB500" s="318">
        <f>IF(A500&lt;&gt;"",PROFILE!$C$3,"")</f>
        <v/>
      </c>
      <c r="AC500" s="318">
        <f>IF(A500&lt;&gt;"",PROFILE!$C$4,"")</f>
        <v/>
      </c>
      <c r="AD500" s="318">
        <f>IF(A500&lt;&gt;"",PROFILE!$C$7,"")</f>
        <v/>
      </c>
      <c r="AE500" s="319">
        <f>IF(A500&lt;&gt;"",PROFILE!$C$8,"")</f>
        <v/>
      </c>
      <c r="AF500" s="318">
        <f>IF(A500&lt;&gt;"",PROFILE!$C$12,"")</f>
        <v/>
      </c>
      <c r="AG500" s="318">
        <f>IF(A500&lt;&gt;"",PROFILE!$C$15,"")</f>
        <v/>
      </c>
    </row>
    <row customHeight="1" ht="16.95" r="501" s="320">
      <c r="C501" s="12" t="inlineStr">
        <is>
          <t>--  Select one  --</t>
        </is>
      </c>
      <c r="D501" s="12" t="inlineStr">
        <is>
          <t>--  Select one  --</t>
        </is>
      </c>
      <c r="F501" s="119" t="inlineStr">
        <is>
          <t>--  Select one  --</t>
        </is>
      </c>
      <c r="K501" s="135" t="n"/>
      <c r="L501" s="316">
        <f>IFERROR(J501*K501,"0")</f>
        <v/>
      </c>
      <c r="M501" s="55" t="inlineStr">
        <is>
          <t>--  Select one  --</t>
        </is>
      </c>
      <c r="P501" s="357">
        <f>IFERROR(IF(ISBLANK(N501),"",DATEDIF(N501,O501,"D")),"")</f>
        <v/>
      </c>
      <c r="Q501" s="56" t="inlineStr">
        <is>
          <t>--  Select one  --</t>
        </is>
      </c>
      <c r="R501" s="55" t="n"/>
      <c r="S501" s="56" t="n"/>
      <c r="T501" s="56" t="inlineStr">
        <is>
          <t>--  Select one  --</t>
        </is>
      </c>
      <c r="U501" s="56" t="inlineStr">
        <is>
          <t>--  Select one  --</t>
        </is>
      </c>
      <c r="V501" s="56" t="n"/>
      <c r="W501" s="57" t="n"/>
      <c r="X501" s="121" t="n"/>
      <c r="Y501" s="56" t="n">
        <v>2019</v>
      </c>
      <c r="Z501" s="124" t="n"/>
      <c r="AA501" s="318">
        <f>IF(A501&lt;&gt;"",PROFILE!$C$2,"")</f>
        <v/>
      </c>
      <c r="AB501" s="318">
        <f>IF(A501&lt;&gt;"",PROFILE!$C$3,"")</f>
        <v/>
      </c>
      <c r="AC501" s="318">
        <f>IF(A501&lt;&gt;"",PROFILE!$C$4,"")</f>
        <v/>
      </c>
      <c r="AD501" s="318">
        <f>IF(A501&lt;&gt;"",PROFILE!$C$7,"")</f>
        <v/>
      </c>
      <c r="AE501" s="319">
        <f>IF(A501&lt;&gt;"",PROFILE!$C$8,"")</f>
        <v/>
      </c>
      <c r="AF501" s="318">
        <f>IF(A501&lt;&gt;"",PROFILE!$C$12,"")</f>
        <v/>
      </c>
      <c r="AG501" s="318">
        <f>IF(A501&lt;&gt;"",PROFILE!$C$15,"")</f>
        <v/>
      </c>
    </row>
    <row customHeight="1" ht="16.95" r="502" s="320">
      <c r="C502" s="12" t="inlineStr">
        <is>
          <t>--  Select one  --</t>
        </is>
      </c>
      <c r="D502" s="12" t="inlineStr">
        <is>
          <t>--  Select one  --</t>
        </is>
      </c>
      <c r="F502" s="119" t="inlineStr">
        <is>
          <t>--  Select one  --</t>
        </is>
      </c>
      <c r="K502" s="135" t="n"/>
      <c r="L502" s="316">
        <f>IFERROR(J502*K502,"0")</f>
        <v/>
      </c>
      <c r="M502" s="55" t="inlineStr">
        <is>
          <t>--  Select one  --</t>
        </is>
      </c>
      <c r="P502" s="357">
        <f>IFERROR(IF(ISBLANK(N502),"",DATEDIF(N502,O502,"D")),"")</f>
        <v/>
      </c>
      <c r="Q502" s="56" t="inlineStr">
        <is>
          <t>--  Select one  --</t>
        </is>
      </c>
      <c r="R502" s="55" t="n"/>
      <c r="S502" s="56" t="n"/>
      <c r="T502" s="56" t="inlineStr">
        <is>
          <t>--  Select one  --</t>
        </is>
      </c>
      <c r="U502" s="56" t="inlineStr">
        <is>
          <t>--  Select one  --</t>
        </is>
      </c>
      <c r="V502" s="56" t="n"/>
      <c r="W502" s="57" t="n"/>
      <c r="X502" s="121" t="n"/>
      <c r="Y502" s="56" t="n">
        <v>2019</v>
      </c>
      <c r="Z502" s="124" t="n"/>
      <c r="AA502" s="318">
        <f>IF(A502&lt;&gt;"",PROFILE!$C$2,"")</f>
        <v/>
      </c>
      <c r="AB502" s="318">
        <f>IF(A502&lt;&gt;"",PROFILE!$C$3,"")</f>
        <v/>
      </c>
      <c r="AC502" s="318">
        <f>IF(A502&lt;&gt;"",PROFILE!$C$4,"")</f>
        <v/>
      </c>
      <c r="AD502" s="318">
        <f>IF(A502&lt;&gt;"",PROFILE!$C$7,"")</f>
        <v/>
      </c>
      <c r="AE502" s="319">
        <f>IF(A502&lt;&gt;"",PROFILE!$C$8,"")</f>
        <v/>
      </c>
      <c r="AF502" s="318">
        <f>IF(A502&lt;&gt;"",PROFILE!$C$12,"")</f>
        <v/>
      </c>
      <c r="AG502" s="318">
        <f>IF(A502&lt;&gt;"",PROFILE!$C$15,"")</f>
        <v/>
      </c>
    </row>
    <row customHeight="1" ht="16.95" r="503" s="320">
      <c r="C503" s="12" t="inlineStr">
        <is>
          <t>--  Select one  --</t>
        </is>
      </c>
      <c r="D503" s="12" t="inlineStr">
        <is>
          <t>--  Select one  --</t>
        </is>
      </c>
      <c r="F503" s="119" t="inlineStr">
        <is>
          <t>--  Select one  --</t>
        </is>
      </c>
      <c r="K503" s="135" t="n"/>
      <c r="L503" s="316">
        <f>IFERROR(J503*K503,"0")</f>
        <v/>
      </c>
      <c r="M503" s="55" t="inlineStr">
        <is>
          <t>--  Select one  --</t>
        </is>
      </c>
      <c r="P503" s="357">
        <f>IFERROR(IF(ISBLANK(N503),"",DATEDIF(N503,O503,"D")),"")</f>
        <v/>
      </c>
      <c r="Q503" s="56" t="inlineStr">
        <is>
          <t>--  Select one  --</t>
        </is>
      </c>
      <c r="R503" s="55" t="n"/>
      <c r="S503" s="56" t="n"/>
      <c r="T503" s="56" t="inlineStr">
        <is>
          <t>--  Select one  --</t>
        </is>
      </c>
      <c r="U503" s="56" t="inlineStr">
        <is>
          <t>--  Select one  --</t>
        </is>
      </c>
      <c r="V503" s="56" t="n"/>
      <c r="W503" s="57" t="n"/>
      <c r="X503" s="121" t="n"/>
      <c r="Y503" s="56" t="n">
        <v>2019</v>
      </c>
      <c r="Z503" s="124" t="n"/>
      <c r="AA503" s="318">
        <f>IF(A503&lt;&gt;"",PROFILE!$C$2,"")</f>
        <v/>
      </c>
      <c r="AB503" s="318">
        <f>IF(A503&lt;&gt;"",PROFILE!$C$3,"")</f>
        <v/>
      </c>
      <c r="AC503" s="318">
        <f>IF(A503&lt;&gt;"",PROFILE!$C$4,"")</f>
        <v/>
      </c>
      <c r="AD503" s="318">
        <f>IF(A503&lt;&gt;"",PROFILE!$C$7,"")</f>
        <v/>
      </c>
      <c r="AE503" s="319">
        <f>IF(A503&lt;&gt;"",PROFILE!$C$8,"")</f>
        <v/>
      </c>
      <c r="AF503" s="318">
        <f>IF(A503&lt;&gt;"",PROFILE!$C$12,"")</f>
        <v/>
      </c>
      <c r="AG503" s="318">
        <f>IF(A503&lt;&gt;"",PROFILE!$C$15,"")</f>
        <v/>
      </c>
    </row>
    <row customHeight="1" ht="16.95" r="504" s="320">
      <c r="C504" s="12" t="inlineStr">
        <is>
          <t>--  Select one  --</t>
        </is>
      </c>
      <c r="D504" s="12" t="inlineStr">
        <is>
          <t>--  Select one  --</t>
        </is>
      </c>
      <c r="F504" s="119" t="inlineStr">
        <is>
          <t>--  Select one  --</t>
        </is>
      </c>
      <c r="K504" s="135" t="n"/>
      <c r="L504" s="316">
        <f>IFERROR(J504*K504,"0")</f>
        <v/>
      </c>
      <c r="M504" s="55" t="inlineStr">
        <is>
          <t>--  Select one  --</t>
        </is>
      </c>
      <c r="P504" s="357">
        <f>IFERROR(IF(ISBLANK(N504),"",DATEDIF(N504,O504,"D")),"")</f>
        <v/>
      </c>
      <c r="Q504" s="56" t="inlineStr">
        <is>
          <t>--  Select one  --</t>
        </is>
      </c>
      <c r="R504" s="55" t="n"/>
      <c r="S504" s="56" t="n"/>
      <c r="T504" s="56" t="inlineStr">
        <is>
          <t>--  Select one  --</t>
        </is>
      </c>
      <c r="U504" s="56" t="inlineStr">
        <is>
          <t>--  Select one  --</t>
        </is>
      </c>
      <c r="V504" s="56" t="n"/>
      <c r="W504" s="57" t="n"/>
      <c r="X504" s="121" t="n"/>
      <c r="Y504" s="56" t="n">
        <v>2019</v>
      </c>
      <c r="Z504" s="124" t="n"/>
      <c r="AA504" s="318">
        <f>IF(A504&lt;&gt;"",PROFILE!$C$2,"")</f>
        <v/>
      </c>
      <c r="AB504" s="318">
        <f>IF(A504&lt;&gt;"",PROFILE!$C$3,"")</f>
        <v/>
      </c>
      <c r="AC504" s="318">
        <f>IF(A504&lt;&gt;"",PROFILE!$C$4,"")</f>
        <v/>
      </c>
      <c r="AD504" s="318">
        <f>IF(A504&lt;&gt;"",PROFILE!$C$7,"")</f>
        <v/>
      </c>
      <c r="AE504" s="319">
        <f>IF(A504&lt;&gt;"",PROFILE!$C$8,"")</f>
        <v/>
      </c>
      <c r="AF504" s="318">
        <f>IF(A504&lt;&gt;"",PROFILE!$C$12,"")</f>
        <v/>
      </c>
      <c r="AG504" s="318">
        <f>IF(A504&lt;&gt;"",PROFILE!$C$15,"")</f>
        <v/>
      </c>
    </row>
    <row customHeight="1" ht="16.95" r="505" s="320">
      <c r="C505" s="12" t="inlineStr">
        <is>
          <t>--  Select one  --</t>
        </is>
      </c>
      <c r="D505" s="12" t="inlineStr">
        <is>
          <t>--  Select one  --</t>
        </is>
      </c>
      <c r="F505" s="119" t="inlineStr">
        <is>
          <t>--  Select one  --</t>
        </is>
      </c>
      <c r="K505" s="135" t="n"/>
      <c r="L505" s="316">
        <f>IFERROR(J505*K505,"0")</f>
        <v/>
      </c>
      <c r="M505" s="55" t="inlineStr">
        <is>
          <t>--  Select one  --</t>
        </is>
      </c>
      <c r="P505" s="357">
        <f>IFERROR(IF(ISBLANK(N505),"",DATEDIF(N505,O505,"D")),"")</f>
        <v/>
      </c>
      <c r="Q505" s="56" t="inlineStr">
        <is>
          <t>--  Select one  --</t>
        </is>
      </c>
      <c r="R505" s="55" t="n"/>
      <c r="S505" s="56" t="n"/>
      <c r="T505" s="56" t="inlineStr">
        <is>
          <t>--  Select one  --</t>
        </is>
      </c>
      <c r="U505" s="56" t="inlineStr">
        <is>
          <t>--  Select one  --</t>
        </is>
      </c>
      <c r="V505" s="56" t="n"/>
      <c r="W505" s="57" t="n"/>
      <c r="X505" s="121" t="n"/>
      <c r="Y505" s="56" t="n">
        <v>2019</v>
      </c>
      <c r="Z505" s="124" t="n"/>
      <c r="AA505" s="318">
        <f>IF(A505&lt;&gt;"",PROFILE!$C$2,"")</f>
        <v/>
      </c>
      <c r="AB505" s="318">
        <f>IF(A505&lt;&gt;"",PROFILE!$C$3,"")</f>
        <v/>
      </c>
      <c r="AC505" s="318">
        <f>IF(A505&lt;&gt;"",PROFILE!$C$4,"")</f>
        <v/>
      </c>
      <c r="AD505" s="318">
        <f>IF(A505&lt;&gt;"",PROFILE!$C$7,"")</f>
        <v/>
      </c>
      <c r="AE505" s="319">
        <f>IF(A505&lt;&gt;"",PROFILE!$C$8,"")</f>
        <v/>
      </c>
      <c r="AF505" s="318">
        <f>IF(A505&lt;&gt;"",PROFILE!$C$12,"")</f>
        <v/>
      </c>
      <c r="AG505" s="318">
        <f>IF(A505&lt;&gt;"",PROFILE!$C$15,"")</f>
        <v/>
      </c>
    </row>
    <row customHeight="1" ht="16.95" r="506" s="320">
      <c r="C506" s="12" t="inlineStr">
        <is>
          <t>--  Select one  --</t>
        </is>
      </c>
      <c r="D506" s="12" t="inlineStr">
        <is>
          <t>--  Select one  --</t>
        </is>
      </c>
      <c r="F506" s="119" t="inlineStr">
        <is>
          <t>--  Select one  --</t>
        </is>
      </c>
      <c r="K506" s="135" t="n"/>
      <c r="L506" s="316">
        <f>IFERROR(J506*K506,"0")</f>
        <v/>
      </c>
      <c r="M506" s="55" t="inlineStr">
        <is>
          <t>--  Select one  --</t>
        </is>
      </c>
      <c r="P506" s="357">
        <f>IFERROR(IF(ISBLANK(N506),"",DATEDIF(N506,O506,"D")),"")</f>
        <v/>
      </c>
      <c r="Q506" s="56" t="inlineStr">
        <is>
          <t>--  Select one  --</t>
        </is>
      </c>
      <c r="R506" s="55" t="n"/>
      <c r="S506" s="56" t="n"/>
      <c r="T506" s="56" t="inlineStr">
        <is>
          <t>--  Select one  --</t>
        </is>
      </c>
      <c r="U506" s="56" t="inlineStr">
        <is>
          <t>--  Select one  --</t>
        </is>
      </c>
      <c r="V506" s="56" t="n"/>
      <c r="W506" s="57" t="n"/>
      <c r="X506" s="121" t="n"/>
      <c r="Y506" s="56" t="n">
        <v>2019</v>
      </c>
      <c r="Z506" s="124" t="n"/>
      <c r="AA506" s="318">
        <f>IF(A506&lt;&gt;"",PROFILE!$C$2,"")</f>
        <v/>
      </c>
      <c r="AB506" s="318">
        <f>IF(A506&lt;&gt;"",PROFILE!$C$3,"")</f>
        <v/>
      </c>
      <c r="AC506" s="318">
        <f>IF(A506&lt;&gt;"",PROFILE!$C$4,"")</f>
        <v/>
      </c>
      <c r="AD506" s="318">
        <f>IF(A506&lt;&gt;"",PROFILE!$C$7,"")</f>
        <v/>
      </c>
      <c r="AE506" s="319">
        <f>IF(A506&lt;&gt;"",PROFILE!$C$8,"")</f>
        <v/>
      </c>
      <c r="AF506" s="318">
        <f>IF(A506&lt;&gt;"",PROFILE!$C$12,"")</f>
        <v/>
      </c>
      <c r="AG506" s="318">
        <f>IF(A506&lt;&gt;"",PROFILE!$C$15,"")</f>
        <v/>
      </c>
    </row>
    <row customHeight="1" ht="16.95" r="507" s="320">
      <c r="C507" s="12" t="inlineStr">
        <is>
          <t>--  Select one  --</t>
        </is>
      </c>
      <c r="D507" s="12" t="inlineStr">
        <is>
          <t>--  Select one  --</t>
        </is>
      </c>
      <c r="F507" s="119" t="inlineStr">
        <is>
          <t>--  Select one  --</t>
        </is>
      </c>
      <c r="K507" s="135" t="n"/>
      <c r="L507" s="316">
        <f>IFERROR(J507*K507,"0")</f>
        <v/>
      </c>
      <c r="M507" s="55" t="inlineStr">
        <is>
          <t>--  Select one  --</t>
        </is>
      </c>
      <c r="P507" s="357">
        <f>IFERROR(IF(ISBLANK(N507),"",DATEDIF(N507,O507,"D")),"")</f>
        <v/>
      </c>
      <c r="Q507" s="56" t="inlineStr">
        <is>
          <t>--  Select one  --</t>
        </is>
      </c>
      <c r="R507" s="55" t="n"/>
      <c r="S507" s="56" t="n"/>
      <c r="T507" s="56" t="inlineStr">
        <is>
          <t>--  Select one  --</t>
        </is>
      </c>
      <c r="U507" s="56" t="inlineStr">
        <is>
          <t>--  Select one  --</t>
        </is>
      </c>
      <c r="V507" s="56" t="n"/>
      <c r="W507" s="57" t="n"/>
      <c r="X507" s="121" t="n"/>
      <c r="Y507" s="56" t="n">
        <v>2019</v>
      </c>
      <c r="Z507" s="124" t="n"/>
      <c r="AA507" s="318">
        <f>IF(A507&lt;&gt;"",PROFILE!$C$2,"")</f>
        <v/>
      </c>
      <c r="AB507" s="318">
        <f>IF(A507&lt;&gt;"",PROFILE!$C$3,"")</f>
        <v/>
      </c>
      <c r="AC507" s="318">
        <f>IF(A507&lt;&gt;"",PROFILE!$C$4,"")</f>
        <v/>
      </c>
      <c r="AD507" s="318">
        <f>IF(A507&lt;&gt;"",PROFILE!$C$7,"")</f>
        <v/>
      </c>
      <c r="AE507" s="319">
        <f>IF(A507&lt;&gt;"",PROFILE!$C$8,"")</f>
        <v/>
      </c>
      <c r="AF507" s="318">
        <f>IF(A507&lt;&gt;"",PROFILE!$C$12,"")</f>
        <v/>
      </c>
      <c r="AG507" s="318">
        <f>IF(A507&lt;&gt;"",PROFILE!$C$15,"")</f>
        <v/>
      </c>
    </row>
    <row customHeight="1" ht="16.95" r="508" s="320">
      <c r="C508" s="12" t="inlineStr">
        <is>
          <t>--  Select one  --</t>
        </is>
      </c>
      <c r="D508" s="12" t="inlineStr">
        <is>
          <t>--  Select one  --</t>
        </is>
      </c>
      <c r="F508" s="119" t="inlineStr">
        <is>
          <t>--  Select one  --</t>
        </is>
      </c>
      <c r="K508" s="135" t="n"/>
      <c r="L508" s="316">
        <f>IFERROR(J508*K508,"0")</f>
        <v/>
      </c>
      <c r="M508" s="55" t="inlineStr">
        <is>
          <t>--  Select one  --</t>
        </is>
      </c>
      <c r="P508" s="357">
        <f>IFERROR(IF(ISBLANK(N508),"",DATEDIF(N508,O508,"D")),"")</f>
        <v/>
      </c>
      <c r="Q508" s="56" t="inlineStr">
        <is>
          <t>--  Select one  --</t>
        </is>
      </c>
      <c r="R508" s="55" t="n"/>
      <c r="S508" s="56" t="n"/>
      <c r="T508" s="56" t="inlineStr">
        <is>
          <t>--  Select one  --</t>
        </is>
      </c>
      <c r="U508" s="56" t="inlineStr">
        <is>
          <t>--  Select one  --</t>
        </is>
      </c>
      <c r="V508" s="56" t="n"/>
      <c r="W508" s="57" t="n"/>
      <c r="X508" s="121" t="n"/>
      <c r="Y508" s="56" t="n">
        <v>2019</v>
      </c>
      <c r="Z508" s="124" t="n"/>
      <c r="AA508" s="318">
        <f>IF(A508&lt;&gt;"",PROFILE!$C$2,"")</f>
        <v/>
      </c>
      <c r="AB508" s="318">
        <f>IF(A508&lt;&gt;"",PROFILE!$C$3,"")</f>
        <v/>
      </c>
      <c r="AC508" s="318">
        <f>IF(A508&lt;&gt;"",PROFILE!$C$4,"")</f>
        <v/>
      </c>
      <c r="AD508" s="318">
        <f>IF(A508&lt;&gt;"",PROFILE!$C$7,"")</f>
        <v/>
      </c>
      <c r="AE508" s="319">
        <f>IF(A508&lt;&gt;"",PROFILE!$C$8,"")</f>
        <v/>
      </c>
      <c r="AF508" s="318">
        <f>IF(A508&lt;&gt;"",PROFILE!$C$12,"")</f>
        <v/>
      </c>
      <c r="AG508" s="318">
        <f>IF(A508&lt;&gt;"",PROFILE!$C$15,"")</f>
        <v/>
      </c>
    </row>
    <row customHeight="1" ht="16.95" r="509" s="320">
      <c r="C509" s="12" t="inlineStr">
        <is>
          <t>--  Select one  --</t>
        </is>
      </c>
      <c r="D509" s="12" t="inlineStr">
        <is>
          <t>--  Select one  --</t>
        </is>
      </c>
      <c r="F509" s="119" t="inlineStr">
        <is>
          <t>--  Select one  --</t>
        </is>
      </c>
      <c r="K509" s="135" t="n"/>
      <c r="L509" s="316">
        <f>IFERROR(J509*K509,"0")</f>
        <v/>
      </c>
      <c r="M509" s="55" t="inlineStr">
        <is>
          <t>--  Select one  --</t>
        </is>
      </c>
      <c r="P509" s="357">
        <f>IFERROR(IF(ISBLANK(N509),"",DATEDIF(N509,O509,"D")),"")</f>
        <v/>
      </c>
      <c r="Q509" s="56" t="inlineStr">
        <is>
          <t>--  Select one  --</t>
        </is>
      </c>
      <c r="R509" s="55" t="n"/>
      <c r="S509" s="56" t="n"/>
      <c r="T509" s="56" t="inlineStr">
        <is>
          <t>--  Select one  --</t>
        </is>
      </c>
      <c r="U509" s="56" t="inlineStr">
        <is>
          <t>--  Select one  --</t>
        </is>
      </c>
      <c r="V509" s="56" t="n"/>
      <c r="W509" s="57" t="n"/>
      <c r="X509" s="121" t="n"/>
      <c r="Y509" s="56" t="n">
        <v>2019</v>
      </c>
      <c r="Z509" s="124" t="n"/>
      <c r="AA509" s="318">
        <f>IF(A509&lt;&gt;"",PROFILE!$C$2,"")</f>
        <v/>
      </c>
      <c r="AB509" s="318">
        <f>IF(A509&lt;&gt;"",PROFILE!$C$3,"")</f>
        <v/>
      </c>
      <c r="AC509" s="318">
        <f>IF(A509&lt;&gt;"",PROFILE!$C$4,"")</f>
        <v/>
      </c>
      <c r="AD509" s="318">
        <f>IF(A509&lt;&gt;"",PROFILE!$C$7,"")</f>
        <v/>
      </c>
      <c r="AE509" s="319">
        <f>IF(A509&lt;&gt;"",PROFILE!$C$8,"")</f>
        <v/>
      </c>
      <c r="AF509" s="318">
        <f>IF(A509&lt;&gt;"",PROFILE!$C$12,"")</f>
        <v/>
      </c>
      <c r="AG509" s="318">
        <f>IF(A509&lt;&gt;"",PROFILE!$C$15,"")</f>
        <v/>
      </c>
    </row>
    <row customHeight="1" ht="16.95" r="510" s="320">
      <c r="C510" s="12" t="inlineStr">
        <is>
          <t>--  Select one  --</t>
        </is>
      </c>
      <c r="D510" s="12" t="inlineStr">
        <is>
          <t>--  Select one  --</t>
        </is>
      </c>
      <c r="F510" s="119" t="inlineStr">
        <is>
          <t>--  Select one  --</t>
        </is>
      </c>
      <c r="K510" s="135" t="n"/>
      <c r="L510" s="316">
        <f>IFERROR(J510*K510,"0")</f>
        <v/>
      </c>
      <c r="M510" s="55" t="inlineStr">
        <is>
          <t>--  Select one  --</t>
        </is>
      </c>
      <c r="P510" s="357">
        <f>IFERROR(IF(ISBLANK(N510),"",DATEDIF(N510,O510,"D")),"")</f>
        <v/>
      </c>
      <c r="Q510" s="56" t="inlineStr">
        <is>
          <t>--  Select one  --</t>
        </is>
      </c>
      <c r="R510" s="55" t="n"/>
      <c r="S510" s="56" t="n"/>
      <c r="T510" s="56" t="inlineStr">
        <is>
          <t>--  Select one  --</t>
        </is>
      </c>
      <c r="U510" s="56" t="inlineStr">
        <is>
          <t>--  Select one  --</t>
        </is>
      </c>
      <c r="V510" s="56" t="n"/>
      <c r="W510" s="57" t="n"/>
      <c r="X510" s="121" t="n"/>
      <c r="Y510" s="56" t="n">
        <v>2019</v>
      </c>
      <c r="Z510" s="124" t="n"/>
      <c r="AA510" s="318">
        <f>IF(A510&lt;&gt;"",PROFILE!$C$2,"")</f>
        <v/>
      </c>
      <c r="AB510" s="318">
        <f>IF(A510&lt;&gt;"",PROFILE!$C$3,"")</f>
        <v/>
      </c>
      <c r="AC510" s="318">
        <f>IF(A510&lt;&gt;"",PROFILE!$C$4,"")</f>
        <v/>
      </c>
      <c r="AD510" s="318">
        <f>IF(A510&lt;&gt;"",PROFILE!$C$7,"")</f>
        <v/>
      </c>
      <c r="AE510" s="319">
        <f>IF(A510&lt;&gt;"",PROFILE!$C$8,"")</f>
        <v/>
      </c>
      <c r="AF510" s="318">
        <f>IF(A510&lt;&gt;"",PROFILE!$C$12,"")</f>
        <v/>
      </c>
      <c r="AG510" s="318">
        <f>IF(A510&lt;&gt;"",PROFILE!$C$15,"")</f>
        <v/>
      </c>
    </row>
    <row customHeight="1" ht="16.95" r="511" s="320">
      <c r="C511" s="12" t="inlineStr">
        <is>
          <t>--  Select one  --</t>
        </is>
      </c>
      <c r="D511" s="12" t="inlineStr">
        <is>
          <t>--  Select one  --</t>
        </is>
      </c>
      <c r="F511" s="119" t="inlineStr">
        <is>
          <t>--  Select one  --</t>
        </is>
      </c>
      <c r="K511" s="135" t="n"/>
      <c r="L511" s="316">
        <f>IFERROR(J511*K511,"0")</f>
        <v/>
      </c>
      <c r="M511" s="55" t="inlineStr">
        <is>
          <t>--  Select one  --</t>
        </is>
      </c>
      <c r="P511" s="357">
        <f>IFERROR(IF(ISBLANK(N511),"",DATEDIF(N511,O511,"D")),"")</f>
        <v/>
      </c>
      <c r="Q511" s="56" t="inlineStr">
        <is>
          <t>--  Select one  --</t>
        </is>
      </c>
      <c r="R511" s="55" t="n"/>
      <c r="S511" s="56" t="n"/>
      <c r="T511" s="56" t="inlineStr">
        <is>
          <t>--  Select one  --</t>
        </is>
      </c>
      <c r="U511" s="56" t="inlineStr">
        <is>
          <t>--  Select one  --</t>
        </is>
      </c>
      <c r="V511" s="56" t="n"/>
      <c r="W511" s="57" t="n"/>
      <c r="X511" s="121" t="n"/>
      <c r="Y511" s="56" t="n">
        <v>2019</v>
      </c>
      <c r="Z511" s="124" t="n"/>
      <c r="AA511" s="318">
        <f>IF(A511&lt;&gt;"",PROFILE!$C$2,"")</f>
        <v/>
      </c>
      <c r="AB511" s="318">
        <f>IF(A511&lt;&gt;"",PROFILE!$C$3,"")</f>
        <v/>
      </c>
      <c r="AC511" s="318">
        <f>IF(A511&lt;&gt;"",PROFILE!$C$4,"")</f>
        <v/>
      </c>
      <c r="AD511" s="318">
        <f>IF(A511&lt;&gt;"",PROFILE!$C$7,"")</f>
        <v/>
      </c>
      <c r="AE511" s="319">
        <f>IF(A511&lt;&gt;"",PROFILE!$C$8,"")</f>
        <v/>
      </c>
      <c r="AF511" s="318">
        <f>IF(A511&lt;&gt;"",PROFILE!$C$12,"")</f>
        <v/>
      </c>
      <c r="AG511" s="318">
        <f>IF(A511&lt;&gt;"",PROFILE!$C$15,"")</f>
        <v/>
      </c>
    </row>
    <row customHeight="1" ht="16.95" r="512" s="320">
      <c r="C512" s="12" t="inlineStr">
        <is>
          <t>--  Select one  --</t>
        </is>
      </c>
      <c r="D512" s="12" t="inlineStr">
        <is>
          <t>--  Select one  --</t>
        </is>
      </c>
      <c r="F512" s="119" t="inlineStr">
        <is>
          <t>--  Select one  --</t>
        </is>
      </c>
      <c r="K512" s="135" t="n"/>
      <c r="L512" s="316">
        <f>IFERROR(J512*K512,"0")</f>
        <v/>
      </c>
      <c r="M512" s="55" t="inlineStr">
        <is>
          <t>--  Select one  --</t>
        </is>
      </c>
      <c r="P512" s="357">
        <f>IFERROR(IF(ISBLANK(N512),"",DATEDIF(N512,O512,"D")),"")</f>
        <v/>
      </c>
      <c r="Q512" s="56" t="inlineStr">
        <is>
          <t>--  Select one  --</t>
        </is>
      </c>
      <c r="R512" s="55" t="n"/>
      <c r="S512" s="56" t="n"/>
      <c r="T512" s="56" t="inlineStr">
        <is>
          <t>--  Select one  --</t>
        </is>
      </c>
      <c r="U512" s="56" t="inlineStr">
        <is>
          <t>--  Select one  --</t>
        </is>
      </c>
      <c r="V512" s="56" t="n"/>
      <c r="W512" s="57" t="n"/>
      <c r="X512" s="121" t="n"/>
      <c r="Y512" s="56" t="n">
        <v>2019</v>
      </c>
      <c r="Z512" s="124" t="n"/>
      <c r="AA512" s="318">
        <f>IF(A512&lt;&gt;"",PROFILE!$C$2,"")</f>
        <v/>
      </c>
      <c r="AB512" s="318">
        <f>IF(A512&lt;&gt;"",PROFILE!$C$3,"")</f>
        <v/>
      </c>
      <c r="AC512" s="318">
        <f>IF(A512&lt;&gt;"",PROFILE!$C$4,"")</f>
        <v/>
      </c>
      <c r="AD512" s="318">
        <f>IF(A512&lt;&gt;"",PROFILE!$C$7,"")</f>
        <v/>
      </c>
      <c r="AE512" s="319">
        <f>IF(A512&lt;&gt;"",PROFILE!$C$8,"")</f>
        <v/>
      </c>
      <c r="AF512" s="318">
        <f>IF(A512&lt;&gt;"",PROFILE!$C$12,"")</f>
        <v/>
      </c>
      <c r="AG512" s="318">
        <f>IF(A512&lt;&gt;"",PROFILE!$C$15,"")</f>
        <v/>
      </c>
    </row>
    <row customHeight="1" ht="16.95" r="513" s="320">
      <c r="C513" s="12" t="inlineStr">
        <is>
          <t>--  Select one  --</t>
        </is>
      </c>
      <c r="D513" s="12" t="inlineStr">
        <is>
          <t>--  Select one  --</t>
        </is>
      </c>
      <c r="F513" s="119" t="inlineStr">
        <is>
          <t>--  Select one  --</t>
        </is>
      </c>
      <c r="K513" s="135" t="n"/>
      <c r="L513" s="316">
        <f>IFERROR(J513*K513,"0")</f>
        <v/>
      </c>
      <c r="M513" s="55" t="inlineStr">
        <is>
          <t>--  Select one  --</t>
        </is>
      </c>
      <c r="P513" s="357">
        <f>IFERROR(IF(ISBLANK(N513),"",DATEDIF(N513,O513,"D")),"")</f>
        <v/>
      </c>
      <c r="Q513" s="56" t="inlineStr">
        <is>
          <t>--  Select one  --</t>
        </is>
      </c>
      <c r="R513" s="55" t="n"/>
      <c r="S513" s="56" t="n"/>
      <c r="T513" s="56" t="inlineStr">
        <is>
          <t>--  Select one  --</t>
        </is>
      </c>
      <c r="U513" s="56" t="inlineStr">
        <is>
          <t>--  Select one  --</t>
        </is>
      </c>
      <c r="V513" s="56" t="n"/>
      <c r="W513" s="57" t="n"/>
      <c r="X513" s="121" t="n"/>
      <c r="Y513" s="56" t="n">
        <v>2019</v>
      </c>
      <c r="Z513" s="124" t="n"/>
      <c r="AA513" s="318">
        <f>IF(A513&lt;&gt;"",PROFILE!$C$2,"")</f>
        <v/>
      </c>
      <c r="AB513" s="318">
        <f>IF(A513&lt;&gt;"",PROFILE!$C$3,"")</f>
        <v/>
      </c>
      <c r="AC513" s="318">
        <f>IF(A513&lt;&gt;"",PROFILE!$C$4,"")</f>
        <v/>
      </c>
      <c r="AD513" s="318">
        <f>IF(A513&lt;&gt;"",PROFILE!$C$7,"")</f>
        <v/>
      </c>
      <c r="AE513" s="319">
        <f>IF(A513&lt;&gt;"",PROFILE!$C$8,"")</f>
        <v/>
      </c>
      <c r="AF513" s="318">
        <f>IF(A513&lt;&gt;"",PROFILE!$C$12,"")</f>
        <v/>
      </c>
      <c r="AG513" s="318">
        <f>IF(A513&lt;&gt;"",PROFILE!$C$15,"")</f>
        <v/>
      </c>
    </row>
    <row customHeight="1" ht="16.95" r="514" s="320">
      <c r="C514" s="12" t="inlineStr">
        <is>
          <t>--  Select one  --</t>
        </is>
      </c>
      <c r="D514" s="12" t="inlineStr">
        <is>
          <t>--  Select one  --</t>
        </is>
      </c>
      <c r="F514" s="119" t="inlineStr">
        <is>
          <t>--  Select one  --</t>
        </is>
      </c>
      <c r="K514" s="135" t="n"/>
      <c r="L514" s="316">
        <f>IFERROR(J514*K514,"0")</f>
        <v/>
      </c>
      <c r="M514" s="55" t="inlineStr">
        <is>
          <t>--  Select one  --</t>
        </is>
      </c>
      <c r="P514" s="357">
        <f>IFERROR(IF(ISBLANK(N514),"",DATEDIF(N514,O514,"D")),"")</f>
        <v/>
      </c>
      <c r="Q514" s="56" t="inlineStr">
        <is>
          <t>--  Select one  --</t>
        </is>
      </c>
      <c r="R514" s="55" t="n"/>
      <c r="S514" s="56" t="n"/>
      <c r="T514" s="56" t="inlineStr">
        <is>
          <t>--  Select one  --</t>
        </is>
      </c>
      <c r="U514" s="56" t="inlineStr">
        <is>
          <t>--  Select one  --</t>
        </is>
      </c>
      <c r="V514" s="56" t="n"/>
      <c r="W514" s="57" t="n"/>
      <c r="X514" s="121" t="n"/>
      <c r="Y514" s="56" t="n">
        <v>2019</v>
      </c>
      <c r="Z514" s="124" t="n"/>
      <c r="AA514" s="318">
        <f>IF(A514&lt;&gt;"",PROFILE!$C$2,"")</f>
        <v/>
      </c>
      <c r="AB514" s="318">
        <f>IF(A514&lt;&gt;"",PROFILE!$C$3,"")</f>
        <v/>
      </c>
      <c r="AC514" s="318">
        <f>IF(A514&lt;&gt;"",PROFILE!$C$4,"")</f>
        <v/>
      </c>
      <c r="AD514" s="318">
        <f>IF(A514&lt;&gt;"",PROFILE!$C$7,"")</f>
        <v/>
      </c>
      <c r="AE514" s="319">
        <f>IF(A514&lt;&gt;"",PROFILE!$C$8,"")</f>
        <v/>
      </c>
      <c r="AF514" s="318">
        <f>IF(A514&lt;&gt;"",PROFILE!$C$12,"")</f>
        <v/>
      </c>
      <c r="AG514" s="318">
        <f>IF(A514&lt;&gt;"",PROFILE!$C$15,"")</f>
        <v/>
      </c>
    </row>
    <row customHeight="1" ht="16.95" r="515" s="320">
      <c r="C515" s="12" t="inlineStr">
        <is>
          <t>--  Select one  --</t>
        </is>
      </c>
      <c r="D515" s="12" t="inlineStr">
        <is>
          <t>--  Select one  --</t>
        </is>
      </c>
      <c r="F515" s="119" t="inlineStr">
        <is>
          <t>--  Select one  --</t>
        </is>
      </c>
      <c r="K515" s="135" t="n"/>
      <c r="L515" s="316">
        <f>IFERROR(J515*K515,"0")</f>
        <v/>
      </c>
      <c r="M515" s="55" t="inlineStr">
        <is>
          <t>--  Select one  --</t>
        </is>
      </c>
      <c r="P515" s="357">
        <f>IFERROR(IF(ISBLANK(N515),"",DATEDIF(N515,O515,"D")),"")</f>
        <v/>
      </c>
      <c r="Q515" s="56" t="inlineStr">
        <is>
          <t>--  Select one  --</t>
        </is>
      </c>
      <c r="R515" s="55" t="n"/>
      <c r="S515" s="56" t="n"/>
      <c r="T515" s="56" t="inlineStr">
        <is>
          <t>--  Select one  --</t>
        </is>
      </c>
      <c r="U515" s="56" t="inlineStr">
        <is>
          <t>--  Select one  --</t>
        </is>
      </c>
      <c r="V515" s="56" t="n"/>
      <c r="W515" s="57" t="n"/>
      <c r="X515" s="121" t="n"/>
      <c r="Y515" s="56" t="n">
        <v>2019</v>
      </c>
      <c r="Z515" s="124" t="n"/>
      <c r="AA515" s="318">
        <f>IF(A515&lt;&gt;"",PROFILE!$C$2,"")</f>
        <v/>
      </c>
      <c r="AB515" s="318">
        <f>IF(A515&lt;&gt;"",PROFILE!$C$3,"")</f>
        <v/>
      </c>
      <c r="AC515" s="318">
        <f>IF(A515&lt;&gt;"",PROFILE!$C$4,"")</f>
        <v/>
      </c>
      <c r="AD515" s="318">
        <f>IF(A515&lt;&gt;"",PROFILE!$C$7,"")</f>
        <v/>
      </c>
      <c r="AE515" s="319">
        <f>IF(A515&lt;&gt;"",PROFILE!$C$8,"")</f>
        <v/>
      </c>
      <c r="AF515" s="318">
        <f>IF(A515&lt;&gt;"",PROFILE!$C$12,"")</f>
        <v/>
      </c>
      <c r="AG515" s="318">
        <f>IF(A515&lt;&gt;"",PROFILE!$C$15,"")</f>
        <v/>
      </c>
    </row>
    <row customHeight="1" ht="16.95" r="516" s="320">
      <c r="C516" s="12" t="inlineStr">
        <is>
          <t>--  Select one  --</t>
        </is>
      </c>
      <c r="D516" s="12" t="inlineStr">
        <is>
          <t>--  Select one  --</t>
        </is>
      </c>
      <c r="F516" s="119" t="inlineStr">
        <is>
          <t>--  Select one  --</t>
        </is>
      </c>
      <c r="K516" s="135" t="n"/>
      <c r="L516" s="316">
        <f>IFERROR(J516*K516,"0")</f>
        <v/>
      </c>
      <c r="M516" s="55" t="inlineStr">
        <is>
          <t>--  Select one  --</t>
        </is>
      </c>
      <c r="P516" s="357">
        <f>IFERROR(IF(ISBLANK(N516),"",DATEDIF(N516,O516,"D")),"")</f>
        <v/>
      </c>
      <c r="Q516" s="56" t="inlineStr">
        <is>
          <t>--  Select one  --</t>
        </is>
      </c>
      <c r="R516" s="55" t="n"/>
      <c r="S516" s="56" t="n"/>
      <c r="T516" s="56" t="inlineStr">
        <is>
          <t>--  Select one  --</t>
        </is>
      </c>
      <c r="U516" s="56" t="inlineStr">
        <is>
          <t>--  Select one  --</t>
        </is>
      </c>
      <c r="V516" s="56" t="n"/>
      <c r="W516" s="57" t="n"/>
      <c r="X516" s="121" t="n"/>
      <c r="Y516" s="56" t="n">
        <v>2019</v>
      </c>
      <c r="Z516" s="124" t="n"/>
      <c r="AA516" s="318">
        <f>IF(A516&lt;&gt;"",PROFILE!$C$2,"")</f>
        <v/>
      </c>
      <c r="AB516" s="318">
        <f>IF(A516&lt;&gt;"",PROFILE!$C$3,"")</f>
        <v/>
      </c>
      <c r="AC516" s="318">
        <f>IF(A516&lt;&gt;"",PROFILE!$C$4,"")</f>
        <v/>
      </c>
      <c r="AD516" s="318">
        <f>IF(A516&lt;&gt;"",PROFILE!$C$7,"")</f>
        <v/>
      </c>
      <c r="AE516" s="319">
        <f>IF(A516&lt;&gt;"",PROFILE!$C$8,"")</f>
        <v/>
      </c>
      <c r="AF516" s="318">
        <f>IF(A516&lt;&gt;"",PROFILE!$C$12,"")</f>
        <v/>
      </c>
      <c r="AG516" s="318">
        <f>IF(A516&lt;&gt;"",PROFILE!$C$15,"")</f>
        <v/>
      </c>
    </row>
    <row customHeight="1" ht="16.95" r="517" s="320">
      <c r="C517" s="12" t="inlineStr">
        <is>
          <t>--  Select one  --</t>
        </is>
      </c>
      <c r="D517" s="12" t="inlineStr">
        <is>
          <t>--  Select one  --</t>
        </is>
      </c>
      <c r="F517" s="119" t="inlineStr">
        <is>
          <t>--  Select one  --</t>
        </is>
      </c>
      <c r="K517" s="135" t="n"/>
      <c r="L517" s="316">
        <f>IFERROR(J517*K517,"0")</f>
        <v/>
      </c>
      <c r="M517" s="55" t="inlineStr">
        <is>
          <t>--  Select one  --</t>
        </is>
      </c>
      <c r="P517" s="357">
        <f>IFERROR(IF(ISBLANK(N517),"",DATEDIF(N517,O517,"D")),"")</f>
        <v/>
      </c>
      <c r="Q517" s="56" t="inlineStr">
        <is>
          <t>--  Select one  --</t>
        </is>
      </c>
      <c r="R517" s="55" t="n"/>
      <c r="S517" s="56" t="n"/>
      <c r="T517" s="56" t="inlineStr">
        <is>
          <t>--  Select one  --</t>
        </is>
      </c>
      <c r="U517" s="56" t="inlineStr">
        <is>
          <t>--  Select one  --</t>
        </is>
      </c>
      <c r="V517" s="56" t="n"/>
      <c r="W517" s="57" t="n"/>
      <c r="X517" s="121" t="n"/>
      <c r="Y517" s="56" t="n">
        <v>2019</v>
      </c>
      <c r="Z517" s="124" t="n"/>
      <c r="AA517" s="318">
        <f>IF(A517&lt;&gt;"",PROFILE!$C$2,"")</f>
        <v/>
      </c>
      <c r="AB517" s="318">
        <f>IF(A517&lt;&gt;"",PROFILE!$C$3,"")</f>
        <v/>
      </c>
      <c r="AC517" s="318">
        <f>IF(A517&lt;&gt;"",PROFILE!$C$4,"")</f>
        <v/>
      </c>
      <c r="AD517" s="318">
        <f>IF(A517&lt;&gt;"",PROFILE!$C$7,"")</f>
        <v/>
      </c>
      <c r="AE517" s="319">
        <f>IF(A517&lt;&gt;"",PROFILE!$C$8,"")</f>
        <v/>
      </c>
      <c r="AF517" s="318">
        <f>IF(A517&lt;&gt;"",PROFILE!$C$12,"")</f>
        <v/>
      </c>
      <c r="AG517" s="318">
        <f>IF(A517&lt;&gt;"",PROFILE!$C$15,"")</f>
        <v/>
      </c>
    </row>
    <row customHeight="1" ht="16.95" r="518" s="320">
      <c r="C518" s="12" t="inlineStr">
        <is>
          <t>--  Select one  --</t>
        </is>
      </c>
      <c r="D518" s="12" t="inlineStr">
        <is>
          <t>--  Select one  --</t>
        </is>
      </c>
      <c r="F518" s="119" t="inlineStr">
        <is>
          <t>--  Select one  --</t>
        </is>
      </c>
      <c r="K518" s="135" t="n"/>
      <c r="L518" s="316">
        <f>IFERROR(J518*K518,"0")</f>
        <v/>
      </c>
      <c r="M518" s="55" t="inlineStr">
        <is>
          <t>--  Select one  --</t>
        </is>
      </c>
      <c r="P518" s="357">
        <f>IFERROR(IF(ISBLANK(N518),"",DATEDIF(N518,O518,"D")),"")</f>
        <v/>
      </c>
      <c r="Q518" s="56" t="inlineStr">
        <is>
          <t>--  Select one  --</t>
        </is>
      </c>
      <c r="R518" s="55" t="n"/>
      <c r="S518" s="56" t="n"/>
      <c r="T518" s="56" t="inlineStr">
        <is>
          <t>--  Select one  --</t>
        </is>
      </c>
      <c r="U518" s="56" t="inlineStr">
        <is>
          <t>--  Select one  --</t>
        </is>
      </c>
      <c r="V518" s="56" t="n"/>
      <c r="W518" s="57" t="n"/>
      <c r="X518" s="121" t="n"/>
      <c r="Y518" s="56" t="n">
        <v>2019</v>
      </c>
      <c r="Z518" s="124" t="n"/>
      <c r="AA518" s="318">
        <f>IF(A518&lt;&gt;"",PROFILE!$C$2,"")</f>
        <v/>
      </c>
      <c r="AB518" s="318">
        <f>IF(A518&lt;&gt;"",PROFILE!$C$3,"")</f>
        <v/>
      </c>
      <c r="AC518" s="318">
        <f>IF(A518&lt;&gt;"",PROFILE!$C$4,"")</f>
        <v/>
      </c>
      <c r="AD518" s="318">
        <f>IF(A518&lt;&gt;"",PROFILE!$C$7,"")</f>
        <v/>
      </c>
      <c r="AE518" s="319">
        <f>IF(A518&lt;&gt;"",PROFILE!$C$8,"")</f>
        <v/>
      </c>
      <c r="AF518" s="318">
        <f>IF(A518&lt;&gt;"",PROFILE!$C$12,"")</f>
        <v/>
      </c>
      <c r="AG518" s="318">
        <f>IF(A518&lt;&gt;"",PROFILE!$C$15,"")</f>
        <v/>
      </c>
    </row>
    <row customHeight="1" ht="16.95" r="519" s="320">
      <c r="C519" s="12" t="inlineStr">
        <is>
          <t>--  Select one  --</t>
        </is>
      </c>
      <c r="D519" s="12" t="inlineStr">
        <is>
          <t>--  Select one  --</t>
        </is>
      </c>
      <c r="F519" s="119" t="inlineStr">
        <is>
          <t>--  Select one  --</t>
        </is>
      </c>
      <c r="K519" s="135" t="n"/>
      <c r="L519" s="316">
        <f>IFERROR(J519*K519,"0")</f>
        <v/>
      </c>
      <c r="M519" s="55" t="inlineStr">
        <is>
          <t>--  Select one  --</t>
        </is>
      </c>
      <c r="P519" s="357">
        <f>IFERROR(IF(ISBLANK(N519),"",DATEDIF(N519,O519,"D")),"")</f>
        <v/>
      </c>
      <c r="Q519" s="56" t="inlineStr">
        <is>
          <t>--  Select one  --</t>
        </is>
      </c>
      <c r="R519" s="55" t="n"/>
      <c r="S519" s="56" t="n"/>
      <c r="T519" s="56" t="inlineStr">
        <is>
          <t>--  Select one  --</t>
        </is>
      </c>
      <c r="U519" s="56" t="inlineStr">
        <is>
          <t>--  Select one  --</t>
        </is>
      </c>
      <c r="V519" s="56" t="n"/>
      <c r="W519" s="57" t="n"/>
      <c r="X519" s="121" t="n"/>
      <c r="Y519" s="56" t="n">
        <v>2019</v>
      </c>
      <c r="Z519" s="124" t="n"/>
      <c r="AA519" s="318">
        <f>IF(A519&lt;&gt;"",PROFILE!$C$2,"")</f>
        <v/>
      </c>
      <c r="AB519" s="318">
        <f>IF(A519&lt;&gt;"",PROFILE!$C$3,"")</f>
        <v/>
      </c>
      <c r="AC519" s="318">
        <f>IF(A519&lt;&gt;"",PROFILE!$C$4,"")</f>
        <v/>
      </c>
      <c r="AD519" s="318">
        <f>IF(A519&lt;&gt;"",PROFILE!$C$7,"")</f>
        <v/>
      </c>
      <c r="AE519" s="319">
        <f>IF(A519&lt;&gt;"",PROFILE!$C$8,"")</f>
        <v/>
      </c>
      <c r="AF519" s="318">
        <f>IF(A519&lt;&gt;"",PROFILE!$C$12,"")</f>
        <v/>
      </c>
      <c r="AG519" s="318">
        <f>IF(A519&lt;&gt;"",PROFILE!$C$15,"")</f>
        <v/>
      </c>
    </row>
    <row customHeight="1" ht="16.95" r="520" s="320">
      <c r="C520" s="12" t="inlineStr">
        <is>
          <t>--  Select one  --</t>
        </is>
      </c>
      <c r="D520" s="12" t="inlineStr">
        <is>
          <t>--  Select one  --</t>
        </is>
      </c>
      <c r="F520" s="119" t="inlineStr">
        <is>
          <t>--  Select one  --</t>
        </is>
      </c>
      <c r="K520" s="135" t="n"/>
      <c r="L520" s="316">
        <f>IFERROR(J520*K520,"0")</f>
        <v/>
      </c>
      <c r="M520" s="55" t="inlineStr">
        <is>
          <t>--  Select one  --</t>
        </is>
      </c>
      <c r="P520" s="357">
        <f>IFERROR(IF(ISBLANK(N520),"",DATEDIF(N520,O520,"D")),"")</f>
        <v/>
      </c>
      <c r="Q520" s="56" t="inlineStr">
        <is>
          <t>--  Select one  --</t>
        </is>
      </c>
      <c r="R520" s="55" t="n"/>
      <c r="S520" s="56" t="n"/>
      <c r="T520" s="56" t="inlineStr">
        <is>
          <t>--  Select one  --</t>
        </is>
      </c>
      <c r="U520" s="56" t="inlineStr">
        <is>
          <t>--  Select one  --</t>
        </is>
      </c>
      <c r="V520" s="56" t="n"/>
      <c r="W520" s="57" t="n"/>
      <c r="X520" s="121" t="n"/>
      <c r="Y520" s="56" t="n">
        <v>2019</v>
      </c>
      <c r="Z520" s="124" t="n"/>
      <c r="AA520" s="318">
        <f>IF(A520&lt;&gt;"",PROFILE!$C$2,"")</f>
        <v/>
      </c>
      <c r="AB520" s="318">
        <f>IF(A520&lt;&gt;"",PROFILE!$C$3,"")</f>
        <v/>
      </c>
      <c r="AC520" s="318">
        <f>IF(A520&lt;&gt;"",PROFILE!$C$4,"")</f>
        <v/>
      </c>
      <c r="AD520" s="318">
        <f>IF(A520&lt;&gt;"",PROFILE!$C$7,"")</f>
        <v/>
      </c>
      <c r="AE520" s="319">
        <f>IF(A520&lt;&gt;"",PROFILE!$C$8,"")</f>
        <v/>
      </c>
      <c r="AF520" s="318">
        <f>IF(A520&lt;&gt;"",PROFILE!$C$12,"")</f>
        <v/>
      </c>
      <c r="AG520" s="318">
        <f>IF(A520&lt;&gt;"",PROFILE!$C$15,"")</f>
        <v/>
      </c>
    </row>
    <row customHeight="1" ht="16.95" r="521" s="320">
      <c r="C521" s="12" t="inlineStr">
        <is>
          <t>--  Select one  --</t>
        </is>
      </c>
      <c r="D521" s="12" t="inlineStr">
        <is>
          <t>--  Select one  --</t>
        </is>
      </c>
      <c r="F521" s="119" t="inlineStr">
        <is>
          <t>--  Select one  --</t>
        </is>
      </c>
      <c r="K521" s="135" t="n"/>
      <c r="L521" s="316">
        <f>IFERROR(J521*K521,"0")</f>
        <v/>
      </c>
      <c r="M521" s="55" t="inlineStr">
        <is>
          <t>--  Select one  --</t>
        </is>
      </c>
      <c r="P521" s="357">
        <f>IFERROR(IF(ISBLANK(N521),"",DATEDIF(N521,O521,"D")),"")</f>
        <v/>
      </c>
      <c r="Q521" s="56" t="inlineStr">
        <is>
          <t>--  Select one  --</t>
        </is>
      </c>
      <c r="R521" s="55" t="n"/>
      <c r="S521" s="56" t="n"/>
      <c r="T521" s="56" t="inlineStr">
        <is>
          <t>--  Select one  --</t>
        </is>
      </c>
      <c r="U521" s="56" t="inlineStr">
        <is>
          <t>--  Select one  --</t>
        </is>
      </c>
      <c r="V521" s="56" t="n"/>
      <c r="W521" s="57" t="n"/>
      <c r="X521" s="121" t="n"/>
      <c r="Y521" s="56" t="n">
        <v>2019</v>
      </c>
      <c r="Z521" s="124" t="n"/>
      <c r="AA521" s="318">
        <f>IF(A521&lt;&gt;"",PROFILE!$C$2,"")</f>
        <v/>
      </c>
      <c r="AB521" s="318">
        <f>IF(A521&lt;&gt;"",PROFILE!$C$3,"")</f>
        <v/>
      </c>
      <c r="AC521" s="318">
        <f>IF(A521&lt;&gt;"",PROFILE!$C$4,"")</f>
        <v/>
      </c>
      <c r="AD521" s="318">
        <f>IF(A521&lt;&gt;"",PROFILE!$C$7,"")</f>
        <v/>
      </c>
      <c r="AE521" s="319">
        <f>IF(A521&lt;&gt;"",PROFILE!$C$8,"")</f>
        <v/>
      </c>
      <c r="AF521" s="318">
        <f>IF(A521&lt;&gt;"",PROFILE!$C$12,"")</f>
        <v/>
      </c>
      <c r="AG521" s="318">
        <f>IF(A521&lt;&gt;"",PROFILE!$C$15,"")</f>
        <v/>
      </c>
    </row>
    <row customHeight="1" ht="16.95" r="522" s="320">
      <c r="C522" s="12" t="inlineStr">
        <is>
          <t>--  Select one  --</t>
        </is>
      </c>
      <c r="D522" s="12" t="inlineStr">
        <is>
          <t>--  Select one  --</t>
        </is>
      </c>
      <c r="F522" s="119" t="inlineStr">
        <is>
          <t>--  Select one  --</t>
        </is>
      </c>
      <c r="K522" s="135" t="n"/>
      <c r="L522" s="316">
        <f>IFERROR(J522*K522,"0")</f>
        <v/>
      </c>
      <c r="M522" s="55" t="inlineStr">
        <is>
          <t>--  Select one  --</t>
        </is>
      </c>
      <c r="P522" s="357">
        <f>IFERROR(IF(ISBLANK(N522),"",DATEDIF(N522,O522,"D")),"")</f>
        <v/>
      </c>
      <c r="Q522" s="56" t="inlineStr">
        <is>
          <t>--  Select one  --</t>
        </is>
      </c>
      <c r="R522" s="55" t="n"/>
      <c r="S522" s="56" t="n"/>
      <c r="T522" s="56" t="inlineStr">
        <is>
          <t>--  Select one  --</t>
        </is>
      </c>
      <c r="U522" s="56" t="inlineStr">
        <is>
          <t>--  Select one  --</t>
        </is>
      </c>
      <c r="V522" s="56" t="n"/>
      <c r="W522" s="57" t="n"/>
      <c r="X522" s="121" t="n"/>
      <c r="Y522" s="56" t="n">
        <v>2019</v>
      </c>
      <c r="Z522" s="124" t="n"/>
      <c r="AA522" s="318">
        <f>IF(A522&lt;&gt;"",PROFILE!$C$2,"")</f>
        <v/>
      </c>
      <c r="AB522" s="318">
        <f>IF(A522&lt;&gt;"",PROFILE!$C$3,"")</f>
        <v/>
      </c>
      <c r="AC522" s="318">
        <f>IF(A522&lt;&gt;"",PROFILE!$C$4,"")</f>
        <v/>
      </c>
      <c r="AD522" s="318">
        <f>IF(A522&lt;&gt;"",PROFILE!$C$7,"")</f>
        <v/>
      </c>
      <c r="AE522" s="319">
        <f>IF(A522&lt;&gt;"",PROFILE!$C$8,"")</f>
        <v/>
      </c>
      <c r="AF522" s="318">
        <f>IF(A522&lt;&gt;"",PROFILE!$C$12,"")</f>
        <v/>
      </c>
      <c r="AG522" s="318">
        <f>IF(A522&lt;&gt;"",PROFILE!$C$15,"")</f>
        <v/>
      </c>
    </row>
    <row customHeight="1" ht="16.95" r="523" s="320">
      <c r="C523" s="12" t="inlineStr">
        <is>
          <t>--  Select one  --</t>
        </is>
      </c>
      <c r="D523" s="12" t="inlineStr">
        <is>
          <t>--  Select one  --</t>
        </is>
      </c>
      <c r="F523" s="119" t="inlineStr">
        <is>
          <t>--  Select one  --</t>
        </is>
      </c>
      <c r="K523" s="135" t="n"/>
      <c r="L523" s="316">
        <f>IFERROR(J523*K523,"0")</f>
        <v/>
      </c>
      <c r="M523" s="55" t="inlineStr">
        <is>
          <t>--  Select one  --</t>
        </is>
      </c>
      <c r="P523" s="357">
        <f>IFERROR(IF(ISBLANK(N523),"",DATEDIF(N523,O523,"D")),"")</f>
        <v/>
      </c>
      <c r="Q523" s="56" t="inlineStr">
        <is>
          <t>--  Select one  --</t>
        </is>
      </c>
      <c r="R523" s="55" t="n"/>
      <c r="S523" s="56" t="n"/>
      <c r="T523" s="56" t="inlineStr">
        <is>
          <t>--  Select one  --</t>
        </is>
      </c>
      <c r="U523" s="56" t="inlineStr">
        <is>
          <t>--  Select one  --</t>
        </is>
      </c>
      <c r="V523" s="56" t="n"/>
      <c r="W523" s="57" t="n"/>
      <c r="X523" s="121" t="n"/>
      <c r="Y523" s="56" t="n">
        <v>2019</v>
      </c>
      <c r="Z523" s="124" t="n"/>
      <c r="AA523" s="318">
        <f>IF(A523&lt;&gt;"",PROFILE!$C$2,"")</f>
        <v/>
      </c>
      <c r="AB523" s="318">
        <f>IF(A523&lt;&gt;"",PROFILE!$C$3,"")</f>
        <v/>
      </c>
      <c r="AC523" s="318">
        <f>IF(A523&lt;&gt;"",PROFILE!$C$4,"")</f>
        <v/>
      </c>
      <c r="AD523" s="318">
        <f>IF(A523&lt;&gt;"",PROFILE!$C$7,"")</f>
        <v/>
      </c>
      <c r="AE523" s="319">
        <f>IF(A523&lt;&gt;"",PROFILE!$C$8,"")</f>
        <v/>
      </c>
      <c r="AF523" s="318">
        <f>IF(A523&lt;&gt;"",PROFILE!$C$12,"")</f>
        <v/>
      </c>
      <c r="AG523" s="318">
        <f>IF(A523&lt;&gt;"",PROFILE!$C$15,"")</f>
        <v/>
      </c>
    </row>
    <row customHeight="1" ht="16.95" r="524" s="320">
      <c r="C524" s="12" t="inlineStr">
        <is>
          <t>--  Select one  --</t>
        </is>
      </c>
      <c r="D524" s="12" t="inlineStr">
        <is>
          <t>--  Select one  --</t>
        </is>
      </c>
      <c r="F524" s="119" t="inlineStr">
        <is>
          <t>--  Select one  --</t>
        </is>
      </c>
      <c r="K524" s="135" t="n"/>
      <c r="L524" s="316">
        <f>IFERROR(J524*K524,"0")</f>
        <v/>
      </c>
      <c r="M524" s="55" t="inlineStr">
        <is>
          <t>--  Select one  --</t>
        </is>
      </c>
      <c r="P524" s="357">
        <f>IFERROR(IF(ISBLANK(N524),"",DATEDIF(N524,O524,"D")),"")</f>
        <v/>
      </c>
      <c r="Q524" s="56" t="inlineStr">
        <is>
          <t>--  Select one  --</t>
        </is>
      </c>
      <c r="R524" s="55" t="n"/>
      <c r="S524" s="56" t="n"/>
      <c r="T524" s="56" t="inlineStr">
        <is>
          <t>--  Select one  --</t>
        </is>
      </c>
      <c r="U524" s="56" t="inlineStr">
        <is>
          <t>--  Select one  --</t>
        </is>
      </c>
      <c r="V524" s="56" t="n"/>
      <c r="W524" s="57" t="n"/>
      <c r="X524" s="121" t="n"/>
      <c r="Y524" s="56" t="n">
        <v>2019</v>
      </c>
      <c r="Z524" s="124" t="n"/>
      <c r="AA524" s="318">
        <f>IF(A524&lt;&gt;"",PROFILE!$C$2,"")</f>
        <v/>
      </c>
      <c r="AB524" s="318">
        <f>IF(A524&lt;&gt;"",PROFILE!$C$3,"")</f>
        <v/>
      </c>
      <c r="AC524" s="318">
        <f>IF(A524&lt;&gt;"",PROFILE!$C$4,"")</f>
        <v/>
      </c>
      <c r="AD524" s="318">
        <f>IF(A524&lt;&gt;"",PROFILE!$C$7,"")</f>
        <v/>
      </c>
      <c r="AE524" s="319">
        <f>IF(A524&lt;&gt;"",PROFILE!$C$8,"")</f>
        <v/>
      </c>
      <c r="AF524" s="318">
        <f>IF(A524&lt;&gt;"",PROFILE!$C$12,"")</f>
        <v/>
      </c>
      <c r="AG524" s="318">
        <f>IF(A524&lt;&gt;"",PROFILE!$C$15,"")</f>
        <v/>
      </c>
    </row>
    <row customHeight="1" ht="16.95" r="525" s="320">
      <c r="C525" s="12" t="inlineStr">
        <is>
          <t>--  Select one  --</t>
        </is>
      </c>
      <c r="D525" s="12" t="inlineStr">
        <is>
          <t>--  Select one  --</t>
        </is>
      </c>
      <c r="F525" s="119" t="inlineStr">
        <is>
          <t>--  Select one  --</t>
        </is>
      </c>
      <c r="K525" s="135" t="n"/>
      <c r="L525" s="316">
        <f>IFERROR(J525*K525,"0")</f>
        <v/>
      </c>
      <c r="M525" s="55" t="inlineStr">
        <is>
          <t>--  Select one  --</t>
        </is>
      </c>
      <c r="P525" s="357">
        <f>IFERROR(IF(ISBLANK(N525),"",DATEDIF(N525,O525,"D")),"")</f>
        <v/>
      </c>
      <c r="Q525" s="56" t="inlineStr">
        <is>
          <t>--  Select one  --</t>
        </is>
      </c>
      <c r="R525" s="55" t="n"/>
      <c r="S525" s="56" t="n"/>
      <c r="T525" s="56" t="inlineStr">
        <is>
          <t>--  Select one  --</t>
        </is>
      </c>
      <c r="U525" s="56" t="inlineStr">
        <is>
          <t>--  Select one  --</t>
        </is>
      </c>
      <c r="V525" s="56" t="n"/>
      <c r="W525" s="57" t="n"/>
      <c r="X525" s="121" t="n"/>
      <c r="Y525" s="56" t="n">
        <v>2019</v>
      </c>
      <c r="Z525" s="124" t="n"/>
      <c r="AA525" s="318">
        <f>IF(A525&lt;&gt;"",PROFILE!$C$2,"")</f>
        <v/>
      </c>
      <c r="AB525" s="318">
        <f>IF(A525&lt;&gt;"",PROFILE!$C$3,"")</f>
        <v/>
      </c>
      <c r="AC525" s="318">
        <f>IF(A525&lt;&gt;"",PROFILE!$C$4,"")</f>
        <v/>
      </c>
      <c r="AD525" s="318">
        <f>IF(A525&lt;&gt;"",PROFILE!$C$7,"")</f>
        <v/>
      </c>
      <c r="AE525" s="319">
        <f>IF(A525&lt;&gt;"",PROFILE!$C$8,"")</f>
        <v/>
      </c>
      <c r="AF525" s="318">
        <f>IF(A525&lt;&gt;"",PROFILE!$C$12,"")</f>
        <v/>
      </c>
      <c r="AG525" s="318">
        <f>IF(A525&lt;&gt;"",PROFILE!$C$15,"")</f>
        <v/>
      </c>
    </row>
    <row customHeight="1" ht="16.95" r="526" s="320">
      <c r="C526" s="12" t="inlineStr">
        <is>
          <t>--  Select one  --</t>
        </is>
      </c>
      <c r="D526" s="12" t="inlineStr">
        <is>
          <t>--  Select one  --</t>
        </is>
      </c>
      <c r="F526" s="119" t="inlineStr">
        <is>
          <t>--  Select one  --</t>
        </is>
      </c>
      <c r="K526" s="135" t="n"/>
      <c r="L526" s="316">
        <f>IFERROR(J526*K526,"0")</f>
        <v/>
      </c>
      <c r="M526" s="55" t="inlineStr">
        <is>
          <t>--  Select one  --</t>
        </is>
      </c>
      <c r="P526" s="357">
        <f>IFERROR(IF(ISBLANK(N526),"",DATEDIF(N526,O526,"D")),"")</f>
        <v/>
      </c>
      <c r="Q526" s="56" t="inlineStr">
        <is>
          <t>--  Select one  --</t>
        </is>
      </c>
      <c r="R526" s="55" t="n"/>
      <c r="S526" s="56" t="n"/>
      <c r="T526" s="56" t="inlineStr">
        <is>
          <t>--  Select one  --</t>
        </is>
      </c>
      <c r="U526" s="56" t="inlineStr">
        <is>
          <t>--  Select one  --</t>
        </is>
      </c>
      <c r="V526" s="56" t="n"/>
      <c r="W526" s="57" t="n"/>
      <c r="X526" s="121" t="n"/>
      <c r="Y526" s="56" t="n">
        <v>2019</v>
      </c>
      <c r="Z526" s="124" t="n"/>
      <c r="AA526" s="318">
        <f>IF(A526&lt;&gt;"",PROFILE!$C$2,"")</f>
        <v/>
      </c>
      <c r="AB526" s="318">
        <f>IF(A526&lt;&gt;"",PROFILE!$C$3,"")</f>
        <v/>
      </c>
      <c r="AC526" s="318">
        <f>IF(A526&lt;&gt;"",PROFILE!$C$4,"")</f>
        <v/>
      </c>
      <c r="AD526" s="318">
        <f>IF(A526&lt;&gt;"",PROFILE!$C$7,"")</f>
        <v/>
      </c>
      <c r="AE526" s="319">
        <f>IF(A526&lt;&gt;"",PROFILE!$C$8,"")</f>
        <v/>
      </c>
      <c r="AF526" s="318">
        <f>IF(A526&lt;&gt;"",PROFILE!$C$12,"")</f>
        <v/>
      </c>
      <c r="AG526" s="318">
        <f>IF(A526&lt;&gt;"",PROFILE!$C$15,"")</f>
        <v/>
      </c>
    </row>
    <row customHeight="1" ht="16.95" r="527" s="320">
      <c r="C527" s="12" t="inlineStr">
        <is>
          <t>--  Select one  --</t>
        </is>
      </c>
      <c r="D527" s="12" t="inlineStr">
        <is>
          <t>--  Select one  --</t>
        </is>
      </c>
      <c r="F527" s="119" t="inlineStr">
        <is>
          <t>--  Select one  --</t>
        </is>
      </c>
      <c r="K527" s="135" t="n"/>
      <c r="L527" s="316">
        <f>IFERROR(J527*K527,"0")</f>
        <v/>
      </c>
      <c r="M527" s="55" t="inlineStr">
        <is>
          <t>--  Select one  --</t>
        </is>
      </c>
      <c r="P527" s="357">
        <f>IFERROR(IF(ISBLANK(N527),"",DATEDIF(N527,O527,"D")),"")</f>
        <v/>
      </c>
      <c r="Q527" s="56" t="inlineStr">
        <is>
          <t>--  Select one  --</t>
        </is>
      </c>
      <c r="R527" s="55" t="n"/>
      <c r="S527" s="56" t="n"/>
      <c r="T527" s="56" t="inlineStr">
        <is>
          <t>--  Select one  --</t>
        </is>
      </c>
      <c r="U527" s="56" t="inlineStr">
        <is>
          <t>--  Select one  --</t>
        </is>
      </c>
      <c r="V527" s="56" t="n"/>
      <c r="W527" s="57" t="n"/>
      <c r="X527" s="121" t="n"/>
      <c r="Y527" s="56" t="n">
        <v>2019</v>
      </c>
      <c r="Z527" s="124" t="n"/>
      <c r="AA527" s="318">
        <f>IF(A527&lt;&gt;"",PROFILE!$C$2,"")</f>
        <v/>
      </c>
      <c r="AB527" s="318">
        <f>IF(A527&lt;&gt;"",PROFILE!$C$3,"")</f>
        <v/>
      </c>
      <c r="AC527" s="318">
        <f>IF(A527&lt;&gt;"",PROFILE!$C$4,"")</f>
        <v/>
      </c>
      <c r="AD527" s="318">
        <f>IF(A527&lt;&gt;"",PROFILE!$C$7,"")</f>
        <v/>
      </c>
      <c r="AE527" s="319">
        <f>IF(A527&lt;&gt;"",PROFILE!$C$8,"")</f>
        <v/>
      </c>
      <c r="AF527" s="318">
        <f>IF(A527&lt;&gt;"",PROFILE!$C$12,"")</f>
        <v/>
      </c>
      <c r="AG527" s="318">
        <f>IF(A527&lt;&gt;"",PROFILE!$C$15,"")</f>
        <v/>
      </c>
    </row>
    <row customHeight="1" ht="16.95" r="528" s="320">
      <c r="C528" s="12" t="inlineStr">
        <is>
          <t>--  Select one  --</t>
        </is>
      </c>
      <c r="D528" s="12" t="inlineStr">
        <is>
          <t>--  Select one  --</t>
        </is>
      </c>
      <c r="F528" s="119" t="inlineStr">
        <is>
          <t>--  Select one  --</t>
        </is>
      </c>
      <c r="K528" s="135" t="n"/>
      <c r="L528" s="316">
        <f>IFERROR(J528*K528,"0")</f>
        <v/>
      </c>
      <c r="M528" s="55" t="inlineStr">
        <is>
          <t>--  Select one  --</t>
        </is>
      </c>
      <c r="P528" s="357">
        <f>IFERROR(IF(ISBLANK(N528),"",DATEDIF(N528,O528,"D")),"")</f>
        <v/>
      </c>
      <c r="Q528" s="56" t="inlineStr">
        <is>
          <t>--  Select one  --</t>
        </is>
      </c>
      <c r="R528" s="55" t="n"/>
      <c r="S528" s="56" t="n"/>
      <c r="T528" s="56" t="inlineStr">
        <is>
          <t>--  Select one  --</t>
        </is>
      </c>
      <c r="U528" s="56" t="inlineStr">
        <is>
          <t>--  Select one  --</t>
        </is>
      </c>
      <c r="V528" s="56" t="n"/>
      <c r="W528" s="57" t="n"/>
      <c r="X528" s="121" t="n"/>
      <c r="Y528" s="56" t="n">
        <v>2019</v>
      </c>
      <c r="Z528" s="124" t="n"/>
      <c r="AA528" s="318">
        <f>IF(A528&lt;&gt;"",PROFILE!$C$2,"")</f>
        <v/>
      </c>
      <c r="AB528" s="318">
        <f>IF(A528&lt;&gt;"",PROFILE!$C$3,"")</f>
        <v/>
      </c>
      <c r="AC528" s="318">
        <f>IF(A528&lt;&gt;"",PROFILE!$C$4,"")</f>
        <v/>
      </c>
      <c r="AD528" s="318">
        <f>IF(A528&lt;&gt;"",PROFILE!$C$7,"")</f>
        <v/>
      </c>
      <c r="AE528" s="319">
        <f>IF(A528&lt;&gt;"",PROFILE!$C$8,"")</f>
        <v/>
      </c>
      <c r="AF528" s="318">
        <f>IF(A528&lt;&gt;"",PROFILE!$C$12,"")</f>
        <v/>
      </c>
      <c r="AG528" s="318">
        <f>IF(A528&lt;&gt;"",PROFILE!$C$15,"")</f>
        <v/>
      </c>
    </row>
    <row customHeight="1" ht="16.95" r="529" s="320">
      <c r="C529" s="12" t="inlineStr">
        <is>
          <t>--  Select one  --</t>
        </is>
      </c>
      <c r="D529" s="12" t="inlineStr">
        <is>
          <t>--  Select one  --</t>
        </is>
      </c>
      <c r="F529" s="119" t="inlineStr">
        <is>
          <t>--  Select one  --</t>
        </is>
      </c>
      <c r="K529" s="135" t="n"/>
      <c r="L529" s="316">
        <f>IFERROR(J529*K529,"0")</f>
        <v/>
      </c>
      <c r="M529" s="55" t="inlineStr">
        <is>
          <t>--  Select one  --</t>
        </is>
      </c>
      <c r="P529" s="357">
        <f>IFERROR(IF(ISBLANK(N529),"",DATEDIF(N529,O529,"D")),"")</f>
        <v/>
      </c>
      <c r="Q529" s="56" t="inlineStr">
        <is>
          <t>--  Select one  --</t>
        </is>
      </c>
      <c r="R529" s="55" t="n"/>
      <c r="S529" s="56" t="n"/>
      <c r="T529" s="56" t="inlineStr">
        <is>
          <t>--  Select one  --</t>
        </is>
      </c>
      <c r="U529" s="56" t="inlineStr">
        <is>
          <t>--  Select one  --</t>
        </is>
      </c>
      <c r="V529" s="56" t="n"/>
      <c r="W529" s="57" t="n"/>
      <c r="X529" s="121" t="n"/>
      <c r="Y529" s="56" t="n">
        <v>2019</v>
      </c>
      <c r="Z529" s="124" t="n"/>
      <c r="AA529" s="318">
        <f>IF(A529&lt;&gt;"",PROFILE!$C$2,"")</f>
        <v/>
      </c>
      <c r="AB529" s="318">
        <f>IF(A529&lt;&gt;"",PROFILE!$C$3,"")</f>
        <v/>
      </c>
      <c r="AC529" s="318">
        <f>IF(A529&lt;&gt;"",PROFILE!$C$4,"")</f>
        <v/>
      </c>
      <c r="AD529" s="318">
        <f>IF(A529&lt;&gt;"",PROFILE!$C$7,"")</f>
        <v/>
      </c>
      <c r="AE529" s="319">
        <f>IF(A529&lt;&gt;"",PROFILE!$C$8,"")</f>
        <v/>
      </c>
      <c r="AF529" s="318">
        <f>IF(A529&lt;&gt;"",PROFILE!$C$12,"")</f>
        <v/>
      </c>
      <c r="AG529" s="318">
        <f>IF(A529&lt;&gt;"",PROFILE!$C$15,"")</f>
        <v/>
      </c>
    </row>
    <row customHeight="1" ht="16.95" r="530" s="320">
      <c r="C530" s="12" t="inlineStr">
        <is>
          <t>--  Select one  --</t>
        </is>
      </c>
      <c r="D530" s="12" t="inlineStr">
        <is>
          <t>--  Select one  --</t>
        </is>
      </c>
      <c r="F530" s="119" t="inlineStr">
        <is>
          <t>--  Select one  --</t>
        </is>
      </c>
      <c r="K530" s="135" t="n"/>
      <c r="L530" s="316">
        <f>IFERROR(J530*K530,"0")</f>
        <v/>
      </c>
      <c r="M530" s="55" t="inlineStr">
        <is>
          <t>--  Select one  --</t>
        </is>
      </c>
      <c r="P530" s="357">
        <f>IFERROR(IF(ISBLANK(N530),"",DATEDIF(N530,O530,"D")),"")</f>
        <v/>
      </c>
      <c r="Q530" s="56" t="inlineStr">
        <is>
          <t>--  Select one  --</t>
        </is>
      </c>
      <c r="R530" s="55" t="n"/>
      <c r="S530" s="56" t="n"/>
      <c r="T530" s="56" t="inlineStr">
        <is>
          <t>--  Select one  --</t>
        </is>
      </c>
      <c r="U530" s="56" t="inlineStr">
        <is>
          <t>--  Select one  --</t>
        </is>
      </c>
      <c r="V530" s="56" t="n"/>
      <c r="W530" s="57" t="n"/>
      <c r="X530" s="121" t="n"/>
      <c r="Y530" s="56" t="n">
        <v>2019</v>
      </c>
      <c r="Z530" s="124" t="n"/>
      <c r="AA530" s="318">
        <f>IF(A530&lt;&gt;"",PROFILE!$C$2,"")</f>
        <v/>
      </c>
      <c r="AB530" s="318">
        <f>IF(A530&lt;&gt;"",PROFILE!$C$3,"")</f>
        <v/>
      </c>
      <c r="AC530" s="318">
        <f>IF(A530&lt;&gt;"",PROFILE!$C$4,"")</f>
        <v/>
      </c>
      <c r="AD530" s="318">
        <f>IF(A530&lt;&gt;"",PROFILE!$C$7,"")</f>
        <v/>
      </c>
      <c r="AE530" s="319">
        <f>IF(A530&lt;&gt;"",PROFILE!$C$8,"")</f>
        <v/>
      </c>
      <c r="AF530" s="318">
        <f>IF(A530&lt;&gt;"",PROFILE!$C$12,"")</f>
        <v/>
      </c>
      <c r="AG530" s="318">
        <f>IF(A530&lt;&gt;"",PROFILE!$C$15,"")</f>
        <v/>
      </c>
    </row>
    <row customHeight="1" ht="16.95" r="531" s="320">
      <c r="C531" s="12" t="inlineStr">
        <is>
          <t>--  Select one  --</t>
        </is>
      </c>
      <c r="D531" s="12" t="inlineStr">
        <is>
          <t>--  Select one  --</t>
        </is>
      </c>
      <c r="F531" s="119" t="inlineStr">
        <is>
          <t>--  Select one  --</t>
        </is>
      </c>
      <c r="K531" s="135" t="n"/>
      <c r="L531" s="316">
        <f>IFERROR(J531*K531,"0")</f>
        <v/>
      </c>
      <c r="M531" s="55" t="inlineStr">
        <is>
          <t>--  Select one  --</t>
        </is>
      </c>
      <c r="P531" s="357">
        <f>IFERROR(IF(ISBLANK(N531),"",DATEDIF(N531,O531,"D")),"")</f>
        <v/>
      </c>
      <c r="Q531" s="56" t="inlineStr">
        <is>
          <t>--  Select one  --</t>
        </is>
      </c>
      <c r="R531" s="55" t="n"/>
      <c r="S531" s="56" t="n"/>
      <c r="T531" s="56" t="inlineStr">
        <is>
          <t>--  Select one  --</t>
        </is>
      </c>
      <c r="U531" s="56" t="inlineStr">
        <is>
          <t>--  Select one  --</t>
        </is>
      </c>
      <c r="V531" s="56" t="n"/>
      <c r="W531" s="57" t="n"/>
      <c r="X531" s="121" t="n"/>
      <c r="Y531" s="56" t="n">
        <v>2019</v>
      </c>
      <c r="Z531" s="124" t="n"/>
      <c r="AA531" s="318">
        <f>IF(A531&lt;&gt;"",PROFILE!$C$2,"")</f>
        <v/>
      </c>
      <c r="AB531" s="318">
        <f>IF(A531&lt;&gt;"",PROFILE!$C$3,"")</f>
        <v/>
      </c>
      <c r="AC531" s="318">
        <f>IF(A531&lt;&gt;"",PROFILE!$C$4,"")</f>
        <v/>
      </c>
      <c r="AD531" s="318">
        <f>IF(A531&lt;&gt;"",PROFILE!$C$7,"")</f>
        <v/>
      </c>
      <c r="AE531" s="319">
        <f>IF(A531&lt;&gt;"",PROFILE!$C$8,"")</f>
        <v/>
      </c>
      <c r="AF531" s="318">
        <f>IF(A531&lt;&gt;"",PROFILE!$C$12,"")</f>
        <v/>
      </c>
      <c r="AG531" s="318">
        <f>IF(A531&lt;&gt;"",PROFILE!$C$15,"")</f>
        <v/>
      </c>
    </row>
    <row customHeight="1" ht="16.95" r="532" s="320">
      <c r="C532" s="12" t="inlineStr">
        <is>
          <t>--  Select one  --</t>
        </is>
      </c>
      <c r="D532" s="12" t="inlineStr">
        <is>
          <t>--  Select one  --</t>
        </is>
      </c>
      <c r="F532" s="119" t="inlineStr">
        <is>
          <t>--  Select one  --</t>
        </is>
      </c>
      <c r="K532" s="135" t="n"/>
      <c r="L532" s="316">
        <f>IFERROR(J532*K532,"0")</f>
        <v/>
      </c>
      <c r="M532" s="55" t="inlineStr">
        <is>
          <t>--  Select one  --</t>
        </is>
      </c>
      <c r="P532" s="357">
        <f>IFERROR(IF(ISBLANK(N532),"",DATEDIF(N532,O532,"D")),"")</f>
        <v/>
      </c>
      <c r="Q532" s="56" t="inlineStr">
        <is>
          <t>--  Select one  --</t>
        </is>
      </c>
      <c r="R532" s="55" t="n"/>
      <c r="S532" s="56" t="n"/>
      <c r="T532" s="56" t="inlineStr">
        <is>
          <t>--  Select one  --</t>
        </is>
      </c>
      <c r="U532" s="56" t="inlineStr">
        <is>
          <t>--  Select one  --</t>
        </is>
      </c>
      <c r="V532" s="56" t="n"/>
      <c r="W532" s="57" t="n"/>
      <c r="X532" s="121" t="n"/>
      <c r="Y532" s="56" t="n">
        <v>2019</v>
      </c>
      <c r="Z532" s="124" t="n"/>
      <c r="AA532" s="318">
        <f>IF(A532&lt;&gt;"",PROFILE!$C$2,"")</f>
        <v/>
      </c>
      <c r="AB532" s="318">
        <f>IF(A532&lt;&gt;"",PROFILE!$C$3,"")</f>
        <v/>
      </c>
      <c r="AC532" s="318">
        <f>IF(A532&lt;&gt;"",PROFILE!$C$4,"")</f>
        <v/>
      </c>
      <c r="AD532" s="318">
        <f>IF(A532&lt;&gt;"",PROFILE!$C$7,"")</f>
        <v/>
      </c>
      <c r="AE532" s="319">
        <f>IF(A532&lt;&gt;"",PROFILE!$C$8,"")</f>
        <v/>
      </c>
      <c r="AF532" s="318">
        <f>IF(A532&lt;&gt;"",PROFILE!$C$12,"")</f>
        <v/>
      </c>
      <c r="AG532" s="318">
        <f>IF(A532&lt;&gt;"",PROFILE!$C$15,"")</f>
        <v/>
      </c>
    </row>
    <row customHeight="1" ht="16.95" r="533" s="320">
      <c r="C533" s="12" t="inlineStr">
        <is>
          <t>--  Select one  --</t>
        </is>
      </c>
      <c r="D533" s="12" t="inlineStr">
        <is>
          <t>--  Select one  --</t>
        </is>
      </c>
      <c r="F533" s="119" t="inlineStr">
        <is>
          <t>--  Select one  --</t>
        </is>
      </c>
      <c r="K533" s="135" t="n"/>
      <c r="L533" s="316">
        <f>IFERROR(J533*K533,"0")</f>
        <v/>
      </c>
      <c r="M533" s="55" t="inlineStr">
        <is>
          <t>--  Select one  --</t>
        </is>
      </c>
      <c r="P533" s="357">
        <f>IFERROR(IF(ISBLANK(N533),"",DATEDIF(N533,O533,"D")),"")</f>
        <v/>
      </c>
      <c r="Q533" s="56" t="inlineStr">
        <is>
          <t>--  Select one  --</t>
        </is>
      </c>
      <c r="R533" s="55" t="n"/>
      <c r="S533" s="56" t="n"/>
      <c r="T533" s="56" t="inlineStr">
        <is>
          <t>--  Select one  --</t>
        </is>
      </c>
      <c r="U533" s="56" t="inlineStr">
        <is>
          <t>--  Select one  --</t>
        </is>
      </c>
      <c r="V533" s="56" t="n"/>
      <c r="W533" s="57" t="n"/>
      <c r="X533" s="121" t="n"/>
      <c r="Y533" s="56" t="n">
        <v>2019</v>
      </c>
      <c r="Z533" s="124" t="n"/>
      <c r="AA533" s="318">
        <f>IF(A533&lt;&gt;"",PROFILE!$C$2,"")</f>
        <v/>
      </c>
      <c r="AB533" s="318">
        <f>IF(A533&lt;&gt;"",PROFILE!$C$3,"")</f>
        <v/>
      </c>
      <c r="AC533" s="318">
        <f>IF(A533&lt;&gt;"",PROFILE!$C$4,"")</f>
        <v/>
      </c>
      <c r="AD533" s="318">
        <f>IF(A533&lt;&gt;"",PROFILE!$C$7,"")</f>
        <v/>
      </c>
      <c r="AE533" s="319">
        <f>IF(A533&lt;&gt;"",PROFILE!$C$8,"")</f>
        <v/>
      </c>
      <c r="AF533" s="318">
        <f>IF(A533&lt;&gt;"",PROFILE!$C$12,"")</f>
        <v/>
      </c>
      <c r="AG533" s="318">
        <f>IF(A533&lt;&gt;"",PROFILE!$C$15,"")</f>
        <v/>
      </c>
    </row>
    <row customHeight="1" ht="16.95" r="534" s="320">
      <c r="C534" s="12" t="inlineStr">
        <is>
          <t>--  Select one  --</t>
        </is>
      </c>
      <c r="D534" s="12" t="inlineStr">
        <is>
          <t>--  Select one  --</t>
        </is>
      </c>
      <c r="F534" s="119" t="inlineStr">
        <is>
          <t>--  Select one  --</t>
        </is>
      </c>
      <c r="K534" s="135" t="n"/>
      <c r="L534" s="316">
        <f>IFERROR(J534*K534,"0")</f>
        <v/>
      </c>
      <c r="M534" s="55" t="inlineStr">
        <is>
          <t>--  Select one  --</t>
        </is>
      </c>
      <c r="P534" s="357">
        <f>IFERROR(IF(ISBLANK(N534),"",DATEDIF(N534,O534,"D")),"")</f>
        <v/>
      </c>
      <c r="Q534" s="56" t="inlineStr">
        <is>
          <t>--  Select one  --</t>
        </is>
      </c>
      <c r="R534" s="55" t="n"/>
      <c r="S534" s="56" t="n"/>
      <c r="T534" s="56" t="inlineStr">
        <is>
          <t>--  Select one  --</t>
        </is>
      </c>
      <c r="U534" s="56" t="inlineStr">
        <is>
          <t>--  Select one  --</t>
        </is>
      </c>
      <c r="V534" s="56" t="n"/>
      <c r="W534" s="57" t="n"/>
      <c r="X534" s="121" t="n"/>
      <c r="Y534" s="56" t="n">
        <v>2019</v>
      </c>
      <c r="Z534" s="124" t="n"/>
      <c r="AA534" s="318">
        <f>IF(A534&lt;&gt;"",PROFILE!$C$2,"")</f>
        <v/>
      </c>
      <c r="AB534" s="318">
        <f>IF(A534&lt;&gt;"",PROFILE!$C$3,"")</f>
        <v/>
      </c>
      <c r="AC534" s="318">
        <f>IF(A534&lt;&gt;"",PROFILE!$C$4,"")</f>
        <v/>
      </c>
      <c r="AD534" s="318">
        <f>IF(A534&lt;&gt;"",PROFILE!$C$7,"")</f>
        <v/>
      </c>
      <c r="AE534" s="319">
        <f>IF(A534&lt;&gt;"",PROFILE!$C$8,"")</f>
        <v/>
      </c>
      <c r="AF534" s="318">
        <f>IF(A534&lt;&gt;"",PROFILE!$C$12,"")</f>
        <v/>
      </c>
      <c r="AG534" s="318">
        <f>IF(A534&lt;&gt;"",PROFILE!$C$15,"")</f>
        <v/>
      </c>
    </row>
    <row customHeight="1" ht="16.95" r="535" s="320">
      <c r="C535" s="12" t="inlineStr">
        <is>
          <t>--  Select one  --</t>
        </is>
      </c>
      <c r="D535" s="12" t="inlineStr">
        <is>
          <t>--  Select one  --</t>
        </is>
      </c>
      <c r="F535" s="119" t="inlineStr">
        <is>
          <t>--  Select one  --</t>
        </is>
      </c>
      <c r="K535" s="135" t="n"/>
      <c r="L535" s="316">
        <f>IFERROR(J535*K535,"0")</f>
        <v/>
      </c>
      <c r="M535" s="55" t="inlineStr">
        <is>
          <t>--  Select one  --</t>
        </is>
      </c>
      <c r="P535" s="357">
        <f>IFERROR(IF(ISBLANK(N535),"",DATEDIF(N535,O535,"D")),"")</f>
        <v/>
      </c>
      <c r="Q535" s="56" t="inlineStr">
        <is>
          <t>--  Select one  --</t>
        </is>
      </c>
      <c r="R535" s="55" t="n"/>
      <c r="S535" s="56" t="n"/>
      <c r="T535" s="56" t="inlineStr">
        <is>
          <t>--  Select one  --</t>
        </is>
      </c>
      <c r="U535" s="56" t="inlineStr">
        <is>
          <t>--  Select one  --</t>
        </is>
      </c>
      <c r="V535" s="56" t="n"/>
      <c r="W535" s="57" t="n"/>
      <c r="X535" s="121" t="n"/>
      <c r="Y535" s="56" t="n">
        <v>2019</v>
      </c>
      <c r="Z535" s="124" t="n"/>
      <c r="AA535" s="318">
        <f>IF(A535&lt;&gt;"",PROFILE!$C$2,"")</f>
        <v/>
      </c>
      <c r="AB535" s="318">
        <f>IF(A535&lt;&gt;"",PROFILE!$C$3,"")</f>
        <v/>
      </c>
      <c r="AC535" s="318">
        <f>IF(A535&lt;&gt;"",PROFILE!$C$4,"")</f>
        <v/>
      </c>
      <c r="AD535" s="318">
        <f>IF(A535&lt;&gt;"",PROFILE!$C$7,"")</f>
        <v/>
      </c>
      <c r="AE535" s="319">
        <f>IF(A535&lt;&gt;"",PROFILE!$C$8,"")</f>
        <v/>
      </c>
      <c r="AF535" s="318">
        <f>IF(A535&lt;&gt;"",PROFILE!$C$12,"")</f>
        <v/>
      </c>
      <c r="AG535" s="318">
        <f>IF(A535&lt;&gt;"",PROFILE!$C$15,"")</f>
        <v/>
      </c>
    </row>
    <row customHeight="1" ht="16.95" r="536" s="320">
      <c r="C536" s="12" t="inlineStr">
        <is>
          <t>--  Select one  --</t>
        </is>
      </c>
      <c r="D536" s="12" t="inlineStr">
        <is>
          <t>--  Select one  --</t>
        </is>
      </c>
      <c r="F536" s="119" t="inlineStr">
        <is>
          <t>--  Select one  --</t>
        </is>
      </c>
      <c r="K536" s="135" t="n"/>
      <c r="L536" s="316">
        <f>IFERROR(J536*K536,"0")</f>
        <v/>
      </c>
      <c r="M536" s="55" t="inlineStr">
        <is>
          <t>--  Select one  --</t>
        </is>
      </c>
      <c r="P536" s="357">
        <f>IFERROR(IF(ISBLANK(N536),"",DATEDIF(N536,O536,"D")),"")</f>
        <v/>
      </c>
      <c r="Q536" s="56" t="inlineStr">
        <is>
          <t>--  Select one  --</t>
        </is>
      </c>
      <c r="R536" s="55" t="n"/>
      <c r="S536" s="56" t="n"/>
      <c r="T536" s="56" t="inlineStr">
        <is>
          <t>--  Select one  --</t>
        </is>
      </c>
      <c r="U536" s="56" t="inlineStr">
        <is>
          <t>--  Select one  --</t>
        </is>
      </c>
      <c r="V536" s="56" t="n"/>
      <c r="W536" s="57" t="n"/>
      <c r="X536" s="121" t="n"/>
      <c r="Y536" s="56" t="n">
        <v>2019</v>
      </c>
      <c r="Z536" s="124" t="n"/>
      <c r="AA536" s="318">
        <f>IF(A536&lt;&gt;"",PROFILE!$C$2,"")</f>
        <v/>
      </c>
      <c r="AB536" s="318">
        <f>IF(A536&lt;&gt;"",PROFILE!$C$3,"")</f>
        <v/>
      </c>
      <c r="AC536" s="318">
        <f>IF(A536&lt;&gt;"",PROFILE!$C$4,"")</f>
        <v/>
      </c>
      <c r="AD536" s="318">
        <f>IF(A536&lt;&gt;"",PROFILE!$C$7,"")</f>
        <v/>
      </c>
      <c r="AE536" s="319">
        <f>IF(A536&lt;&gt;"",PROFILE!$C$8,"")</f>
        <v/>
      </c>
      <c r="AF536" s="318">
        <f>IF(A536&lt;&gt;"",PROFILE!$C$12,"")</f>
        <v/>
      </c>
      <c r="AG536" s="318">
        <f>IF(A536&lt;&gt;"",PROFILE!$C$15,"")</f>
        <v/>
      </c>
    </row>
    <row customHeight="1" ht="16.95" r="537" s="320">
      <c r="C537" s="12" t="inlineStr">
        <is>
          <t>--  Select one  --</t>
        </is>
      </c>
      <c r="D537" s="12" t="inlineStr">
        <is>
          <t>--  Select one  --</t>
        </is>
      </c>
      <c r="F537" s="119" t="inlineStr">
        <is>
          <t>--  Select one  --</t>
        </is>
      </c>
      <c r="K537" s="135" t="n"/>
      <c r="L537" s="316">
        <f>IFERROR(J537*K537,"0")</f>
        <v/>
      </c>
      <c r="M537" s="55" t="inlineStr">
        <is>
          <t>--  Select one  --</t>
        </is>
      </c>
      <c r="P537" s="357">
        <f>IFERROR(IF(ISBLANK(N537),"",DATEDIF(N537,O537,"D")),"")</f>
        <v/>
      </c>
      <c r="Q537" s="56" t="inlineStr">
        <is>
          <t>--  Select one  --</t>
        </is>
      </c>
      <c r="R537" s="55" t="n"/>
      <c r="S537" s="56" t="n"/>
      <c r="T537" s="56" t="inlineStr">
        <is>
          <t>--  Select one  --</t>
        </is>
      </c>
      <c r="U537" s="56" t="inlineStr">
        <is>
          <t>--  Select one  --</t>
        </is>
      </c>
      <c r="V537" s="56" t="n"/>
      <c r="W537" s="57" t="n"/>
      <c r="X537" s="121" t="n"/>
      <c r="Y537" s="56" t="n">
        <v>2019</v>
      </c>
      <c r="Z537" s="124" t="n"/>
      <c r="AA537" s="318">
        <f>IF(A537&lt;&gt;"",PROFILE!$C$2,"")</f>
        <v/>
      </c>
      <c r="AB537" s="318">
        <f>IF(A537&lt;&gt;"",PROFILE!$C$3,"")</f>
        <v/>
      </c>
      <c r="AC537" s="318">
        <f>IF(A537&lt;&gt;"",PROFILE!$C$4,"")</f>
        <v/>
      </c>
      <c r="AD537" s="318">
        <f>IF(A537&lt;&gt;"",PROFILE!$C$7,"")</f>
        <v/>
      </c>
      <c r="AE537" s="319">
        <f>IF(A537&lt;&gt;"",PROFILE!$C$8,"")</f>
        <v/>
      </c>
      <c r="AF537" s="318">
        <f>IF(A537&lt;&gt;"",PROFILE!$C$12,"")</f>
        <v/>
      </c>
      <c r="AG537" s="318">
        <f>IF(A537&lt;&gt;"",PROFILE!$C$15,"")</f>
        <v/>
      </c>
    </row>
    <row customHeight="1" ht="16.95" r="538" s="320">
      <c r="C538" s="12" t="inlineStr">
        <is>
          <t>--  Select one  --</t>
        </is>
      </c>
      <c r="D538" s="12" t="inlineStr">
        <is>
          <t>--  Select one  --</t>
        </is>
      </c>
      <c r="F538" s="119" t="inlineStr">
        <is>
          <t>--  Select one  --</t>
        </is>
      </c>
      <c r="K538" s="135" t="n"/>
      <c r="L538" s="316">
        <f>IFERROR(J538*K538,"0")</f>
        <v/>
      </c>
      <c r="M538" s="55" t="inlineStr">
        <is>
          <t>--  Select one  --</t>
        </is>
      </c>
      <c r="P538" s="357">
        <f>IFERROR(IF(ISBLANK(N538),"",DATEDIF(N538,O538,"D")),"")</f>
        <v/>
      </c>
      <c r="Q538" s="56" t="inlineStr">
        <is>
          <t>--  Select one  --</t>
        </is>
      </c>
      <c r="R538" s="55" t="n"/>
      <c r="S538" s="56" t="n"/>
      <c r="T538" s="56" t="inlineStr">
        <is>
          <t>--  Select one  --</t>
        </is>
      </c>
      <c r="U538" s="56" t="inlineStr">
        <is>
          <t>--  Select one  --</t>
        </is>
      </c>
      <c r="V538" s="56" t="n"/>
      <c r="W538" s="57" t="n"/>
      <c r="X538" s="121" t="n"/>
      <c r="Y538" s="56" t="n">
        <v>2019</v>
      </c>
      <c r="Z538" s="124" t="n"/>
      <c r="AA538" s="318">
        <f>IF(A538&lt;&gt;"",PROFILE!$C$2,"")</f>
        <v/>
      </c>
      <c r="AB538" s="318">
        <f>IF(A538&lt;&gt;"",PROFILE!$C$3,"")</f>
        <v/>
      </c>
      <c r="AC538" s="318">
        <f>IF(A538&lt;&gt;"",PROFILE!$C$4,"")</f>
        <v/>
      </c>
      <c r="AD538" s="318">
        <f>IF(A538&lt;&gt;"",PROFILE!$C$7,"")</f>
        <v/>
      </c>
      <c r="AE538" s="319">
        <f>IF(A538&lt;&gt;"",PROFILE!$C$8,"")</f>
        <v/>
      </c>
      <c r="AF538" s="318">
        <f>IF(A538&lt;&gt;"",PROFILE!$C$12,"")</f>
        <v/>
      </c>
      <c r="AG538" s="318">
        <f>IF(A538&lt;&gt;"",PROFILE!$C$15,"")</f>
        <v/>
      </c>
    </row>
    <row customHeight="1" ht="16.95" r="539" s="320">
      <c r="C539" s="12" t="inlineStr">
        <is>
          <t>--  Select one  --</t>
        </is>
      </c>
      <c r="D539" s="12" t="inlineStr">
        <is>
          <t>--  Select one  --</t>
        </is>
      </c>
      <c r="F539" s="119" t="inlineStr">
        <is>
          <t>--  Select one  --</t>
        </is>
      </c>
      <c r="K539" s="135" t="n"/>
      <c r="L539" s="316">
        <f>IFERROR(J539*K539,"0")</f>
        <v/>
      </c>
      <c r="M539" s="55" t="inlineStr">
        <is>
          <t>--  Select one  --</t>
        </is>
      </c>
      <c r="P539" s="357">
        <f>IFERROR(IF(ISBLANK(N539),"",DATEDIF(N539,O539,"D")),"")</f>
        <v/>
      </c>
      <c r="Q539" s="56" t="inlineStr">
        <is>
          <t>--  Select one  --</t>
        </is>
      </c>
      <c r="R539" s="55" t="n"/>
      <c r="S539" s="56" t="n"/>
      <c r="T539" s="56" t="inlineStr">
        <is>
          <t>--  Select one  --</t>
        </is>
      </c>
      <c r="U539" s="56" t="inlineStr">
        <is>
          <t>--  Select one  --</t>
        </is>
      </c>
      <c r="V539" s="56" t="n"/>
      <c r="W539" s="57" t="n"/>
      <c r="X539" s="121" t="n"/>
      <c r="Y539" s="56" t="n">
        <v>2019</v>
      </c>
      <c r="Z539" s="124" t="n"/>
      <c r="AA539" s="318">
        <f>IF(A539&lt;&gt;"",PROFILE!$C$2,"")</f>
        <v/>
      </c>
      <c r="AB539" s="318">
        <f>IF(A539&lt;&gt;"",PROFILE!$C$3,"")</f>
        <v/>
      </c>
      <c r="AC539" s="318">
        <f>IF(A539&lt;&gt;"",PROFILE!$C$4,"")</f>
        <v/>
      </c>
      <c r="AD539" s="318">
        <f>IF(A539&lt;&gt;"",PROFILE!$C$7,"")</f>
        <v/>
      </c>
      <c r="AE539" s="319">
        <f>IF(A539&lt;&gt;"",PROFILE!$C$8,"")</f>
        <v/>
      </c>
      <c r="AF539" s="318">
        <f>IF(A539&lt;&gt;"",PROFILE!$C$12,"")</f>
        <v/>
      </c>
      <c r="AG539" s="318">
        <f>IF(A539&lt;&gt;"",PROFILE!$C$15,"")</f>
        <v/>
      </c>
    </row>
    <row customHeight="1" ht="16.95" r="540" s="320">
      <c r="C540" s="12" t="inlineStr">
        <is>
          <t>--  Select one  --</t>
        </is>
      </c>
      <c r="D540" s="12" t="inlineStr">
        <is>
          <t>--  Select one  --</t>
        </is>
      </c>
      <c r="F540" s="119" t="inlineStr">
        <is>
          <t>--  Select one  --</t>
        </is>
      </c>
      <c r="K540" s="135" t="n"/>
      <c r="L540" s="316">
        <f>IFERROR(J540*K540,"0")</f>
        <v/>
      </c>
      <c r="M540" s="55" t="inlineStr">
        <is>
          <t>--  Select one  --</t>
        </is>
      </c>
      <c r="P540" s="357">
        <f>IFERROR(IF(ISBLANK(N540),"",DATEDIF(N540,O540,"D")),"")</f>
        <v/>
      </c>
      <c r="Q540" s="56" t="inlineStr">
        <is>
          <t>--  Select one  --</t>
        </is>
      </c>
      <c r="R540" s="55" t="n"/>
      <c r="S540" s="56" t="n"/>
      <c r="T540" s="56" t="inlineStr">
        <is>
          <t>--  Select one  --</t>
        </is>
      </c>
      <c r="U540" s="56" t="inlineStr">
        <is>
          <t>--  Select one  --</t>
        </is>
      </c>
      <c r="V540" s="56" t="n"/>
      <c r="W540" s="57" t="n"/>
      <c r="X540" s="121" t="n"/>
      <c r="Y540" s="56" t="n">
        <v>2019</v>
      </c>
      <c r="Z540" s="124" t="n"/>
      <c r="AA540" s="318">
        <f>IF(A540&lt;&gt;"",PROFILE!$C$2,"")</f>
        <v/>
      </c>
      <c r="AB540" s="318">
        <f>IF(A540&lt;&gt;"",PROFILE!$C$3,"")</f>
        <v/>
      </c>
      <c r="AC540" s="318">
        <f>IF(A540&lt;&gt;"",PROFILE!$C$4,"")</f>
        <v/>
      </c>
      <c r="AD540" s="318">
        <f>IF(A540&lt;&gt;"",PROFILE!$C$7,"")</f>
        <v/>
      </c>
      <c r="AE540" s="319">
        <f>IF(A540&lt;&gt;"",PROFILE!$C$8,"")</f>
        <v/>
      </c>
      <c r="AF540" s="318">
        <f>IF(A540&lt;&gt;"",PROFILE!$C$12,"")</f>
        <v/>
      </c>
      <c r="AG540" s="318">
        <f>IF(A540&lt;&gt;"",PROFILE!$C$15,"")</f>
        <v/>
      </c>
    </row>
    <row customHeight="1" ht="16.95" r="541" s="320">
      <c r="C541" s="12" t="inlineStr">
        <is>
          <t>--  Select one  --</t>
        </is>
      </c>
      <c r="D541" s="12" t="inlineStr">
        <is>
          <t>--  Select one  --</t>
        </is>
      </c>
      <c r="F541" s="119" t="inlineStr">
        <is>
          <t>--  Select one  --</t>
        </is>
      </c>
      <c r="K541" s="135" t="n"/>
      <c r="L541" s="316">
        <f>IFERROR(J541*K541,"0")</f>
        <v/>
      </c>
      <c r="M541" s="55" t="inlineStr">
        <is>
          <t>--  Select one  --</t>
        </is>
      </c>
      <c r="P541" s="357">
        <f>IFERROR(IF(ISBLANK(N541),"",DATEDIF(N541,O541,"D")),"")</f>
        <v/>
      </c>
      <c r="Q541" s="56" t="inlineStr">
        <is>
          <t>--  Select one  --</t>
        </is>
      </c>
      <c r="R541" s="55" t="n"/>
      <c r="S541" s="56" t="n"/>
      <c r="T541" s="56" t="inlineStr">
        <is>
          <t>--  Select one  --</t>
        </is>
      </c>
      <c r="U541" s="56" t="inlineStr">
        <is>
          <t>--  Select one  --</t>
        </is>
      </c>
      <c r="V541" s="56" t="n"/>
      <c r="W541" s="57" t="n"/>
      <c r="X541" s="121" t="n"/>
      <c r="Y541" s="56" t="n">
        <v>2019</v>
      </c>
      <c r="Z541" s="124" t="n"/>
      <c r="AA541" s="318">
        <f>IF(A541&lt;&gt;"",PROFILE!$C$2,"")</f>
        <v/>
      </c>
      <c r="AB541" s="318">
        <f>IF(A541&lt;&gt;"",PROFILE!$C$3,"")</f>
        <v/>
      </c>
      <c r="AC541" s="318">
        <f>IF(A541&lt;&gt;"",PROFILE!$C$4,"")</f>
        <v/>
      </c>
      <c r="AD541" s="318">
        <f>IF(A541&lt;&gt;"",PROFILE!$C$7,"")</f>
        <v/>
      </c>
      <c r="AE541" s="319">
        <f>IF(A541&lt;&gt;"",PROFILE!$C$8,"")</f>
        <v/>
      </c>
      <c r="AF541" s="318">
        <f>IF(A541&lt;&gt;"",PROFILE!$C$12,"")</f>
        <v/>
      </c>
      <c r="AG541" s="318">
        <f>IF(A541&lt;&gt;"",PROFILE!$C$15,"")</f>
        <v/>
      </c>
    </row>
    <row customHeight="1" ht="16.95" r="542" s="320">
      <c r="C542" s="12" t="inlineStr">
        <is>
          <t>--  Select one  --</t>
        </is>
      </c>
      <c r="D542" s="12" t="inlineStr">
        <is>
          <t>--  Select one  --</t>
        </is>
      </c>
      <c r="F542" s="119" t="inlineStr">
        <is>
          <t>--  Select one  --</t>
        </is>
      </c>
      <c r="K542" s="135" t="n"/>
      <c r="L542" s="316">
        <f>IFERROR(J542*K542,"0")</f>
        <v/>
      </c>
      <c r="M542" s="55" t="inlineStr">
        <is>
          <t>--  Select one  --</t>
        </is>
      </c>
      <c r="P542" s="357">
        <f>IFERROR(IF(ISBLANK(N542),"",DATEDIF(N542,O542,"D")),"")</f>
        <v/>
      </c>
      <c r="Q542" s="56" t="inlineStr">
        <is>
          <t>--  Select one  --</t>
        </is>
      </c>
      <c r="R542" s="55" t="n"/>
      <c r="S542" s="56" t="n"/>
      <c r="T542" s="56" t="inlineStr">
        <is>
          <t>--  Select one  --</t>
        </is>
      </c>
      <c r="U542" s="56" t="inlineStr">
        <is>
          <t>--  Select one  --</t>
        </is>
      </c>
      <c r="V542" s="56" t="n"/>
      <c r="W542" s="57" t="n"/>
      <c r="X542" s="121" t="n"/>
      <c r="Y542" s="56" t="n">
        <v>2019</v>
      </c>
      <c r="Z542" s="124" t="n"/>
      <c r="AA542" s="318">
        <f>IF(A542&lt;&gt;"",PROFILE!$C$2,"")</f>
        <v/>
      </c>
      <c r="AB542" s="318">
        <f>IF(A542&lt;&gt;"",PROFILE!$C$3,"")</f>
        <v/>
      </c>
      <c r="AC542" s="318">
        <f>IF(A542&lt;&gt;"",PROFILE!$C$4,"")</f>
        <v/>
      </c>
      <c r="AD542" s="318">
        <f>IF(A542&lt;&gt;"",PROFILE!$C$7,"")</f>
        <v/>
      </c>
      <c r="AE542" s="319">
        <f>IF(A542&lt;&gt;"",PROFILE!$C$8,"")</f>
        <v/>
      </c>
      <c r="AF542" s="318">
        <f>IF(A542&lt;&gt;"",PROFILE!$C$12,"")</f>
        <v/>
      </c>
      <c r="AG542" s="318">
        <f>IF(A542&lt;&gt;"",PROFILE!$C$15,"")</f>
        <v/>
      </c>
    </row>
    <row customHeight="1" ht="16.95" r="543" s="320">
      <c r="C543" s="12" t="inlineStr">
        <is>
          <t>--  Select one  --</t>
        </is>
      </c>
      <c r="D543" s="12" t="inlineStr">
        <is>
          <t>--  Select one  --</t>
        </is>
      </c>
      <c r="F543" s="119" t="inlineStr">
        <is>
          <t>--  Select one  --</t>
        </is>
      </c>
      <c r="K543" s="135" t="n"/>
      <c r="L543" s="316">
        <f>IFERROR(J543*K543,"0")</f>
        <v/>
      </c>
      <c r="M543" s="55" t="inlineStr">
        <is>
          <t>--  Select one  --</t>
        </is>
      </c>
      <c r="P543" s="357">
        <f>IFERROR(IF(ISBLANK(N543),"",DATEDIF(N543,O543,"D")),"")</f>
        <v/>
      </c>
      <c r="Q543" s="56" t="inlineStr">
        <is>
          <t>--  Select one  --</t>
        </is>
      </c>
      <c r="R543" s="55" t="n"/>
      <c r="S543" s="56" t="n"/>
      <c r="T543" s="56" t="inlineStr">
        <is>
          <t>--  Select one  --</t>
        </is>
      </c>
      <c r="U543" s="56" t="inlineStr">
        <is>
          <t>--  Select one  --</t>
        </is>
      </c>
      <c r="V543" s="56" t="n"/>
      <c r="W543" s="57" t="n"/>
      <c r="X543" s="121" t="n"/>
      <c r="Y543" s="56" t="n">
        <v>2019</v>
      </c>
      <c r="Z543" s="124" t="n"/>
      <c r="AA543" s="318">
        <f>IF(A543&lt;&gt;"",PROFILE!$C$2,"")</f>
        <v/>
      </c>
      <c r="AB543" s="318">
        <f>IF(A543&lt;&gt;"",PROFILE!$C$3,"")</f>
        <v/>
      </c>
      <c r="AC543" s="318">
        <f>IF(A543&lt;&gt;"",PROFILE!$C$4,"")</f>
        <v/>
      </c>
      <c r="AD543" s="318">
        <f>IF(A543&lt;&gt;"",PROFILE!$C$7,"")</f>
        <v/>
      </c>
      <c r="AE543" s="319">
        <f>IF(A543&lt;&gt;"",PROFILE!$C$8,"")</f>
        <v/>
      </c>
      <c r="AF543" s="318">
        <f>IF(A543&lt;&gt;"",PROFILE!$C$12,"")</f>
        <v/>
      </c>
      <c r="AG543" s="318">
        <f>IF(A543&lt;&gt;"",PROFILE!$C$15,"")</f>
        <v/>
      </c>
    </row>
    <row customHeight="1" ht="16.95" r="544" s="320">
      <c r="C544" s="12" t="inlineStr">
        <is>
          <t>--  Select one  --</t>
        </is>
      </c>
      <c r="D544" s="12" t="inlineStr">
        <is>
          <t>--  Select one  --</t>
        </is>
      </c>
      <c r="F544" s="119" t="inlineStr">
        <is>
          <t>--  Select one  --</t>
        </is>
      </c>
      <c r="K544" s="135" t="n"/>
      <c r="L544" s="316">
        <f>IFERROR(J544*K544,"0")</f>
        <v/>
      </c>
      <c r="M544" s="55" t="inlineStr">
        <is>
          <t>--  Select one  --</t>
        </is>
      </c>
      <c r="P544" s="357">
        <f>IFERROR(IF(ISBLANK(N544),"",DATEDIF(N544,O544,"D")),"")</f>
        <v/>
      </c>
      <c r="Q544" s="56" t="inlineStr">
        <is>
          <t>--  Select one  --</t>
        </is>
      </c>
      <c r="R544" s="55" t="n"/>
      <c r="S544" s="56" t="n"/>
      <c r="T544" s="56" t="inlineStr">
        <is>
          <t>--  Select one  --</t>
        </is>
      </c>
      <c r="U544" s="56" t="inlineStr">
        <is>
          <t>--  Select one  --</t>
        </is>
      </c>
      <c r="V544" s="56" t="n"/>
      <c r="W544" s="57" t="n"/>
      <c r="X544" s="121" t="n"/>
      <c r="Y544" s="56" t="n">
        <v>2019</v>
      </c>
      <c r="Z544" s="124" t="n"/>
      <c r="AA544" s="318">
        <f>IF(A544&lt;&gt;"",PROFILE!$C$2,"")</f>
        <v/>
      </c>
      <c r="AB544" s="318">
        <f>IF(A544&lt;&gt;"",PROFILE!$C$3,"")</f>
        <v/>
      </c>
      <c r="AC544" s="318">
        <f>IF(A544&lt;&gt;"",PROFILE!$C$4,"")</f>
        <v/>
      </c>
      <c r="AD544" s="318">
        <f>IF(A544&lt;&gt;"",PROFILE!$C$7,"")</f>
        <v/>
      </c>
      <c r="AE544" s="319">
        <f>IF(A544&lt;&gt;"",PROFILE!$C$8,"")</f>
        <v/>
      </c>
      <c r="AF544" s="318">
        <f>IF(A544&lt;&gt;"",PROFILE!$C$12,"")</f>
        <v/>
      </c>
      <c r="AG544" s="318">
        <f>IF(A544&lt;&gt;"",PROFILE!$C$15,"")</f>
        <v/>
      </c>
    </row>
    <row customHeight="1" ht="16.95" r="545" s="320">
      <c r="C545" s="12" t="inlineStr">
        <is>
          <t>--  Select one  --</t>
        </is>
      </c>
      <c r="D545" s="12" t="inlineStr">
        <is>
          <t>--  Select one  --</t>
        </is>
      </c>
      <c r="F545" s="119" t="inlineStr">
        <is>
          <t>--  Select one  --</t>
        </is>
      </c>
      <c r="K545" s="135" t="n"/>
      <c r="L545" s="316">
        <f>IFERROR(J545*K545,"0")</f>
        <v/>
      </c>
      <c r="M545" s="55" t="inlineStr">
        <is>
          <t>--  Select one  --</t>
        </is>
      </c>
      <c r="P545" s="357">
        <f>IFERROR(IF(ISBLANK(N545),"",DATEDIF(N545,O545,"D")),"")</f>
        <v/>
      </c>
      <c r="Q545" s="56" t="inlineStr">
        <is>
          <t>--  Select one  --</t>
        </is>
      </c>
      <c r="R545" s="55" t="n"/>
      <c r="S545" s="56" t="n"/>
      <c r="T545" s="56" t="inlineStr">
        <is>
          <t>--  Select one  --</t>
        </is>
      </c>
      <c r="U545" s="56" t="inlineStr">
        <is>
          <t>--  Select one  --</t>
        </is>
      </c>
      <c r="V545" s="56" t="n"/>
      <c r="W545" s="57" t="n"/>
      <c r="X545" s="121" t="n"/>
      <c r="Y545" s="56" t="n">
        <v>2019</v>
      </c>
      <c r="Z545" s="124" t="n"/>
      <c r="AA545" s="318">
        <f>IF(A545&lt;&gt;"",PROFILE!$C$2,"")</f>
        <v/>
      </c>
      <c r="AB545" s="318">
        <f>IF(A545&lt;&gt;"",PROFILE!$C$3,"")</f>
        <v/>
      </c>
      <c r="AC545" s="318">
        <f>IF(A545&lt;&gt;"",PROFILE!$C$4,"")</f>
        <v/>
      </c>
      <c r="AD545" s="318">
        <f>IF(A545&lt;&gt;"",PROFILE!$C$7,"")</f>
        <v/>
      </c>
      <c r="AE545" s="319">
        <f>IF(A545&lt;&gt;"",PROFILE!$C$8,"")</f>
        <v/>
      </c>
      <c r="AF545" s="318">
        <f>IF(A545&lt;&gt;"",PROFILE!$C$12,"")</f>
        <v/>
      </c>
      <c r="AG545" s="318">
        <f>IF(A545&lt;&gt;"",PROFILE!$C$15,"")</f>
        <v/>
      </c>
    </row>
    <row customHeight="1" ht="16.95" r="546" s="320">
      <c r="C546" s="12" t="inlineStr">
        <is>
          <t>--  Select one  --</t>
        </is>
      </c>
      <c r="D546" s="12" t="inlineStr">
        <is>
          <t>--  Select one  --</t>
        </is>
      </c>
      <c r="F546" s="119" t="inlineStr">
        <is>
          <t>--  Select one  --</t>
        </is>
      </c>
      <c r="K546" s="135" t="n"/>
      <c r="L546" s="316">
        <f>IFERROR(J546*K546,"0")</f>
        <v/>
      </c>
      <c r="M546" s="55" t="inlineStr">
        <is>
          <t>--  Select one  --</t>
        </is>
      </c>
      <c r="P546" s="357">
        <f>IFERROR(IF(ISBLANK(N546),"",DATEDIF(N546,O546,"D")),"")</f>
        <v/>
      </c>
      <c r="Q546" s="56" t="inlineStr">
        <is>
          <t>--  Select one  --</t>
        </is>
      </c>
      <c r="R546" s="55" t="n"/>
      <c r="S546" s="56" t="n"/>
      <c r="T546" s="56" t="inlineStr">
        <is>
          <t>--  Select one  --</t>
        </is>
      </c>
      <c r="U546" s="56" t="inlineStr">
        <is>
          <t>--  Select one  --</t>
        </is>
      </c>
      <c r="V546" s="56" t="n"/>
      <c r="W546" s="57" t="n"/>
      <c r="X546" s="121" t="n"/>
      <c r="Y546" s="56" t="n">
        <v>2019</v>
      </c>
      <c r="Z546" s="124" t="n"/>
      <c r="AA546" s="318">
        <f>IF(A546&lt;&gt;"",PROFILE!$C$2,"")</f>
        <v/>
      </c>
      <c r="AB546" s="318">
        <f>IF(A546&lt;&gt;"",PROFILE!$C$3,"")</f>
        <v/>
      </c>
      <c r="AC546" s="318">
        <f>IF(A546&lt;&gt;"",PROFILE!$C$4,"")</f>
        <v/>
      </c>
      <c r="AD546" s="318">
        <f>IF(A546&lt;&gt;"",PROFILE!$C$7,"")</f>
        <v/>
      </c>
      <c r="AE546" s="319">
        <f>IF(A546&lt;&gt;"",PROFILE!$C$8,"")</f>
        <v/>
      </c>
      <c r="AF546" s="318">
        <f>IF(A546&lt;&gt;"",PROFILE!$C$12,"")</f>
        <v/>
      </c>
      <c r="AG546" s="318">
        <f>IF(A546&lt;&gt;"",PROFILE!$C$15,"")</f>
        <v/>
      </c>
    </row>
    <row customHeight="1" ht="16.95" r="547" s="320">
      <c r="C547" s="12" t="inlineStr">
        <is>
          <t>--  Select one  --</t>
        </is>
      </c>
      <c r="D547" s="12" t="inlineStr">
        <is>
          <t>--  Select one  --</t>
        </is>
      </c>
      <c r="F547" s="119" t="inlineStr">
        <is>
          <t>--  Select one  --</t>
        </is>
      </c>
      <c r="K547" s="135" t="n"/>
      <c r="L547" s="316">
        <f>IFERROR(J547*K547,"0")</f>
        <v/>
      </c>
      <c r="M547" s="55" t="inlineStr">
        <is>
          <t>--  Select one  --</t>
        </is>
      </c>
      <c r="P547" s="357">
        <f>IFERROR(IF(ISBLANK(N547),"",DATEDIF(N547,O547,"D")),"")</f>
        <v/>
      </c>
      <c r="Q547" s="56" t="inlineStr">
        <is>
          <t>--  Select one  --</t>
        </is>
      </c>
      <c r="R547" s="55" t="n"/>
      <c r="S547" s="56" t="n"/>
      <c r="T547" s="56" t="inlineStr">
        <is>
          <t>--  Select one  --</t>
        </is>
      </c>
      <c r="U547" s="56" t="inlineStr">
        <is>
          <t>--  Select one  --</t>
        </is>
      </c>
      <c r="V547" s="56" t="n"/>
      <c r="W547" s="57" t="n"/>
      <c r="X547" s="121" t="n"/>
      <c r="Y547" s="56" t="n">
        <v>2019</v>
      </c>
      <c r="Z547" s="124" t="n"/>
      <c r="AA547" s="318">
        <f>IF(A547&lt;&gt;"",PROFILE!$C$2,"")</f>
        <v/>
      </c>
      <c r="AB547" s="318">
        <f>IF(A547&lt;&gt;"",PROFILE!$C$3,"")</f>
        <v/>
      </c>
      <c r="AC547" s="318">
        <f>IF(A547&lt;&gt;"",PROFILE!$C$4,"")</f>
        <v/>
      </c>
      <c r="AD547" s="318">
        <f>IF(A547&lt;&gt;"",PROFILE!$C$7,"")</f>
        <v/>
      </c>
      <c r="AE547" s="319">
        <f>IF(A547&lt;&gt;"",PROFILE!$C$8,"")</f>
        <v/>
      </c>
      <c r="AF547" s="318">
        <f>IF(A547&lt;&gt;"",PROFILE!$C$12,"")</f>
        <v/>
      </c>
      <c r="AG547" s="318">
        <f>IF(A547&lt;&gt;"",PROFILE!$C$15,"")</f>
        <v/>
      </c>
    </row>
    <row customHeight="1" ht="16.95" r="548" s="320">
      <c r="C548" s="12" t="inlineStr">
        <is>
          <t>--  Select one  --</t>
        </is>
      </c>
      <c r="D548" s="12" t="inlineStr">
        <is>
          <t>--  Select one  --</t>
        </is>
      </c>
      <c r="F548" s="119" t="inlineStr">
        <is>
          <t>--  Select one  --</t>
        </is>
      </c>
      <c r="K548" s="135" t="n"/>
      <c r="L548" s="316">
        <f>IFERROR(J548*K548,"0")</f>
        <v/>
      </c>
      <c r="M548" s="55" t="inlineStr">
        <is>
          <t>--  Select one  --</t>
        </is>
      </c>
      <c r="P548" s="357">
        <f>IFERROR(IF(ISBLANK(N548),"",DATEDIF(N548,O548,"D")),"")</f>
        <v/>
      </c>
      <c r="Q548" s="56" t="inlineStr">
        <is>
          <t>--  Select one  --</t>
        </is>
      </c>
      <c r="R548" s="55" t="n"/>
      <c r="S548" s="56" t="n"/>
      <c r="T548" s="56" t="inlineStr">
        <is>
          <t>--  Select one  --</t>
        </is>
      </c>
      <c r="U548" s="56" t="inlineStr">
        <is>
          <t>--  Select one  --</t>
        </is>
      </c>
      <c r="V548" s="56" t="n"/>
      <c r="W548" s="57" t="n"/>
      <c r="X548" s="121" t="n"/>
      <c r="Y548" s="56" t="n">
        <v>2019</v>
      </c>
      <c r="Z548" s="124" t="n"/>
      <c r="AA548" s="318">
        <f>IF(A548&lt;&gt;"",PROFILE!$C$2,"")</f>
        <v/>
      </c>
      <c r="AB548" s="318">
        <f>IF(A548&lt;&gt;"",PROFILE!$C$3,"")</f>
        <v/>
      </c>
      <c r="AC548" s="318">
        <f>IF(A548&lt;&gt;"",PROFILE!$C$4,"")</f>
        <v/>
      </c>
      <c r="AD548" s="318">
        <f>IF(A548&lt;&gt;"",PROFILE!$C$7,"")</f>
        <v/>
      </c>
      <c r="AE548" s="319">
        <f>IF(A548&lt;&gt;"",PROFILE!$C$8,"")</f>
        <v/>
      </c>
      <c r="AF548" s="318">
        <f>IF(A548&lt;&gt;"",PROFILE!$C$12,"")</f>
        <v/>
      </c>
      <c r="AG548" s="318">
        <f>IF(A548&lt;&gt;"",PROFILE!$C$15,"")</f>
        <v/>
      </c>
    </row>
    <row customHeight="1" ht="16.95" r="549" s="320">
      <c r="C549" s="12" t="inlineStr">
        <is>
          <t>--  Select one  --</t>
        </is>
      </c>
      <c r="D549" s="12" t="inlineStr">
        <is>
          <t>--  Select one  --</t>
        </is>
      </c>
      <c r="F549" s="119" t="inlineStr">
        <is>
          <t>--  Select one  --</t>
        </is>
      </c>
      <c r="K549" s="135" t="n"/>
      <c r="L549" s="316">
        <f>IFERROR(J549*K549,"0")</f>
        <v/>
      </c>
      <c r="M549" s="55" t="inlineStr">
        <is>
          <t>--  Select one  --</t>
        </is>
      </c>
      <c r="P549" s="357">
        <f>IFERROR(IF(ISBLANK(N549),"",DATEDIF(N549,O549,"D")),"")</f>
        <v/>
      </c>
      <c r="Q549" s="56" t="inlineStr">
        <is>
          <t>--  Select one  --</t>
        </is>
      </c>
      <c r="R549" s="55" t="n"/>
      <c r="S549" s="56" t="n"/>
      <c r="T549" s="56" t="inlineStr">
        <is>
          <t>--  Select one  --</t>
        </is>
      </c>
      <c r="U549" s="56" t="inlineStr">
        <is>
          <t>--  Select one  --</t>
        </is>
      </c>
      <c r="V549" s="56" t="n"/>
      <c r="W549" s="57" t="n"/>
      <c r="X549" s="121" t="n"/>
      <c r="Y549" s="56" t="n">
        <v>2019</v>
      </c>
      <c r="Z549" s="124" t="n"/>
      <c r="AA549" s="318">
        <f>IF(A549&lt;&gt;"",PROFILE!$C$2,"")</f>
        <v/>
      </c>
      <c r="AB549" s="318">
        <f>IF(A549&lt;&gt;"",PROFILE!$C$3,"")</f>
        <v/>
      </c>
      <c r="AC549" s="318">
        <f>IF(A549&lt;&gt;"",PROFILE!$C$4,"")</f>
        <v/>
      </c>
      <c r="AD549" s="318">
        <f>IF(A549&lt;&gt;"",PROFILE!$C$7,"")</f>
        <v/>
      </c>
      <c r="AE549" s="319">
        <f>IF(A549&lt;&gt;"",PROFILE!$C$8,"")</f>
        <v/>
      </c>
      <c r="AF549" s="318">
        <f>IF(A549&lt;&gt;"",PROFILE!$C$12,"")</f>
        <v/>
      </c>
      <c r="AG549" s="318">
        <f>IF(A549&lt;&gt;"",PROFILE!$C$15,"")</f>
        <v/>
      </c>
    </row>
    <row customHeight="1" ht="16.95" r="550" s="320">
      <c r="C550" s="12" t="inlineStr">
        <is>
          <t>--  Select one  --</t>
        </is>
      </c>
      <c r="D550" s="12" t="inlineStr">
        <is>
          <t>--  Select one  --</t>
        </is>
      </c>
      <c r="F550" s="119" t="inlineStr">
        <is>
          <t>--  Select one  --</t>
        </is>
      </c>
      <c r="K550" s="135" t="n"/>
      <c r="L550" s="316">
        <f>IFERROR(J550*K550,"0")</f>
        <v/>
      </c>
      <c r="M550" s="55" t="inlineStr">
        <is>
          <t>--  Select one  --</t>
        </is>
      </c>
      <c r="P550" s="357">
        <f>IFERROR(IF(ISBLANK(N550),"",DATEDIF(N550,O550,"D")),"")</f>
        <v/>
      </c>
      <c r="Q550" s="56" t="inlineStr">
        <is>
          <t>--  Select one  --</t>
        </is>
      </c>
      <c r="R550" s="55" t="n"/>
      <c r="S550" s="56" t="n"/>
      <c r="T550" s="56" t="inlineStr">
        <is>
          <t>--  Select one  --</t>
        </is>
      </c>
      <c r="U550" s="56" t="inlineStr">
        <is>
          <t>--  Select one  --</t>
        </is>
      </c>
      <c r="V550" s="56" t="n"/>
      <c r="W550" s="57" t="n"/>
      <c r="X550" s="121" t="n"/>
      <c r="Y550" s="56" t="n">
        <v>2019</v>
      </c>
      <c r="Z550" s="124" t="n"/>
      <c r="AA550" s="318">
        <f>IF(A550&lt;&gt;"",PROFILE!$C$2,"")</f>
        <v/>
      </c>
      <c r="AB550" s="318">
        <f>IF(A550&lt;&gt;"",PROFILE!$C$3,"")</f>
        <v/>
      </c>
      <c r="AC550" s="318">
        <f>IF(A550&lt;&gt;"",PROFILE!$C$4,"")</f>
        <v/>
      </c>
      <c r="AD550" s="318">
        <f>IF(A550&lt;&gt;"",PROFILE!$C$7,"")</f>
        <v/>
      </c>
      <c r="AE550" s="319">
        <f>IF(A550&lt;&gt;"",PROFILE!$C$8,"")</f>
        <v/>
      </c>
      <c r="AF550" s="318">
        <f>IF(A550&lt;&gt;"",PROFILE!$C$12,"")</f>
        <v/>
      </c>
      <c r="AG550" s="318">
        <f>IF(A550&lt;&gt;"",PROFILE!$C$15,"")</f>
        <v/>
      </c>
    </row>
    <row customHeight="1" ht="16.95" r="551" s="320">
      <c r="C551" s="12" t="inlineStr">
        <is>
          <t>--  Select one  --</t>
        </is>
      </c>
      <c r="D551" s="12" t="inlineStr">
        <is>
          <t>--  Select one  --</t>
        </is>
      </c>
      <c r="F551" s="119" t="inlineStr">
        <is>
          <t>--  Select one  --</t>
        </is>
      </c>
      <c r="K551" s="135" t="n"/>
      <c r="L551" s="316">
        <f>IFERROR(J551*K551,"0")</f>
        <v/>
      </c>
      <c r="M551" s="55" t="inlineStr">
        <is>
          <t>--  Select one  --</t>
        </is>
      </c>
      <c r="P551" s="357">
        <f>IFERROR(IF(ISBLANK(N551),"",DATEDIF(N551,O551,"D")),"")</f>
        <v/>
      </c>
      <c r="Q551" s="56" t="inlineStr">
        <is>
          <t>--  Select one  --</t>
        </is>
      </c>
      <c r="R551" s="55" t="n"/>
      <c r="S551" s="56" t="n"/>
      <c r="T551" s="56" t="inlineStr">
        <is>
          <t>--  Select one  --</t>
        </is>
      </c>
      <c r="U551" s="56" t="inlineStr">
        <is>
          <t>--  Select one  --</t>
        </is>
      </c>
      <c r="V551" s="56" t="n"/>
      <c r="W551" s="57" t="n"/>
      <c r="X551" s="121" t="n"/>
      <c r="Y551" s="56" t="n">
        <v>2019</v>
      </c>
      <c r="Z551" s="124" t="n"/>
      <c r="AA551" s="318">
        <f>IF(A551&lt;&gt;"",PROFILE!$C$2,"")</f>
        <v/>
      </c>
      <c r="AB551" s="318">
        <f>IF(A551&lt;&gt;"",PROFILE!$C$3,"")</f>
        <v/>
      </c>
      <c r="AC551" s="318">
        <f>IF(A551&lt;&gt;"",PROFILE!$C$4,"")</f>
        <v/>
      </c>
      <c r="AD551" s="318">
        <f>IF(A551&lt;&gt;"",PROFILE!$C$7,"")</f>
        <v/>
      </c>
      <c r="AE551" s="319">
        <f>IF(A551&lt;&gt;"",PROFILE!$C$8,"")</f>
        <v/>
      </c>
      <c r="AF551" s="318">
        <f>IF(A551&lt;&gt;"",PROFILE!$C$12,"")</f>
        <v/>
      </c>
      <c r="AG551" s="318">
        <f>IF(A551&lt;&gt;"",PROFILE!$C$15,"")</f>
        <v/>
      </c>
    </row>
    <row customHeight="1" ht="16.95" r="552" s="320">
      <c r="C552" s="12" t="inlineStr">
        <is>
          <t>--  Select one  --</t>
        </is>
      </c>
      <c r="D552" s="12" t="inlineStr">
        <is>
          <t>--  Select one  --</t>
        </is>
      </c>
      <c r="F552" s="119" t="inlineStr">
        <is>
          <t>--  Select one  --</t>
        </is>
      </c>
      <c r="K552" s="135" t="n"/>
      <c r="L552" s="316">
        <f>IFERROR(J552*K552,"0")</f>
        <v/>
      </c>
      <c r="M552" s="55" t="inlineStr">
        <is>
          <t>--  Select one  --</t>
        </is>
      </c>
      <c r="P552" s="357">
        <f>IFERROR(IF(ISBLANK(N552),"",DATEDIF(N552,O552,"D")),"")</f>
        <v/>
      </c>
      <c r="Q552" s="56" t="inlineStr">
        <is>
          <t>--  Select one  --</t>
        </is>
      </c>
      <c r="R552" s="55" t="n"/>
      <c r="S552" s="56" t="n"/>
      <c r="T552" s="56" t="inlineStr">
        <is>
          <t>--  Select one  --</t>
        </is>
      </c>
      <c r="U552" s="56" t="inlineStr">
        <is>
          <t>--  Select one  --</t>
        </is>
      </c>
      <c r="V552" s="56" t="n"/>
      <c r="W552" s="57" t="n"/>
      <c r="X552" s="121" t="n"/>
      <c r="Y552" s="56" t="n">
        <v>2019</v>
      </c>
      <c r="Z552" s="124" t="n"/>
      <c r="AA552" s="318">
        <f>IF(A552&lt;&gt;"",PROFILE!$C$2,"")</f>
        <v/>
      </c>
      <c r="AB552" s="318">
        <f>IF(A552&lt;&gt;"",PROFILE!$C$3,"")</f>
        <v/>
      </c>
      <c r="AC552" s="318">
        <f>IF(A552&lt;&gt;"",PROFILE!$C$4,"")</f>
        <v/>
      </c>
      <c r="AD552" s="318">
        <f>IF(A552&lt;&gt;"",PROFILE!$C$7,"")</f>
        <v/>
      </c>
      <c r="AE552" s="319">
        <f>IF(A552&lt;&gt;"",PROFILE!$C$8,"")</f>
        <v/>
      </c>
      <c r="AF552" s="318">
        <f>IF(A552&lt;&gt;"",PROFILE!$C$12,"")</f>
        <v/>
      </c>
      <c r="AG552" s="318">
        <f>IF(A552&lt;&gt;"",PROFILE!$C$15,"")</f>
        <v/>
      </c>
    </row>
    <row customHeight="1" ht="16.95" r="553" s="320">
      <c r="C553" s="12" t="inlineStr">
        <is>
          <t>--  Select one  --</t>
        </is>
      </c>
      <c r="D553" s="12" t="inlineStr">
        <is>
          <t>--  Select one  --</t>
        </is>
      </c>
      <c r="F553" s="119" t="inlineStr">
        <is>
          <t>--  Select one  --</t>
        </is>
      </c>
      <c r="K553" s="135" t="n"/>
      <c r="L553" s="316">
        <f>IFERROR(J553*K553,"0")</f>
        <v/>
      </c>
      <c r="M553" s="55" t="inlineStr">
        <is>
          <t>--  Select one  --</t>
        </is>
      </c>
      <c r="P553" s="357">
        <f>IFERROR(IF(ISBLANK(N553),"",DATEDIF(N553,O553,"D")),"")</f>
        <v/>
      </c>
      <c r="Q553" s="56" t="inlineStr">
        <is>
          <t>--  Select one  --</t>
        </is>
      </c>
      <c r="R553" s="55" t="n"/>
      <c r="S553" s="56" t="n"/>
      <c r="T553" s="56" t="inlineStr">
        <is>
          <t>--  Select one  --</t>
        </is>
      </c>
      <c r="U553" s="56" t="inlineStr">
        <is>
          <t>--  Select one  --</t>
        </is>
      </c>
      <c r="V553" s="56" t="n"/>
      <c r="W553" s="57" t="n"/>
      <c r="X553" s="121" t="n"/>
      <c r="Y553" s="56" t="n">
        <v>2019</v>
      </c>
      <c r="Z553" s="124" t="n"/>
      <c r="AA553" s="318">
        <f>IF(A553&lt;&gt;"",PROFILE!$C$2,"")</f>
        <v/>
      </c>
      <c r="AB553" s="318">
        <f>IF(A553&lt;&gt;"",PROFILE!$C$3,"")</f>
        <v/>
      </c>
      <c r="AC553" s="318">
        <f>IF(A553&lt;&gt;"",PROFILE!$C$4,"")</f>
        <v/>
      </c>
      <c r="AD553" s="318">
        <f>IF(A553&lt;&gt;"",PROFILE!$C$7,"")</f>
        <v/>
      </c>
      <c r="AE553" s="319">
        <f>IF(A553&lt;&gt;"",PROFILE!$C$8,"")</f>
        <v/>
      </c>
      <c r="AF553" s="318">
        <f>IF(A553&lt;&gt;"",PROFILE!$C$12,"")</f>
        <v/>
      </c>
      <c r="AG553" s="318">
        <f>IF(A553&lt;&gt;"",PROFILE!$C$15,"")</f>
        <v/>
      </c>
    </row>
    <row customHeight="1" ht="16.95" r="554" s="320">
      <c r="C554" s="12" t="inlineStr">
        <is>
          <t>--  Select one  --</t>
        </is>
      </c>
      <c r="D554" s="12" t="inlineStr">
        <is>
          <t>--  Select one  --</t>
        </is>
      </c>
      <c r="F554" s="119" t="inlineStr">
        <is>
          <t>--  Select one  --</t>
        </is>
      </c>
      <c r="K554" s="135" t="n"/>
      <c r="L554" s="316">
        <f>IFERROR(J554*K554,"0")</f>
        <v/>
      </c>
      <c r="M554" s="55" t="inlineStr">
        <is>
          <t>--  Select one  --</t>
        </is>
      </c>
      <c r="P554" s="357">
        <f>IFERROR(IF(ISBLANK(N554),"",DATEDIF(N554,O554,"D")),"")</f>
        <v/>
      </c>
      <c r="Q554" s="56" t="inlineStr">
        <is>
          <t>--  Select one  --</t>
        </is>
      </c>
      <c r="R554" s="55" t="n"/>
      <c r="S554" s="56" t="n"/>
      <c r="T554" s="56" t="inlineStr">
        <is>
          <t>--  Select one  --</t>
        </is>
      </c>
      <c r="U554" s="56" t="inlineStr">
        <is>
          <t>--  Select one  --</t>
        </is>
      </c>
      <c r="V554" s="56" t="n"/>
      <c r="W554" s="57" t="n"/>
      <c r="X554" s="121" t="n"/>
      <c r="Y554" s="56" t="n">
        <v>2019</v>
      </c>
      <c r="Z554" s="124" t="n"/>
      <c r="AA554" s="318">
        <f>IF(A554&lt;&gt;"",PROFILE!$C$2,"")</f>
        <v/>
      </c>
      <c r="AB554" s="318">
        <f>IF(A554&lt;&gt;"",PROFILE!$C$3,"")</f>
        <v/>
      </c>
      <c r="AC554" s="318">
        <f>IF(A554&lt;&gt;"",PROFILE!$C$4,"")</f>
        <v/>
      </c>
      <c r="AD554" s="318">
        <f>IF(A554&lt;&gt;"",PROFILE!$C$7,"")</f>
        <v/>
      </c>
      <c r="AE554" s="319">
        <f>IF(A554&lt;&gt;"",PROFILE!$C$8,"")</f>
        <v/>
      </c>
      <c r="AF554" s="318">
        <f>IF(A554&lt;&gt;"",PROFILE!$C$12,"")</f>
        <v/>
      </c>
      <c r="AG554" s="318">
        <f>IF(A554&lt;&gt;"",PROFILE!$C$15,"")</f>
        <v/>
      </c>
    </row>
    <row customHeight="1" ht="16.95" r="555" s="320">
      <c r="C555" s="12" t="inlineStr">
        <is>
          <t>--  Select one  --</t>
        </is>
      </c>
      <c r="D555" s="12" t="inlineStr">
        <is>
          <t>--  Select one  --</t>
        </is>
      </c>
      <c r="F555" s="119" t="inlineStr">
        <is>
          <t>--  Select one  --</t>
        </is>
      </c>
      <c r="K555" s="135" t="n"/>
      <c r="L555" s="316">
        <f>IFERROR(J555*K555,"0")</f>
        <v/>
      </c>
      <c r="M555" s="55" t="inlineStr">
        <is>
          <t>--  Select one  --</t>
        </is>
      </c>
      <c r="P555" s="357">
        <f>IFERROR(IF(ISBLANK(N555),"",DATEDIF(N555,O555,"D")),"")</f>
        <v/>
      </c>
      <c r="Q555" s="56" t="inlineStr">
        <is>
          <t>--  Select one  --</t>
        </is>
      </c>
      <c r="R555" s="55" t="n"/>
      <c r="S555" s="56" t="n"/>
      <c r="T555" s="56" t="inlineStr">
        <is>
          <t>--  Select one  --</t>
        </is>
      </c>
      <c r="U555" s="56" t="inlineStr">
        <is>
          <t>--  Select one  --</t>
        </is>
      </c>
      <c r="V555" s="56" t="n"/>
      <c r="W555" s="57" t="n"/>
      <c r="X555" s="121" t="n"/>
      <c r="Y555" s="56" t="n">
        <v>2019</v>
      </c>
      <c r="Z555" s="124" t="n"/>
      <c r="AA555" s="318">
        <f>IF(A555&lt;&gt;"",PROFILE!$C$2,"")</f>
        <v/>
      </c>
      <c r="AB555" s="318">
        <f>IF(A555&lt;&gt;"",PROFILE!$C$3,"")</f>
        <v/>
      </c>
      <c r="AC555" s="318">
        <f>IF(A555&lt;&gt;"",PROFILE!$C$4,"")</f>
        <v/>
      </c>
      <c r="AD555" s="318">
        <f>IF(A555&lt;&gt;"",PROFILE!$C$7,"")</f>
        <v/>
      </c>
      <c r="AE555" s="319">
        <f>IF(A555&lt;&gt;"",PROFILE!$C$8,"")</f>
        <v/>
      </c>
      <c r="AF555" s="318">
        <f>IF(A555&lt;&gt;"",PROFILE!$C$12,"")</f>
        <v/>
      </c>
      <c r="AG555" s="318">
        <f>IF(A555&lt;&gt;"",PROFILE!$C$15,"")</f>
        <v/>
      </c>
    </row>
    <row customHeight="1" ht="16.95" r="556" s="320">
      <c r="C556" s="12" t="inlineStr">
        <is>
          <t>--  Select one  --</t>
        </is>
      </c>
      <c r="D556" s="12" t="inlineStr">
        <is>
          <t>--  Select one  --</t>
        </is>
      </c>
      <c r="F556" s="119" t="inlineStr">
        <is>
          <t>--  Select one  --</t>
        </is>
      </c>
      <c r="K556" s="135" t="n"/>
      <c r="L556" s="316">
        <f>IFERROR(J556*K556,"0")</f>
        <v/>
      </c>
      <c r="M556" s="55" t="inlineStr">
        <is>
          <t>--  Select one  --</t>
        </is>
      </c>
      <c r="P556" s="357">
        <f>IFERROR(IF(ISBLANK(N556),"",DATEDIF(N556,O556,"D")),"")</f>
        <v/>
      </c>
      <c r="Q556" s="56" t="inlineStr">
        <is>
          <t>--  Select one  --</t>
        </is>
      </c>
      <c r="R556" s="55" t="n"/>
      <c r="S556" s="56" t="n"/>
      <c r="T556" s="56" t="inlineStr">
        <is>
          <t>--  Select one  --</t>
        </is>
      </c>
      <c r="U556" s="56" t="inlineStr">
        <is>
          <t>--  Select one  --</t>
        </is>
      </c>
      <c r="V556" s="56" t="n"/>
      <c r="W556" s="57" t="n"/>
      <c r="X556" s="121" t="n"/>
      <c r="Y556" s="56" t="n">
        <v>2019</v>
      </c>
      <c r="Z556" s="124" t="n"/>
      <c r="AA556" s="318">
        <f>IF(A556&lt;&gt;"",PROFILE!$C$2,"")</f>
        <v/>
      </c>
      <c r="AB556" s="318">
        <f>IF(A556&lt;&gt;"",PROFILE!$C$3,"")</f>
        <v/>
      </c>
      <c r="AC556" s="318">
        <f>IF(A556&lt;&gt;"",PROFILE!$C$4,"")</f>
        <v/>
      </c>
      <c r="AD556" s="318">
        <f>IF(A556&lt;&gt;"",PROFILE!$C$7,"")</f>
        <v/>
      </c>
      <c r="AE556" s="319">
        <f>IF(A556&lt;&gt;"",PROFILE!$C$8,"")</f>
        <v/>
      </c>
      <c r="AF556" s="318">
        <f>IF(A556&lt;&gt;"",PROFILE!$C$12,"")</f>
        <v/>
      </c>
      <c r="AG556" s="318">
        <f>IF(A556&lt;&gt;"",PROFILE!$C$15,"")</f>
        <v/>
      </c>
    </row>
    <row customHeight="1" ht="16.95" r="557" s="320">
      <c r="C557" s="12" t="inlineStr">
        <is>
          <t>--  Select one  --</t>
        </is>
      </c>
      <c r="D557" s="12" t="inlineStr">
        <is>
          <t>--  Select one  --</t>
        </is>
      </c>
      <c r="F557" s="119" t="inlineStr">
        <is>
          <t>--  Select one  --</t>
        </is>
      </c>
      <c r="K557" s="135" t="n"/>
      <c r="L557" s="316">
        <f>IFERROR(J557*K557,"0")</f>
        <v/>
      </c>
      <c r="M557" s="55" t="inlineStr">
        <is>
          <t>--  Select one  --</t>
        </is>
      </c>
      <c r="P557" s="357">
        <f>IFERROR(IF(ISBLANK(N557),"",DATEDIF(N557,O557,"D")),"")</f>
        <v/>
      </c>
      <c r="Q557" s="56" t="inlineStr">
        <is>
          <t>--  Select one  --</t>
        </is>
      </c>
      <c r="R557" s="55" t="n"/>
      <c r="S557" s="56" t="n"/>
      <c r="T557" s="56" t="inlineStr">
        <is>
          <t>--  Select one  --</t>
        </is>
      </c>
      <c r="U557" s="56" t="inlineStr">
        <is>
          <t>--  Select one  --</t>
        </is>
      </c>
      <c r="V557" s="56" t="n"/>
      <c r="W557" s="57" t="n"/>
      <c r="X557" s="121" t="n"/>
      <c r="Y557" s="56" t="n">
        <v>2019</v>
      </c>
      <c r="Z557" s="124" t="n"/>
      <c r="AA557" s="318">
        <f>IF(A557&lt;&gt;"",PROFILE!$C$2,"")</f>
        <v/>
      </c>
      <c r="AB557" s="318">
        <f>IF(A557&lt;&gt;"",PROFILE!$C$3,"")</f>
        <v/>
      </c>
      <c r="AC557" s="318">
        <f>IF(A557&lt;&gt;"",PROFILE!$C$4,"")</f>
        <v/>
      </c>
      <c r="AD557" s="318">
        <f>IF(A557&lt;&gt;"",PROFILE!$C$7,"")</f>
        <v/>
      </c>
      <c r="AE557" s="319">
        <f>IF(A557&lt;&gt;"",PROFILE!$C$8,"")</f>
        <v/>
      </c>
      <c r="AF557" s="318">
        <f>IF(A557&lt;&gt;"",PROFILE!$C$12,"")</f>
        <v/>
      </c>
      <c r="AG557" s="318">
        <f>IF(A557&lt;&gt;"",PROFILE!$C$15,"")</f>
        <v/>
      </c>
    </row>
    <row customHeight="1" ht="16.95" r="558" s="320">
      <c r="C558" s="12" t="inlineStr">
        <is>
          <t>--  Select one  --</t>
        </is>
      </c>
      <c r="D558" s="12" t="inlineStr">
        <is>
          <t>--  Select one  --</t>
        </is>
      </c>
      <c r="F558" s="119" t="inlineStr">
        <is>
          <t>--  Select one  --</t>
        </is>
      </c>
      <c r="K558" s="135" t="n"/>
      <c r="L558" s="316">
        <f>IFERROR(J558*K558,"0")</f>
        <v/>
      </c>
      <c r="M558" s="55" t="inlineStr">
        <is>
          <t>--  Select one  --</t>
        </is>
      </c>
      <c r="P558" s="357">
        <f>IFERROR(IF(ISBLANK(N558),"",DATEDIF(N558,O558,"D")),"")</f>
        <v/>
      </c>
      <c r="Q558" s="56" t="inlineStr">
        <is>
          <t>--  Select one  --</t>
        </is>
      </c>
      <c r="R558" s="55" t="n"/>
      <c r="S558" s="56" t="n"/>
      <c r="T558" s="56" t="inlineStr">
        <is>
          <t>--  Select one  --</t>
        </is>
      </c>
      <c r="U558" s="56" t="inlineStr">
        <is>
          <t>--  Select one  --</t>
        </is>
      </c>
      <c r="V558" s="56" t="n"/>
      <c r="W558" s="57" t="n"/>
      <c r="X558" s="121" t="n"/>
      <c r="Y558" s="56" t="n">
        <v>2019</v>
      </c>
      <c r="Z558" s="124" t="n"/>
      <c r="AA558" s="318">
        <f>IF(A558&lt;&gt;"",PROFILE!$C$2,"")</f>
        <v/>
      </c>
      <c r="AB558" s="318">
        <f>IF(A558&lt;&gt;"",PROFILE!$C$3,"")</f>
        <v/>
      </c>
      <c r="AC558" s="318">
        <f>IF(A558&lt;&gt;"",PROFILE!$C$4,"")</f>
        <v/>
      </c>
      <c r="AD558" s="318">
        <f>IF(A558&lt;&gt;"",PROFILE!$C$7,"")</f>
        <v/>
      </c>
      <c r="AE558" s="319">
        <f>IF(A558&lt;&gt;"",PROFILE!$C$8,"")</f>
        <v/>
      </c>
      <c r="AF558" s="318">
        <f>IF(A558&lt;&gt;"",PROFILE!$C$12,"")</f>
        <v/>
      </c>
      <c r="AG558" s="318">
        <f>IF(A558&lt;&gt;"",PROFILE!$C$15,"")</f>
        <v/>
      </c>
    </row>
    <row customHeight="1" ht="16.95" r="559" s="320">
      <c r="C559" s="12" t="inlineStr">
        <is>
          <t>--  Select one  --</t>
        </is>
      </c>
      <c r="D559" s="12" t="inlineStr">
        <is>
          <t>--  Select one  --</t>
        </is>
      </c>
      <c r="F559" s="119" t="inlineStr">
        <is>
          <t>--  Select one  --</t>
        </is>
      </c>
      <c r="K559" s="135" t="n"/>
      <c r="L559" s="316">
        <f>IFERROR(J559*K559,"0")</f>
        <v/>
      </c>
      <c r="M559" s="55" t="inlineStr">
        <is>
          <t>--  Select one  --</t>
        </is>
      </c>
      <c r="P559" s="357">
        <f>IFERROR(IF(ISBLANK(N559),"",DATEDIF(N559,O559,"D")),"")</f>
        <v/>
      </c>
      <c r="Q559" s="56" t="inlineStr">
        <is>
          <t>--  Select one  --</t>
        </is>
      </c>
      <c r="R559" s="55" t="n"/>
      <c r="S559" s="56" t="n"/>
      <c r="T559" s="56" t="inlineStr">
        <is>
          <t>--  Select one  --</t>
        </is>
      </c>
      <c r="U559" s="56" t="inlineStr">
        <is>
          <t>--  Select one  --</t>
        </is>
      </c>
      <c r="V559" s="56" t="n"/>
      <c r="W559" s="57" t="n"/>
      <c r="X559" s="121" t="n"/>
      <c r="Y559" s="56" t="n">
        <v>2019</v>
      </c>
      <c r="Z559" s="124" t="n"/>
      <c r="AA559" s="318">
        <f>IF(A559&lt;&gt;"",PROFILE!$C$2,"")</f>
        <v/>
      </c>
      <c r="AB559" s="318">
        <f>IF(A559&lt;&gt;"",PROFILE!$C$3,"")</f>
        <v/>
      </c>
      <c r="AC559" s="318">
        <f>IF(A559&lt;&gt;"",PROFILE!$C$4,"")</f>
        <v/>
      </c>
      <c r="AD559" s="318">
        <f>IF(A559&lt;&gt;"",PROFILE!$C$7,"")</f>
        <v/>
      </c>
      <c r="AE559" s="319">
        <f>IF(A559&lt;&gt;"",PROFILE!$C$8,"")</f>
        <v/>
      </c>
      <c r="AF559" s="318">
        <f>IF(A559&lt;&gt;"",PROFILE!$C$12,"")</f>
        <v/>
      </c>
      <c r="AG559" s="318">
        <f>IF(A559&lt;&gt;"",PROFILE!$C$15,"")</f>
        <v/>
      </c>
    </row>
    <row customHeight="1" ht="16.95" r="560" s="320">
      <c r="C560" s="12" t="inlineStr">
        <is>
          <t>--  Select one  --</t>
        </is>
      </c>
      <c r="D560" s="12" t="inlineStr">
        <is>
          <t>--  Select one  --</t>
        </is>
      </c>
      <c r="F560" s="119" t="inlineStr">
        <is>
          <t>--  Select one  --</t>
        </is>
      </c>
      <c r="K560" s="135" t="n"/>
      <c r="L560" s="316">
        <f>IFERROR(J560*K560,"0")</f>
        <v/>
      </c>
      <c r="M560" s="55" t="inlineStr">
        <is>
          <t>--  Select one  --</t>
        </is>
      </c>
      <c r="P560" s="357">
        <f>IFERROR(IF(ISBLANK(N560),"",DATEDIF(N560,O560,"D")),"")</f>
        <v/>
      </c>
      <c r="Q560" s="56" t="inlineStr">
        <is>
          <t>--  Select one  --</t>
        </is>
      </c>
      <c r="R560" s="55" t="n"/>
      <c r="S560" s="56" t="n"/>
      <c r="T560" s="56" t="inlineStr">
        <is>
          <t>--  Select one  --</t>
        </is>
      </c>
      <c r="U560" s="56" t="inlineStr">
        <is>
          <t>--  Select one  --</t>
        </is>
      </c>
      <c r="V560" s="56" t="n"/>
      <c r="W560" s="57" t="n"/>
      <c r="X560" s="121" t="n"/>
      <c r="Y560" s="56" t="n">
        <v>2019</v>
      </c>
      <c r="Z560" s="124" t="n"/>
      <c r="AA560" s="318">
        <f>IF(A560&lt;&gt;"",PROFILE!$C$2,"")</f>
        <v/>
      </c>
      <c r="AB560" s="318">
        <f>IF(A560&lt;&gt;"",PROFILE!$C$3,"")</f>
        <v/>
      </c>
      <c r="AC560" s="318">
        <f>IF(A560&lt;&gt;"",PROFILE!$C$4,"")</f>
        <v/>
      </c>
      <c r="AD560" s="318">
        <f>IF(A560&lt;&gt;"",PROFILE!$C$7,"")</f>
        <v/>
      </c>
      <c r="AE560" s="319">
        <f>IF(A560&lt;&gt;"",PROFILE!$C$8,"")</f>
        <v/>
      </c>
      <c r="AF560" s="318">
        <f>IF(A560&lt;&gt;"",PROFILE!$C$12,"")</f>
        <v/>
      </c>
      <c r="AG560" s="318">
        <f>IF(A560&lt;&gt;"",PROFILE!$C$15,"")</f>
        <v/>
      </c>
    </row>
    <row customHeight="1" ht="16.95" r="561" s="320">
      <c r="C561" s="12" t="inlineStr">
        <is>
          <t>--  Select one  --</t>
        </is>
      </c>
      <c r="D561" s="12" t="inlineStr">
        <is>
          <t>--  Select one  --</t>
        </is>
      </c>
      <c r="F561" s="119" t="inlineStr">
        <is>
          <t>--  Select one  --</t>
        </is>
      </c>
      <c r="K561" s="135" t="n"/>
      <c r="L561" s="316">
        <f>IFERROR(J561*K561,"0")</f>
        <v/>
      </c>
      <c r="M561" s="55" t="inlineStr">
        <is>
          <t>--  Select one  --</t>
        </is>
      </c>
      <c r="P561" s="357">
        <f>IFERROR(IF(ISBLANK(N561),"",DATEDIF(N561,O561,"D")),"")</f>
        <v/>
      </c>
      <c r="Q561" s="56" t="inlineStr">
        <is>
          <t>--  Select one  --</t>
        </is>
      </c>
      <c r="R561" s="55" t="n"/>
      <c r="S561" s="56" t="n"/>
      <c r="T561" s="56" t="inlineStr">
        <is>
          <t>--  Select one  --</t>
        </is>
      </c>
      <c r="U561" s="56" t="inlineStr">
        <is>
          <t>--  Select one  --</t>
        </is>
      </c>
      <c r="V561" s="56" t="n"/>
      <c r="W561" s="57" t="n"/>
      <c r="X561" s="121" t="n"/>
      <c r="Y561" s="56" t="n">
        <v>2019</v>
      </c>
      <c r="Z561" s="124" t="n"/>
      <c r="AA561" s="318">
        <f>IF(A561&lt;&gt;"",PROFILE!$C$2,"")</f>
        <v/>
      </c>
      <c r="AB561" s="318">
        <f>IF(A561&lt;&gt;"",PROFILE!$C$3,"")</f>
        <v/>
      </c>
      <c r="AC561" s="318">
        <f>IF(A561&lt;&gt;"",PROFILE!$C$4,"")</f>
        <v/>
      </c>
      <c r="AD561" s="318">
        <f>IF(A561&lt;&gt;"",PROFILE!$C$7,"")</f>
        <v/>
      </c>
      <c r="AE561" s="319">
        <f>IF(A561&lt;&gt;"",PROFILE!$C$8,"")</f>
        <v/>
      </c>
      <c r="AF561" s="318">
        <f>IF(A561&lt;&gt;"",PROFILE!$C$12,"")</f>
        <v/>
      </c>
      <c r="AG561" s="318">
        <f>IF(A561&lt;&gt;"",PROFILE!$C$15,"")</f>
        <v/>
      </c>
    </row>
    <row customHeight="1" ht="16.95" r="562" s="320">
      <c r="C562" s="12" t="inlineStr">
        <is>
          <t>--  Select one  --</t>
        </is>
      </c>
      <c r="D562" s="12" t="inlineStr">
        <is>
          <t>--  Select one  --</t>
        </is>
      </c>
      <c r="F562" s="119" t="inlineStr">
        <is>
          <t>--  Select one  --</t>
        </is>
      </c>
      <c r="K562" s="135" t="n"/>
      <c r="L562" s="316">
        <f>IFERROR(J562*K562,"0")</f>
        <v/>
      </c>
      <c r="M562" s="55" t="inlineStr">
        <is>
          <t>--  Select one  --</t>
        </is>
      </c>
      <c r="P562" s="357">
        <f>IFERROR(IF(ISBLANK(N562),"",DATEDIF(N562,O562,"D")),"")</f>
        <v/>
      </c>
      <c r="Q562" s="56" t="inlineStr">
        <is>
          <t>--  Select one  --</t>
        </is>
      </c>
      <c r="R562" s="55" t="n"/>
      <c r="S562" s="56" t="n"/>
      <c r="T562" s="56" t="inlineStr">
        <is>
          <t>--  Select one  --</t>
        </is>
      </c>
      <c r="U562" s="56" t="inlineStr">
        <is>
          <t>--  Select one  --</t>
        </is>
      </c>
      <c r="V562" s="56" t="n"/>
      <c r="W562" s="57" t="n"/>
      <c r="X562" s="121" t="n"/>
      <c r="Y562" s="56" t="n">
        <v>2019</v>
      </c>
      <c r="Z562" s="124" t="n"/>
      <c r="AA562" s="318">
        <f>IF(A562&lt;&gt;"",PROFILE!$C$2,"")</f>
        <v/>
      </c>
      <c r="AB562" s="318">
        <f>IF(A562&lt;&gt;"",PROFILE!$C$3,"")</f>
        <v/>
      </c>
      <c r="AC562" s="318">
        <f>IF(A562&lt;&gt;"",PROFILE!$C$4,"")</f>
        <v/>
      </c>
      <c r="AD562" s="318">
        <f>IF(A562&lt;&gt;"",PROFILE!$C$7,"")</f>
        <v/>
      </c>
      <c r="AE562" s="319">
        <f>IF(A562&lt;&gt;"",PROFILE!$C$8,"")</f>
        <v/>
      </c>
      <c r="AF562" s="318">
        <f>IF(A562&lt;&gt;"",PROFILE!$C$12,"")</f>
        <v/>
      </c>
      <c r="AG562" s="318">
        <f>IF(A562&lt;&gt;"",PROFILE!$C$15,"")</f>
        <v/>
      </c>
    </row>
    <row customHeight="1" ht="16.95" r="563" s="320">
      <c r="C563" s="12" t="inlineStr">
        <is>
          <t>--  Select one  --</t>
        </is>
      </c>
      <c r="D563" s="12" t="inlineStr">
        <is>
          <t>--  Select one  --</t>
        </is>
      </c>
      <c r="F563" s="119" t="inlineStr">
        <is>
          <t>--  Select one  --</t>
        </is>
      </c>
      <c r="K563" s="135" t="n"/>
      <c r="L563" s="316">
        <f>IFERROR(J563*K563,"0")</f>
        <v/>
      </c>
      <c r="M563" s="55" t="inlineStr">
        <is>
          <t>--  Select one  --</t>
        </is>
      </c>
      <c r="P563" s="357">
        <f>IFERROR(IF(ISBLANK(N563),"",DATEDIF(N563,O563,"D")),"")</f>
        <v/>
      </c>
      <c r="Q563" s="56" t="inlineStr">
        <is>
          <t>--  Select one  --</t>
        </is>
      </c>
      <c r="R563" s="55" t="n"/>
      <c r="S563" s="56" t="n"/>
      <c r="T563" s="56" t="inlineStr">
        <is>
          <t>--  Select one  --</t>
        </is>
      </c>
      <c r="U563" s="56" t="inlineStr">
        <is>
          <t>--  Select one  --</t>
        </is>
      </c>
      <c r="V563" s="56" t="n"/>
      <c r="W563" s="57" t="n"/>
      <c r="X563" s="121" t="n"/>
      <c r="Y563" s="56" t="n">
        <v>2019</v>
      </c>
      <c r="Z563" s="124" t="n"/>
      <c r="AA563" s="318">
        <f>IF(A563&lt;&gt;"",PROFILE!$C$2,"")</f>
        <v/>
      </c>
      <c r="AB563" s="318">
        <f>IF(A563&lt;&gt;"",PROFILE!$C$3,"")</f>
        <v/>
      </c>
      <c r="AC563" s="318">
        <f>IF(A563&lt;&gt;"",PROFILE!$C$4,"")</f>
        <v/>
      </c>
      <c r="AD563" s="318">
        <f>IF(A563&lt;&gt;"",PROFILE!$C$7,"")</f>
        <v/>
      </c>
      <c r="AE563" s="319">
        <f>IF(A563&lt;&gt;"",PROFILE!$C$8,"")</f>
        <v/>
      </c>
      <c r="AF563" s="318">
        <f>IF(A563&lt;&gt;"",PROFILE!$C$12,"")</f>
        <v/>
      </c>
      <c r="AG563" s="318">
        <f>IF(A563&lt;&gt;"",PROFILE!$C$15,"")</f>
        <v/>
      </c>
    </row>
    <row customHeight="1" ht="16.95" r="564" s="320">
      <c r="C564" s="12" t="inlineStr">
        <is>
          <t>--  Select one  --</t>
        </is>
      </c>
      <c r="D564" s="12" t="inlineStr">
        <is>
          <t>--  Select one  --</t>
        </is>
      </c>
      <c r="F564" s="119" t="inlineStr">
        <is>
          <t>--  Select one  --</t>
        </is>
      </c>
      <c r="K564" s="135" t="n"/>
      <c r="L564" s="316">
        <f>IFERROR(J564*K564,"0")</f>
        <v/>
      </c>
      <c r="M564" s="55" t="inlineStr">
        <is>
          <t>--  Select one  --</t>
        </is>
      </c>
      <c r="P564" s="357">
        <f>IFERROR(IF(ISBLANK(N564),"",DATEDIF(N564,O564,"D")),"")</f>
        <v/>
      </c>
      <c r="Q564" s="56" t="inlineStr">
        <is>
          <t>--  Select one  --</t>
        </is>
      </c>
      <c r="R564" s="55" t="n"/>
      <c r="S564" s="56" t="n"/>
      <c r="T564" s="56" t="inlineStr">
        <is>
          <t>--  Select one  --</t>
        </is>
      </c>
      <c r="U564" s="56" t="inlineStr">
        <is>
          <t>--  Select one  --</t>
        </is>
      </c>
      <c r="V564" s="56" t="n"/>
      <c r="W564" s="57" t="n"/>
      <c r="X564" s="121" t="n"/>
      <c r="Y564" s="56" t="n">
        <v>2019</v>
      </c>
      <c r="Z564" s="124" t="n"/>
      <c r="AA564" s="318">
        <f>IF(A564&lt;&gt;"",PROFILE!$C$2,"")</f>
        <v/>
      </c>
      <c r="AB564" s="318">
        <f>IF(A564&lt;&gt;"",PROFILE!$C$3,"")</f>
        <v/>
      </c>
      <c r="AC564" s="318">
        <f>IF(A564&lt;&gt;"",PROFILE!$C$4,"")</f>
        <v/>
      </c>
      <c r="AD564" s="318">
        <f>IF(A564&lt;&gt;"",PROFILE!$C$7,"")</f>
        <v/>
      </c>
      <c r="AE564" s="319">
        <f>IF(A564&lt;&gt;"",PROFILE!$C$8,"")</f>
        <v/>
      </c>
      <c r="AF564" s="318">
        <f>IF(A564&lt;&gt;"",PROFILE!$C$12,"")</f>
        <v/>
      </c>
      <c r="AG564" s="318">
        <f>IF(A564&lt;&gt;"",PROFILE!$C$15,"")</f>
        <v/>
      </c>
    </row>
    <row customHeight="1" ht="16.95" r="565" s="320">
      <c r="C565" s="12" t="inlineStr">
        <is>
          <t>--  Select one  --</t>
        </is>
      </c>
      <c r="D565" s="12" t="inlineStr">
        <is>
          <t>--  Select one  --</t>
        </is>
      </c>
      <c r="F565" s="119" t="inlineStr">
        <is>
          <t>--  Select one  --</t>
        </is>
      </c>
      <c r="K565" s="135" t="n"/>
      <c r="L565" s="316">
        <f>IFERROR(J565*K565,"0")</f>
        <v/>
      </c>
      <c r="M565" s="55" t="inlineStr">
        <is>
          <t>--  Select one  --</t>
        </is>
      </c>
      <c r="P565" s="357">
        <f>IFERROR(IF(ISBLANK(N565),"",DATEDIF(N565,O565,"D")),"")</f>
        <v/>
      </c>
      <c r="Q565" s="56" t="inlineStr">
        <is>
          <t>--  Select one  --</t>
        </is>
      </c>
      <c r="R565" s="55" t="n"/>
      <c r="S565" s="56" t="n"/>
      <c r="T565" s="56" t="inlineStr">
        <is>
          <t>--  Select one  --</t>
        </is>
      </c>
      <c r="U565" s="56" t="inlineStr">
        <is>
          <t>--  Select one  --</t>
        </is>
      </c>
      <c r="V565" s="56" t="n"/>
      <c r="W565" s="57" t="n"/>
      <c r="X565" s="121" t="n"/>
      <c r="Y565" s="56" t="n">
        <v>2019</v>
      </c>
      <c r="Z565" s="124" t="n"/>
      <c r="AA565" s="318">
        <f>IF(A565&lt;&gt;"",PROFILE!$C$2,"")</f>
        <v/>
      </c>
      <c r="AB565" s="318">
        <f>IF(A565&lt;&gt;"",PROFILE!$C$3,"")</f>
        <v/>
      </c>
      <c r="AC565" s="318">
        <f>IF(A565&lt;&gt;"",PROFILE!$C$4,"")</f>
        <v/>
      </c>
      <c r="AD565" s="318">
        <f>IF(A565&lt;&gt;"",PROFILE!$C$7,"")</f>
        <v/>
      </c>
      <c r="AE565" s="319">
        <f>IF(A565&lt;&gt;"",PROFILE!$C$8,"")</f>
        <v/>
      </c>
      <c r="AF565" s="318">
        <f>IF(A565&lt;&gt;"",PROFILE!$C$12,"")</f>
        <v/>
      </c>
      <c r="AG565" s="318">
        <f>IF(A565&lt;&gt;"",PROFILE!$C$15,"")</f>
        <v/>
      </c>
    </row>
    <row customHeight="1" ht="16.95" r="566" s="320">
      <c r="C566" s="12" t="inlineStr">
        <is>
          <t>--  Select one  --</t>
        </is>
      </c>
      <c r="D566" s="12" t="inlineStr">
        <is>
          <t>--  Select one  --</t>
        </is>
      </c>
      <c r="F566" s="119" t="inlineStr">
        <is>
          <t>--  Select one  --</t>
        </is>
      </c>
      <c r="K566" s="135" t="n"/>
      <c r="L566" s="316">
        <f>IFERROR(J566*K566,"0")</f>
        <v/>
      </c>
      <c r="M566" s="55" t="inlineStr">
        <is>
          <t>--  Select one  --</t>
        </is>
      </c>
      <c r="P566" s="357">
        <f>IFERROR(IF(ISBLANK(N566),"",DATEDIF(N566,O566,"D")),"")</f>
        <v/>
      </c>
      <c r="Q566" s="56" t="inlineStr">
        <is>
          <t>--  Select one  --</t>
        </is>
      </c>
      <c r="R566" s="55" t="n"/>
      <c r="S566" s="56" t="n"/>
      <c r="T566" s="56" t="inlineStr">
        <is>
          <t>--  Select one  --</t>
        </is>
      </c>
      <c r="U566" s="56" t="inlineStr">
        <is>
          <t>--  Select one  --</t>
        </is>
      </c>
      <c r="V566" s="56" t="n"/>
      <c r="W566" s="57" t="n"/>
      <c r="X566" s="121" t="n"/>
      <c r="Y566" s="56" t="n">
        <v>2019</v>
      </c>
      <c r="Z566" s="124" t="n"/>
      <c r="AA566" s="318">
        <f>IF(A566&lt;&gt;"",PROFILE!$C$2,"")</f>
        <v/>
      </c>
      <c r="AB566" s="318">
        <f>IF(A566&lt;&gt;"",PROFILE!$C$3,"")</f>
        <v/>
      </c>
      <c r="AC566" s="318">
        <f>IF(A566&lt;&gt;"",PROFILE!$C$4,"")</f>
        <v/>
      </c>
      <c r="AD566" s="318">
        <f>IF(A566&lt;&gt;"",PROFILE!$C$7,"")</f>
        <v/>
      </c>
      <c r="AE566" s="319">
        <f>IF(A566&lt;&gt;"",PROFILE!$C$8,"")</f>
        <v/>
      </c>
      <c r="AF566" s="318">
        <f>IF(A566&lt;&gt;"",PROFILE!$C$12,"")</f>
        <v/>
      </c>
      <c r="AG566" s="318">
        <f>IF(A566&lt;&gt;"",PROFILE!$C$15,"")</f>
        <v/>
      </c>
    </row>
    <row customHeight="1" ht="16.95" r="567" s="320">
      <c r="C567" s="12" t="inlineStr">
        <is>
          <t>--  Select one  --</t>
        </is>
      </c>
      <c r="D567" s="12" t="inlineStr">
        <is>
          <t>--  Select one  --</t>
        </is>
      </c>
      <c r="F567" s="119" t="inlineStr">
        <is>
          <t>--  Select one  --</t>
        </is>
      </c>
      <c r="K567" s="135" t="n"/>
      <c r="L567" s="316">
        <f>IFERROR(J567*K567,"0")</f>
        <v/>
      </c>
      <c r="M567" s="55" t="inlineStr">
        <is>
          <t>--  Select one  --</t>
        </is>
      </c>
      <c r="P567" s="357">
        <f>IFERROR(IF(ISBLANK(N567),"",DATEDIF(N567,O567,"D")),"")</f>
        <v/>
      </c>
      <c r="Q567" s="56" t="inlineStr">
        <is>
          <t>--  Select one  --</t>
        </is>
      </c>
      <c r="R567" s="55" t="n"/>
      <c r="S567" s="56" t="n"/>
      <c r="T567" s="56" t="inlineStr">
        <is>
          <t>--  Select one  --</t>
        </is>
      </c>
      <c r="U567" s="56" t="inlineStr">
        <is>
          <t>--  Select one  --</t>
        </is>
      </c>
      <c r="V567" s="56" t="n"/>
      <c r="W567" s="57" t="n"/>
      <c r="X567" s="121" t="n"/>
      <c r="Y567" s="56" t="n">
        <v>2019</v>
      </c>
      <c r="Z567" s="124" t="n"/>
      <c r="AA567" s="318">
        <f>IF(A567&lt;&gt;"",PROFILE!$C$2,"")</f>
        <v/>
      </c>
      <c r="AB567" s="318">
        <f>IF(A567&lt;&gt;"",PROFILE!$C$3,"")</f>
        <v/>
      </c>
      <c r="AC567" s="318">
        <f>IF(A567&lt;&gt;"",PROFILE!$C$4,"")</f>
        <v/>
      </c>
      <c r="AD567" s="318">
        <f>IF(A567&lt;&gt;"",PROFILE!$C$7,"")</f>
        <v/>
      </c>
      <c r="AE567" s="319">
        <f>IF(A567&lt;&gt;"",PROFILE!$C$8,"")</f>
        <v/>
      </c>
      <c r="AF567" s="318">
        <f>IF(A567&lt;&gt;"",PROFILE!$C$12,"")</f>
        <v/>
      </c>
      <c r="AG567" s="318">
        <f>IF(A567&lt;&gt;"",PROFILE!$C$15,"")</f>
        <v/>
      </c>
    </row>
    <row customHeight="1" ht="16.95" r="568" s="320">
      <c r="C568" s="12" t="inlineStr">
        <is>
          <t>--  Select one  --</t>
        </is>
      </c>
      <c r="D568" s="12" t="inlineStr">
        <is>
          <t>--  Select one  --</t>
        </is>
      </c>
      <c r="F568" s="119" t="inlineStr">
        <is>
          <t>--  Select one  --</t>
        </is>
      </c>
      <c r="K568" s="135" t="n"/>
      <c r="L568" s="316">
        <f>IFERROR(J568*K568,"0")</f>
        <v/>
      </c>
      <c r="M568" s="55" t="inlineStr">
        <is>
          <t>--  Select one  --</t>
        </is>
      </c>
      <c r="P568" s="357">
        <f>IFERROR(IF(ISBLANK(N568),"",DATEDIF(N568,O568,"D")),"")</f>
        <v/>
      </c>
      <c r="Q568" s="56" t="inlineStr">
        <is>
          <t>--  Select one  --</t>
        </is>
      </c>
      <c r="R568" s="55" t="n"/>
      <c r="S568" s="56" t="n"/>
      <c r="T568" s="56" t="inlineStr">
        <is>
          <t>--  Select one  --</t>
        </is>
      </c>
      <c r="U568" s="56" t="inlineStr">
        <is>
          <t>--  Select one  --</t>
        </is>
      </c>
      <c r="V568" s="56" t="n"/>
      <c r="W568" s="57" t="n"/>
      <c r="X568" s="121" t="n"/>
      <c r="Y568" s="56" t="n">
        <v>2019</v>
      </c>
      <c r="Z568" s="124" t="n"/>
      <c r="AA568" s="318">
        <f>IF(A568&lt;&gt;"",PROFILE!$C$2,"")</f>
        <v/>
      </c>
      <c r="AB568" s="318">
        <f>IF(A568&lt;&gt;"",PROFILE!$C$3,"")</f>
        <v/>
      </c>
      <c r="AC568" s="318">
        <f>IF(A568&lt;&gt;"",PROFILE!$C$4,"")</f>
        <v/>
      </c>
      <c r="AD568" s="318">
        <f>IF(A568&lt;&gt;"",PROFILE!$C$7,"")</f>
        <v/>
      </c>
      <c r="AE568" s="319">
        <f>IF(A568&lt;&gt;"",PROFILE!$C$8,"")</f>
        <v/>
      </c>
      <c r="AF568" s="318">
        <f>IF(A568&lt;&gt;"",PROFILE!$C$12,"")</f>
        <v/>
      </c>
      <c r="AG568" s="318">
        <f>IF(A568&lt;&gt;"",PROFILE!$C$15,"")</f>
        <v/>
      </c>
    </row>
    <row customHeight="1" ht="16.95" r="569" s="320">
      <c r="C569" s="12" t="inlineStr">
        <is>
          <t>--  Select one  --</t>
        </is>
      </c>
      <c r="D569" s="12" t="inlineStr">
        <is>
          <t>--  Select one  --</t>
        </is>
      </c>
      <c r="F569" s="119" t="inlineStr">
        <is>
          <t>--  Select one  --</t>
        </is>
      </c>
      <c r="K569" s="135" t="n"/>
      <c r="L569" s="316">
        <f>IFERROR(J569*K569,"0")</f>
        <v/>
      </c>
      <c r="M569" s="55" t="inlineStr">
        <is>
          <t>--  Select one  --</t>
        </is>
      </c>
      <c r="P569" s="357">
        <f>IFERROR(IF(ISBLANK(N569),"",DATEDIF(N569,O569,"D")),"")</f>
        <v/>
      </c>
      <c r="Q569" s="56" t="inlineStr">
        <is>
          <t>--  Select one  --</t>
        </is>
      </c>
      <c r="R569" s="55" t="n"/>
      <c r="S569" s="56" t="n"/>
      <c r="T569" s="56" t="inlineStr">
        <is>
          <t>--  Select one  --</t>
        </is>
      </c>
      <c r="U569" s="56" t="inlineStr">
        <is>
          <t>--  Select one  --</t>
        </is>
      </c>
      <c r="V569" s="56" t="n"/>
      <c r="W569" s="57" t="n"/>
      <c r="X569" s="121" t="n"/>
      <c r="Y569" s="56" t="n">
        <v>2019</v>
      </c>
      <c r="Z569" s="124" t="n"/>
      <c r="AA569" s="318">
        <f>IF(A569&lt;&gt;"",PROFILE!$C$2,"")</f>
        <v/>
      </c>
      <c r="AB569" s="318">
        <f>IF(A569&lt;&gt;"",PROFILE!$C$3,"")</f>
        <v/>
      </c>
      <c r="AC569" s="318">
        <f>IF(A569&lt;&gt;"",PROFILE!$C$4,"")</f>
        <v/>
      </c>
      <c r="AD569" s="318">
        <f>IF(A569&lt;&gt;"",PROFILE!$C$7,"")</f>
        <v/>
      </c>
      <c r="AE569" s="319">
        <f>IF(A569&lt;&gt;"",PROFILE!$C$8,"")</f>
        <v/>
      </c>
      <c r="AF569" s="318">
        <f>IF(A569&lt;&gt;"",PROFILE!$C$12,"")</f>
        <v/>
      </c>
      <c r="AG569" s="318">
        <f>IF(A569&lt;&gt;"",PROFILE!$C$15,"")</f>
        <v/>
      </c>
    </row>
    <row customHeight="1" ht="16.95" r="570" s="320">
      <c r="C570" s="12" t="inlineStr">
        <is>
          <t>--  Select one  --</t>
        </is>
      </c>
      <c r="D570" s="12" t="inlineStr">
        <is>
          <t>--  Select one  --</t>
        </is>
      </c>
      <c r="F570" s="119" t="inlineStr">
        <is>
          <t>--  Select one  --</t>
        </is>
      </c>
      <c r="K570" s="135" t="n"/>
      <c r="L570" s="316">
        <f>IFERROR(J570*K570,"0")</f>
        <v/>
      </c>
      <c r="M570" s="55" t="inlineStr">
        <is>
          <t>--  Select one  --</t>
        </is>
      </c>
      <c r="P570" s="357">
        <f>IFERROR(IF(ISBLANK(N570),"",DATEDIF(N570,O570,"D")),"")</f>
        <v/>
      </c>
      <c r="Q570" s="56" t="inlineStr">
        <is>
          <t>--  Select one  --</t>
        </is>
      </c>
      <c r="R570" s="55" t="n"/>
      <c r="S570" s="56" t="n"/>
      <c r="T570" s="56" t="inlineStr">
        <is>
          <t>--  Select one  --</t>
        </is>
      </c>
      <c r="U570" s="56" t="inlineStr">
        <is>
          <t>--  Select one  --</t>
        </is>
      </c>
      <c r="V570" s="56" t="n"/>
      <c r="W570" s="57" t="n"/>
      <c r="X570" s="121" t="n"/>
      <c r="Y570" s="56" t="n">
        <v>2019</v>
      </c>
      <c r="Z570" s="124" t="n"/>
      <c r="AA570" s="318">
        <f>IF(A570&lt;&gt;"",PROFILE!$C$2,"")</f>
        <v/>
      </c>
      <c r="AB570" s="318">
        <f>IF(A570&lt;&gt;"",PROFILE!$C$3,"")</f>
        <v/>
      </c>
      <c r="AC570" s="318">
        <f>IF(A570&lt;&gt;"",PROFILE!$C$4,"")</f>
        <v/>
      </c>
      <c r="AD570" s="318">
        <f>IF(A570&lt;&gt;"",PROFILE!$C$7,"")</f>
        <v/>
      </c>
      <c r="AE570" s="319">
        <f>IF(A570&lt;&gt;"",PROFILE!$C$8,"")</f>
        <v/>
      </c>
      <c r="AF570" s="318">
        <f>IF(A570&lt;&gt;"",PROFILE!$C$12,"")</f>
        <v/>
      </c>
      <c r="AG570" s="318">
        <f>IF(A570&lt;&gt;"",PROFILE!$C$15,"")</f>
        <v/>
      </c>
    </row>
    <row customHeight="1" ht="16.95" r="571" s="320">
      <c r="C571" s="12" t="inlineStr">
        <is>
          <t>--  Select one  --</t>
        </is>
      </c>
      <c r="D571" s="12" t="inlineStr">
        <is>
          <t>--  Select one  --</t>
        </is>
      </c>
      <c r="F571" s="119" t="inlineStr">
        <is>
          <t>--  Select one  --</t>
        </is>
      </c>
      <c r="K571" s="135" t="n"/>
      <c r="L571" s="316">
        <f>IFERROR(J571*K571,"0")</f>
        <v/>
      </c>
      <c r="M571" s="55" t="inlineStr">
        <is>
          <t>--  Select one  --</t>
        </is>
      </c>
      <c r="P571" s="357">
        <f>IFERROR(IF(ISBLANK(N571),"",DATEDIF(N571,O571,"D")),"")</f>
        <v/>
      </c>
      <c r="Q571" s="56" t="inlineStr">
        <is>
          <t>--  Select one  --</t>
        </is>
      </c>
      <c r="R571" s="55" t="n"/>
      <c r="S571" s="56" t="n"/>
      <c r="T571" s="56" t="inlineStr">
        <is>
          <t>--  Select one  --</t>
        </is>
      </c>
      <c r="U571" s="56" t="inlineStr">
        <is>
          <t>--  Select one  --</t>
        </is>
      </c>
      <c r="V571" s="56" t="n"/>
      <c r="W571" s="57" t="n"/>
      <c r="X571" s="121" t="n"/>
      <c r="Y571" s="56" t="n">
        <v>2019</v>
      </c>
      <c r="Z571" s="124" t="n"/>
      <c r="AA571" s="318">
        <f>IF(A571&lt;&gt;"",PROFILE!$C$2,"")</f>
        <v/>
      </c>
      <c r="AB571" s="318">
        <f>IF(A571&lt;&gt;"",PROFILE!$C$3,"")</f>
        <v/>
      </c>
      <c r="AC571" s="318">
        <f>IF(A571&lt;&gt;"",PROFILE!$C$4,"")</f>
        <v/>
      </c>
      <c r="AD571" s="318">
        <f>IF(A571&lt;&gt;"",PROFILE!$C$7,"")</f>
        <v/>
      </c>
      <c r="AE571" s="319">
        <f>IF(A571&lt;&gt;"",PROFILE!$C$8,"")</f>
        <v/>
      </c>
      <c r="AF571" s="318">
        <f>IF(A571&lt;&gt;"",PROFILE!$C$12,"")</f>
        <v/>
      </c>
      <c r="AG571" s="318">
        <f>IF(A571&lt;&gt;"",PROFILE!$C$15,"")</f>
        <v/>
      </c>
    </row>
    <row customHeight="1" ht="16.95" r="572" s="320">
      <c r="C572" s="12" t="inlineStr">
        <is>
          <t>--  Select one  --</t>
        </is>
      </c>
      <c r="D572" s="12" t="inlineStr">
        <is>
          <t>--  Select one  --</t>
        </is>
      </c>
      <c r="F572" s="119" t="inlineStr">
        <is>
          <t>--  Select one  --</t>
        </is>
      </c>
      <c r="K572" s="135" t="n"/>
      <c r="L572" s="316">
        <f>IFERROR(J572*K572,"0")</f>
        <v/>
      </c>
      <c r="M572" s="55" t="inlineStr">
        <is>
          <t>--  Select one  --</t>
        </is>
      </c>
      <c r="P572" s="357">
        <f>IFERROR(IF(ISBLANK(N572),"",DATEDIF(N572,O572,"D")),"")</f>
        <v/>
      </c>
      <c r="Q572" s="56" t="inlineStr">
        <is>
          <t>--  Select one  --</t>
        </is>
      </c>
      <c r="R572" s="55" t="n"/>
      <c r="S572" s="56" t="n"/>
      <c r="T572" s="56" t="inlineStr">
        <is>
          <t>--  Select one  --</t>
        </is>
      </c>
      <c r="U572" s="56" t="inlineStr">
        <is>
          <t>--  Select one  --</t>
        </is>
      </c>
      <c r="V572" s="56" t="n"/>
      <c r="W572" s="57" t="n"/>
      <c r="X572" s="121" t="n"/>
      <c r="Y572" s="56" t="n">
        <v>2019</v>
      </c>
      <c r="Z572" s="124" t="n"/>
      <c r="AA572" s="318">
        <f>IF(A572&lt;&gt;"",PROFILE!$C$2,"")</f>
        <v/>
      </c>
      <c r="AB572" s="318">
        <f>IF(A572&lt;&gt;"",PROFILE!$C$3,"")</f>
        <v/>
      </c>
      <c r="AC572" s="318">
        <f>IF(A572&lt;&gt;"",PROFILE!$C$4,"")</f>
        <v/>
      </c>
      <c r="AD572" s="318">
        <f>IF(A572&lt;&gt;"",PROFILE!$C$7,"")</f>
        <v/>
      </c>
      <c r="AE572" s="319">
        <f>IF(A572&lt;&gt;"",PROFILE!$C$8,"")</f>
        <v/>
      </c>
      <c r="AF572" s="318">
        <f>IF(A572&lt;&gt;"",PROFILE!$C$12,"")</f>
        <v/>
      </c>
      <c r="AG572" s="318">
        <f>IF(A572&lt;&gt;"",PROFILE!$C$15,"")</f>
        <v/>
      </c>
    </row>
    <row customHeight="1" ht="16.95" r="573" s="320">
      <c r="C573" s="12" t="inlineStr">
        <is>
          <t>--  Select one  --</t>
        </is>
      </c>
      <c r="D573" s="12" t="inlineStr">
        <is>
          <t>--  Select one  --</t>
        </is>
      </c>
      <c r="F573" s="119" t="inlineStr">
        <is>
          <t>--  Select one  --</t>
        </is>
      </c>
      <c r="K573" s="135" t="n"/>
      <c r="L573" s="316">
        <f>IFERROR(J573*K573,"0")</f>
        <v/>
      </c>
      <c r="M573" s="55" t="inlineStr">
        <is>
          <t>--  Select one  --</t>
        </is>
      </c>
      <c r="P573" s="357">
        <f>IFERROR(IF(ISBLANK(N573),"",DATEDIF(N573,O573,"D")),"")</f>
        <v/>
      </c>
      <c r="Q573" s="56" t="inlineStr">
        <is>
          <t>--  Select one  --</t>
        </is>
      </c>
      <c r="R573" s="55" t="n"/>
      <c r="S573" s="56" t="n"/>
      <c r="T573" s="56" t="inlineStr">
        <is>
          <t>--  Select one  --</t>
        </is>
      </c>
      <c r="U573" s="56" t="inlineStr">
        <is>
          <t>--  Select one  --</t>
        </is>
      </c>
      <c r="V573" s="56" t="n"/>
      <c r="W573" s="57" t="n"/>
      <c r="X573" s="121" t="n"/>
      <c r="Y573" s="56" t="n">
        <v>2019</v>
      </c>
      <c r="Z573" s="124" t="n"/>
      <c r="AA573" s="318">
        <f>IF(A573&lt;&gt;"",PROFILE!$C$2,"")</f>
        <v/>
      </c>
      <c r="AB573" s="318">
        <f>IF(A573&lt;&gt;"",PROFILE!$C$3,"")</f>
        <v/>
      </c>
      <c r="AC573" s="318">
        <f>IF(A573&lt;&gt;"",PROFILE!$C$4,"")</f>
        <v/>
      </c>
      <c r="AD573" s="318">
        <f>IF(A573&lt;&gt;"",PROFILE!$C$7,"")</f>
        <v/>
      </c>
      <c r="AE573" s="319">
        <f>IF(A573&lt;&gt;"",PROFILE!$C$8,"")</f>
        <v/>
      </c>
      <c r="AF573" s="318">
        <f>IF(A573&lt;&gt;"",PROFILE!$C$12,"")</f>
        <v/>
      </c>
      <c r="AG573" s="318">
        <f>IF(A573&lt;&gt;"",PROFILE!$C$15,"")</f>
        <v/>
      </c>
    </row>
    <row customHeight="1" ht="16.95" r="574" s="320">
      <c r="C574" s="12" t="inlineStr">
        <is>
          <t>--  Select one  --</t>
        </is>
      </c>
      <c r="D574" s="12" t="inlineStr">
        <is>
          <t>--  Select one  --</t>
        </is>
      </c>
      <c r="F574" s="119" t="inlineStr">
        <is>
          <t>--  Select one  --</t>
        </is>
      </c>
      <c r="K574" s="135" t="n"/>
      <c r="L574" s="316">
        <f>IFERROR(J574*K574,"0")</f>
        <v/>
      </c>
      <c r="M574" s="55" t="inlineStr">
        <is>
          <t>--  Select one  --</t>
        </is>
      </c>
      <c r="P574" s="357">
        <f>IFERROR(IF(ISBLANK(N574),"",DATEDIF(N574,O574,"D")),"")</f>
        <v/>
      </c>
      <c r="Q574" s="56" t="inlineStr">
        <is>
          <t>--  Select one  --</t>
        </is>
      </c>
      <c r="R574" s="55" t="n"/>
      <c r="S574" s="56" t="n"/>
      <c r="T574" s="56" t="inlineStr">
        <is>
          <t>--  Select one  --</t>
        </is>
      </c>
      <c r="U574" s="56" t="inlineStr">
        <is>
          <t>--  Select one  --</t>
        </is>
      </c>
      <c r="V574" s="56" t="n"/>
      <c r="W574" s="57" t="n"/>
      <c r="X574" s="121" t="n"/>
      <c r="Y574" s="56" t="n">
        <v>2019</v>
      </c>
      <c r="Z574" s="124" t="n"/>
      <c r="AA574" s="318">
        <f>IF(A574&lt;&gt;"",PROFILE!$C$2,"")</f>
        <v/>
      </c>
      <c r="AB574" s="318">
        <f>IF(A574&lt;&gt;"",PROFILE!$C$3,"")</f>
        <v/>
      </c>
      <c r="AC574" s="318">
        <f>IF(A574&lt;&gt;"",PROFILE!$C$4,"")</f>
        <v/>
      </c>
      <c r="AD574" s="318">
        <f>IF(A574&lt;&gt;"",PROFILE!$C$7,"")</f>
        <v/>
      </c>
      <c r="AE574" s="319">
        <f>IF(A574&lt;&gt;"",PROFILE!$C$8,"")</f>
        <v/>
      </c>
      <c r="AF574" s="318">
        <f>IF(A574&lt;&gt;"",PROFILE!$C$12,"")</f>
        <v/>
      </c>
      <c r="AG574" s="318">
        <f>IF(A574&lt;&gt;"",PROFILE!$C$15,"")</f>
        <v/>
      </c>
    </row>
    <row customHeight="1" ht="16.95" r="575" s="320">
      <c r="C575" s="12" t="inlineStr">
        <is>
          <t>--  Select one  --</t>
        </is>
      </c>
      <c r="D575" s="12" t="inlineStr">
        <is>
          <t>--  Select one  --</t>
        </is>
      </c>
      <c r="F575" s="119" t="inlineStr">
        <is>
          <t>--  Select one  --</t>
        </is>
      </c>
      <c r="K575" s="135" t="n"/>
      <c r="L575" s="316">
        <f>IFERROR(J575*K575,"0")</f>
        <v/>
      </c>
      <c r="M575" s="55" t="inlineStr">
        <is>
          <t>--  Select one  --</t>
        </is>
      </c>
      <c r="P575" s="357">
        <f>IFERROR(IF(ISBLANK(N575),"",DATEDIF(N575,O575,"D")),"")</f>
        <v/>
      </c>
      <c r="Q575" s="56" t="inlineStr">
        <is>
          <t>--  Select one  --</t>
        </is>
      </c>
      <c r="R575" s="55" t="n"/>
      <c r="S575" s="56" t="n"/>
      <c r="T575" s="56" t="inlineStr">
        <is>
          <t>--  Select one  --</t>
        </is>
      </c>
      <c r="U575" s="56" t="inlineStr">
        <is>
          <t>--  Select one  --</t>
        </is>
      </c>
      <c r="V575" s="56" t="n"/>
      <c r="W575" s="57" t="n"/>
      <c r="X575" s="121" t="n"/>
      <c r="Y575" s="56" t="n">
        <v>2019</v>
      </c>
      <c r="Z575" s="124" t="n"/>
      <c r="AA575" s="318">
        <f>IF(A575&lt;&gt;"",PROFILE!$C$2,"")</f>
        <v/>
      </c>
      <c r="AB575" s="318">
        <f>IF(A575&lt;&gt;"",PROFILE!$C$3,"")</f>
        <v/>
      </c>
      <c r="AC575" s="318">
        <f>IF(A575&lt;&gt;"",PROFILE!$C$4,"")</f>
        <v/>
      </c>
      <c r="AD575" s="318">
        <f>IF(A575&lt;&gt;"",PROFILE!$C$7,"")</f>
        <v/>
      </c>
      <c r="AE575" s="319">
        <f>IF(A575&lt;&gt;"",PROFILE!$C$8,"")</f>
        <v/>
      </c>
      <c r="AF575" s="318">
        <f>IF(A575&lt;&gt;"",PROFILE!$C$12,"")</f>
        <v/>
      </c>
      <c r="AG575" s="318">
        <f>IF(A575&lt;&gt;"",PROFILE!$C$15,"")</f>
        <v/>
      </c>
    </row>
    <row customHeight="1" ht="16.95" r="576" s="320">
      <c r="C576" s="12" t="inlineStr">
        <is>
          <t>--  Select one  --</t>
        </is>
      </c>
      <c r="D576" s="12" t="inlineStr">
        <is>
          <t>--  Select one  --</t>
        </is>
      </c>
      <c r="F576" s="119" t="inlineStr">
        <is>
          <t>--  Select one  --</t>
        </is>
      </c>
      <c r="K576" s="135" t="n"/>
      <c r="L576" s="316">
        <f>IFERROR(J576*K576,"0")</f>
        <v/>
      </c>
      <c r="M576" s="55" t="inlineStr">
        <is>
          <t>--  Select one  --</t>
        </is>
      </c>
      <c r="P576" s="357">
        <f>IFERROR(IF(ISBLANK(N576),"",DATEDIF(N576,O576,"D")),"")</f>
        <v/>
      </c>
      <c r="Q576" s="56" t="inlineStr">
        <is>
          <t>--  Select one  --</t>
        </is>
      </c>
      <c r="R576" s="55" t="n"/>
      <c r="S576" s="56" t="n"/>
      <c r="T576" s="56" t="inlineStr">
        <is>
          <t>--  Select one  --</t>
        </is>
      </c>
      <c r="U576" s="56" t="inlineStr">
        <is>
          <t>--  Select one  --</t>
        </is>
      </c>
      <c r="V576" s="56" t="n"/>
      <c r="W576" s="57" t="n"/>
      <c r="X576" s="121" t="n"/>
      <c r="Y576" s="56" t="n">
        <v>2019</v>
      </c>
      <c r="Z576" s="124" t="n"/>
      <c r="AA576" s="318">
        <f>IF(A576&lt;&gt;"",PROFILE!$C$2,"")</f>
        <v/>
      </c>
      <c r="AB576" s="318">
        <f>IF(A576&lt;&gt;"",PROFILE!$C$3,"")</f>
        <v/>
      </c>
      <c r="AC576" s="318">
        <f>IF(A576&lt;&gt;"",PROFILE!$C$4,"")</f>
        <v/>
      </c>
      <c r="AD576" s="318">
        <f>IF(A576&lt;&gt;"",PROFILE!$C$7,"")</f>
        <v/>
      </c>
      <c r="AE576" s="319">
        <f>IF(A576&lt;&gt;"",PROFILE!$C$8,"")</f>
        <v/>
      </c>
      <c r="AF576" s="318">
        <f>IF(A576&lt;&gt;"",PROFILE!$C$12,"")</f>
        <v/>
      </c>
      <c r="AG576" s="318">
        <f>IF(A576&lt;&gt;"",PROFILE!$C$15,"")</f>
        <v/>
      </c>
    </row>
    <row customHeight="1" ht="16.95" r="577" s="320">
      <c r="C577" s="12" t="inlineStr">
        <is>
          <t>--  Select one  --</t>
        </is>
      </c>
      <c r="D577" s="12" t="inlineStr">
        <is>
          <t>--  Select one  --</t>
        </is>
      </c>
      <c r="F577" s="119" t="inlineStr">
        <is>
          <t>--  Select one  --</t>
        </is>
      </c>
      <c r="K577" s="135" t="n"/>
      <c r="L577" s="316">
        <f>IFERROR(J577*K577,"0")</f>
        <v/>
      </c>
      <c r="M577" s="55" t="inlineStr">
        <is>
          <t>--  Select one  --</t>
        </is>
      </c>
      <c r="P577" s="357">
        <f>IFERROR(IF(ISBLANK(N577),"",DATEDIF(N577,O577,"D")),"")</f>
        <v/>
      </c>
      <c r="Q577" s="56" t="inlineStr">
        <is>
          <t>--  Select one  --</t>
        </is>
      </c>
      <c r="R577" s="55" t="n"/>
      <c r="S577" s="56" t="n"/>
      <c r="T577" s="56" t="inlineStr">
        <is>
          <t>--  Select one  --</t>
        </is>
      </c>
      <c r="U577" s="56" t="inlineStr">
        <is>
          <t>--  Select one  --</t>
        </is>
      </c>
      <c r="V577" s="56" t="n"/>
      <c r="W577" s="57" t="n"/>
      <c r="X577" s="121" t="n"/>
      <c r="Y577" s="56" t="n">
        <v>2019</v>
      </c>
      <c r="Z577" s="124" t="n"/>
      <c r="AA577" s="318">
        <f>IF(A577&lt;&gt;"",PROFILE!$C$2,"")</f>
        <v/>
      </c>
      <c r="AB577" s="318">
        <f>IF(A577&lt;&gt;"",PROFILE!$C$3,"")</f>
        <v/>
      </c>
      <c r="AC577" s="318">
        <f>IF(A577&lt;&gt;"",PROFILE!$C$4,"")</f>
        <v/>
      </c>
      <c r="AD577" s="318">
        <f>IF(A577&lt;&gt;"",PROFILE!$C$7,"")</f>
        <v/>
      </c>
      <c r="AE577" s="319">
        <f>IF(A577&lt;&gt;"",PROFILE!$C$8,"")</f>
        <v/>
      </c>
      <c r="AF577" s="318">
        <f>IF(A577&lt;&gt;"",PROFILE!$C$12,"")</f>
        <v/>
      </c>
      <c r="AG577" s="318">
        <f>IF(A577&lt;&gt;"",PROFILE!$C$15,"")</f>
        <v/>
      </c>
    </row>
    <row customHeight="1" ht="16.95" r="578" s="320">
      <c r="C578" s="12" t="inlineStr">
        <is>
          <t>--  Select one  --</t>
        </is>
      </c>
      <c r="D578" s="12" t="inlineStr">
        <is>
          <t>--  Select one  --</t>
        </is>
      </c>
      <c r="F578" s="119" t="inlineStr">
        <is>
          <t>--  Select one  --</t>
        </is>
      </c>
      <c r="K578" s="135" t="n"/>
      <c r="L578" s="316">
        <f>IFERROR(J578*K578,"0")</f>
        <v/>
      </c>
      <c r="M578" s="55" t="inlineStr">
        <is>
          <t>--  Select one  --</t>
        </is>
      </c>
      <c r="P578" s="357">
        <f>IFERROR(IF(ISBLANK(N578),"",DATEDIF(N578,O578,"D")),"")</f>
        <v/>
      </c>
      <c r="Q578" s="56" t="inlineStr">
        <is>
          <t>--  Select one  --</t>
        </is>
      </c>
      <c r="R578" s="55" t="n"/>
      <c r="S578" s="56" t="n"/>
      <c r="T578" s="56" t="inlineStr">
        <is>
          <t>--  Select one  --</t>
        </is>
      </c>
      <c r="U578" s="56" t="inlineStr">
        <is>
          <t>--  Select one  --</t>
        </is>
      </c>
      <c r="V578" s="56" t="n"/>
      <c r="W578" s="57" t="n"/>
      <c r="X578" s="121" t="n"/>
      <c r="Y578" s="56" t="n">
        <v>2019</v>
      </c>
      <c r="Z578" s="124" t="n"/>
      <c r="AA578" s="318">
        <f>IF(A578&lt;&gt;"",PROFILE!$C$2,"")</f>
        <v/>
      </c>
      <c r="AB578" s="318">
        <f>IF(A578&lt;&gt;"",PROFILE!$C$3,"")</f>
        <v/>
      </c>
      <c r="AC578" s="318">
        <f>IF(A578&lt;&gt;"",PROFILE!$C$4,"")</f>
        <v/>
      </c>
      <c r="AD578" s="318">
        <f>IF(A578&lt;&gt;"",PROFILE!$C$7,"")</f>
        <v/>
      </c>
      <c r="AE578" s="319">
        <f>IF(A578&lt;&gt;"",PROFILE!$C$8,"")</f>
        <v/>
      </c>
      <c r="AF578" s="318">
        <f>IF(A578&lt;&gt;"",PROFILE!$C$12,"")</f>
        <v/>
      </c>
      <c r="AG578" s="318">
        <f>IF(A578&lt;&gt;"",PROFILE!$C$15,"")</f>
        <v/>
      </c>
    </row>
    <row customHeight="1" ht="16.95" r="579" s="320">
      <c r="C579" s="12" t="inlineStr">
        <is>
          <t>--  Select one  --</t>
        </is>
      </c>
      <c r="D579" s="12" t="inlineStr">
        <is>
          <t>--  Select one  --</t>
        </is>
      </c>
      <c r="F579" s="119" t="inlineStr">
        <is>
          <t>--  Select one  --</t>
        </is>
      </c>
      <c r="K579" s="135" t="n"/>
      <c r="L579" s="316">
        <f>IFERROR(J579*K579,"0")</f>
        <v/>
      </c>
      <c r="M579" s="55" t="inlineStr">
        <is>
          <t>--  Select one  --</t>
        </is>
      </c>
      <c r="P579" s="357">
        <f>IFERROR(IF(ISBLANK(N579),"",DATEDIF(N579,O579,"D")),"")</f>
        <v/>
      </c>
      <c r="Q579" s="56" t="inlineStr">
        <is>
          <t>--  Select one  --</t>
        </is>
      </c>
      <c r="R579" s="55" t="n"/>
      <c r="S579" s="56" t="n"/>
      <c r="T579" s="56" t="inlineStr">
        <is>
          <t>--  Select one  --</t>
        </is>
      </c>
      <c r="U579" s="56" t="inlineStr">
        <is>
          <t>--  Select one  --</t>
        </is>
      </c>
      <c r="V579" s="56" t="n"/>
      <c r="W579" s="57" t="n"/>
      <c r="X579" s="121" t="n"/>
      <c r="Y579" s="56" t="n">
        <v>2019</v>
      </c>
      <c r="Z579" s="124" t="n"/>
      <c r="AA579" s="318">
        <f>IF(A579&lt;&gt;"",PROFILE!$C$2,"")</f>
        <v/>
      </c>
      <c r="AB579" s="318">
        <f>IF(A579&lt;&gt;"",PROFILE!$C$3,"")</f>
        <v/>
      </c>
      <c r="AC579" s="318">
        <f>IF(A579&lt;&gt;"",PROFILE!$C$4,"")</f>
        <v/>
      </c>
      <c r="AD579" s="318">
        <f>IF(A579&lt;&gt;"",PROFILE!$C$7,"")</f>
        <v/>
      </c>
      <c r="AE579" s="319">
        <f>IF(A579&lt;&gt;"",PROFILE!$C$8,"")</f>
        <v/>
      </c>
      <c r="AF579" s="318">
        <f>IF(A579&lt;&gt;"",PROFILE!$C$12,"")</f>
        <v/>
      </c>
      <c r="AG579" s="318">
        <f>IF(A579&lt;&gt;"",PROFILE!$C$15,"")</f>
        <v/>
      </c>
    </row>
    <row customHeight="1" ht="16.95" r="580" s="320">
      <c r="C580" s="12" t="inlineStr">
        <is>
          <t>--  Select one  --</t>
        </is>
      </c>
      <c r="D580" s="12" t="inlineStr">
        <is>
          <t>--  Select one  --</t>
        </is>
      </c>
      <c r="F580" s="119" t="inlineStr">
        <is>
          <t>--  Select one  --</t>
        </is>
      </c>
      <c r="K580" s="135" t="n"/>
      <c r="L580" s="316">
        <f>IFERROR(J580*K580,"0")</f>
        <v/>
      </c>
      <c r="M580" s="55" t="inlineStr">
        <is>
          <t>--  Select one  --</t>
        </is>
      </c>
      <c r="P580" s="357">
        <f>IFERROR(IF(ISBLANK(N580),"",DATEDIF(N580,O580,"D")),"")</f>
        <v/>
      </c>
      <c r="Q580" s="56" t="inlineStr">
        <is>
          <t>--  Select one  --</t>
        </is>
      </c>
      <c r="R580" s="55" t="n"/>
      <c r="S580" s="56" t="n"/>
      <c r="T580" s="56" t="inlineStr">
        <is>
          <t>--  Select one  --</t>
        </is>
      </c>
      <c r="U580" s="56" t="inlineStr">
        <is>
          <t>--  Select one  --</t>
        </is>
      </c>
      <c r="V580" s="56" t="n"/>
      <c r="W580" s="57" t="n"/>
      <c r="X580" s="121" t="n"/>
      <c r="Y580" s="56" t="n">
        <v>2019</v>
      </c>
      <c r="Z580" s="124" t="n"/>
      <c r="AA580" s="318">
        <f>IF(A580&lt;&gt;"",PROFILE!$C$2,"")</f>
        <v/>
      </c>
      <c r="AB580" s="318">
        <f>IF(A580&lt;&gt;"",PROFILE!$C$3,"")</f>
        <v/>
      </c>
      <c r="AC580" s="318">
        <f>IF(A580&lt;&gt;"",PROFILE!$C$4,"")</f>
        <v/>
      </c>
      <c r="AD580" s="318">
        <f>IF(A580&lt;&gt;"",PROFILE!$C$7,"")</f>
        <v/>
      </c>
      <c r="AE580" s="319">
        <f>IF(A580&lt;&gt;"",PROFILE!$C$8,"")</f>
        <v/>
      </c>
      <c r="AF580" s="318">
        <f>IF(A580&lt;&gt;"",PROFILE!$C$12,"")</f>
        <v/>
      </c>
      <c r="AG580" s="318">
        <f>IF(A580&lt;&gt;"",PROFILE!$C$15,"")</f>
        <v/>
      </c>
    </row>
    <row customHeight="1" ht="16.95" r="581" s="320">
      <c r="C581" s="12" t="inlineStr">
        <is>
          <t>--  Select one  --</t>
        </is>
      </c>
      <c r="D581" s="12" t="inlineStr">
        <is>
          <t>--  Select one  --</t>
        </is>
      </c>
      <c r="F581" s="119" t="inlineStr">
        <is>
          <t>--  Select one  --</t>
        </is>
      </c>
      <c r="K581" s="135" t="n"/>
      <c r="L581" s="316">
        <f>IFERROR(J581*K581,"0")</f>
        <v/>
      </c>
      <c r="M581" s="55" t="inlineStr">
        <is>
          <t>--  Select one  --</t>
        </is>
      </c>
      <c r="P581" s="357">
        <f>IFERROR(IF(ISBLANK(N581),"",DATEDIF(N581,O581,"D")),"")</f>
        <v/>
      </c>
      <c r="Q581" s="56" t="inlineStr">
        <is>
          <t>--  Select one  --</t>
        </is>
      </c>
      <c r="R581" s="55" t="n"/>
      <c r="S581" s="56" t="n"/>
      <c r="T581" s="56" t="inlineStr">
        <is>
          <t>--  Select one  --</t>
        </is>
      </c>
      <c r="U581" s="56" t="inlineStr">
        <is>
          <t>--  Select one  --</t>
        </is>
      </c>
      <c r="V581" s="56" t="n"/>
      <c r="W581" s="57" t="n"/>
      <c r="X581" s="121" t="n"/>
      <c r="Y581" s="56" t="n">
        <v>2019</v>
      </c>
      <c r="Z581" s="124" t="n"/>
      <c r="AA581" s="318">
        <f>IF(A581&lt;&gt;"",PROFILE!$C$2,"")</f>
        <v/>
      </c>
      <c r="AB581" s="318">
        <f>IF(A581&lt;&gt;"",PROFILE!$C$3,"")</f>
        <v/>
      </c>
      <c r="AC581" s="318">
        <f>IF(A581&lt;&gt;"",PROFILE!$C$4,"")</f>
        <v/>
      </c>
      <c r="AD581" s="318">
        <f>IF(A581&lt;&gt;"",PROFILE!$C$7,"")</f>
        <v/>
      </c>
      <c r="AE581" s="319">
        <f>IF(A581&lt;&gt;"",PROFILE!$C$8,"")</f>
        <v/>
      </c>
      <c r="AF581" s="318">
        <f>IF(A581&lt;&gt;"",PROFILE!$C$12,"")</f>
        <v/>
      </c>
      <c r="AG581" s="318">
        <f>IF(A581&lt;&gt;"",PROFILE!$C$15,"")</f>
        <v/>
      </c>
    </row>
    <row customHeight="1" ht="16.95" r="582" s="320">
      <c r="C582" s="12" t="inlineStr">
        <is>
          <t>--  Select one  --</t>
        </is>
      </c>
      <c r="D582" s="12" t="inlineStr">
        <is>
          <t>--  Select one  --</t>
        </is>
      </c>
      <c r="F582" s="119" t="inlineStr">
        <is>
          <t>--  Select one  --</t>
        </is>
      </c>
      <c r="K582" s="135" t="n"/>
      <c r="L582" s="316">
        <f>IFERROR(J582*K582,"0")</f>
        <v/>
      </c>
      <c r="M582" s="55" t="inlineStr">
        <is>
          <t>--  Select one  --</t>
        </is>
      </c>
      <c r="P582" s="357">
        <f>IFERROR(IF(ISBLANK(N582),"",DATEDIF(N582,O582,"D")),"")</f>
        <v/>
      </c>
      <c r="Q582" s="56" t="inlineStr">
        <is>
          <t>--  Select one  --</t>
        </is>
      </c>
      <c r="R582" s="55" t="n"/>
      <c r="S582" s="56" t="n"/>
      <c r="T582" s="56" t="inlineStr">
        <is>
          <t>--  Select one  --</t>
        </is>
      </c>
      <c r="U582" s="56" t="inlineStr">
        <is>
          <t>--  Select one  --</t>
        </is>
      </c>
      <c r="V582" s="56" t="n"/>
      <c r="W582" s="57" t="n"/>
      <c r="X582" s="121" t="n"/>
      <c r="Y582" s="56" t="n">
        <v>2019</v>
      </c>
      <c r="Z582" s="124" t="n"/>
      <c r="AA582" s="318">
        <f>IF(A582&lt;&gt;"",PROFILE!$C$2,"")</f>
        <v/>
      </c>
      <c r="AB582" s="318">
        <f>IF(A582&lt;&gt;"",PROFILE!$C$3,"")</f>
        <v/>
      </c>
      <c r="AC582" s="318">
        <f>IF(A582&lt;&gt;"",PROFILE!$C$4,"")</f>
        <v/>
      </c>
      <c r="AD582" s="318">
        <f>IF(A582&lt;&gt;"",PROFILE!$C$7,"")</f>
        <v/>
      </c>
      <c r="AE582" s="319">
        <f>IF(A582&lt;&gt;"",PROFILE!$C$8,"")</f>
        <v/>
      </c>
      <c r="AF582" s="318">
        <f>IF(A582&lt;&gt;"",PROFILE!$C$12,"")</f>
        <v/>
      </c>
      <c r="AG582" s="318">
        <f>IF(A582&lt;&gt;"",PROFILE!$C$15,"")</f>
        <v/>
      </c>
    </row>
    <row customHeight="1" ht="16.95" r="583" s="320">
      <c r="C583" s="12" t="inlineStr">
        <is>
          <t>--  Select one  --</t>
        </is>
      </c>
      <c r="D583" s="12" t="inlineStr">
        <is>
          <t>--  Select one  --</t>
        </is>
      </c>
      <c r="F583" s="119" t="inlineStr">
        <is>
          <t>--  Select one  --</t>
        </is>
      </c>
      <c r="K583" s="135" t="n"/>
      <c r="L583" s="316">
        <f>IFERROR(J583*K583,"0")</f>
        <v/>
      </c>
      <c r="M583" s="55" t="inlineStr">
        <is>
          <t>--  Select one  --</t>
        </is>
      </c>
      <c r="P583" s="357">
        <f>IFERROR(IF(ISBLANK(N583),"",DATEDIF(N583,O583,"D")),"")</f>
        <v/>
      </c>
      <c r="Q583" s="56" t="inlineStr">
        <is>
          <t>--  Select one  --</t>
        </is>
      </c>
      <c r="R583" s="55" t="n"/>
      <c r="S583" s="56" t="n"/>
      <c r="T583" s="56" t="inlineStr">
        <is>
          <t>--  Select one  --</t>
        </is>
      </c>
      <c r="U583" s="56" t="inlineStr">
        <is>
          <t>--  Select one  --</t>
        </is>
      </c>
      <c r="V583" s="56" t="n"/>
      <c r="W583" s="57" t="n"/>
      <c r="X583" s="121" t="n"/>
      <c r="Y583" s="56" t="n">
        <v>2019</v>
      </c>
      <c r="Z583" s="124" t="n"/>
      <c r="AA583" s="318">
        <f>IF(A583&lt;&gt;"",PROFILE!$C$2,"")</f>
        <v/>
      </c>
      <c r="AB583" s="318">
        <f>IF(A583&lt;&gt;"",PROFILE!$C$3,"")</f>
        <v/>
      </c>
      <c r="AC583" s="318">
        <f>IF(A583&lt;&gt;"",PROFILE!$C$4,"")</f>
        <v/>
      </c>
      <c r="AD583" s="318">
        <f>IF(A583&lt;&gt;"",PROFILE!$C$7,"")</f>
        <v/>
      </c>
      <c r="AE583" s="319">
        <f>IF(A583&lt;&gt;"",PROFILE!$C$8,"")</f>
        <v/>
      </c>
      <c r="AF583" s="318">
        <f>IF(A583&lt;&gt;"",PROFILE!$C$12,"")</f>
        <v/>
      </c>
      <c r="AG583" s="318">
        <f>IF(A583&lt;&gt;"",PROFILE!$C$15,"")</f>
        <v/>
      </c>
    </row>
    <row customHeight="1" ht="16.95" r="584" s="320">
      <c r="C584" s="12" t="inlineStr">
        <is>
          <t>--  Select one  --</t>
        </is>
      </c>
      <c r="D584" s="12" t="inlineStr">
        <is>
          <t>--  Select one  --</t>
        </is>
      </c>
      <c r="F584" s="119" t="inlineStr">
        <is>
          <t>--  Select one  --</t>
        </is>
      </c>
      <c r="K584" s="135" t="n"/>
      <c r="L584" s="316">
        <f>IFERROR(J584*K584,"0")</f>
        <v/>
      </c>
      <c r="M584" s="55" t="inlineStr">
        <is>
          <t>--  Select one  --</t>
        </is>
      </c>
      <c r="P584" s="357">
        <f>IFERROR(IF(ISBLANK(N584),"",DATEDIF(N584,O584,"D")),"")</f>
        <v/>
      </c>
      <c r="Q584" s="56" t="inlineStr">
        <is>
          <t>--  Select one  --</t>
        </is>
      </c>
      <c r="R584" s="55" t="n"/>
      <c r="S584" s="56" t="n"/>
      <c r="T584" s="56" t="inlineStr">
        <is>
          <t>--  Select one  --</t>
        </is>
      </c>
      <c r="U584" s="56" t="inlineStr">
        <is>
          <t>--  Select one  --</t>
        </is>
      </c>
      <c r="V584" s="56" t="n"/>
      <c r="W584" s="57" t="n"/>
      <c r="X584" s="121" t="n"/>
      <c r="Y584" s="56" t="n">
        <v>2019</v>
      </c>
      <c r="Z584" s="124" t="n"/>
      <c r="AA584" s="318">
        <f>IF(A584&lt;&gt;"",PROFILE!$C$2,"")</f>
        <v/>
      </c>
      <c r="AB584" s="318">
        <f>IF(A584&lt;&gt;"",PROFILE!$C$3,"")</f>
        <v/>
      </c>
      <c r="AC584" s="318">
        <f>IF(A584&lt;&gt;"",PROFILE!$C$4,"")</f>
        <v/>
      </c>
      <c r="AD584" s="318">
        <f>IF(A584&lt;&gt;"",PROFILE!$C$7,"")</f>
        <v/>
      </c>
      <c r="AE584" s="319">
        <f>IF(A584&lt;&gt;"",PROFILE!$C$8,"")</f>
        <v/>
      </c>
      <c r="AF584" s="318">
        <f>IF(A584&lt;&gt;"",PROFILE!$C$12,"")</f>
        <v/>
      </c>
      <c r="AG584" s="318">
        <f>IF(A584&lt;&gt;"",PROFILE!$C$15,"")</f>
        <v/>
      </c>
    </row>
    <row customHeight="1" ht="16.95" r="585" s="320">
      <c r="C585" s="12" t="inlineStr">
        <is>
          <t>--  Select one  --</t>
        </is>
      </c>
      <c r="D585" s="12" t="inlineStr">
        <is>
          <t>--  Select one  --</t>
        </is>
      </c>
      <c r="F585" s="119" t="inlineStr">
        <is>
          <t>--  Select one  --</t>
        </is>
      </c>
      <c r="K585" s="135" t="n"/>
      <c r="L585" s="316">
        <f>IFERROR(J585*K585,"0")</f>
        <v/>
      </c>
      <c r="M585" s="55" t="inlineStr">
        <is>
          <t>--  Select one  --</t>
        </is>
      </c>
      <c r="P585" s="357">
        <f>IFERROR(IF(ISBLANK(N585),"",DATEDIF(N585,O585,"D")),"")</f>
        <v/>
      </c>
      <c r="Q585" s="56" t="inlineStr">
        <is>
          <t>--  Select one  --</t>
        </is>
      </c>
      <c r="R585" s="55" t="n"/>
      <c r="S585" s="56" t="n"/>
      <c r="T585" s="56" t="inlineStr">
        <is>
          <t>--  Select one  --</t>
        </is>
      </c>
      <c r="U585" s="56" t="inlineStr">
        <is>
          <t>--  Select one  --</t>
        </is>
      </c>
      <c r="V585" s="56" t="n"/>
      <c r="W585" s="57" t="n"/>
      <c r="X585" s="121" t="n"/>
      <c r="Y585" s="56" t="n">
        <v>2019</v>
      </c>
      <c r="Z585" s="124" t="n"/>
      <c r="AA585" s="318">
        <f>IF(A585&lt;&gt;"",PROFILE!$C$2,"")</f>
        <v/>
      </c>
      <c r="AB585" s="318">
        <f>IF(A585&lt;&gt;"",PROFILE!$C$3,"")</f>
        <v/>
      </c>
      <c r="AC585" s="318">
        <f>IF(A585&lt;&gt;"",PROFILE!$C$4,"")</f>
        <v/>
      </c>
      <c r="AD585" s="318">
        <f>IF(A585&lt;&gt;"",PROFILE!$C$7,"")</f>
        <v/>
      </c>
      <c r="AE585" s="319">
        <f>IF(A585&lt;&gt;"",PROFILE!$C$8,"")</f>
        <v/>
      </c>
      <c r="AF585" s="318">
        <f>IF(A585&lt;&gt;"",PROFILE!$C$12,"")</f>
        <v/>
      </c>
      <c r="AG585" s="318">
        <f>IF(A585&lt;&gt;"",PROFILE!$C$15,"")</f>
        <v/>
      </c>
    </row>
    <row customHeight="1" ht="16.95" r="586" s="320">
      <c r="C586" s="12" t="inlineStr">
        <is>
          <t>--  Select one  --</t>
        </is>
      </c>
      <c r="D586" s="12" t="inlineStr">
        <is>
          <t>--  Select one  --</t>
        </is>
      </c>
      <c r="F586" s="119" t="inlineStr">
        <is>
          <t>--  Select one  --</t>
        </is>
      </c>
      <c r="K586" s="135" t="n"/>
      <c r="L586" s="316">
        <f>IFERROR(J586*K586,"0")</f>
        <v/>
      </c>
      <c r="M586" s="55" t="inlineStr">
        <is>
          <t>--  Select one  --</t>
        </is>
      </c>
      <c r="P586" s="357">
        <f>IFERROR(IF(ISBLANK(N586),"",DATEDIF(N586,O586,"D")),"")</f>
        <v/>
      </c>
      <c r="Q586" s="56" t="inlineStr">
        <is>
          <t>--  Select one  --</t>
        </is>
      </c>
      <c r="R586" s="55" t="n"/>
      <c r="S586" s="56" t="n"/>
      <c r="T586" s="56" t="inlineStr">
        <is>
          <t>--  Select one  --</t>
        </is>
      </c>
      <c r="U586" s="56" t="inlineStr">
        <is>
          <t>--  Select one  --</t>
        </is>
      </c>
      <c r="V586" s="56" t="n"/>
      <c r="W586" s="57" t="n"/>
      <c r="X586" s="121" t="n"/>
      <c r="Y586" s="56" t="n">
        <v>2019</v>
      </c>
      <c r="Z586" s="124" t="n"/>
      <c r="AA586" s="318">
        <f>IF(A586&lt;&gt;"",PROFILE!$C$2,"")</f>
        <v/>
      </c>
      <c r="AB586" s="318">
        <f>IF(A586&lt;&gt;"",PROFILE!$C$3,"")</f>
        <v/>
      </c>
      <c r="AC586" s="318">
        <f>IF(A586&lt;&gt;"",PROFILE!$C$4,"")</f>
        <v/>
      </c>
      <c r="AD586" s="318">
        <f>IF(A586&lt;&gt;"",PROFILE!$C$7,"")</f>
        <v/>
      </c>
      <c r="AE586" s="319">
        <f>IF(A586&lt;&gt;"",PROFILE!$C$8,"")</f>
        <v/>
      </c>
      <c r="AF586" s="318">
        <f>IF(A586&lt;&gt;"",PROFILE!$C$12,"")</f>
        <v/>
      </c>
      <c r="AG586" s="318">
        <f>IF(A586&lt;&gt;"",PROFILE!$C$15,"")</f>
        <v/>
      </c>
    </row>
    <row customHeight="1" ht="16.95" r="587" s="320">
      <c r="C587" s="12" t="inlineStr">
        <is>
          <t>--  Select one  --</t>
        </is>
      </c>
      <c r="D587" s="12" t="inlineStr">
        <is>
          <t>--  Select one  --</t>
        </is>
      </c>
      <c r="F587" s="119" t="inlineStr">
        <is>
          <t>--  Select one  --</t>
        </is>
      </c>
      <c r="K587" s="135" t="n"/>
      <c r="L587" s="316">
        <f>IFERROR(J587*K587,"0")</f>
        <v/>
      </c>
      <c r="M587" s="55" t="inlineStr">
        <is>
          <t>--  Select one  --</t>
        </is>
      </c>
      <c r="P587" s="357">
        <f>IFERROR(IF(ISBLANK(N587),"",DATEDIF(N587,O587,"D")),"")</f>
        <v/>
      </c>
      <c r="Q587" s="56" t="inlineStr">
        <is>
          <t>--  Select one  --</t>
        </is>
      </c>
      <c r="R587" s="55" t="n"/>
      <c r="S587" s="56" t="n"/>
      <c r="T587" s="56" t="inlineStr">
        <is>
          <t>--  Select one  --</t>
        </is>
      </c>
      <c r="U587" s="56" t="inlineStr">
        <is>
          <t>--  Select one  --</t>
        </is>
      </c>
      <c r="V587" s="56" t="n"/>
      <c r="W587" s="57" t="n"/>
      <c r="X587" s="121" t="n"/>
      <c r="Y587" s="56" t="n">
        <v>2019</v>
      </c>
      <c r="Z587" s="124" t="n"/>
      <c r="AA587" s="318">
        <f>IF(A587&lt;&gt;"",PROFILE!$C$2,"")</f>
        <v/>
      </c>
      <c r="AB587" s="318">
        <f>IF(A587&lt;&gt;"",PROFILE!$C$3,"")</f>
        <v/>
      </c>
      <c r="AC587" s="318">
        <f>IF(A587&lt;&gt;"",PROFILE!$C$4,"")</f>
        <v/>
      </c>
      <c r="AD587" s="318">
        <f>IF(A587&lt;&gt;"",PROFILE!$C$7,"")</f>
        <v/>
      </c>
      <c r="AE587" s="319">
        <f>IF(A587&lt;&gt;"",PROFILE!$C$8,"")</f>
        <v/>
      </c>
      <c r="AF587" s="318">
        <f>IF(A587&lt;&gt;"",PROFILE!$C$12,"")</f>
        <v/>
      </c>
      <c r="AG587" s="318">
        <f>IF(A587&lt;&gt;"",PROFILE!$C$15,"")</f>
        <v/>
      </c>
    </row>
    <row customHeight="1" ht="16.95" r="588" s="320">
      <c r="C588" s="12" t="inlineStr">
        <is>
          <t>--  Select one  --</t>
        </is>
      </c>
      <c r="D588" s="12" t="inlineStr">
        <is>
          <t>--  Select one  --</t>
        </is>
      </c>
      <c r="F588" s="119" t="inlineStr">
        <is>
          <t>--  Select one  --</t>
        </is>
      </c>
      <c r="K588" s="135" t="n"/>
      <c r="L588" s="316">
        <f>IFERROR(J588*K588,"0")</f>
        <v/>
      </c>
      <c r="M588" s="55" t="inlineStr">
        <is>
          <t>--  Select one  --</t>
        </is>
      </c>
      <c r="P588" s="357">
        <f>IFERROR(IF(ISBLANK(N588),"",DATEDIF(N588,O588,"D")),"")</f>
        <v/>
      </c>
      <c r="Q588" s="56" t="inlineStr">
        <is>
          <t>--  Select one  --</t>
        </is>
      </c>
      <c r="R588" s="55" t="n"/>
      <c r="S588" s="56" t="n"/>
      <c r="T588" s="56" t="inlineStr">
        <is>
          <t>--  Select one  --</t>
        </is>
      </c>
      <c r="U588" s="56" t="inlineStr">
        <is>
          <t>--  Select one  --</t>
        </is>
      </c>
      <c r="V588" s="56" t="n"/>
      <c r="W588" s="57" t="n"/>
      <c r="X588" s="121" t="n"/>
      <c r="Y588" s="56" t="n">
        <v>2019</v>
      </c>
      <c r="Z588" s="124" t="n"/>
      <c r="AA588" s="318">
        <f>IF(A588&lt;&gt;"",PROFILE!$C$2,"")</f>
        <v/>
      </c>
      <c r="AB588" s="318">
        <f>IF(A588&lt;&gt;"",PROFILE!$C$3,"")</f>
        <v/>
      </c>
      <c r="AC588" s="318">
        <f>IF(A588&lt;&gt;"",PROFILE!$C$4,"")</f>
        <v/>
      </c>
      <c r="AD588" s="318">
        <f>IF(A588&lt;&gt;"",PROFILE!$C$7,"")</f>
        <v/>
      </c>
      <c r="AE588" s="319">
        <f>IF(A588&lt;&gt;"",PROFILE!$C$8,"")</f>
        <v/>
      </c>
      <c r="AF588" s="318">
        <f>IF(A588&lt;&gt;"",PROFILE!$C$12,"")</f>
        <v/>
      </c>
      <c r="AG588" s="318">
        <f>IF(A588&lt;&gt;"",PROFILE!$C$15,"")</f>
        <v/>
      </c>
    </row>
    <row customHeight="1" ht="16.95" r="589" s="320">
      <c r="C589" s="12" t="inlineStr">
        <is>
          <t>--  Select one  --</t>
        </is>
      </c>
      <c r="D589" s="12" t="inlineStr">
        <is>
          <t>--  Select one  --</t>
        </is>
      </c>
      <c r="F589" s="119" t="inlineStr">
        <is>
          <t>--  Select one  --</t>
        </is>
      </c>
      <c r="K589" s="135" t="n"/>
      <c r="L589" s="316">
        <f>IFERROR(J589*K589,"0")</f>
        <v/>
      </c>
      <c r="M589" s="55" t="inlineStr">
        <is>
          <t>--  Select one  --</t>
        </is>
      </c>
      <c r="P589" s="357">
        <f>IFERROR(IF(ISBLANK(N589),"",DATEDIF(N589,O589,"D")),"")</f>
        <v/>
      </c>
      <c r="Q589" s="56" t="inlineStr">
        <is>
          <t>--  Select one  --</t>
        </is>
      </c>
      <c r="R589" s="55" t="n"/>
      <c r="S589" s="56" t="n"/>
      <c r="T589" s="56" t="inlineStr">
        <is>
          <t>--  Select one  --</t>
        </is>
      </c>
      <c r="U589" s="56" t="inlineStr">
        <is>
          <t>--  Select one  --</t>
        </is>
      </c>
      <c r="V589" s="56" t="n"/>
      <c r="W589" s="57" t="n"/>
      <c r="X589" s="121" t="n"/>
      <c r="Y589" s="56" t="n">
        <v>2019</v>
      </c>
      <c r="Z589" s="124" t="n"/>
      <c r="AA589" s="318">
        <f>IF(A589&lt;&gt;"",PROFILE!$C$2,"")</f>
        <v/>
      </c>
      <c r="AB589" s="318">
        <f>IF(A589&lt;&gt;"",PROFILE!$C$3,"")</f>
        <v/>
      </c>
      <c r="AC589" s="318">
        <f>IF(A589&lt;&gt;"",PROFILE!$C$4,"")</f>
        <v/>
      </c>
      <c r="AD589" s="318">
        <f>IF(A589&lt;&gt;"",PROFILE!$C$7,"")</f>
        <v/>
      </c>
      <c r="AE589" s="319">
        <f>IF(A589&lt;&gt;"",PROFILE!$C$8,"")</f>
        <v/>
      </c>
      <c r="AF589" s="318">
        <f>IF(A589&lt;&gt;"",PROFILE!$C$12,"")</f>
        <v/>
      </c>
      <c r="AG589" s="318">
        <f>IF(A589&lt;&gt;"",PROFILE!$C$15,"")</f>
        <v/>
      </c>
    </row>
    <row customHeight="1" ht="16.95" r="590" s="320">
      <c r="C590" s="12" t="inlineStr">
        <is>
          <t>--  Select one  --</t>
        </is>
      </c>
      <c r="D590" s="12" t="inlineStr">
        <is>
          <t>--  Select one  --</t>
        </is>
      </c>
      <c r="F590" s="119" t="inlineStr">
        <is>
          <t>--  Select one  --</t>
        </is>
      </c>
      <c r="K590" s="135" t="n"/>
      <c r="L590" s="316">
        <f>IFERROR(J590*K590,"0")</f>
        <v/>
      </c>
      <c r="M590" s="55" t="inlineStr">
        <is>
          <t>--  Select one  --</t>
        </is>
      </c>
      <c r="P590" s="357">
        <f>IFERROR(IF(ISBLANK(N590),"",DATEDIF(N590,O590,"D")),"")</f>
        <v/>
      </c>
      <c r="Q590" s="56" t="inlineStr">
        <is>
          <t>--  Select one  --</t>
        </is>
      </c>
      <c r="R590" s="55" t="n"/>
      <c r="S590" s="56" t="n"/>
      <c r="T590" s="56" t="inlineStr">
        <is>
          <t>--  Select one  --</t>
        </is>
      </c>
      <c r="U590" s="56" t="inlineStr">
        <is>
          <t>--  Select one  --</t>
        </is>
      </c>
      <c r="V590" s="56" t="n"/>
      <c r="W590" s="57" t="n"/>
      <c r="X590" s="121" t="n"/>
      <c r="Y590" s="56" t="n">
        <v>2019</v>
      </c>
      <c r="Z590" s="124" t="n"/>
      <c r="AA590" s="318">
        <f>IF(A590&lt;&gt;"",PROFILE!$C$2,"")</f>
        <v/>
      </c>
      <c r="AB590" s="318">
        <f>IF(A590&lt;&gt;"",PROFILE!$C$3,"")</f>
        <v/>
      </c>
      <c r="AC590" s="318">
        <f>IF(A590&lt;&gt;"",PROFILE!$C$4,"")</f>
        <v/>
      </c>
      <c r="AD590" s="318">
        <f>IF(A590&lt;&gt;"",PROFILE!$C$7,"")</f>
        <v/>
      </c>
      <c r="AE590" s="319">
        <f>IF(A590&lt;&gt;"",PROFILE!$C$8,"")</f>
        <v/>
      </c>
      <c r="AF590" s="318">
        <f>IF(A590&lt;&gt;"",PROFILE!$C$12,"")</f>
        <v/>
      </c>
      <c r="AG590" s="318">
        <f>IF(A590&lt;&gt;"",PROFILE!$C$15,"")</f>
        <v/>
      </c>
    </row>
    <row customHeight="1" ht="16.95" r="591" s="320">
      <c r="C591" s="12" t="inlineStr">
        <is>
          <t>--  Select one  --</t>
        </is>
      </c>
      <c r="D591" s="12" t="inlineStr">
        <is>
          <t>--  Select one  --</t>
        </is>
      </c>
      <c r="F591" s="119" t="inlineStr">
        <is>
          <t>--  Select one  --</t>
        </is>
      </c>
      <c r="K591" s="135" t="n"/>
      <c r="L591" s="316">
        <f>IFERROR(J591*K591,"0")</f>
        <v/>
      </c>
      <c r="M591" s="55" t="inlineStr">
        <is>
          <t>--  Select one  --</t>
        </is>
      </c>
      <c r="P591" s="357">
        <f>IFERROR(IF(ISBLANK(N591),"",DATEDIF(N591,O591,"D")),"")</f>
        <v/>
      </c>
      <c r="Q591" s="56" t="inlineStr">
        <is>
          <t>--  Select one  --</t>
        </is>
      </c>
      <c r="R591" s="55" t="n"/>
      <c r="S591" s="56" t="n"/>
      <c r="T591" s="56" t="inlineStr">
        <is>
          <t>--  Select one  --</t>
        </is>
      </c>
      <c r="U591" s="56" t="inlineStr">
        <is>
          <t>--  Select one  --</t>
        </is>
      </c>
      <c r="V591" s="56" t="n"/>
      <c r="W591" s="57" t="n"/>
      <c r="X591" s="121" t="n"/>
      <c r="Y591" s="56" t="n">
        <v>2019</v>
      </c>
      <c r="Z591" s="124" t="n"/>
      <c r="AA591" s="318">
        <f>IF(A591&lt;&gt;"",PROFILE!$C$2,"")</f>
        <v/>
      </c>
      <c r="AB591" s="318">
        <f>IF(A591&lt;&gt;"",PROFILE!$C$3,"")</f>
        <v/>
      </c>
      <c r="AC591" s="318">
        <f>IF(A591&lt;&gt;"",PROFILE!$C$4,"")</f>
        <v/>
      </c>
      <c r="AD591" s="318">
        <f>IF(A591&lt;&gt;"",PROFILE!$C$7,"")</f>
        <v/>
      </c>
      <c r="AE591" s="319">
        <f>IF(A591&lt;&gt;"",PROFILE!$C$8,"")</f>
        <v/>
      </c>
      <c r="AF591" s="318">
        <f>IF(A591&lt;&gt;"",PROFILE!$C$12,"")</f>
        <v/>
      </c>
      <c r="AG591" s="318">
        <f>IF(A591&lt;&gt;"",PROFILE!$C$15,"")</f>
        <v/>
      </c>
    </row>
    <row customHeight="1" ht="16.95" r="592" s="320">
      <c r="C592" s="12" t="inlineStr">
        <is>
          <t>--  Select one  --</t>
        </is>
      </c>
      <c r="D592" s="12" t="inlineStr">
        <is>
          <t>--  Select one  --</t>
        </is>
      </c>
      <c r="F592" s="119" t="inlineStr">
        <is>
          <t>--  Select one  --</t>
        </is>
      </c>
      <c r="K592" s="135" t="n"/>
      <c r="L592" s="316">
        <f>IFERROR(J592*K592,"0")</f>
        <v/>
      </c>
      <c r="M592" s="55" t="inlineStr">
        <is>
          <t>--  Select one  --</t>
        </is>
      </c>
      <c r="P592" s="357">
        <f>IFERROR(IF(ISBLANK(N592),"",DATEDIF(N592,O592,"D")),"")</f>
        <v/>
      </c>
      <c r="Q592" s="56" t="inlineStr">
        <is>
          <t>--  Select one  --</t>
        </is>
      </c>
      <c r="R592" s="55" t="n"/>
      <c r="S592" s="56" t="n"/>
      <c r="T592" s="56" t="inlineStr">
        <is>
          <t>--  Select one  --</t>
        </is>
      </c>
      <c r="U592" s="56" t="inlineStr">
        <is>
          <t>--  Select one  --</t>
        </is>
      </c>
      <c r="V592" s="56" t="n"/>
      <c r="W592" s="57" t="n"/>
      <c r="X592" s="121" t="n"/>
      <c r="Y592" s="56" t="n">
        <v>2019</v>
      </c>
      <c r="Z592" s="124" t="n"/>
      <c r="AA592" s="318">
        <f>IF(A592&lt;&gt;"",PROFILE!$C$2,"")</f>
        <v/>
      </c>
      <c r="AB592" s="318">
        <f>IF(A592&lt;&gt;"",PROFILE!$C$3,"")</f>
        <v/>
      </c>
      <c r="AC592" s="318">
        <f>IF(A592&lt;&gt;"",PROFILE!$C$4,"")</f>
        <v/>
      </c>
      <c r="AD592" s="318">
        <f>IF(A592&lt;&gt;"",PROFILE!$C$7,"")</f>
        <v/>
      </c>
      <c r="AE592" s="319">
        <f>IF(A592&lt;&gt;"",PROFILE!$C$8,"")</f>
        <v/>
      </c>
      <c r="AF592" s="318">
        <f>IF(A592&lt;&gt;"",PROFILE!$C$12,"")</f>
        <v/>
      </c>
      <c r="AG592" s="318">
        <f>IF(A592&lt;&gt;"",PROFILE!$C$15,"")</f>
        <v/>
      </c>
    </row>
    <row customHeight="1" ht="16.95" r="593" s="320">
      <c r="C593" s="12" t="inlineStr">
        <is>
          <t>--  Select one  --</t>
        </is>
      </c>
      <c r="D593" s="12" t="inlineStr">
        <is>
          <t>--  Select one  --</t>
        </is>
      </c>
      <c r="F593" s="119" t="inlineStr">
        <is>
          <t>--  Select one  --</t>
        </is>
      </c>
      <c r="K593" s="135" t="n"/>
      <c r="L593" s="316">
        <f>IFERROR(J593*K593,"0")</f>
        <v/>
      </c>
      <c r="M593" s="55" t="inlineStr">
        <is>
          <t>--  Select one  --</t>
        </is>
      </c>
      <c r="P593" s="357">
        <f>IFERROR(IF(ISBLANK(N593),"",DATEDIF(N593,O593,"D")),"")</f>
        <v/>
      </c>
      <c r="Q593" s="56" t="inlineStr">
        <is>
          <t>--  Select one  --</t>
        </is>
      </c>
      <c r="R593" s="55" t="n"/>
      <c r="S593" s="56" t="n"/>
      <c r="T593" s="56" t="inlineStr">
        <is>
          <t>--  Select one  --</t>
        </is>
      </c>
      <c r="U593" s="56" t="inlineStr">
        <is>
          <t>--  Select one  --</t>
        </is>
      </c>
      <c r="V593" s="56" t="n"/>
      <c r="W593" s="57" t="n"/>
      <c r="X593" s="121" t="n"/>
      <c r="Y593" s="56" t="n">
        <v>2019</v>
      </c>
      <c r="Z593" s="124" t="n"/>
      <c r="AA593" s="318">
        <f>IF(A593&lt;&gt;"",PROFILE!$C$2,"")</f>
        <v/>
      </c>
      <c r="AB593" s="318">
        <f>IF(A593&lt;&gt;"",PROFILE!$C$3,"")</f>
        <v/>
      </c>
      <c r="AC593" s="318">
        <f>IF(A593&lt;&gt;"",PROFILE!$C$4,"")</f>
        <v/>
      </c>
      <c r="AD593" s="318">
        <f>IF(A593&lt;&gt;"",PROFILE!$C$7,"")</f>
        <v/>
      </c>
      <c r="AE593" s="319">
        <f>IF(A593&lt;&gt;"",PROFILE!$C$8,"")</f>
        <v/>
      </c>
      <c r="AF593" s="318">
        <f>IF(A593&lt;&gt;"",PROFILE!$C$12,"")</f>
        <v/>
      </c>
      <c r="AG593" s="318">
        <f>IF(A593&lt;&gt;"",PROFILE!$C$15,"")</f>
        <v/>
      </c>
    </row>
    <row customHeight="1" ht="16.95" r="594" s="320">
      <c r="C594" s="12" t="inlineStr">
        <is>
          <t>--  Select one  --</t>
        </is>
      </c>
      <c r="D594" s="12" t="inlineStr">
        <is>
          <t>--  Select one  --</t>
        </is>
      </c>
      <c r="F594" s="119" t="inlineStr">
        <is>
          <t>--  Select one  --</t>
        </is>
      </c>
      <c r="K594" s="135" t="n"/>
      <c r="L594" s="316">
        <f>IFERROR(J594*K594,"0")</f>
        <v/>
      </c>
      <c r="M594" s="55" t="inlineStr">
        <is>
          <t>--  Select one  --</t>
        </is>
      </c>
      <c r="P594" s="357">
        <f>IFERROR(IF(ISBLANK(N594),"",DATEDIF(N594,O594,"D")),"")</f>
        <v/>
      </c>
      <c r="Q594" s="56" t="inlineStr">
        <is>
          <t>--  Select one  --</t>
        </is>
      </c>
      <c r="R594" s="55" t="n"/>
      <c r="S594" s="56" t="n"/>
      <c r="T594" s="56" t="inlineStr">
        <is>
          <t>--  Select one  --</t>
        </is>
      </c>
      <c r="U594" s="56" t="inlineStr">
        <is>
          <t>--  Select one  --</t>
        </is>
      </c>
      <c r="V594" s="56" t="n"/>
      <c r="W594" s="57" t="n"/>
      <c r="X594" s="121" t="n"/>
      <c r="Y594" s="56" t="n">
        <v>2019</v>
      </c>
      <c r="Z594" s="124" t="n"/>
      <c r="AA594" s="318">
        <f>IF(A594&lt;&gt;"",PROFILE!$C$2,"")</f>
        <v/>
      </c>
      <c r="AB594" s="318">
        <f>IF(A594&lt;&gt;"",PROFILE!$C$3,"")</f>
        <v/>
      </c>
      <c r="AC594" s="318">
        <f>IF(A594&lt;&gt;"",PROFILE!$C$4,"")</f>
        <v/>
      </c>
      <c r="AD594" s="318">
        <f>IF(A594&lt;&gt;"",PROFILE!$C$7,"")</f>
        <v/>
      </c>
      <c r="AE594" s="319">
        <f>IF(A594&lt;&gt;"",PROFILE!$C$8,"")</f>
        <v/>
      </c>
      <c r="AF594" s="318">
        <f>IF(A594&lt;&gt;"",PROFILE!$C$12,"")</f>
        <v/>
      </c>
      <c r="AG594" s="318">
        <f>IF(A594&lt;&gt;"",PROFILE!$C$15,"")</f>
        <v/>
      </c>
    </row>
    <row customHeight="1" ht="16.95" r="595" s="320">
      <c r="C595" s="12" t="inlineStr">
        <is>
          <t>--  Select one  --</t>
        </is>
      </c>
      <c r="D595" s="12" t="inlineStr">
        <is>
          <t>--  Select one  --</t>
        </is>
      </c>
      <c r="F595" s="119" t="inlineStr">
        <is>
          <t>--  Select one  --</t>
        </is>
      </c>
      <c r="K595" s="135" t="n"/>
      <c r="L595" s="316">
        <f>IFERROR(J595*K595,"0")</f>
        <v/>
      </c>
      <c r="M595" s="55" t="inlineStr">
        <is>
          <t>--  Select one  --</t>
        </is>
      </c>
      <c r="P595" s="357">
        <f>IFERROR(IF(ISBLANK(N595),"",DATEDIF(N595,O595,"D")),"")</f>
        <v/>
      </c>
      <c r="Q595" s="56" t="inlineStr">
        <is>
          <t>--  Select one  --</t>
        </is>
      </c>
      <c r="R595" s="55" t="n"/>
      <c r="S595" s="56" t="n"/>
      <c r="T595" s="56" t="inlineStr">
        <is>
          <t>--  Select one  --</t>
        </is>
      </c>
      <c r="U595" s="56" t="inlineStr">
        <is>
          <t>--  Select one  --</t>
        </is>
      </c>
      <c r="V595" s="56" t="n"/>
      <c r="W595" s="57" t="n"/>
      <c r="X595" s="121" t="n"/>
      <c r="Y595" s="56" t="n">
        <v>2019</v>
      </c>
      <c r="Z595" s="124" t="n"/>
      <c r="AA595" s="318">
        <f>IF(A595&lt;&gt;"",PROFILE!$C$2,"")</f>
        <v/>
      </c>
      <c r="AB595" s="318">
        <f>IF(A595&lt;&gt;"",PROFILE!$C$3,"")</f>
        <v/>
      </c>
      <c r="AC595" s="318">
        <f>IF(A595&lt;&gt;"",PROFILE!$C$4,"")</f>
        <v/>
      </c>
      <c r="AD595" s="318">
        <f>IF(A595&lt;&gt;"",PROFILE!$C$7,"")</f>
        <v/>
      </c>
      <c r="AE595" s="319">
        <f>IF(A595&lt;&gt;"",PROFILE!$C$8,"")</f>
        <v/>
      </c>
      <c r="AF595" s="318">
        <f>IF(A595&lt;&gt;"",PROFILE!$C$12,"")</f>
        <v/>
      </c>
      <c r="AG595" s="318">
        <f>IF(A595&lt;&gt;"",PROFILE!$C$15,"")</f>
        <v/>
      </c>
    </row>
    <row customHeight="1" ht="16.95" r="596" s="320">
      <c r="C596" s="12" t="inlineStr">
        <is>
          <t>--  Select one  --</t>
        </is>
      </c>
      <c r="D596" s="12" t="inlineStr">
        <is>
          <t>--  Select one  --</t>
        </is>
      </c>
      <c r="F596" s="119" t="inlineStr">
        <is>
          <t>--  Select one  --</t>
        </is>
      </c>
      <c r="K596" s="135" t="n"/>
      <c r="L596" s="316">
        <f>IFERROR(J596*K596,"0")</f>
        <v/>
      </c>
      <c r="M596" s="55" t="inlineStr">
        <is>
          <t>--  Select one  --</t>
        </is>
      </c>
      <c r="P596" s="357">
        <f>IFERROR(IF(ISBLANK(N596),"",DATEDIF(N596,O596,"D")),"")</f>
        <v/>
      </c>
      <c r="Q596" s="56" t="inlineStr">
        <is>
          <t>--  Select one  --</t>
        </is>
      </c>
      <c r="R596" s="55" t="n"/>
      <c r="S596" s="56" t="n"/>
      <c r="T596" s="56" t="inlineStr">
        <is>
          <t>--  Select one  --</t>
        </is>
      </c>
      <c r="U596" s="56" t="inlineStr">
        <is>
          <t>--  Select one  --</t>
        </is>
      </c>
      <c r="V596" s="56" t="n"/>
      <c r="W596" s="57" t="n"/>
      <c r="X596" s="121" t="n"/>
      <c r="Y596" s="56" t="n">
        <v>2019</v>
      </c>
      <c r="Z596" s="124" t="n"/>
      <c r="AA596" s="318">
        <f>IF(A596&lt;&gt;"",PROFILE!$C$2,"")</f>
        <v/>
      </c>
      <c r="AB596" s="318">
        <f>IF(A596&lt;&gt;"",PROFILE!$C$3,"")</f>
        <v/>
      </c>
      <c r="AC596" s="318">
        <f>IF(A596&lt;&gt;"",PROFILE!$C$4,"")</f>
        <v/>
      </c>
      <c r="AD596" s="318">
        <f>IF(A596&lt;&gt;"",PROFILE!$C$7,"")</f>
        <v/>
      </c>
      <c r="AE596" s="319">
        <f>IF(A596&lt;&gt;"",PROFILE!$C$8,"")</f>
        <v/>
      </c>
      <c r="AF596" s="318">
        <f>IF(A596&lt;&gt;"",PROFILE!$C$12,"")</f>
        <v/>
      </c>
      <c r="AG596" s="318">
        <f>IF(A596&lt;&gt;"",PROFILE!$C$15,"")</f>
        <v/>
      </c>
    </row>
    <row customHeight="1" ht="16.95" r="597" s="320">
      <c r="C597" s="12" t="inlineStr">
        <is>
          <t>--  Select one  --</t>
        </is>
      </c>
      <c r="D597" s="12" t="inlineStr">
        <is>
          <t>--  Select one  --</t>
        </is>
      </c>
      <c r="F597" s="119" t="inlineStr">
        <is>
          <t>--  Select one  --</t>
        </is>
      </c>
      <c r="K597" s="135" t="n"/>
      <c r="L597" s="316">
        <f>IFERROR(J597*K597,"0")</f>
        <v/>
      </c>
      <c r="M597" s="55" t="inlineStr">
        <is>
          <t>--  Select one  --</t>
        </is>
      </c>
      <c r="P597" s="357">
        <f>IFERROR(IF(ISBLANK(N597),"",DATEDIF(N597,O597,"D")),"")</f>
        <v/>
      </c>
      <c r="Q597" s="56" t="inlineStr">
        <is>
          <t>--  Select one  --</t>
        </is>
      </c>
      <c r="R597" s="55" t="n"/>
      <c r="S597" s="56" t="n"/>
      <c r="T597" s="56" t="inlineStr">
        <is>
          <t>--  Select one  --</t>
        </is>
      </c>
      <c r="U597" s="56" t="inlineStr">
        <is>
          <t>--  Select one  --</t>
        </is>
      </c>
      <c r="V597" s="56" t="n"/>
      <c r="W597" s="57" t="n"/>
      <c r="X597" s="121" t="n"/>
      <c r="Y597" s="56" t="n">
        <v>2019</v>
      </c>
      <c r="Z597" s="124" t="n"/>
      <c r="AA597" s="318">
        <f>IF(A597&lt;&gt;"",PROFILE!$C$2,"")</f>
        <v/>
      </c>
      <c r="AB597" s="318">
        <f>IF(A597&lt;&gt;"",PROFILE!$C$3,"")</f>
        <v/>
      </c>
      <c r="AC597" s="318">
        <f>IF(A597&lt;&gt;"",PROFILE!$C$4,"")</f>
        <v/>
      </c>
      <c r="AD597" s="318">
        <f>IF(A597&lt;&gt;"",PROFILE!$C$7,"")</f>
        <v/>
      </c>
      <c r="AE597" s="319">
        <f>IF(A597&lt;&gt;"",PROFILE!$C$8,"")</f>
        <v/>
      </c>
      <c r="AF597" s="318">
        <f>IF(A597&lt;&gt;"",PROFILE!$C$12,"")</f>
        <v/>
      </c>
      <c r="AG597" s="318">
        <f>IF(A597&lt;&gt;"",PROFILE!$C$15,"")</f>
        <v/>
      </c>
    </row>
    <row customHeight="1" ht="16.95" r="598" s="320">
      <c r="C598" s="12" t="inlineStr">
        <is>
          <t>--  Select one  --</t>
        </is>
      </c>
      <c r="D598" s="12" t="inlineStr">
        <is>
          <t>--  Select one  --</t>
        </is>
      </c>
      <c r="F598" s="119" t="inlineStr">
        <is>
          <t>--  Select one  --</t>
        </is>
      </c>
      <c r="K598" s="135" t="n"/>
      <c r="L598" s="316">
        <f>IFERROR(J598*K598,"0")</f>
        <v/>
      </c>
      <c r="M598" s="55" t="inlineStr">
        <is>
          <t>--  Select one  --</t>
        </is>
      </c>
      <c r="P598" s="357">
        <f>IFERROR(IF(ISBLANK(N598),"",DATEDIF(N598,O598,"D")),"")</f>
        <v/>
      </c>
      <c r="Q598" s="56" t="inlineStr">
        <is>
          <t>--  Select one  --</t>
        </is>
      </c>
      <c r="R598" s="55" t="n"/>
      <c r="S598" s="56" t="n"/>
      <c r="T598" s="56" t="inlineStr">
        <is>
          <t>--  Select one  --</t>
        </is>
      </c>
      <c r="U598" s="56" t="inlineStr">
        <is>
          <t>--  Select one  --</t>
        </is>
      </c>
      <c r="V598" s="56" t="n"/>
      <c r="W598" s="57" t="n"/>
      <c r="X598" s="121" t="n"/>
      <c r="Y598" s="56" t="n">
        <v>2019</v>
      </c>
      <c r="Z598" s="124" t="n"/>
      <c r="AA598" s="318">
        <f>IF(A598&lt;&gt;"",PROFILE!$C$2,"")</f>
        <v/>
      </c>
      <c r="AB598" s="318">
        <f>IF(A598&lt;&gt;"",PROFILE!$C$3,"")</f>
        <v/>
      </c>
      <c r="AC598" s="318">
        <f>IF(A598&lt;&gt;"",PROFILE!$C$4,"")</f>
        <v/>
      </c>
      <c r="AD598" s="318">
        <f>IF(A598&lt;&gt;"",PROFILE!$C$7,"")</f>
        <v/>
      </c>
      <c r="AE598" s="319">
        <f>IF(A598&lt;&gt;"",PROFILE!$C$8,"")</f>
        <v/>
      </c>
      <c r="AF598" s="318">
        <f>IF(A598&lt;&gt;"",PROFILE!$C$12,"")</f>
        <v/>
      </c>
      <c r="AG598" s="318">
        <f>IF(A598&lt;&gt;"",PROFILE!$C$15,"")</f>
        <v/>
      </c>
    </row>
    <row customHeight="1" ht="16.95" r="599" s="320">
      <c r="C599" s="12" t="inlineStr">
        <is>
          <t>--  Select one  --</t>
        </is>
      </c>
      <c r="D599" s="12" t="inlineStr">
        <is>
          <t>--  Select one  --</t>
        </is>
      </c>
      <c r="F599" s="119" t="inlineStr">
        <is>
          <t>--  Select one  --</t>
        </is>
      </c>
      <c r="K599" s="135" t="n"/>
      <c r="L599" s="316">
        <f>IFERROR(J599*K599,"0")</f>
        <v/>
      </c>
      <c r="M599" s="55" t="inlineStr">
        <is>
          <t>--  Select one  --</t>
        </is>
      </c>
      <c r="P599" s="357">
        <f>IFERROR(IF(ISBLANK(N599),"",DATEDIF(N599,O599,"D")),"")</f>
        <v/>
      </c>
      <c r="Q599" s="56" t="inlineStr">
        <is>
          <t>--  Select one  --</t>
        </is>
      </c>
      <c r="R599" s="55" t="n"/>
      <c r="S599" s="56" t="n"/>
      <c r="T599" s="56" t="inlineStr">
        <is>
          <t>--  Select one  --</t>
        </is>
      </c>
      <c r="U599" s="56" t="inlineStr">
        <is>
          <t>--  Select one  --</t>
        </is>
      </c>
      <c r="V599" s="56" t="n"/>
      <c r="W599" s="57" t="n"/>
      <c r="X599" s="121" t="n"/>
      <c r="Y599" s="56" t="n">
        <v>2019</v>
      </c>
      <c r="Z599" s="124" t="n"/>
      <c r="AA599" s="318">
        <f>IF(A599&lt;&gt;"",PROFILE!$C$2,"")</f>
        <v/>
      </c>
      <c r="AB599" s="318">
        <f>IF(A599&lt;&gt;"",PROFILE!$C$3,"")</f>
        <v/>
      </c>
      <c r="AC599" s="318">
        <f>IF(A599&lt;&gt;"",PROFILE!$C$4,"")</f>
        <v/>
      </c>
      <c r="AD599" s="318">
        <f>IF(A599&lt;&gt;"",PROFILE!$C$7,"")</f>
        <v/>
      </c>
      <c r="AE599" s="319">
        <f>IF(A599&lt;&gt;"",PROFILE!$C$8,"")</f>
        <v/>
      </c>
      <c r="AF599" s="318">
        <f>IF(A599&lt;&gt;"",PROFILE!$C$12,"")</f>
        <v/>
      </c>
      <c r="AG599" s="318">
        <f>IF(A599&lt;&gt;"",PROFILE!$C$15,"")</f>
        <v/>
      </c>
    </row>
    <row customHeight="1" ht="16.95" r="600" s="320">
      <c r="C600" s="12" t="inlineStr">
        <is>
          <t>--  Select one  --</t>
        </is>
      </c>
      <c r="D600" s="12" t="inlineStr">
        <is>
          <t>--  Select one  --</t>
        </is>
      </c>
      <c r="F600" s="119" t="inlineStr">
        <is>
          <t>--  Select one  --</t>
        </is>
      </c>
      <c r="K600" s="135" t="n"/>
      <c r="L600" s="316">
        <f>IFERROR(J600*K600,"0")</f>
        <v/>
      </c>
      <c r="M600" s="55" t="inlineStr">
        <is>
          <t>--  Select one  --</t>
        </is>
      </c>
      <c r="P600" s="357">
        <f>IFERROR(IF(ISBLANK(N600),"",DATEDIF(N600,O600,"D")),"")</f>
        <v/>
      </c>
      <c r="Q600" s="56" t="inlineStr">
        <is>
          <t>--  Select one  --</t>
        </is>
      </c>
      <c r="R600" s="55" t="n"/>
      <c r="S600" s="56" t="n"/>
      <c r="T600" s="56" t="inlineStr">
        <is>
          <t>--  Select one  --</t>
        </is>
      </c>
      <c r="U600" s="56" t="inlineStr">
        <is>
          <t>--  Select one  --</t>
        </is>
      </c>
      <c r="V600" s="56" t="n"/>
      <c r="W600" s="57" t="n"/>
      <c r="X600" s="121" t="n"/>
      <c r="Y600" s="56" t="n">
        <v>2019</v>
      </c>
      <c r="Z600" s="124" t="n"/>
      <c r="AA600" s="318">
        <f>IF(A600&lt;&gt;"",PROFILE!$C$2,"")</f>
        <v/>
      </c>
      <c r="AB600" s="318">
        <f>IF(A600&lt;&gt;"",PROFILE!$C$3,"")</f>
        <v/>
      </c>
      <c r="AC600" s="318">
        <f>IF(A600&lt;&gt;"",PROFILE!$C$4,"")</f>
        <v/>
      </c>
      <c r="AD600" s="318">
        <f>IF(A600&lt;&gt;"",PROFILE!$C$7,"")</f>
        <v/>
      </c>
      <c r="AE600" s="319">
        <f>IF(A600&lt;&gt;"",PROFILE!$C$8,"")</f>
        <v/>
      </c>
      <c r="AF600" s="318">
        <f>IF(A600&lt;&gt;"",PROFILE!$C$12,"")</f>
        <v/>
      </c>
      <c r="AG600" s="318">
        <f>IF(A600&lt;&gt;"",PROFILE!$C$15,"")</f>
        <v/>
      </c>
    </row>
    <row customHeight="1" ht="16.95" r="601" s="320">
      <c r="C601" s="12" t="inlineStr">
        <is>
          <t>--  Select one  --</t>
        </is>
      </c>
      <c r="D601" s="12" t="inlineStr">
        <is>
          <t>--  Select one  --</t>
        </is>
      </c>
      <c r="F601" s="119" t="inlineStr">
        <is>
          <t>--  Select one  --</t>
        </is>
      </c>
      <c r="K601" s="135" t="n"/>
      <c r="L601" s="316">
        <f>IFERROR(J601*K601,"0")</f>
        <v/>
      </c>
      <c r="M601" s="55" t="inlineStr">
        <is>
          <t>--  Select one  --</t>
        </is>
      </c>
      <c r="P601" s="357">
        <f>IFERROR(IF(ISBLANK(N601),"",DATEDIF(N601,O601,"D")),"")</f>
        <v/>
      </c>
      <c r="Q601" s="56" t="inlineStr">
        <is>
          <t>--  Select one  --</t>
        </is>
      </c>
      <c r="R601" s="55" t="n"/>
      <c r="S601" s="56" t="n"/>
      <c r="T601" s="56" t="inlineStr">
        <is>
          <t>--  Select one  --</t>
        </is>
      </c>
      <c r="U601" s="56" t="inlineStr">
        <is>
          <t>--  Select one  --</t>
        </is>
      </c>
      <c r="V601" s="56" t="n"/>
      <c r="W601" s="57" t="n"/>
      <c r="X601" s="121" t="n"/>
      <c r="Y601" s="56" t="n">
        <v>2019</v>
      </c>
      <c r="Z601" s="124" t="n"/>
      <c r="AA601" s="318">
        <f>IF(A601&lt;&gt;"",PROFILE!$C$2,"")</f>
        <v/>
      </c>
      <c r="AB601" s="318">
        <f>IF(A601&lt;&gt;"",PROFILE!$C$3,"")</f>
        <v/>
      </c>
      <c r="AC601" s="318">
        <f>IF(A601&lt;&gt;"",PROFILE!$C$4,"")</f>
        <v/>
      </c>
      <c r="AD601" s="318">
        <f>IF(A601&lt;&gt;"",PROFILE!$C$7,"")</f>
        <v/>
      </c>
      <c r="AE601" s="319">
        <f>IF(A601&lt;&gt;"",PROFILE!$C$8,"")</f>
        <v/>
      </c>
      <c r="AF601" s="318">
        <f>IF(A601&lt;&gt;"",PROFILE!$C$12,"")</f>
        <v/>
      </c>
      <c r="AG601" s="318">
        <f>IF(A601&lt;&gt;"",PROFILE!$C$15,"")</f>
        <v/>
      </c>
    </row>
    <row customHeight="1" ht="16.95" r="602" s="320">
      <c r="C602" s="12" t="inlineStr">
        <is>
          <t>--  Select one  --</t>
        </is>
      </c>
      <c r="D602" s="12" t="inlineStr">
        <is>
          <t>--  Select one  --</t>
        </is>
      </c>
      <c r="F602" s="119" t="inlineStr">
        <is>
          <t>--  Select one  --</t>
        </is>
      </c>
      <c r="K602" s="135" t="n"/>
      <c r="L602" s="316">
        <f>IFERROR(J602*K602,"0")</f>
        <v/>
      </c>
      <c r="M602" s="55" t="inlineStr">
        <is>
          <t>--  Select one  --</t>
        </is>
      </c>
      <c r="P602" s="357">
        <f>IFERROR(IF(ISBLANK(N602),"",DATEDIF(N602,O602,"D")),"")</f>
        <v/>
      </c>
      <c r="Q602" s="56" t="inlineStr">
        <is>
          <t>--  Select one  --</t>
        </is>
      </c>
      <c r="R602" s="55" t="n"/>
      <c r="S602" s="56" t="n"/>
      <c r="T602" s="56" t="inlineStr">
        <is>
          <t>--  Select one  --</t>
        </is>
      </c>
      <c r="U602" s="56" t="inlineStr">
        <is>
          <t>--  Select one  --</t>
        </is>
      </c>
      <c r="V602" s="56" t="n"/>
      <c r="W602" s="57" t="n"/>
      <c r="X602" s="121" t="n"/>
      <c r="Y602" s="56" t="n">
        <v>2019</v>
      </c>
      <c r="Z602" s="124" t="n"/>
      <c r="AA602" s="318">
        <f>IF(A602&lt;&gt;"",PROFILE!$C$2,"")</f>
        <v/>
      </c>
      <c r="AB602" s="318">
        <f>IF(A602&lt;&gt;"",PROFILE!$C$3,"")</f>
        <v/>
      </c>
      <c r="AC602" s="318">
        <f>IF(A602&lt;&gt;"",PROFILE!$C$4,"")</f>
        <v/>
      </c>
      <c r="AD602" s="318">
        <f>IF(A602&lt;&gt;"",PROFILE!$C$7,"")</f>
        <v/>
      </c>
      <c r="AE602" s="319">
        <f>IF(A602&lt;&gt;"",PROFILE!$C$8,"")</f>
        <v/>
      </c>
      <c r="AF602" s="318">
        <f>IF(A602&lt;&gt;"",PROFILE!$C$12,"")</f>
        <v/>
      </c>
      <c r="AG602" s="318">
        <f>IF(A602&lt;&gt;"",PROFILE!$C$15,"")</f>
        <v/>
      </c>
    </row>
    <row customHeight="1" ht="16.95" r="603" s="320">
      <c r="C603" s="12" t="inlineStr">
        <is>
          <t>--  Select one  --</t>
        </is>
      </c>
      <c r="D603" s="12" t="inlineStr">
        <is>
          <t>--  Select one  --</t>
        </is>
      </c>
      <c r="F603" s="119" t="inlineStr">
        <is>
          <t>--  Select one  --</t>
        </is>
      </c>
      <c r="K603" s="135" t="n"/>
      <c r="L603" s="316">
        <f>IFERROR(J603*K603,"0")</f>
        <v/>
      </c>
      <c r="M603" s="55" t="inlineStr">
        <is>
          <t>--  Select one  --</t>
        </is>
      </c>
      <c r="P603" s="357">
        <f>IFERROR(IF(ISBLANK(N603),"",DATEDIF(N603,O603,"D")),"")</f>
        <v/>
      </c>
      <c r="Q603" s="56" t="inlineStr">
        <is>
          <t>--  Select one  --</t>
        </is>
      </c>
      <c r="R603" s="55" t="n"/>
      <c r="S603" s="56" t="n"/>
      <c r="T603" s="56" t="inlineStr">
        <is>
          <t>--  Select one  --</t>
        </is>
      </c>
      <c r="U603" s="56" t="inlineStr">
        <is>
          <t>--  Select one  --</t>
        </is>
      </c>
      <c r="V603" s="56" t="n"/>
      <c r="W603" s="57" t="n"/>
      <c r="X603" s="121" t="n"/>
      <c r="Y603" s="56" t="n">
        <v>2019</v>
      </c>
      <c r="Z603" s="124" t="n"/>
      <c r="AA603" s="318">
        <f>IF(A603&lt;&gt;"",PROFILE!$C$2,"")</f>
        <v/>
      </c>
      <c r="AB603" s="318">
        <f>IF(A603&lt;&gt;"",PROFILE!$C$3,"")</f>
        <v/>
      </c>
      <c r="AC603" s="318">
        <f>IF(A603&lt;&gt;"",PROFILE!$C$4,"")</f>
        <v/>
      </c>
      <c r="AD603" s="318">
        <f>IF(A603&lt;&gt;"",PROFILE!$C$7,"")</f>
        <v/>
      </c>
      <c r="AE603" s="319">
        <f>IF(A603&lt;&gt;"",PROFILE!$C$8,"")</f>
        <v/>
      </c>
      <c r="AF603" s="318">
        <f>IF(A603&lt;&gt;"",PROFILE!$C$12,"")</f>
        <v/>
      </c>
      <c r="AG603" s="318">
        <f>IF(A603&lt;&gt;"",PROFILE!$C$15,"")</f>
        <v/>
      </c>
    </row>
    <row customHeight="1" ht="16.95" r="604" s="320">
      <c r="C604" s="12" t="inlineStr">
        <is>
          <t>--  Select one  --</t>
        </is>
      </c>
      <c r="D604" s="12" t="inlineStr">
        <is>
          <t>--  Select one  --</t>
        </is>
      </c>
      <c r="F604" s="119" t="inlineStr">
        <is>
          <t>--  Select one  --</t>
        </is>
      </c>
      <c r="K604" s="135" t="n"/>
      <c r="L604" s="316">
        <f>IFERROR(J604*K604,"0")</f>
        <v/>
      </c>
      <c r="M604" s="55" t="inlineStr">
        <is>
          <t>--  Select one  --</t>
        </is>
      </c>
      <c r="P604" s="357">
        <f>IFERROR(IF(ISBLANK(N604),"",DATEDIF(N604,O604,"D")),"")</f>
        <v/>
      </c>
      <c r="Q604" s="56" t="inlineStr">
        <is>
          <t>--  Select one  --</t>
        </is>
      </c>
      <c r="R604" s="55" t="n"/>
      <c r="S604" s="56" t="n"/>
      <c r="T604" s="56" t="inlineStr">
        <is>
          <t>--  Select one  --</t>
        </is>
      </c>
      <c r="U604" s="56" t="inlineStr">
        <is>
          <t>--  Select one  --</t>
        </is>
      </c>
      <c r="V604" s="56" t="n"/>
      <c r="W604" s="57" t="n"/>
      <c r="X604" s="121" t="n"/>
      <c r="Y604" s="56" t="n">
        <v>2019</v>
      </c>
      <c r="Z604" s="124" t="n"/>
      <c r="AA604" s="318">
        <f>IF(A604&lt;&gt;"",PROFILE!$C$2,"")</f>
        <v/>
      </c>
      <c r="AB604" s="318">
        <f>IF(A604&lt;&gt;"",PROFILE!$C$3,"")</f>
        <v/>
      </c>
      <c r="AC604" s="318">
        <f>IF(A604&lt;&gt;"",PROFILE!$C$4,"")</f>
        <v/>
      </c>
      <c r="AD604" s="318">
        <f>IF(A604&lt;&gt;"",PROFILE!$C$7,"")</f>
        <v/>
      </c>
      <c r="AE604" s="319">
        <f>IF(A604&lt;&gt;"",PROFILE!$C$8,"")</f>
        <v/>
      </c>
      <c r="AF604" s="318">
        <f>IF(A604&lt;&gt;"",PROFILE!$C$12,"")</f>
        <v/>
      </c>
      <c r="AG604" s="318">
        <f>IF(A604&lt;&gt;"",PROFILE!$C$15,"")</f>
        <v/>
      </c>
    </row>
    <row customHeight="1" ht="16.95" r="605" s="320">
      <c r="C605" s="12" t="inlineStr">
        <is>
          <t>--  Select one  --</t>
        </is>
      </c>
      <c r="D605" s="12" t="inlineStr">
        <is>
          <t>--  Select one  --</t>
        </is>
      </c>
      <c r="F605" s="119" t="inlineStr">
        <is>
          <t>--  Select one  --</t>
        </is>
      </c>
      <c r="K605" s="135" t="n"/>
      <c r="L605" s="316">
        <f>IFERROR(J605*K605,"0")</f>
        <v/>
      </c>
      <c r="M605" s="55" t="inlineStr">
        <is>
          <t>--  Select one  --</t>
        </is>
      </c>
      <c r="P605" s="357">
        <f>IFERROR(IF(ISBLANK(N605),"",DATEDIF(N605,O605,"D")),"")</f>
        <v/>
      </c>
      <c r="Q605" s="56" t="inlineStr">
        <is>
          <t>--  Select one  --</t>
        </is>
      </c>
      <c r="R605" s="55" t="n"/>
      <c r="S605" s="56" t="n"/>
      <c r="T605" s="56" t="inlineStr">
        <is>
          <t>--  Select one  --</t>
        </is>
      </c>
      <c r="U605" s="56" t="inlineStr">
        <is>
          <t>--  Select one  --</t>
        </is>
      </c>
      <c r="V605" s="56" t="n"/>
      <c r="W605" s="57" t="n"/>
      <c r="X605" s="121" t="n"/>
      <c r="Y605" s="56" t="n">
        <v>2019</v>
      </c>
      <c r="Z605" s="124" t="n"/>
      <c r="AA605" s="318">
        <f>IF(A605&lt;&gt;"",PROFILE!$C$2,"")</f>
        <v/>
      </c>
      <c r="AB605" s="318">
        <f>IF(A605&lt;&gt;"",PROFILE!$C$3,"")</f>
        <v/>
      </c>
      <c r="AC605" s="318">
        <f>IF(A605&lt;&gt;"",PROFILE!$C$4,"")</f>
        <v/>
      </c>
      <c r="AD605" s="318">
        <f>IF(A605&lt;&gt;"",PROFILE!$C$7,"")</f>
        <v/>
      </c>
      <c r="AE605" s="319">
        <f>IF(A605&lt;&gt;"",PROFILE!$C$8,"")</f>
        <v/>
      </c>
      <c r="AF605" s="318">
        <f>IF(A605&lt;&gt;"",PROFILE!$C$12,"")</f>
        <v/>
      </c>
      <c r="AG605" s="318">
        <f>IF(A605&lt;&gt;"",PROFILE!$C$15,"")</f>
        <v/>
      </c>
    </row>
    <row customHeight="1" ht="16.95" r="606" s="320">
      <c r="C606" s="12" t="inlineStr">
        <is>
          <t>--  Select one  --</t>
        </is>
      </c>
      <c r="D606" s="12" t="inlineStr">
        <is>
          <t>--  Select one  --</t>
        </is>
      </c>
      <c r="F606" s="119" t="inlineStr">
        <is>
          <t>--  Select one  --</t>
        </is>
      </c>
      <c r="K606" s="135" t="n"/>
      <c r="L606" s="316">
        <f>IFERROR(J606*K606,"0")</f>
        <v/>
      </c>
      <c r="M606" s="55" t="inlineStr">
        <is>
          <t>--  Select one  --</t>
        </is>
      </c>
      <c r="P606" s="357">
        <f>IFERROR(IF(ISBLANK(N606),"",DATEDIF(N606,O606,"D")),"")</f>
        <v/>
      </c>
      <c r="Q606" s="56" t="inlineStr">
        <is>
          <t>--  Select one  --</t>
        </is>
      </c>
      <c r="R606" s="55" t="n"/>
      <c r="S606" s="56" t="n"/>
      <c r="T606" s="56" t="inlineStr">
        <is>
          <t>--  Select one  --</t>
        </is>
      </c>
      <c r="U606" s="56" t="inlineStr">
        <is>
          <t>--  Select one  --</t>
        </is>
      </c>
      <c r="V606" s="56" t="n"/>
      <c r="W606" s="57" t="n"/>
      <c r="X606" s="121" t="n"/>
      <c r="Y606" s="56" t="n">
        <v>2019</v>
      </c>
      <c r="Z606" s="124" t="n"/>
      <c r="AA606" s="318">
        <f>IF(A606&lt;&gt;"",PROFILE!$C$2,"")</f>
        <v/>
      </c>
      <c r="AB606" s="318">
        <f>IF(A606&lt;&gt;"",PROFILE!$C$3,"")</f>
        <v/>
      </c>
      <c r="AC606" s="318">
        <f>IF(A606&lt;&gt;"",PROFILE!$C$4,"")</f>
        <v/>
      </c>
      <c r="AD606" s="318">
        <f>IF(A606&lt;&gt;"",PROFILE!$C$7,"")</f>
        <v/>
      </c>
      <c r="AE606" s="319">
        <f>IF(A606&lt;&gt;"",PROFILE!$C$8,"")</f>
        <v/>
      </c>
      <c r="AF606" s="318">
        <f>IF(A606&lt;&gt;"",PROFILE!$C$12,"")</f>
        <v/>
      </c>
      <c r="AG606" s="318">
        <f>IF(A606&lt;&gt;"",PROFILE!$C$15,"")</f>
        <v/>
      </c>
    </row>
    <row customHeight="1" ht="16.95" r="607" s="320">
      <c r="C607" s="12" t="inlineStr">
        <is>
          <t>--  Select one  --</t>
        </is>
      </c>
      <c r="D607" s="12" t="inlineStr">
        <is>
          <t>--  Select one  --</t>
        </is>
      </c>
      <c r="F607" s="119" t="inlineStr">
        <is>
          <t>--  Select one  --</t>
        </is>
      </c>
      <c r="K607" s="135" t="n"/>
      <c r="L607" s="316">
        <f>IFERROR(J607*K607,"0")</f>
        <v/>
      </c>
      <c r="M607" s="55" t="inlineStr">
        <is>
          <t>--  Select one  --</t>
        </is>
      </c>
      <c r="P607" s="357">
        <f>IFERROR(IF(ISBLANK(N607),"",DATEDIF(N607,O607,"D")),"")</f>
        <v/>
      </c>
      <c r="Q607" s="56" t="inlineStr">
        <is>
          <t>--  Select one  --</t>
        </is>
      </c>
      <c r="R607" s="55" t="n"/>
      <c r="S607" s="56" t="n"/>
      <c r="T607" s="56" t="inlineStr">
        <is>
          <t>--  Select one  --</t>
        </is>
      </c>
      <c r="U607" s="56" t="inlineStr">
        <is>
          <t>--  Select one  --</t>
        </is>
      </c>
      <c r="V607" s="56" t="n"/>
      <c r="W607" s="57" t="n"/>
      <c r="X607" s="121" t="n"/>
      <c r="Y607" s="56" t="n">
        <v>2019</v>
      </c>
      <c r="Z607" s="124" t="n"/>
      <c r="AA607" s="318">
        <f>IF(A607&lt;&gt;"",PROFILE!$C$2,"")</f>
        <v/>
      </c>
      <c r="AB607" s="318">
        <f>IF(A607&lt;&gt;"",PROFILE!$C$3,"")</f>
        <v/>
      </c>
      <c r="AC607" s="318">
        <f>IF(A607&lt;&gt;"",PROFILE!$C$4,"")</f>
        <v/>
      </c>
      <c r="AD607" s="318">
        <f>IF(A607&lt;&gt;"",PROFILE!$C$7,"")</f>
        <v/>
      </c>
      <c r="AE607" s="319">
        <f>IF(A607&lt;&gt;"",PROFILE!$C$8,"")</f>
        <v/>
      </c>
      <c r="AF607" s="318">
        <f>IF(A607&lt;&gt;"",PROFILE!$C$12,"")</f>
        <v/>
      </c>
      <c r="AG607" s="318">
        <f>IF(A607&lt;&gt;"",PROFILE!$C$15,"")</f>
        <v/>
      </c>
    </row>
    <row customHeight="1" ht="16.95" r="608" s="320">
      <c r="C608" s="12" t="inlineStr">
        <is>
          <t>--  Select one  --</t>
        </is>
      </c>
      <c r="D608" s="12" t="inlineStr">
        <is>
          <t>--  Select one  --</t>
        </is>
      </c>
      <c r="F608" s="119" t="inlineStr">
        <is>
          <t>--  Select one  --</t>
        </is>
      </c>
      <c r="K608" s="135" t="n"/>
      <c r="L608" s="316">
        <f>IFERROR(J608*K608,"0")</f>
        <v/>
      </c>
      <c r="M608" s="55" t="inlineStr">
        <is>
          <t>--  Select one  --</t>
        </is>
      </c>
      <c r="P608" s="357">
        <f>IFERROR(IF(ISBLANK(N608),"",DATEDIF(N608,O608,"D")),"")</f>
        <v/>
      </c>
      <c r="Q608" s="56" t="inlineStr">
        <is>
          <t>--  Select one  --</t>
        </is>
      </c>
      <c r="R608" s="55" t="n"/>
      <c r="S608" s="56" t="n"/>
      <c r="T608" s="56" t="inlineStr">
        <is>
          <t>--  Select one  --</t>
        </is>
      </c>
      <c r="U608" s="56" t="inlineStr">
        <is>
          <t>--  Select one  --</t>
        </is>
      </c>
      <c r="V608" s="56" t="n"/>
      <c r="W608" s="57" t="n"/>
      <c r="X608" s="121" t="n"/>
      <c r="Y608" s="56" t="n">
        <v>2019</v>
      </c>
      <c r="Z608" s="124" t="n"/>
      <c r="AA608" s="318">
        <f>IF(A608&lt;&gt;"",PROFILE!$C$2,"")</f>
        <v/>
      </c>
      <c r="AB608" s="318">
        <f>IF(A608&lt;&gt;"",PROFILE!$C$3,"")</f>
        <v/>
      </c>
      <c r="AC608" s="318">
        <f>IF(A608&lt;&gt;"",PROFILE!$C$4,"")</f>
        <v/>
      </c>
      <c r="AD608" s="318">
        <f>IF(A608&lt;&gt;"",PROFILE!$C$7,"")</f>
        <v/>
      </c>
      <c r="AE608" s="319">
        <f>IF(A608&lt;&gt;"",PROFILE!$C$8,"")</f>
        <v/>
      </c>
      <c r="AF608" s="318">
        <f>IF(A608&lt;&gt;"",PROFILE!$C$12,"")</f>
        <v/>
      </c>
      <c r="AG608" s="318">
        <f>IF(A608&lt;&gt;"",PROFILE!$C$15,"")</f>
        <v/>
      </c>
    </row>
    <row customHeight="1" ht="16.95" r="609" s="320">
      <c r="C609" s="12" t="inlineStr">
        <is>
          <t>--  Select one  --</t>
        </is>
      </c>
      <c r="D609" s="12" t="inlineStr">
        <is>
          <t>--  Select one  --</t>
        </is>
      </c>
      <c r="F609" s="119" t="inlineStr">
        <is>
          <t>--  Select one  --</t>
        </is>
      </c>
      <c r="K609" s="135" t="n"/>
      <c r="L609" s="316">
        <f>IFERROR(J609*K609,"0")</f>
        <v/>
      </c>
      <c r="M609" s="55" t="inlineStr">
        <is>
          <t>--  Select one  --</t>
        </is>
      </c>
      <c r="P609" s="357">
        <f>IFERROR(IF(ISBLANK(N609),"",DATEDIF(N609,O609,"D")),"")</f>
        <v/>
      </c>
      <c r="Q609" s="56" t="inlineStr">
        <is>
          <t>--  Select one  --</t>
        </is>
      </c>
      <c r="R609" s="55" t="n"/>
      <c r="S609" s="56" t="n"/>
      <c r="T609" s="56" t="inlineStr">
        <is>
          <t>--  Select one  --</t>
        </is>
      </c>
      <c r="U609" s="56" t="inlineStr">
        <is>
          <t>--  Select one  --</t>
        </is>
      </c>
      <c r="V609" s="56" t="n"/>
      <c r="W609" s="57" t="n"/>
      <c r="X609" s="121" t="n"/>
      <c r="Y609" s="56" t="n">
        <v>2019</v>
      </c>
      <c r="Z609" s="124" t="n"/>
      <c r="AA609" s="318">
        <f>IF(A609&lt;&gt;"",PROFILE!$C$2,"")</f>
        <v/>
      </c>
      <c r="AB609" s="318">
        <f>IF(A609&lt;&gt;"",PROFILE!$C$3,"")</f>
        <v/>
      </c>
      <c r="AC609" s="318">
        <f>IF(A609&lt;&gt;"",PROFILE!$C$4,"")</f>
        <v/>
      </c>
      <c r="AD609" s="318">
        <f>IF(A609&lt;&gt;"",PROFILE!$C$7,"")</f>
        <v/>
      </c>
      <c r="AE609" s="319">
        <f>IF(A609&lt;&gt;"",PROFILE!$C$8,"")</f>
        <v/>
      </c>
      <c r="AF609" s="318">
        <f>IF(A609&lt;&gt;"",PROFILE!$C$12,"")</f>
        <v/>
      </c>
      <c r="AG609" s="318">
        <f>IF(A609&lt;&gt;"",PROFILE!$C$15,"")</f>
        <v/>
      </c>
    </row>
    <row customHeight="1" ht="16.95" r="610" s="320">
      <c r="C610" s="12" t="inlineStr">
        <is>
          <t>--  Select one  --</t>
        </is>
      </c>
      <c r="D610" s="12" t="inlineStr">
        <is>
          <t>--  Select one  --</t>
        </is>
      </c>
      <c r="F610" s="119" t="inlineStr">
        <is>
          <t>--  Select one  --</t>
        </is>
      </c>
      <c r="K610" s="135" t="n"/>
      <c r="L610" s="316">
        <f>IFERROR(J610*K610,"0")</f>
        <v/>
      </c>
      <c r="M610" s="55" t="inlineStr">
        <is>
          <t>--  Select one  --</t>
        </is>
      </c>
      <c r="P610" s="357">
        <f>IFERROR(IF(ISBLANK(N610),"",DATEDIF(N610,O610,"D")),"")</f>
        <v/>
      </c>
      <c r="Q610" s="56" t="inlineStr">
        <is>
          <t>--  Select one  --</t>
        </is>
      </c>
      <c r="R610" s="55" t="n"/>
      <c r="S610" s="56" t="n"/>
      <c r="T610" s="56" t="inlineStr">
        <is>
          <t>--  Select one  --</t>
        </is>
      </c>
      <c r="U610" s="56" t="inlineStr">
        <is>
          <t>--  Select one  --</t>
        </is>
      </c>
      <c r="V610" s="56" t="n"/>
      <c r="W610" s="57" t="n"/>
      <c r="X610" s="121" t="n"/>
      <c r="Y610" s="56" t="n">
        <v>2019</v>
      </c>
      <c r="Z610" s="124" t="n"/>
      <c r="AA610" s="318">
        <f>IF(A610&lt;&gt;"",PROFILE!$C$2,"")</f>
        <v/>
      </c>
      <c r="AB610" s="318">
        <f>IF(A610&lt;&gt;"",PROFILE!$C$3,"")</f>
        <v/>
      </c>
      <c r="AC610" s="318">
        <f>IF(A610&lt;&gt;"",PROFILE!$C$4,"")</f>
        <v/>
      </c>
      <c r="AD610" s="318">
        <f>IF(A610&lt;&gt;"",PROFILE!$C$7,"")</f>
        <v/>
      </c>
      <c r="AE610" s="319">
        <f>IF(A610&lt;&gt;"",PROFILE!$C$8,"")</f>
        <v/>
      </c>
      <c r="AF610" s="318">
        <f>IF(A610&lt;&gt;"",PROFILE!$C$12,"")</f>
        <v/>
      </c>
      <c r="AG610" s="318">
        <f>IF(A610&lt;&gt;"",PROFILE!$C$15,"")</f>
        <v/>
      </c>
    </row>
    <row customHeight="1" ht="16.95" r="611" s="320">
      <c r="C611" s="12" t="inlineStr">
        <is>
          <t>--  Select one  --</t>
        </is>
      </c>
      <c r="D611" s="12" t="inlineStr">
        <is>
          <t>--  Select one  --</t>
        </is>
      </c>
      <c r="F611" s="119" t="inlineStr">
        <is>
          <t>--  Select one  --</t>
        </is>
      </c>
      <c r="K611" s="135" t="n"/>
      <c r="L611" s="316">
        <f>IFERROR(J611*K611,"0")</f>
        <v/>
      </c>
      <c r="M611" s="55" t="inlineStr">
        <is>
          <t>--  Select one  --</t>
        </is>
      </c>
      <c r="P611" s="357">
        <f>IFERROR(IF(ISBLANK(N611),"",DATEDIF(N611,O611,"D")),"")</f>
        <v/>
      </c>
      <c r="Q611" s="56" t="inlineStr">
        <is>
          <t>--  Select one  --</t>
        </is>
      </c>
      <c r="R611" s="55" t="n"/>
      <c r="S611" s="56" t="n"/>
      <c r="T611" s="56" t="inlineStr">
        <is>
          <t>--  Select one  --</t>
        </is>
      </c>
      <c r="U611" s="56" t="inlineStr">
        <is>
          <t>--  Select one  --</t>
        </is>
      </c>
      <c r="V611" s="56" t="n"/>
      <c r="W611" s="57" t="n"/>
      <c r="X611" s="121" t="n"/>
      <c r="Y611" s="56" t="n">
        <v>2019</v>
      </c>
      <c r="Z611" s="124" t="n"/>
      <c r="AA611" s="318">
        <f>IF(A611&lt;&gt;"",PROFILE!$C$2,"")</f>
        <v/>
      </c>
      <c r="AB611" s="318">
        <f>IF(A611&lt;&gt;"",PROFILE!$C$3,"")</f>
        <v/>
      </c>
      <c r="AC611" s="318">
        <f>IF(A611&lt;&gt;"",PROFILE!$C$4,"")</f>
        <v/>
      </c>
      <c r="AD611" s="318">
        <f>IF(A611&lt;&gt;"",PROFILE!$C$7,"")</f>
        <v/>
      </c>
      <c r="AE611" s="319">
        <f>IF(A611&lt;&gt;"",PROFILE!$C$8,"")</f>
        <v/>
      </c>
      <c r="AF611" s="318">
        <f>IF(A611&lt;&gt;"",PROFILE!$C$12,"")</f>
        <v/>
      </c>
      <c r="AG611" s="318">
        <f>IF(A611&lt;&gt;"",PROFILE!$C$15,"")</f>
        <v/>
      </c>
    </row>
    <row customHeight="1" ht="16.95" r="612" s="320">
      <c r="C612" s="12" t="inlineStr">
        <is>
          <t>--  Select one  --</t>
        </is>
      </c>
      <c r="D612" s="12" t="inlineStr">
        <is>
          <t>--  Select one  --</t>
        </is>
      </c>
      <c r="F612" s="119" t="inlineStr">
        <is>
          <t>--  Select one  --</t>
        </is>
      </c>
      <c r="K612" s="135" t="n"/>
      <c r="L612" s="316">
        <f>IFERROR(J612*K612,"0")</f>
        <v/>
      </c>
      <c r="M612" s="55" t="inlineStr">
        <is>
          <t>--  Select one  --</t>
        </is>
      </c>
      <c r="P612" s="357">
        <f>IFERROR(IF(ISBLANK(N612),"",DATEDIF(N612,O612,"D")),"")</f>
        <v/>
      </c>
      <c r="Q612" s="56" t="inlineStr">
        <is>
          <t>--  Select one  --</t>
        </is>
      </c>
      <c r="R612" s="55" t="n"/>
      <c r="S612" s="56" t="n"/>
      <c r="T612" s="56" t="inlineStr">
        <is>
          <t>--  Select one  --</t>
        </is>
      </c>
      <c r="U612" s="56" t="inlineStr">
        <is>
          <t>--  Select one  --</t>
        </is>
      </c>
      <c r="V612" s="56" t="n"/>
      <c r="W612" s="57" t="n"/>
      <c r="X612" s="121" t="n"/>
      <c r="Y612" s="56" t="n">
        <v>2019</v>
      </c>
      <c r="Z612" s="124" t="n"/>
      <c r="AA612" s="318">
        <f>IF(A612&lt;&gt;"",PROFILE!$C$2,"")</f>
        <v/>
      </c>
      <c r="AB612" s="318">
        <f>IF(A612&lt;&gt;"",PROFILE!$C$3,"")</f>
        <v/>
      </c>
      <c r="AC612" s="318">
        <f>IF(A612&lt;&gt;"",PROFILE!$C$4,"")</f>
        <v/>
      </c>
      <c r="AD612" s="318">
        <f>IF(A612&lt;&gt;"",PROFILE!$C$7,"")</f>
        <v/>
      </c>
      <c r="AE612" s="319">
        <f>IF(A612&lt;&gt;"",PROFILE!$C$8,"")</f>
        <v/>
      </c>
      <c r="AF612" s="318">
        <f>IF(A612&lt;&gt;"",PROFILE!$C$12,"")</f>
        <v/>
      </c>
      <c r="AG612" s="318">
        <f>IF(A612&lt;&gt;"",PROFILE!$C$15,"")</f>
        <v/>
      </c>
    </row>
    <row customHeight="1" ht="16.95" r="613" s="320">
      <c r="C613" s="12" t="inlineStr">
        <is>
          <t>--  Select one  --</t>
        </is>
      </c>
      <c r="D613" s="12" t="inlineStr">
        <is>
          <t>--  Select one  --</t>
        </is>
      </c>
      <c r="F613" s="119" t="inlineStr">
        <is>
          <t>--  Select one  --</t>
        </is>
      </c>
      <c r="K613" s="135" t="n"/>
      <c r="L613" s="316">
        <f>IFERROR(J613*K613,"0")</f>
        <v/>
      </c>
      <c r="M613" s="55" t="inlineStr">
        <is>
          <t>--  Select one  --</t>
        </is>
      </c>
      <c r="P613" s="357">
        <f>IFERROR(IF(ISBLANK(N613),"",DATEDIF(N613,O613,"D")),"")</f>
        <v/>
      </c>
      <c r="Q613" s="56" t="inlineStr">
        <is>
          <t>--  Select one  --</t>
        </is>
      </c>
      <c r="R613" s="55" t="n"/>
      <c r="S613" s="56" t="n"/>
      <c r="T613" s="56" t="inlineStr">
        <is>
          <t>--  Select one  --</t>
        </is>
      </c>
      <c r="U613" s="56" t="inlineStr">
        <is>
          <t>--  Select one  --</t>
        </is>
      </c>
      <c r="V613" s="56" t="n"/>
      <c r="W613" s="57" t="n"/>
      <c r="X613" s="121" t="n"/>
      <c r="Y613" s="56" t="n">
        <v>2019</v>
      </c>
      <c r="Z613" s="124" t="n"/>
      <c r="AA613" s="318">
        <f>IF(A613&lt;&gt;"",PROFILE!$C$2,"")</f>
        <v/>
      </c>
      <c r="AB613" s="318">
        <f>IF(A613&lt;&gt;"",PROFILE!$C$3,"")</f>
        <v/>
      </c>
      <c r="AC613" s="318">
        <f>IF(A613&lt;&gt;"",PROFILE!$C$4,"")</f>
        <v/>
      </c>
      <c r="AD613" s="318">
        <f>IF(A613&lt;&gt;"",PROFILE!$C$7,"")</f>
        <v/>
      </c>
      <c r="AE613" s="319">
        <f>IF(A613&lt;&gt;"",PROFILE!$C$8,"")</f>
        <v/>
      </c>
      <c r="AF613" s="318">
        <f>IF(A613&lt;&gt;"",PROFILE!$C$12,"")</f>
        <v/>
      </c>
      <c r="AG613" s="318">
        <f>IF(A613&lt;&gt;"",PROFILE!$C$15,"")</f>
        <v/>
      </c>
    </row>
    <row customHeight="1" ht="16.95" r="614" s="320">
      <c r="C614" s="12" t="inlineStr">
        <is>
          <t>--  Select one  --</t>
        </is>
      </c>
      <c r="D614" s="12" t="inlineStr">
        <is>
          <t>--  Select one  --</t>
        </is>
      </c>
      <c r="F614" s="119" t="inlineStr">
        <is>
          <t>--  Select one  --</t>
        </is>
      </c>
      <c r="K614" s="135" t="n"/>
      <c r="L614" s="316">
        <f>IFERROR(J614*K614,"0")</f>
        <v/>
      </c>
      <c r="M614" s="55" t="inlineStr">
        <is>
          <t>--  Select one  --</t>
        </is>
      </c>
      <c r="P614" s="357">
        <f>IFERROR(IF(ISBLANK(N614),"",DATEDIF(N614,O614,"D")),"")</f>
        <v/>
      </c>
      <c r="Q614" s="56" t="inlineStr">
        <is>
          <t>--  Select one  --</t>
        </is>
      </c>
      <c r="R614" s="55" t="n"/>
      <c r="S614" s="56" t="n"/>
      <c r="T614" s="56" t="inlineStr">
        <is>
          <t>--  Select one  --</t>
        </is>
      </c>
      <c r="U614" s="56" t="inlineStr">
        <is>
          <t>--  Select one  --</t>
        </is>
      </c>
      <c r="V614" s="56" t="n"/>
      <c r="W614" s="57" t="n"/>
      <c r="X614" s="121" t="n"/>
      <c r="Y614" s="56" t="n">
        <v>2019</v>
      </c>
      <c r="Z614" s="124" t="n"/>
      <c r="AA614" s="318">
        <f>IF(A614&lt;&gt;"",PROFILE!$C$2,"")</f>
        <v/>
      </c>
      <c r="AB614" s="318">
        <f>IF(A614&lt;&gt;"",PROFILE!$C$3,"")</f>
        <v/>
      </c>
      <c r="AC614" s="318">
        <f>IF(A614&lt;&gt;"",PROFILE!$C$4,"")</f>
        <v/>
      </c>
      <c r="AD614" s="318">
        <f>IF(A614&lt;&gt;"",PROFILE!$C$7,"")</f>
        <v/>
      </c>
      <c r="AE614" s="319">
        <f>IF(A614&lt;&gt;"",PROFILE!$C$8,"")</f>
        <v/>
      </c>
      <c r="AF614" s="318">
        <f>IF(A614&lt;&gt;"",PROFILE!$C$12,"")</f>
        <v/>
      </c>
      <c r="AG614" s="318">
        <f>IF(A614&lt;&gt;"",PROFILE!$C$15,"")</f>
        <v/>
      </c>
    </row>
    <row customHeight="1" ht="16.95" r="615" s="320">
      <c r="C615" s="12" t="inlineStr">
        <is>
          <t>--  Select one  --</t>
        </is>
      </c>
      <c r="D615" s="12" t="inlineStr">
        <is>
          <t>--  Select one  --</t>
        </is>
      </c>
      <c r="F615" s="119" t="inlineStr">
        <is>
          <t>--  Select one  --</t>
        </is>
      </c>
      <c r="K615" s="135" t="n"/>
      <c r="L615" s="316">
        <f>IFERROR(J615*K615,"0")</f>
        <v/>
      </c>
      <c r="M615" s="55" t="inlineStr">
        <is>
          <t>--  Select one  --</t>
        </is>
      </c>
      <c r="P615" s="357">
        <f>IFERROR(IF(ISBLANK(N615),"",DATEDIF(N615,O615,"D")),"")</f>
        <v/>
      </c>
      <c r="Q615" s="56" t="inlineStr">
        <is>
          <t>--  Select one  --</t>
        </is>
      </c>
      <c r="R615" s="55" t="n"/>
      <c r="S615" s="56" t="n"/>
      <c r="T615" s="56" t="inlineStr">
        <is>
          <t>--  Select one  --</t>
        </is>
      </c>
      <c r="U615" s="56" t="inlineStr">
        <is>
          <t>--  Select one  --</t>
        </is>
      </c>
      <c r="V615" s="56" t="n"/>
      <c r="W615" s="57" t="n"/>
      <c r="X615" s="121" t="n"/>
      <c r="Y615" s="56" t="n">
        <v>2019</v>
      </c>
      <c r="Z615" s="124" t="n"/>
      <c r="AA615" s="318">
        <f>IF(A615&lt;&gt;"",PROFILE!$C$2,"")</f>
        <v/>
      </c>
      <c r="AB615" s="318">
        <f>IF(A615&lt;&gt;"",PROFILE!$C$3,"")</f>
        <v/>
      </c>
      <c r="AC615" s="318">
        <f>IF(A615&lt;&gt;"",PROFILE!$C$4,"")</f>
        <v/>
      </c>
      <c r="AD615" s="318">
        <f>IF(A615&lt;&gt;"",PROFILE!$C$7,"")</f>
        <v/>
      </c>
      <c r="AE615" s="319">
        <f>IF(A615&lt;&gt;"",PROFILE!$C$8,"")</f>
        <v/>
      </c>
      <c r="AF615" s="318">
        <f>IF(A615&lt;&gt;"",PROFILE!$C$12,"")</f>
        <v/>
      </c>
      <c r="AG615" s="318">
        <f>IF(A615&lt;&gt;"",PROFILE!$C$15,"")</f>
        <v/>
      </c>
    </row>
    <row customHeight="1" ht="16.95" r="616" s="320">
      <c r="C616" s="12" t="inlineStr">
        <is>
          <t>--  Select one  --</t>
        </is>
      </c>
      <c r="D616" s="12" t="inlineStr">
        <is>
          <t>--  Select one  --</t>
        </is>
      </c>
      <c r="F616" s="119" t="inlineStr">
        <is>
          <t>--  Select one  --</t>
        </is>
      </c>
      <c r="K616" s="135" t="n"/>
      <c r="L616" s="316">
        <f>IFERROR(J616*K616,"0")</f>
        <v/>
      </c>
      <c r="M616" s="55" t="inlineStr">
        <is>
          <t>--  Select one  --</t>
        </is>
      </c>
      <c r="P616" s="357">
        <f>IFERROR(IF(ISBLANK(N616),"",DATEDIF(N616,O616,"D")),"")</f>
        <v/>
      </c>
      <c r="Q616" s="56" t="inlineStr">
        <is>
          <t>--  Select one  --</t>
        </is>
      </c>
      <c r="R616" s="55" t="n"/>
      <c r="S616" s="56" t="n"/>
      <c r="T616" s="56" t="inlineStr">
        <is>
          <t>--  Select one  --</t>
        </is>
      </c>
      <c r="U616" s="56" t="inlineStr">
        <is>
          <t>--  Select one  --</t>
        </is>
      </c>
      <c r="V616" s="56" t="n"/>
      <c r="W616" s="57" t="n"/>
      <c r="X616" s="121" t="n"/>
      <c r="Y616" s="56" t="n">
        <v>2019</v>
      </c>
      <c r="Z616" s="124" t="n"/>
      <c r="AA616" s="318">
        <f>IF(A616&lt;&gt;"",PROFILE!$C$2,"")</f>
        <v/>
      </c>
      <c r="AB616" s="318">
        <f>IF(A616&lt;&gt;"",PROFILE!$C$3,"")</f>
        <v/>
      </c>
      <c r="AC616" s="318">
        <f>IF(A616&lt;&gt;"",PROFILE!$C$4,"")</f>
        <v/>
      </c>
      <c r="AD616" s="318">
        <f>IF(A616&lt;&gt;"",PROFILE!$C$7,"")</f>
        <v/>
      </c>
      <c r="AE616" s="319">
        <f>IF(A616&lt;&gt;"",PROFILE!$C$8,"")</f>
        <v/>
      </c>
      <c r="AF616" s="318">
        <f>IF(A616&lt;&gt;"",PROFILE!$C$12,"")</f>
        <v/>
      </c>
      <c r="AG616" s="318">
        <f>IF(A616&lt;&gt;"",PROFILE!$C$15,"")</f>
        <v/>
      </c>
    </row>
    <row customHeight="1" ht="16.95" r="617" s="320">
      <c r="C617" s="12" t="inlineStr">
        <is>
          <t>--  Select one  --</t>
        </is>
      </c>
      <c r="D617" s="12" t="inlineStr">
        <is>
          <t>--  Select one  --</t>
        </is>
      </c>
      <c r="F617" s="119" t="inlineStr">
        <is>
          <t>--  Select one  --</t>
        </is>
      </c>
      <c r="K617" s="135" t="n"/>
      <c r="L617" s="316">
        <f>IFERROR(J617*K617,"0")</f>
        <v/>
      </c>
      <c r="M617" s="55" t="inlineStr">
        <is>
          <t>--  Select one  --</t>
        </is>
      </c>
      <c r="P617" s="357">
        <f>IFERROR(IF(ISBLANK(N617),"",DATEDIF(N617,O617,"D")),"")</f>
        <v/>
      </c>
      <c r="Q617" s="56" t="inlineStr">
        <is>
          <t>--  Select one  --</t>
        </is>
      </c>
      <c r="R617" s="55" t="n"/>
      <c r="S617" s="56" t="n"/>
      <c r="T617" s="56" t="inlineStr">
        <is>
          <t>--  Select one  --</t>
        </is>
      </c>
      <c r="U617" s="56" t="inlineStr">
        <is>
          <t>--  Select one  --</t>
        </is>
      </c>
      <c r="V617" s="56" t="n"/>
      <c r="W617" s="57" t="n"/>
      <c r="X617" s="121" t="n"/>
      <c r="Y617" s="56" t="n">
        <v>2019</v>
      </c>
      <c r="Z617" s="124" t="n"/>
      <c r="AA617" s="318">
        <f>IF(A617&lt;&gt;"",PROFILE!$C$2,"")</f>
        <v/>
      </c>
      <c r="AB617" s="318">
        <f>IF(A617&lt;&gt;"",PROFILE!$C$3,"")</f>
        <v/>
      </c>
      <c r="AC617" s="318">
        <f>IF(A617&lt;&gt;"",PROFILE!$C$4,"")</f>
        <v/>
      </c>
      <c r="AD617" s="318">
        <f>IF(A617&lt;&gt;"",PROFILE!$C$7,"")</f>
        <v/>
      </c>
      <c r="AE617" s="319">
        <f>IF(A617&lt;&gt;"",PROFILE!$C$8,"")</f>
        <v/>
      </c>
      <c r="AF617" s="318">
        <f>IF(A617&lt;&gt;"",PROFILE!$C$12,"")</f>
        <v/>
      </c>
      <c r="AG617" s="318">
        <f>IF(A617&lt;&gt;"",PROFILE!$C$15,"")</f>
        <v/>
      </c>
    </row>
    <row customHeight="1" ht="16.95" r="618" s="320">
      <c r="C618" s="12" t="inlineStr">
        <is>
          <t>--  Select one  --</t>
        </is>
      </c>
      <c r="D618" s="12" t="inlineStr">
        <is>
          <t>--  Select one  --</t>
        </is>
      </c>
      <c r="F618" s="119" t="inlineStr">
        <is>
          <t>--  Select one  --</t>
        </is>
      </c>
      <c r="K618" s="135" t="n"/>
      <c r="L618" s="316">
        <f>IFERROR(J618*K618,"0")</f>
        <v/>
      </c>
      <c r="M618" s="55" t="inlineStr">
        <is>
          <t>--  Select one  --</t>
        </is>
      </c>
      <c r="P618" s="357">
        <f>IFERROR(IF(ISBLANK(N618),"",DATEDIF(N618,O618,"D")),"")</f>
        <v/>
      </c>
      <c r="Q618" s="56" t="inlineStr">
        <is>
          <t>--  Select one  --</t>
        </is>
      </c>
      <c r="R618" s="55" t="n"/>
      <c r="S618" s="56" t="n"/>
      <c r="T618" s="56" t="inlineStr">
        <is>
          <t>--  Select one  --</t>
        </is>
      </c>
      <c r="U618" s="56" t="inlineStr">
        <is>
          <t>--  Select one  --</t>
        </is>
      </c>
      <c r="V618" s="56" t="n"/>
      <c r="W618" s="57" t="n"/>
      <c r="X618" s="121" t="n"/>
      <c r="Y618" s="56" t="n">
        <v>2019</v>
      </c>
      <c r="Z618" s="124" t="n"/>
      <c r="AA618" s="318">
        <f>IF(A618&lt;&gt;"",PROFILE!$C$2,"")</f>
        <v/>
      </c>
      <c r="AB618" s="318">
        <f>IF(A618&lt;&gt;"",PROFILE!$C$3,"")</f>
        <v/>
      </c>
      <c r="AC618" s="318">
        <f>IF(A618&lt;&gt;"",PROFILE!$C$4,"")</f>
        <v/>
      </c>
      <c r="AD618" s="318">
        <f>IF(A618&lt;&gt;"",PROFILE!$C$7,"")</f>
        <v/>
      </c>
      <c r="AE618" s="319">
        <f>IF(A618&lt;&gt;"",PROFILE!$C$8,"")</f>
        <v/>
      </c>
      <c r="AF618" s="318">
        <f>IF(A618&lt;&gt;"",PROFILE!$C$12,"")</f>
        <v/>
      </c>
      <c r="AG618" s="318">
        <f>IF(A618&lt;&gt;"",PROFILE!$C$15,"")</f>
        <v/>
      </c>
    </row>
    <row customHeight="1" ht="16.95" r="619" s="320">
      <c r="C619" s="12" t="inlineStr">
        <is>
          <t>--  Select one  --</t>
        </is>
      </c>
      <c r="D619" s="12" t="inlineStr">
        <is>
          <t>--  Select one  --</t>
        </is>
      </c>
      <c r="F619" s="119" t="inlineStr">
        <is>
          <t>--  Select one  --</t>
        </is>
      </c>
      <c r="K619" s="135" t="n"/>
      <c r="L619" s="316">
        <f>IFERROR(J619*K619,"0")</f>
        <v/>
      </c>
      <c r="M619" s="55" t="inlineStr">
        <is>
          <t>--  Select one  --</t>
        </is>
      </c>
      <c r="P619" s="357">
        <f>IFERROR(IF(ISBLANK(N619),"",DATEDIF(N619,O619,"D")),"")</f>
        <v/>
      </c>
      <c r="Q619" s="56" t="inlineStr">
        <is>
          <t>--  Select one  --</t>
        </is>
      </c>
      <c r="R619" s="55" t="n"/>
      <c r="S619" s="56" t="n"/>
      <c r="T619" s="56" t="inlineStr">
        <is>
          <t>--  Select one  --</t>
        </is>
      </c>
      <c r="U619" s="56" t="inlineStr">
        <is>
          <t>--  Select one  --</t>
        </is>
      </c>
      <c r="V619" s="56" t="n"/>
      <c r="W619" s="57" t="n"/>
      <c r="X619" s="121" t="n"/>
      <c r="Y619" s="56" t="n">
        <v>2019</v>
      </c>
      <c r="Z619" s="124" t="n"/>
      <c r="AA619" s="318">
        <f>IF(A619&lt;&gt;"",PROFILE!$C$2,"")</f>
        <v/>
      </c>
      <c r="AB619" s="318">
        <f>IF(A619&lt;&gt;"",PROFILE!$C$3,"")</f>
        <v/>
      </c>
      <c r="AC619" s="318">
        <f>IF(A619&lt;&gt;"",PROFILE!$C$4,"")</f>
        <v/>
      </c>
      <c r="AD619" s="318">
        <f>IF(A619&lt;&gt;"",PROFILE!$C$7,"")</f>
        <v/>
      </c>
      <c r="AE619" s="319">
        <f>IF(A619&lt;&gt;"",PROFILE!$C$8,"")</f>
        <v/>
      </c>
      <c r="AF619" s="318">
        <f>IF(A619&lt;&gt;"",PROFILE!$C$12,"")</f>
        <v/>
      </c>
      <c r="AG619" s="318">
        <f>IF(A619&lt;&gt;"",PROFILE!$C$15,"")</f>
        <v/>
      </c>
    </row>
    <row customHeight="1" ht="16.95" r="620" s="320">
      <c r="C620" s="12" t="inlineStr">
        <is>
          <t>--  Select one  --</t>
        </is>
      </c>
      <c r="D620" s="12" t="inlineStr">
        <is>
          <t>--  Select one  --</t>
        </is>
      </c>
      <c r="F620" s="119" t="inlineStr">
        <is>
          <t>--  Select one  --</t>
        </is>
      </c>
      <c r="K620" s="135" t="n"/>
      <c r="L620" s="316">
        <f>IFERROR(J620*K620,"0")</f>
        <v/>
      </c>
      <c r="M620" s="55" t="inlineStr">
        <is>
          <t>--  Select one  --</t>
        </is>
      </c>
      <c r="P620" s="357">
        <f>IFERROR(IF(ISBLANK(N620),"",DATEDIF(N620,O620,"D")),"")</f>
        <v/>
      </c>
      <c r="Q620" s="56" t="inlineStr">
        <is>
          <t>--  Select one  --</t>
        </is>
      </c>
      <c r="R620" s="55" t="n"/>
      <c r="S620" s="56" t="n"/>
      <c r="T620" s="56" t="inlineStr">
        <is>
          <t>--  Select one  --</t>
        </is>
      </c>
      <c r="U620" s="56" t="inlineStr">
        <is>
          <t>--  Select one  --</t>
        </is>
      </c>
      <c r="V620" s="56" t="n"/>
      <c r="W620" s="57" t="n"/>
      <c r="X620" s="121" t="n"/>
      <c r="Y620" s="56" t="n">
        <v>2019</v>
      </c>
      <c r="Z620" s="124" t="n"/>
      <c r="AA620" s="318">
        <f>IF(A620&lt;&gt;"",PROFILE!$C$2,"")</f>
        <v/>
      </c>
      <c r="AB620" s="318">
        <f>IF(A620&lt;&gt;"",PROFILE!$C$3,"")</f>
        <v/>
      </c>
      <c r="AC620" s="318">
        <f>IF(A620&lt;&gt;"",PROFILE!$C$4,"")</f>
        <v/>
      </c>
      <c r="AD620" s="318">
        <f>IF(A620&lt;&gt;"",PROFILE!$C$7,"")</f>
        <v/>
      </c>
      <c r="AE620" s="319">
        <f>IF(A620&lt;&gt;"",PROFILE!$C$8,"")</f>
        <v/>
      </c>
      <c r="AF620" s="318">
        <f>IF(A620&lt;&gt;"",PROFILE!$C$12,"")</f>
        <v/>
      </c>
      <c r="AG620" s="318">
        <f>IF(A620&lt;&gt;"",PROFILE!$C$15,"")</f>
        <v/>
      </c>
    </row>
    <row customHeight="1" ht="16.95" r="621" s="320">
      <c r="C621" s="12" t="inlineStr">
        <is>
          <t>--  Select one  --</t>
        </is>
      </c>
      <c r="D621" s="12" t="inlineStr">
        <is>
          <t>--  Select one  --</t>
        </is>
      </c>
      <c r="F621" s="119" t="inlineStr">
        <is>
          <t>--  Select one  --</t>
        </is>
      </c>
      <c r="K621" s="135" t="n"/>
      <c r="L621" s="316">
        <f>IFERROR(J621*K621,"0")</f>
        <v/>
      </c>
      <c r="M621" s="55" t="inlineStr">
        <is>
          <t>--  Select one  --</t>
        </is>
      </c>
      <c r="P621" s="357">
        <f>IFERROR(IF(ISBLANK(N621),"",DATEDIF(N621,O621,"D")),"")</f>
        <v/>
      </c>
      <c r="Q621" s="56" t="inlineStr">
        <is>
          <t>--  Select one  --</t>
        </is>
      </c>
      <c r="R621" s="55" t="n"/>
      <c r="S621" s="56" t="n"/>
      <c r="T621" s="56" t="inlineStr">
        <is>
          <t>--  Select one  --</t>
        </is>
      </c>
      <c r="U621" s="56" t="inlineStr">
        <is>
          <t>--  Select one  --</t>
        </is>
      </c>
      <c r="V621" s="56" t="n"/>
      <c r="W621" s="57" t="n"/>
      <c r="X621" s="121" t="n"/>
      <c r="Y621" s="56" t="n">
        <v>2019</v>
      </c>
      <c r="Z621" s="124" t="n"/>
      <c r="AA621" s="318">
        <f>IF(A621&lt;&gt;"",PROFILE!$C$2,"")</f>
        <v/>
      </c>
      <c r="AB621" s="318">
        <f>IF(A621&lt;&gt;"",PROFILE!$C$3,"")</f>
        <v/>
      </c>
      <c r="AC621" s="318">
        <f>IF(A621&lt;&gt;"",PROFILE!$C$4,"")</f>
        <v/>
      </c>
      <c r="AD621" s="318">
        <f>IF(A621&lt;&gt;"",PROFILE!$C$7,"")</f>
        <v/>
      </c>
      <c r="AE621" s="319">
        <f>IF(A621&lt;&gt;"",PROFILE!$C$8,"")</f>
        <v/>
      </c>
      <c r="AF621" s="318">
        <f>IF(A621&lt;&gt;"",PROFILE!$C$12,"")</f>
        <v/>
      </c>
      <c r="AG621" s="318">
        <f>IF(A621&lt;&gt;"",PROFILE!$C$15,"")</f>
        <v/>
      </c>
    </row>
    <row customHeight="1" ht="16.95" r="622" s="320">
      <c r="C622" s="12" t="inlineStr">
        <is>
          <t>--  Select one  --</t>
        </is>
      </c>
      <c r="D622" s="12" t="inlineStr">
        <is>
          <t>--  Select one  --</t>
        </is>
      </c>
      <c r="F622" s="119" t="inlineStr">
        <is>
          <t>--  Select one  --</t>
        </is>
      </c>
      <c r="K622" s="135" t="n"/>
      <c r="L622" s="316">
        <f>IFERROR(J622*K622,"0")</f>
        <v/>
      </c>
      <c r="M622" s="55" t="inlineStr">
        <is>
          <t>--  Select one  --</t>
        </is>
      </c>
      <c r="P622" s="357">
        <f>IFERROR(IF(ISBLANK(N622),"",DATEDIF(N622,O622,"D")),"")</f>
        <v/>
      </c>
      <c r="Q622" s="56" t="inlineStr">
        <is>
          <t>--  Select one  --</t>
        </is>
      </c>
      <c r="R622" s="55" t="n"/>
      <c r="S622" s="56" t="n"/>
      <c r="T622" s="56" t="inlineStr">
        <is>
          <t>--  Select one  --</t>
        </is>
      </c>
      <c r="U622" s="56" t="inlineStr">
        <is>
          <t>--  Select one  --</t>
        </is>
      </c>
      <c r="V622" s="56" t="n"/>
      <c r="W622" s="57" t="n"/>
      <c r="X622" s="121" t="n"/>
      <c r="Y622" s="56" t="n">
        <v>2019</v>
      </c>
      <c r="Z622" s="124" t="n"/>
      <c r="AA622" s="318">
        <f>IF(A622&lt;&gt;"",PROFILE!$C$2,"")</f>
        <v/>
      </c>
      <c r="AB622" s="318">
        <f>IF(A622&lt;&gt;"",PROFILE!$C$3,"")</f>
        <v/>
      </c>
      <c r="AC622" s="318">
        <f>IF(A622&lt;&gt;"",PROFILE!$C$4,"")</f>
        <v/>
      </c>
      <c r="AD622" s="318">
        <f>IF(A622&lt;&gt;"",PROFILE!$C$7,"")</f>
        <v/>
      </c>
      <c r="AE622" s="319">
        <f>IF(A622&lt;&gt;"",PROFILE!$C$8,"")</f>
        <v/>
      </c>
      <c r="AF622" s="318">
        <f>IF(A622&lt;&gt;"",PROFILE!$C$12,"")</f>
        <v/>
      </c>
      <c r="AG622" s="318">
        <f>IF(A622&lt;&gt;"",PROFILE!$C$15,"")</f>
        <v/>
      </c>
    </row>
    <row customHeight="1" ht="16.95" r="623" s="320">
      <c r="C623" s="12" t="inlineStr">
        <is>
          <t>--  Select one  --</t>
        </is>
      </c>
      <c r="D623" s="12" t="inlineStr">
        <is>
          <t>--  Select one  --</t>
        </is>
      </c>
      <c r="F623" s="119" t="inlineStr">
        <is>
          <t>--  Select one  --</t>
        </is>
      </c>
      <c r="K623" s="135" t="n"/>
      <c r="L623" s="316">
        <f>IFERROR(J623*K623,"0")</f>
        <v/>
      </c>
      <c r="M623" s="55" t="inlineStr">
        <is>
          <t>--  Select one  --</t>
        </is>
      </c>
      <c r="P623" s="357">
        <f>IFERROR(IF(ISBLANK(N623),"",DATEDIF(N623,O623,"D")),"")</f>
        <v/>
      </c>
      <c r="Q623" s="56" t="inlineStr">
        <is>
          <t>--  Select one  --</t>
        </is>
      </c>
      <c r="R623" s="55" t="n"/>
      <c r="S623" s="56" t="n"/>
      <c r="T623" s="56" t="inlineStr">
        <is>
          <t>--  Select one  --</t>
        </is>
      </c>
      <c r="U623" s="56" t="inlineStr">
        <is>
          <t>--  Select one  --</t>
        </is>
      </c>
      <c r="V623" s="56" t="n"/>
      <c r="W623" s="57" t="n"/>
      <c r="X623" s="121" t="n"/>
      <c r="Y623" s="56" t="n">
        <v>2019</v>
      </c>
      <c r="Z623" s="124" t="n"/>
      <c r="AA623" s="318">
        <f>IF(A623&lt;&gt;"",PROFILE!$C$2,"")</f>
        <v/>
      </c>
      <c r="AB623" s="318">
        <f>IF(A623&lt;&gt;"",PROFILE!$C$3,"")</f>
        <v/>
      </c>
      <c r="AC623" s="318">
        <f>IF(A623&lt;&gt;"",PROFILE!$C$4,"")</f>
        <v/>
      </c>
      <c r="AD623" s="318">
        <f>IF(A623&lt;&gt;"",PROFILE!$C$7,"")</f>
        <v/>
      </c>
      <c r="AE623" s="319">
        <f>IF(A623&lt;&gt;"",PROFILE!$C$8,"")</f>
        <v/>
      </c>
      <c r="AF623" s="318">
        <f>IF(A623&lt;&gt;"",PROFILE!$C$12,"")</f>
        <v/>
      </c>
      <c r="AG623" s="318">
        <f>IF(A623&lt;&gt;"",PROFILE!$C$15,"")</f>
        <v/>
      </c>
    </row>
    <row customHeight="1" ht="16.95" r="624" s="320">
      <c r="C624" s="12" t="inlineStr">
        <is>
          <t>--  Select one  --</t>
        </is>
      </c>
      <c r="D624" s="12" t="inlineStr">
        <is>
          <t>--  Select one  --</t>
        </is>
      </c>
      <c r="F624" s="119" t="inlineStr">
        <is>
          <t>--  Select one  --</t>
        </is>
      </c>
      <c r="K624" s="135" t="n"/>
      <c r="L624" s="316">
        <f>IFERROR(J624*K624,"0")</f>
        <v/>
      </c>
      <c r="M624" s="55" t="inlineStr">
        <is>
          <t>--  Select one  --</t>
        </is>
      </c>
      <c r="P624" s="357">
        <f>IFERROR(IF(ISBLANK(N624),"",DATEDIF(N624,O624,"D")),"")</f>
        <v/>
      </c>
      <c r="Q624" s="56" t="inlineStr">
        <is>
          <t>--  Select one  --</t>
        </is>
      </c>
      <c r="R624" s="55" t="n"/>
      <c r="S624" s="56" t="n"/>
      <c r="T624" s="56" t="inlineStr">
        <is>
          <t>--  Select one  --</t>
        </is>
      </c>
      <c r="U624" s="56" t="inlineStr">
        <is>
          <t>--  Select one  --</t>
        </is>
      </c>
      <c r="V624" s="56" t="n"/>
      <c r="W624" s="57" t="n"/>
      <c r="X624" s="121" t="n"/>
      <c r="Y624" s="56" t="n">
        <v>2019</v>
      </c>
      <c r="Z624" s="124" t="n"/>
      <c r="AA624" s="318">
        <f>IF(A624&lt;&gt;"",PROFILE!$C$2,"")</f>
        <v/>
      </c>
      <c r="AB624" s="318">
        <f>IF(A624&lt;&gt;"",PROFILE!$C$3,"")</f>
        <v/>
      </c>
      <c r="AC624" s="318">
        <f>IF(A624&lt;&gt;"",PROFILE!$C$4,"")</f>
        <v/>
      </c>
      <c r="AD624" s="318">
        <f>IF(A624&lt;&gt;"",PROFILE!$C$7,"")</f>
        <v/>
      </c>
      <c r="AE624" s="319">
        <f>IF(A624&lt;&gt;"",PROFILE!$C$8,"")</f>
        <v/>
      </c>
      <c r="AF624" s="318">
        <f>IF(A624&lt;&gt;"",PROFILE!$C$12,"")</f>
        <v/>
      </c>
      <c r="AG624" s="318">
        <f>IF(A624&lt;&gt;"",PROFILE!$C$15,"")</f>
        <v/>
      </c>
    </row>
    <row customHeight="1" ht="16.95" r="625" s="320">
      <c r="C625" s="12" t="inlineStr">
        <is>
          <t>--  Select one  --</t>
        </is>
      </c>
      <c r="D625" s="12" t="inlineStr">
        <is>
          <t>--  Select one  --</t>
        </is>
      </c>
      <c r="F625" s="119" t="inlineStr">
        <is>
          <t>--  Select one  --</t>
        </is>
      </c>
      <c r="K625" s="135" t="n"/>
      <c r="L625" s="316">
        <f>IFERROR(J625*K625,"0")</f>
        <v/>
      </c>
      <c r="M625" s="55" t="inlineStr">
        <is>
          <t>--  Select one  --</t>
        </is>
      </c>
      <c r="P625" s="357">
        <f>IFERROR(IF(ISBLANK(N625),"",DATEDIF(N625,O625,"D")),"")</f>
        <v/>
      </c>
      <c r="Q625" s="56" t="inlineStr">
        <is>
          <t>--  Select one  --</t>
        </is>
      </c>
      <c r="R625" s="55" t="n"/>
      <c r="S625" s="56" t="n"/>
      <c r="T625" s="56" t="inlineStr">
        <is>
          <t>--  Select one  --</t>
        </is>
      </c>
      <c r="U625" s="56" t="inlineStr">
        <is>
          <t>--  Select one  --</t>
        </is>
      </c>
      <c r="V625" s="56" t="n"/>
      <c r="W625" s="57" t="n"/>
      <c r="X625" s="121" t="n"/>
      <c r="Y625" s="56" t="n">
        <v>2019</v>
      </c>
      <c r="Z625" s="124" t="n"/>
      <c r="AA625" s="318">
        <f>IF(A625&lt;&gt;"",PROFILE!$C$2,"")</f>
        <v/>
      </c>
      <c r="AB625" s="318">
        <f>IF(A625&lt;&gt;"",PROFILE!$C$3,"")</f>
        <v/>
      </c>
      <c r="AC625" s="318">
        <f>IF(A625&lt;&gt;"",PROFILE!$C$4,"")</f>
        <v/>
      </c>
      <c r="AD625" s="318">
        <f>IF(A625&lt;&gt;"",PROFILE!$C$7,"")</f>
        <v/>
      </c>
      <c r="AE625" s="319">
        <f>IF(A625&lt;&gt;"",PROFILE!$C$8,"")</f>
        <v/>
      </c>
      <c r="AF625" s="318">
        <f>IF(A625&lt;&gt;"",PROFILE!$C$12,"")</f>
        <v/>
      </c>
      <c r="AG625" s="318">
        <f>IF(A625&lt;&gt;"",PROFILE!$C$15,"")</f>
        <v/>
      </c>
    </row>
    <row customHeight="1" ht="16.95" r="626" s="320">
      <c r="C626" s="12" t="inlineStr">
        <is>
          <t>--  Select one  --</t>
        </is>
      </c>
      <c r="D626" s="12" t="inlineStr">
        <is>
          <t>--  Select one  --</t>
        </is>
      </c>
      <c r="F626" s="119" t="inlineStr">
        <is>
          <t>--  Select one  --</t>
        </is>
      </c>
      <c r="K626" s="135" t="n"/>
      <c r="L626" s="316">
        <f>IFERROR(J626*K626,"0")</f>
        <v/>
      </c>
      <c r="M626" s="55" t="inlineStr">
        <is>
          <t>--  Select one  --</t>
        </is>
      </c>
      <c r="P626" s="357">
        <f>IFERROR(IF(ISBLANK(N626),"",DATEDIF(N626,O626,"D")),"")</f>
        <v/>
      </c>
      <c r="Q626" s="56" t="inlineStr">
        <is>
          <t>--  Select one  --</t>
        </is>
      </c>
      <c r="R626" s="55" t="n"/>
      <c r="S626" s="56" t="n"/>
      <c r="T626" s="56" t="inlineStr">
        <is>
          <t>--  Select one  --</t>
        </is>
      </c>
      <c r="U626" s="56" t="inlineStr">
        <is>
          <t>--  Select one  --</t>
        </is>
      </c>
      <c r="V626" s="56" t="n"/>
      <c r="W626" s="57" t="n"/>
      <c r="X626" s="121" t="n"/>
      <c r="Y626" s="56" t="n">
        <v>2019</v>
      </c>
      <c r="Z626" s="124" t="n"/>
      <c r="AA626" s="318">
        <f>IF(A626&lt;&gt;"",PROFILE!$C$2,"")</f>
        <v/>
      </c>
      <c r="AB626" s="318">
        <f>IF(A626&lt;&gt;"",PROFILE!$C$3,"")</f>
        <v/>
      </c>
      <c r="AC626" s="318">
        <f>IF(A626&lt;&gt;"",PROFILE!$C$4,"")</f>
        <v/>
      </c>
      <c r="AD626" s="318">
        <f>IF(A626&lt;&gt;"",PROFILE!$C$7,"")</f>
        <v/>
      </c>
      <c r="AE626" s="319">
        <f>IF(A626&lt;&gt;"",PROFILE!$C$8,"")</f>
        <v/>
      </c>
      <c r="AF626" s="318">
        <f>IF(A626&lt;&gt;"",PROFILE!$C$12,"")</f>
        <v/>
      </c>
      <c r="AG626" s="318">
        <f>IF(A626&lt;&gt;"",PROFILE!$C$15,"")</f>
        <v/>
      </c>
    </row>
    <row customHeight="1" ht="16.95" r="627" s="320">
      <c r="C627" s="12" t="inlineStr">
        <is>
          <t>--  Select one  --</t>
        </is>
      </c>
      <c r="D627" s="12" t="inlineStr">
        <is>
          <t>--  Select one  --</t>
        </is>
      </c>
      <c r="F627" s="119" t="inlineStr">
        <is>
          <t>--  Select one  --</t>
        </is>
      </c>
      <c r="K627" s="135" t="n"/>
      <c r="L627" s="316">
        <f>IFERROR(J627*K627,"0")</f>
        <v/>
      </c>
      <c r="M627" s="55" t="inlineStr">
        <is>
          <t>--  Select one  --</t>
        </is>
      </c>
      <c r="P627" s="357">
        <f>IFERROR(IF(ISBLANK(N627),"",DATEDIF(N627,O627,"D")),"")</f>
        <v/>
      </c>
      <c r="Q627" s="56" t="inlineStr">
        <is>
          <t>--  Select one  --</t>
        </is>
      </c>
      <c r="R627" s="55" t="n"/>
      <c r="S627" s="56" t="n"/>
      <c r="T627" s="56" t="inlineStr">
        <is>
          <t>--  Select one  --</t>
        </is>
      </c>
      <c r="U627" s="56" t="inlineStr">
        <is>
          <t>--  Select one  --</t>
        </is>
      </c>
      <c r="V627" s="56" t="n"/>
      <c r="W627" s="57" t="n"/>
      <c r="X627" s="121" t="n"/>
      <c r="Y627" s="56" t="n">
        <v>2019</v>
      </c>
      <c r="Z627" s="124" t="n"/>
      <c r="AA627" s="318">
        <f>IF(A627&lt;&gt;"",PROFILE!$C$2,"")</f>
        <v/>
      </c>
      <c r="AB627" s="318">
        <f>IF(A627&lt;&gt;"",PROFILE!$C$3,"")</f>
        <v/>
      </c>
      <c r="AC627" s="318">
        <f>IF(A627&lt;&gt;"",PROFILE!$C$4,"")</f>
        <v/>
      </c>
      <c r="AD627" s="318">
        <f>IF(A627&lt;&gt;"",PROFILE!$C$7,"")</f>
        <v/>
      </c>
      <c r="AE627" s="319">
        <f>IF(A627&lt;&gt;"",PROFILE!$C$8,"")</f>
        <v/>
      </c>
      <c r="AF627" s="318">
        <f>IF(A627&lt;&gt;"",PROFILE!$C$12,"")</f>
        <v/>
      </c>
      <c r="AG627" s="318">
        <f>IF(A627&lt;&gt;"",PROFILE!$C$15,"")</f>
        <v/>
      </c>
    </row>
    <row customHeight="1" ht="16.95" r="628" s="320">
      <c r="C628" s="12" t="inlineStr">
        <is>
          <t>--  Select one  --</t>
        </is>
      </c>
      <c r="D628" s="12" t="inlineStr">
        <is>
          <t>--  Select one  --</t>
        </is>
      </c>
      <c r="F628" s="119" t="inlineStr">
        <is>
          <t>--  Select one  --</t>
        </is>
      </c>
      <c r="K628" s="135" t="n"/>
      <c r="L628" s="316">
        <f>IFERROR(J628*K628,"0")</f>
        <v/>
      </c>
      <c r="M628" s="55" t="inlineStr">
        <is>
          <t>--  Select one  --</t>
        </is>
      </c>
      <c r="P628" s="357">
        <f>IFERROR(IF(ISBLANK(N628),"",DATEDIF(N628,O628,"D")),"")</f>
        <v/>
      </c>
      <c r="Q628" s="56" t="inlineStr">
        <is>
          <t>--  Select one  --</t>
        </is>
      </c>
      <c r="R628" s="55" t="n"/>
      <c r="S628" s="56" t="n"/>
      <c r="T628" s="56" t="inlineStr">
        <is>
          <t>--  Select one  --</t>
        </is>
      </c>
      <c r="U628" s="56" t="inlineStr">
        <is>
          <t>--  Select one  --</t>
        </is>
      </c>
      <c r="V628" s="56" t="n"/>
      <c r="W628" s="57" t="n"/>
      <c r="X628" s="121" t="n"/>
      <c r="Y628" s="56" t="n">
        <v>2019</v>
      </c>
      <c r="Z628" s="124" t="n"/>
      <c r="AA628" s="318">
        <f>IF(A628&lt;&gt;"",PROFILE!$C$2,"")</f>
        <v/>
      </c>
      <c r="AB628" s="318">
        <f>IF(A628&lt;&gt;"",PROFILE!$C$3,"")</f>
        <v/>
      </c>
      <c r="AC628" s="318">
        <f>IF(A628&lt;&gt;"",PROFILE!$C$4,"")</f>
        <v/>
      </c>
      <c r="AD628" s="318">
        <f>IF(A628&lt;&gt;"",PROFILE!$C$7,"")</f>
        <v/>
      </c>
      <c r="AE628" s="319">
        <f>IF(A628&lt;&gt;"",PROFILE!$C$8,"")</f>
        <v/>
      </c>
      <c r="AF628" s="318">
        <f>IF(A628&lt;&gt;"",PROFILE!$C$12,"")</f>
        <v/>
      </c>
      <c r="AG628" s="318">
        <f>IF(A628&lt;&gt;"",PROFILE!$C$15,"")</f>
        <v/>
      </c>
    </row>
    <row customHeight="1" ht="16.95" r="629" s="320">
      <c r="C629" s="12" t="inlineStr">
        <is>
          <t>--  Select one  --</t>
        </is>
      </c>
      <c r="D629" s="12" t="inlineStr">
        <is>
          <t>--  Select one  --</t>
        </is>
      </c>
      <c r="F629" s="119" t="inlineStr">
        <is>
          <t>--  Select one  --</t>
        </is>
      </c>
      <c r="K629" s="135" t="n"/>
      <c r="L629" s="316">
        <f>IFERROR(J629*K629,"0")</f>
        <v/>
      </c>
      <c r="M629" s="55" t="inlineStr">
        <is>
          <t>--  Select one  --</t>
        </is>
      </c>
      <c r="P629" s="357">
        <f>IFERROR(IF(ISBLANK(N629),"",DATEDIF(N629,O629,"D")),"")</f>
        <v/>
      </c>
      <c r="Q629" s="56" t="inlineStr">
        <is>
          <t>--  Select one  --</t>
        </is>
      </c>
      <c r="R629" s="55" t="n"/>
      <c r="S629" s="56" t="n"/>
      <c r="T629" s="56" t="inlineStr">
        <is>
          <t>--  Select one  --</t>
        </is>
      </c>
      <c r="U629" s="56" t="inlineStr">
        <is>
          <t>--  Select one  --</t>
        </is>
      </c>
      <c r="V629" s="56" t="n"/>
      <c r="W629" s="57" t="n"/>
      <c r="X629" s="121" t="n"/>
      <c r="Y629" s="56" t="n">
        <v>2019</v>
      </c>
      <c r="Z629" s="124" t="n"/>
      <c r="AA629" s="318">
        <f>IF(A629&lt;&gt;"",PROFILE!$C$2,"")</f>
        <v/>
      </c>
      <c r="AB629" s="318">
        <f>IF(A629&lt;&gt;"",PROFILE!$C$3,"")</f>
        <v/>
      </c>
      <c r="AC629" s="318">
        <f>IF(A629&lt;&gt;"",PROFILE!$C$4,"")</f>
        <v/>
      </c>
      <c r="AD629" s="318">
        <f>IF(A629&lt;&gt;"",PROFILE!$C$7,"")</f>
        <v/>
      </c>
      <c r="AE629" s="319">
        <f>IF(A629&lt;&gt;"",PROFILE!$C$8,"")</f>
        <v/>
      </c>
      <c r="AF629" s="318">
        <f>IF(A629&lt;&gt;"",PROFILE!$C$12,"")</f>
        <v/>
      </c>
      <c r="AG629" s="318">
        <f>IF(A629&lt;&gt;"",PROFILE!$C$15,"")</f>
        <v/>
      </c>
    </row>
    <row customHeight="1" ht="16.95" r="630" s="320">
      <c r="C630" s="12" t="inlineStr">
        <is>
          <t>--  Select one  --</t>
        </is>
      </c>
      <c r="D630" s="12" t="inlineStr">
        <is>
          <t>--  Select one  --</t>
        </is>
      </c>
      <c r="F630" s="119" t="inlineStr">
        <is>
          <t>--  Select one  --</t>
        </is>
      </c>
      <c r="K630" s="135" t="n"/>
      <c r="L630" s="316">
        <f>IFERROR(J630*K630,"0")</f>
        <v/>
      </c>
      <c r="M630" s="55" t="inlineStr">
        <is>
          <t>--  Select one  --</t>
        </is>
      </c>
      <c r="P630" s="357">
        <f>IFERROR(IF(ISBLANK(N630),"",DATEDIF(N630,O630,"D")),"")</f>
        <v/>
      </c>
      <c r="Q630" s="56" t="inlineStr">
        <is>
          <t>--  Select one  --</t>
        </is>
      </c>
      <c r="R630" s="55" t="n"/>
      <c r="S630" s="56" t="n"/>
      <c r="T630" s="56" t="inlineStr">
        <is>
          <t>--  Select one  --</t>
        </is>
      </c>
      <c r="U630" s="56" t="inlineStr">
        <is>
          <t>--  Select one  --</t>
        </is>
      </c>
      <c r="V630" s="56" t="n"/>
      <c r="W630" s="57" t="n"/>
      <c r="X630" s="121" t="n"/>
      <c r="Y630" s="56" t="n">
        <v>2019</v>
      </c>
      <c r="Z630" s="124" t="n"/>
      <c r="AA630" s="318">
        <f>IF(A630&lt;&gt;"",PROFILE!$C$2,"")</f>
        <v/>
      </c>
      <c r="AB630" s="318">
        <f>IF(A630&lt;&gt;"",PROFILE!$C$3,"")</f>
        <v/>
      </c>
      <c r="AC630" s="318">
        <f>IF(A630&lt;&gt;"",PROFILE!$C$4,"")</f>
        <v/>
      </c>
      <c r="AD630" s="318">
        <f>IF(A630&lt;&gt;"",PROFILE!$C$7,"")</f>
        <v/>
      </c>
      <c r="AE630" s="319">
        <f>IF(A630&lt;&gt;"",PROFILE!$C$8,"")</f>
        <v/>
      </c>
      <c r="AF630" s="318">
        <f>IF(A630&lt;&gt;"",PROFILE!$C$12,"")</f>
        <v/>
      </c>
      <c r="AG630" s="318">
        <f>IF(A630&lt;&gt;"",PROFILE!$C$15,"")</f>
        <v/>
      </c>
    </row>
    <row customHeight="1" ht="16.95" r="631" s="320">
      <c r="C631" s="12" t="inlineStr">
        <is>
          <t>--  Select one  --</t>
        </is>
      </c>
      <c r="D631" s="12" t="inlineStr">
        <is>
          <t>--  Select one  --</t>
        </is>
      </c>
      <c r="F631" s="119" t="inlineStr">
        <is>
          <t>--  Select one  --</t>
        </is>
      </c>
      <c r="K631" s="135" t="n"/>
      <c r="L631" s="316">
        <f>IFERROR(J631*K631,"0")</f>
        <v/>
      </c>
      <c r="M631" s="55" t="inlineStr">
        <is>
          <t>--  Select one  --</t>
        </is>
      </c>
      <c r="P631" s="357">
        <f>IFERROR(IF(ISBLANK(N631),"",DATEDIF(N631,O631,"D")),"")</f>
        <v/>
      </c>
      <c r="Q631" s="56" t="inlineStr">
        <is>
          <t>--  Select one  --</t>
        </is>
      </c>
      <c r="R631" s="55" t="n"/>
      <c r="S631" s="56" t="n"/>
      <c r="T631" s="56" t="inlineStr">
        <is>
          <t>--  Select one  --</t>
        </is>
      </c>
      <c r="U631" s="56" t="inlineStr">
        <is>
          <t>--  Select one  --</t>
        </is>
      </c>
      <c r="V631" s="56" t="n"/>
      <c r="W631" s="57" t="n"/>
      <c r="X631" s="121" t="n"/>
      <c r="Y631" s="56" t="n">
        <v>2019</v>
      </c>
      <c r="Z631" s="124" t="n"/>
      <c r="AA631" s="318">
        <f>IF(A631&lt;&gt;"",PROFILE!$C$2,"")</f>
        <v/>
      </c>
      <c r="AB631" s="318">
        <f>IF(A631&lt;&gt;"",PROFILE!$C$3,"")</f>
        <v/>
      </c>
      <c r="AC631" s="318">
        <f>IF(A631&lt;&gt;"",PROFILE!$C$4,"")</f>
        <v/>
      </c>
      <c r="AD631" s="318">
        <f>IF(A631&lt;&gt;"",PROFILE!$C$7,"")</f>
        <v/>
      </c>
      <c r="AE631" s="319">
        <f>IF(A631&lt;&gt;"",PROFILE!$C$8,"")</f>
        <v/>
      </c>
      <c r="AF631" s="318">
        <f>IF(A631&lt;&gt;"",PROFILE!$C$12,"")</f>
        <v/>
      </c>
      <c r="AG631" s="318">
        <f>IF(A631&lt;&gt;"",PROFILE!$C$15,"")</f>
        <v/>
      </c>
    </row>
    <row customHeight="1" ht="16.95" r="632" s="320">
      <c r="C632" s="12" t="inlineStr">
        <is>
          <t>--  Select one  --</t>
        </is>
      </c>
      <c r="D632" s="12" t="inlineStr">
        <is>
          <t>--  Select one  --</t>
        </is>
      </c>
      <c r="F632" s="119" t="inlineStr">
        <is>
          <t>--  Select one  --</t>
        </is>
      </c>
      <c r="K632" s="135" t="n"/>
      <c r="L632" s="316">
        <f>IFERROR(J632*K632,"0")</f>
        <v/>
      </c>
      <c r="M632" s="55" t="inlineStr">
        <is>
          <t>--  Select one  --</t>
        </is>
      </c>
      <c r="P632" s="357">
        <f>IFERROR(IF(ISBLANK(N632),"",DATEDIF(N632,O632,"D")),"")</f>
        <v/>
      </c>
      <c r="Q632" s="56" t="inlineStr">
        <is>
          <t>--  Select one  --</t>
        </is>
      </c>
      <c r="R632" s="55" t="n"/>
      <c r="S632" s="56" t="n"/>
      <c r="T632" s="56" t="inlineStr">
        <is>
          <t>--  Select one  --</t>
        </is>
      </c>
      <c r="U632" s="56" t="inlineStr">
        <is>
          <t>--  Select one  --</t>
        </is>
      </c>
      <c r="V632" s="56" t="n"/>
      <c r="W632" s="57" t="n"/>
      <c r="X632" s="121" t="n"/>
      <c r="Y632" s="56" t="n">
        <v>2019</v>
      </c>
      <c r="Z632" s="124" t="n"/>
      <c r="AA632" s="318">
        <f>IF(A632&lt;&gt;"",PROFILE!$C$2,"")</f>
        <v/>
      </c>
      <c r="AB632" s="318">
        <f>IF(A632&lt;&gt;"",PROFILE!$C$3,"")</f>
        <v/>
      </c>
      <c r="AC632" s="318">
        <f>IF(A632&lt;&gt;"",PROFILE!$C$4,"")</f>
        <v/>
      </c>
      <c r="AD632" s="318">
        <f>IF(A632&lt;&gt;"",PROFILE!$C$7,"")</f>
        <v/>
      </c>
      <c r="AE632" s="319">
        <f>IF(A632&lt;&gt;"",PROFILE!$C$8,"")</f>
        <v/>
      </c>
      <c r="AF632" s="318">
        <f>IF(A632&lt;&gt;"",PROFILE!$C$12,"")</f>
        <v/>
      </c>
      <c r="AG632" s="318">
        <f>IF(A632&lt;&gt;"",PROFILE!$C$15,"")</f>
        <v/>
      </c>
    </row>
    <row customHeight="1" ht="16.95" r="633" s="320">
      <c r="C633" s="12" t="inlineStr">
        <is>
          <t>--  Select one  --</t>
        </is>
      </c>
      <c r="D633" s="12" t="inlineStr">
        <is>
          <t>--  Select one  --</t>
        </is>
      </c>
      <c r="F633" s="119" t="inlineStr">
        <is>
          <t>--  Select one  --</t>
        </is>
      </c>
      <c r="K633" s="135" t="n"/>
      <c r="L633" s="316">
        <f>IFERROR(J633*K633,"0")</f>
        <v/>
      </c>
      <c r="M633" s="55" t="inlineStr">
        <is>
          <t>--  Select one  --</t>
        </is>
      </c>
      <c r="P633" s="357">
        <f>IFERROR(IF(ISBLANK(N633),"",DATEDIF(N633,O633,"D")),"")</f>
        <v/>
      </c>
      <c r="Q633" s="56" t="inlineStr">
        <is>
          <t>--  Select one  --</t>
        </is>
      </c>
      <c r="R633" s="55" t="n"/>
      <c r="S633" s="56" t="n"/>
      <c r="T633" s="56" t="inlineStr">
        <is>
          <t>--  Select one  --</t>
        </is>
      </c>
      <c r="U633" s="56" t="inlineStr">
        <is>
          <t>--  Select one  --</t>
        </is>
      </c>
      <c r="V633" s="56" t="n"/>
      <c r="W633" s="57" t="n"/>
      <c r="X633" s="121" t="n"/>
      <c r="Y633" s="56" t="n">
        <v>2019</v>
      </c>
      <c r="Z633" s="124" t="n"/>
      <c r="AA633" s="318">
        <f>IF(A633&lt;&gt;"",PROFILE!$C$2,"")</f>
        <v/>
      </c>
      <c r="AB633" s="318">
        <f>IF(A633&lt;&gt;"",PROFILE!$C$3,"")</f>
        <v/>
      </c>
      <c r="AC633" s="318">
        <f>IF(A633&lt;&gt;"",PROFILE!$C$4,"")</f>
        <v/>
      </c>
      <c r="AD633" s="318">
        <f>IF(A633&lt;&gt;"",PROFILE!$C$7,"")</f>
        <v/>
      </c>
      <c r="AE633" s="319">
        <f>IF(A633&lt;&gt;"",PROFILE!$C$8,"")</f>
        <v/>
      </c>
      <c r="AF633" s="318">
        <f>IF(A633&lt;&gt;"",PROFILE!$C$12,"")</f>
        <v/>
      </c>
      <c r="AG633" s="318">
        <f>IF(A633&lt;&gt;"",PROFILE!$C$15,"")</f>
        <v/>
      </c>
    </row>
    <row customHeight="1" ht="16.95" r="634" s="320">
      <c r="C634" s="12" t="inlineStr">
        <is>
          <t>--  Select one  --</t>
        </is>
      </c>
      <c r="D634" s="12" t="inlineStr">
        <is>
          <t>--  Select one  --</t>
        </is>
      </c>
      <c r="F634" s="119" t="inlineStr">
        <is>
          <t>--  Select one  --</t>
        </is>
      </c>
      <c r="K634" s="135" t="n"/>
      <c r="L634" s="316">
        <f>IFERROR(J634*K634,"0")</f>
        <v/>
      </c>
      <c r="M634" s="55" t="inlineStr">
        <is>
          <t>--  Select one  --</t>
        </is>
      </c>
      <c r="P634" s="357">
        <f>IFERROR(IF(ISBLANK(N634),"",DATEDIF(N634,O634,"D")),"")</f>
        <v/>
      </c>
      <c r="Q634" s="56" t="inlineStr">
        <is>
          <t>--  Select one  --</t>
        </is>
      </c>
      <c r="R634" s="55" t="n"/>
      <c r="S634" s="56" t="n"/>
      <c r="T634" s="56" t="inlineStr">
        <is>
          <t>--  Select one  --</t>
        </is>
      </c>
      <c r="U634" s="56" t="inlineStr">
        <is>
          <t>--  Select one  --</t>
        </is>
      </c>
      <c r="V634" s="56" t="n"/>
      <c r="W634" s="57" t="n"/>
      <c r="X634" s="121" t="n"/>
      <c r="Y634" s="56" t="n">
        <v>2019</v>
      </c>
      <c r="Z634" s="124" t="n"/>
      <c r="AA634" s="318">
        <f>IF(A634&lt;&gt;"",PROFILE!$C$2,"")</f>
        <v/>
      </c>
      <c r="AB634" s="318">
        <f>IF(A634&lt;&gt;"",PROFILE!$C$3,"")</f>
        <v/>
      </c>
      <c r="AC634" s="318">
        <f>IF(A634&lt;&gt;"",PROFILE!$C$4,"")</f>
        <v/>
      </c>
      <c r="AD634" s="318">
        <f>IF(A634&lt;&gt;"",PROFILE!$C$7,"")</f>
        <v/>
      </c>
      <c r="AE634" s="319">
        <f>IF(A634&lt;&gt;"",PROFILE!$C$8,"")</f>
        <v/>
      </c>
      <c r="AF634" s="318">
        <f>IF(A634&lt;&gt;"",PROFILE!$C$12,"")</f>
        <v/>
      </c>
      <c r="AG634" s="318">
        <f>IF(A634&lt;&gt;"",PROFILE!$C$15,"")</f>
        <v/>
      </c>
    </row>
    <row customHeight="1" ht="16.95" r="635" s="320">
      <c r="C635" s="12" t="inlineStr">
        <is>
          <t>--  Select one  --</t>
        </is>
      </c>
      <c r="D635" s="12" t="inlineStr">
        <is>
          <t>--  Select one  --</t>
        </is>
      </c>
      <c r="F635" s="119" t="inlineStr">
        <is>
          <t>--  Select one  --</t>
        </is>
      </c>
      <c r="K635" s="135" t="n"/>
      <c r="L635" s="316">
        <f>IFERROR(J635*K635,"0")</f>
        <v/>
      </c>
      <c r="M635" s="55" t="inlineStr">
        <is>
          <t>--  Select one  --</t>
        </is>
      </c>
      <c r="P635" s="357">
        <f>IFERROR(IF(ISBLANK(N635),"",DATEDIF(N635,O635,"D")),"")</f>
        <v/>
      </c>
      <c r="Q635" s="56" t="inlineStr">
        <is>
          <t>--  Select one  --</t>
        </is>
      </c>
      <c r="R635" s="55" t="n"/>
      <c r="S635" s="56" t="n"/>
      <c r="T635" s="56" t="inlineStr">
        <is>
          <t>--  Select one  --</t>
        </is>
      </c>
      <c r="U635" s="56" t="inlineStr">
        <is>
          <t>--  Select one  --</t>
        </is>
      </c>
      <c r="V635" s="56" t="n"/>
      <c r="W635" s="57" t="n"/>
      <c r="X635" s="121" t="n"/>
      <c r="Y635" s="56" t="n">
        <v>2019</v>
      </c>
      <c r="Z635" s="124" t="n"/>
      <c r="AA635" s="318">
        <f>IF(A635&lt;&gt;"",PROFILE!$C$2,"")</f>
        <v/>
      </c>
      <c r="AB635" s="318">
        <f>IF(A635&lt;&gt;"",PROFILE!$C$3,"")</f>
        <v/>
      </c>
      <c r="AC635" s="318">
        <f>IF(A635&lt;&gt;"",PROFILE!$C$4,"")</f>
        <v/>
      </c>
      <c r="AD635" s="318">
        <f>IF(A635&lt;&gt;"",PROFILE!$C$7,"")</f>
        <v/>
      </c>
      <c r="AE635" s="319">
        <f>IF(A635&lt;&gt;"",PROFILE!$C$8,"")</f>
        <v/>
      </c>
      <c r="AF635" s="318">
        <f>IF(A635&lt;&gt;"",PROFILE!$C$12,"")</f>
        <v/>
      </c>
      <c r="AG635" s="318">
        <f>IF(A635&lt;&gt;"",PROFILE!$C$15,"")</f>
        <v/>
      </c>
    </row>
    <row customHeight="1" ht="16.95" r="636" s="320">
      <c r="C636" s="12" t="inlineStr">
        <is>
          <t>--  Select one  --</t>
        </is>
      </c>
      <c r="D636" s="12" t="inlineStr">
        <is>
          <t>--  Select one  --</t>
        </is>
      </c>
      <c r="F636" s="119" t="inlineStr">
        <is>
          <t>--  Select one  --</t>
        </is>
      </c>
      <c r="K636" s="135" t="n"/>
      <c r="L636" s="316">
        <f>IFERROR(J636*K636,"0")</f>
        <v/>
      </c>
      <c r="M636" s="55" t="inlineStr">
        <is>
          <t>--  Select one  --</t>
        </is>
      </c>
      <c r="P636" s="357">
        <f>IFERROR(IF(ISBLANK(N636),"",DATEDIF(N636,O636,"D")),"")</f>
        <v/>
      </c>
      <c r="Q636" s="56" t="inlineStr">
        <is>
          <t>--  Select one  --</t>
        </is>
      </c>
      <c r="R636" s="55" t="n"/>
      <c r="S636" s="56" t="n"/>
      <c r="T636" s="56" t="inlineStr">
        <is>
          <t>--  Select one  --</t>
        </is>
      </c>
      <c r="U636" s="56" t="inlineStr">
        <is>
          <t>--  Select one  --</t>
        </is>
      </c>
      <c r="V636" s="56" t="n"/>
      <c r="W636" s="57" t="n"/>
      <c r="X636" s="121" t="n"/>
      <c r="Y636" s="56" t="n">
        <v>2019</v>
      </c>
      <c r="Z636" s="124" t="n"/>
      <c r="AA636" s="318">
        <f>IF(A636&lt;&gt;"",PROFILE!$C$2,"")</f>
        <v/>
      </c>
      <c r="AB636" s="318">
        <f>IF(A636&lt;&gt;"",PROFILE!$C$3,"")</f>
        <v/>
      </c>
      <c r="AC636" s="318">
        <f>IF(A636&lt;&gt;"",PROFILE!$C$4,"")</f>
        <v/>
      </c>
      <c r="AD636" s="318">
        <f>IF(A636&lt;&gt;"",PROFILE!$C$7,"")</f>
        <v/>
      </c>
      <c r="AE636" s="319">
        <f>IF(A636&lt;&gt;"",PROFILE!$C$8,"")</f>
        <v/>
      </c>
      <c r="AF636" s="318">
        <f>IF(A636&lt;&gt;"",PROFILE!$C$12,"")</f>
        <v/>
      </c>
      <c r="AG636" s="318">
        <f>IF(A636&lt;&gt;"",PROFILE!$C$15,"")</f>
        <v/>
      </c>
    </row>
    <row customHeight="1" ht="16.95" r="637" s="320">
      <c r="C637" s="12" t="inlineStr">
        <is>
          <t>--  Select one  --</t>
        </is>
      </c>
      <c r="D637" s="12" t="inlineStr">
        <is>
          <t>--  Select one  --</t>
        </is>
      </c>
      <c r="F637" s="119" t="inlineStr">
        <is>
          <t>--  Select one  --</t>
        </is>
      </c>
      <c r="K637" s="135" t="n"/>
      <c r="L637" s="316">
        <f>IFERROR(J637*K637,"0")</f>
        <v/>
      </c>
      <c r="M637" s="55" t="inlineStr">
        <is>
          <t>--  Select one  --</t>
        </is>
      </c>
      <c r="P637" s="357">
        <f>IFERROR(IF(ISBLANK(N637),"",DATEDIF(N637,O637,"D")),"")</f>
        <v/>
      </c>
      <c r="Q637" s="56" t="inlineStr">
        <is>
          <t>--  Select one  --</t>
        </is>
      </c>
      <c r="R637" s="55" t="n"/>
      <c r="S637" s="56" t="n"/>
      <c r="T637" s="56" t="inlineStr">
        <is>
          <t>--  Select one  --</t>
        </is>
      </c>
      <c r="U637" s="56" t="inlineStr">
        <is>
          <t>--  Select one  --</t>
        </is>
      </c>
      <c r="V637" s="56" t="n"/>
      <c r="W637" s="57" t="n"/>
      <c r="X637" s="121" t="n"/>
      <c r="Y637" s="56" t="n">
        <v>2019</v>
      </c>
      <c r="Z637" s="124" t="n"/>
      <c r="AA637" s="318">
        <f>IF(A637&lt;&gt;"",PROFILE!$C$2,"")</f>
        <v/>
      </c>
      <c r="AB637" s="318">
        <f>IF(A637&lt;&gt;"",PROFILE!$C$3,"")</f>
        <v/>
      </c>
      <c r="AC637" s="318">
        <f>IF(A637&lt;&gt;"",PROFILE!$C$4,"")</f>
        <v/>
      </c>
      <c r="AD637" s="318">
        <f>IF(A637&lt;&gt;"",PROFILE!$C$7,"")</f>
        <v/>
      </c>
      <c r="AE637" s="319">
        <f>IF(A637&lt;&gt;"",PROFILE!$C$8,"")</f>
        <v/>
      </c>
      <c r="AF637" s="318">
        <f>IF(A637&lt;&gt;"",PROFILE!$C$12,"")</f>
        <v/>
      </c>
      <c r="AG637" s="318">
        <f>IF(A637&lt;&gt;"",PROFILE!$C$15,"")</f>
        <v/>
      </c>
    </row>
    <row customHeight="1" ht="16.95" r="638" s="320">
      <c r="C638" s="12" t="inlineStr">
        <is>
          <t>--  Select one  --</t>
        </is>
      </c>
      <c r="D638" s="12" t="inlineStr">
        <is>
          <t>--  Select one  --</t>
        </is>
      </c>
      <c r="F638" s="119" t="inlineStr">
        <is>
          <t>--  Select one  --</t>
        </is>
      </c>
      <c r="K638" s="135" t="n"/>
      <c r="L638" s="316">
        <f>IFERROR(J638*K638,"0")</f>
        <v/>
      </c>
      <c r="M638" s="55" t="inlineStr">
        <is>
          <t>--  Select one  --</t>
        </is>
      </c>
      <c r="P638" s="357">
        <f>IFERROR(IF(ISBLANK(N638),"",DATEDIF(N638,O638,"D")),"")</f>
        <v/>
      </c>
      <c r="Q638" s="56" t="inlineStr">
        <is>
          <t>--  Select one  --</t>
        </is>
      </c>
      <c r="R638" s="55" t="n"/>
      <c r="S638" s="56" t="n"/>
      <c r="T638" s="56" t="inlineStr">
        <is>
          <t>--  Select one  --</t>
        </is>
      </c>
      <c r="U638" s="56" t="inlineStr">
        <is>
          <t>--  Select one  --</t>
        </is>
      </c>
      <c r="V638" s="56" t="n"/>
      <c r="W638" s="57" t="n"/>
      <c r="X638" s="121" t="n"/>
      <c r="Y638" s="56" t="n">
        <v>2019</v>
      </c>
      <c r="Z638" s="124" t="n"/>
      <c r="AA638" s="318">
        <f>IF(A638&lt;&gt;"",PROFILE!$C$2,"")</f>
        <v/>
      </c>
      <c r="AB638" s="318">
        <f>IF(A638&lt;&gt;"",PROFILE!$C$3,"")</f>
        <v/>
      </c>
      <c r="AC638" s="318">
        <f>IF(A638&lt;&gt;"",PROFILE!$C$4,"")</f>
        <v/>
      </c>
      <c r="AD638" s="318">
        <f>IF(A638&lt;&gt;"",PROFILE!$C$7,"")</f>
        <v/>
      </c>
      <c r="AE638" s="319">
        <f>IF(A638&lt;&gt;"",PROFILE!$C$8,"")</f>
        <v/>
      </c>
      <c r="AF638" s="318">
        <f>IF(A638&lt;&gt;"",PROFILE!$C$12,"")</f>
        <v/>
      </c>
      <c r="AG638" s="318">
        <f>IF(A638&lt;&gt;"",PROFILE!$C$15,"")</f>
        <v/>
      </c>
    </row>
    <row customHeight="1" ht="16.95" r="639" s="320">
      <c r="C639" s="12" t="inlineStr">
        <is>
          <t>--  Select one  --</t>
        </is>
      </c>
      <c r="D639" s="12" t="inlineStr">
        <is>
          <t>--  Select one  --</t>
        </is>
      </c>
      <c r="F639" s="119" t="inlineStr">
        <is>
          <t>--  Select one  --</t>
        </is>
      </c>
      <c r="K639" s="135" t="n"/>
      <c r="L639" s="316">
        <f>IFERROR(J639*K639,"0")</f>
        <v/>
      </c>
      <c r="M639" s="55" t="inlineStr">
        <is>
          <t>--  Select one  --</t>
        </is>
      </c>
      <c r="P639" s="357">
        <f>IFERROR(IF(ISBLANK(N639),"",DATEDIF(N639,O639,"D")),"")</f>
        <v/>
      </c>
      <c r="Q639" s="56" t="inlineStr">
        <is>
          <t>--  Select one  --</t>
        </is>
      </c>
      <c r="R639" s="55" t="n"/>
      <c r="S639" s="56" t="n"/>
      <c r="T639" s="56" t="inlineStr">
        <is>
          <t>--  Select one  --</t>
        </is>
      </c>
      <c r="U639" s="56" t="inlineStr">
        <is>
          <t>--  Select one  --</t>
        </is>
      </c>
      <c r="V639" s="56" t="n"/>
      <c r="W639" s="57" t="n"/>
      <c r="X639" s="121" t="n"/>
      <c r="Y639" s="56" t="n">
        <v>2019</v>
      </c>
      <c r="Z639" s="124" t="n"/>
      <c r="AA639" s="318">
        <f>IF(A639&lt;&gt;"",PROFILE!$C$2,"")</f>
        <v/>
      </c>
      <c r="AB639" s="318">
        <f>IF(A639&lt;&gt;"",PROFILE!$C$3,"")</f>
        <v/>
      </c>
      <c r="AC639" s="318">
        <f>IF(A639&lt;&gt;"",PROFILE!$C$4,"")</f>
        <v/>
      </c>
      <c r="AD639" s="318">
        <f>IF(A639&lt;&gt;"",PROFILE!$C$7,"")</f>
        <v/>
      </c>
      <c r="AE639" s="319">
        <f>IF(A639&lt;&gt;"",PROFILE!$C$8,"")</f>
        <v/>
      </c>
      <c r="AF639" s="318">
        <f>IF(A639&lt;&gt;"",PROFILE!$C$12,"")</f>
        <v/>
      </c>
      <c r="AG639" s="318">
        <f>IF(A639&lt;&gt;"",PROFILE!$C$15,"")</f>
        <v/>
      </c>
    </row>
    <row customHeight="1" ht="16.95" r="640" s="320">
      <c r="C640" s="12" t="inlineStr">
        <is>
          <t>--  Select one  --</t>
        </is>
      </c>
      <c r="D640" s="12" t="inlineStr">
        <is>
          <t>--  Select one  --</t>
        </is>
      </c>
      <c r="F640" s="119" t="inlineStr">
        <is>
          <t>--  Select one  --</t>
        </is>
      </c>
      <c r="K640" s="135" t="n"/>
      <c r="L640" s="316">
        <f>IFERROR(J640*K640,"0")</f>
        <v/>
      </c>
      <c r="M640" s="55" t="inlineStr">
        <is>
          <t>--  Select one  --</t>
        </is>
      </c>
      <c r="P640" s="357">
        <f>IFERROR(IF(ISBLANK(N640),"",DATEDIF(N640,O640,"D")),"")</f>
        <v/>
      </c>
      <c r="Q640" s="56" t="inlineStr">
        <is>
          <t>--  Select one  --</t>
        </is>
      </c>
      <c r="R640" s="55" t="n"/>
      <c r="S640" s="56" t="n"/>
      <c r="T640" s="56" t="inlineStr">
        <is>
          <t>--  Select one  --</t>
        </is>
      </c>
      <c r="U640" s="56" t="inlineStr">
        <is>
          <t>--  Select one  --</t>
        </is>
      </c>
      <c r="V640" s="56" t="n"/>
      <c r="W640" s="57" t="n"/>
      <c r="X640" s="121" t="n"/>
      <c r="Y640" s="56" t="n">
        <v>2019</v>
      </c>
      <c r="Z640" s="124" t="n"/>
      <c r="AA640" s="318">
        <f>IF(A640&lt;&gt;"",PROFILE!$C$2,"")</f>
        <v/>
      </c>
      <c r="AB640" s="318">
        <f>IF(A640&lt;&gt;"",PROFILE!$C$3,"")</f>
        <v/>
      </c>
      <c r="AC640" s="318">
        <f>IF(A640&lt;&gt;"",PROFILE!$C$4,"")</f>
        <v/>
      </c>
      <c r="AD640" s="318">
        <f>IF(A640&lt;&gt;"",PROFILE!$C$7,"")</f>
        <v/>
      </c>
      <c r="AE640" s="319">
        <f>IF(A640&lt;&gt;"",PROFILE!$C$8,"")</f>
        <v/>
      </c>
      <c r="AF640" s="318">
        <f>IF(A640&lt;&gt;"",PROFILE!$C$12,"")</f>
        <v/>
      </c>
      <c r="AG640" s="318">
        <f>IF(A640&lt;&gt;"",PROFILE!$C$15,"")</f>
        <v/>
      </c>
    </row>
    <row customHeight="1" ht="16.95" r="641" s="320">
      <c r="C641" s="12" t="inlineStr">
        <is>
          <t>--  Select one  --</t>
        </is>
      </c>
      <c r="D641" s="12" t="inlineStr">
        <is>
          <t>--  Select one  --</t>
        </is>
      </c>
      <c r="F641" s="119" t="inlineStr">
        <is>
          <t>--  Select one  --</t>
        </is>
      </c>
      <c r="K641" s="135" t="n"/>
      <c r="L641" s="316">
        <f>IFERROR(J641*K641,"0")</f>
        <v/>
      </c>
      <c r="M641" s="55" t="inlineStr">
        <is>
          <t>--  Select one  --</t>
        </is>
      </c>
      <c r="P641" s="357">
        <f>IFERROR(IF(ISBLANK(N641),"",DATEDIF(N641,O641,"D")),"")</f>
        <v/>
      </c>
      <c r="Q641" s="56" t="inlineStr">
        <is>
          <t>--  Select one  --</t>
        </is>
      </c>
      <c r="R641" s="55" t="n"/>
      <c r="S641" s="56" t="n"/>
      <c r="T641" s="56" t="inlineStr">
        <is>
          <t>--  Select one  --</t>
        </is>
      </c>
      <c r="U641" s="56" t="inlineStr">
        <is>
          <t>--  Select one  --</t>
        </is>
      </c>
      <c r="V641" s="56" t="n"/>
      <c r="W641" s="57" t="n"/>
      <c r="X641" s="121" t="n"/>
      <c r="Y641" s="56" t="n">
        <v>2019</v>
      </c>
      <c r="Z641" s="124" t="n"/>
      <c r="AA641" s="318">
        <f>IF(A641&lt;&gt;"",PROFILE!$C$2,"")</f>
        <v/>
      </c>
      <c r="AB641" s="318">
        <f>IF(A641&lt;&gt;"",PROFILE!$C$3,"")</f>
        <v/>
      </c>
      <c r="AC641" s="318">
        <f>IF(A641&lt;&gt;"",PROFILE!$C$4,"")</f>
        <v/>
      </c>
      <c r="AD641" s="318">
        <f>IF(A641&lt;&gt;"",PROFILE!$C$7,"")</f>
        <v/>
      </c>
      <c r="AE641" s="319">
        <f>IF(A641&lt;&gt;"",PROFILE!$C$8,"")</f>
        <v/>
      </c>
      <c r="AF641" s="318">
        <f>IF(A641&lt;&gt;"",PROFILE!$C$12,"")</f>
        <v/>
      </c>
      <c r="AG641" s="318">
        <f>IF(A641&lt;&gt;"",PROFILE!$C$15,"")</f>
        <v/>
      </c>
    </row>
    <row customHeight="1" ht="16.95" r="642" s="320">
      <c r="C642" s="12" t="inlineStr">
        <is>
          <t>--  Select one  --</t>
        </is>
      </c>
      <c r="D642" s="12" t="inlineStr">
        <is>
          <t>--  Select one  --</t>
        </is>
      </c>
      <c r="F642" s="119" t="inlineStr">
        <is>
          <t>--  Select one  --</t>
        </is>
      </c>
      <c r="K642" s="135" t="n"/>
      <c r="L642" s="316">
        <f>IFERROR(J642*K642,"0")</f>
        <v/>
      </c>
      <c r="M642" s="55" t="inlineStr">
        <is>
          <t>--  Select one  --</t>
        </is>
      </c>
      <c r="P642" s="357">
        <f>IFERROR(IF(ISBLANK(N642),"",DATEDIF(N642,O642,"D")),"")</f>
        <v/>
      </c>
      <c r="Q642" s="56" t="inlineStr">
        <is>
          <t>--  Select one  --</t>
        </is>
      </c>
      <c r="R642" s="55" t="n"/>
      <c r="S642" s="56" t="n"/>
      <c r="T642" s="56" t="inlineStr">
        <is>
          <t>--  Select one  --</t>
        </is>
      </c>
      <c r="U642" s="56" t="inlineStr">
        <is>
          <t>--  Select one  --</t>
        </is>
      </c>
      <c r="V642" s="56" t="n"/>
      <c r="W642" s="57" t="n"/>
      <c r="X642" s="121" t="n"/>
      <c r="Y642" s="56" t="n">
        <v>2019</v>
      </c>
      <c r="Z642" s="124" t="n"/>
      <c r="AA642" s="318">
        <f>IF(A642&lt;&gt;"",PROFILE!$C$2,"")</f>
        <v/>
      </c>
      <c r="AB642" s="318">
        <f>IF(A642&lt;&gt;"",PROFILE!$C$3,"")</f>
        <v/>
      </c>
      <c r="AC642" s="318">
        <f>IF(A642&lt;&gt;"",PROFILE!$C$4,"")</f>
        <v/>
      </c>
      <c r="AD642" s="318">
        <f>IF(A642&lt;&gt;"",PROFILE!$C$7,"")</f>
        <v/>
      </c>
      <c r="AE642" s="319">
        <f>IF(A642&lt;&gt;"",PROFILE!$C$8,"")</f>
        <v/>
      </c>
      <c r="AF642" s="318">
        <f>IF(A642&lt;&gt;"",PROFILE!$C$12,"")</f>
        <v/>
      </c>
      <c r="AG642" s="318">
        <f>IF(A642&lt;&gt;"",PROFILE!$C$15,"")</f>
        <v/>
      </c>
    </row>
    <row customHeight="1" ht="16.95" r="643" s="320">
      <c r="C643" s="12" t="inlineStr">
        <is>
          <t>--  Select one  --</t>
        </is>
      </c>
      <c r="D643" s="12" t="inlineStr">
        <is>
          <t>--  Select one  --</t>
        </is>
      </c>
      <c r="F643" s="119" t="inlineStr">
        <is>
          <t>--  Select one  --</t>
        </is>
      </c>
      <c r="K643" s="135" t="n"/>
      <c r="L643" s="316">
        <f>IFERROR(J643*K643,"0")</f>
        <v/>
      </c>
      <c r="M643" s="55" t="inlineStr">
        <is>
          <t>--  Select one  --</t>
        </is>
      </c>
      <c r="P643" s="357">
        <f>IFERROR(IF(ISBLANK(N643),"",DATEDIF(N643,O643,"D")),"")</f>
        <v/>
      </c>
      <c r="Q643" s="56" t="inlineStr">
        <is>
          <t>--  Select one  --</t>
        </is>
      </c>
      <c r="R643" s="55" t="n"/>
      <c r="S643" s="56" t="n"/>
      <c r="T643" s="56" t="inlineStr">
        <is>
          <t>--  Select one  --</t>
        </is>
      </c>
      <c r="U643" s="56" t="inlineStr">
        <is>
          <t>--  Select one  --</t>
        </is>
      </c>
      <c r="V643" s="56" t="n"/>
      <c r="W643" s="57" t="n"/>
      <c r="X643" s="121" t="n"/>
      <c r="Y643" s="56" t="n">
        <v>2019</v>
      </c>
      <c r="Z643" s="124" t="n"/>
      <c r="AA643" s="318">
        <f>IF(A643&lt;&gt;"",PROFILE!$C$2,"")</f>
        <v/>
      </c>
      <c r="AB643" s="318">
        <f>IF(A643&lt;&gt;"",PROFILE!$C$3,"")</f>
        <v/>
      </c>
      <c r="AC643" s="318">
        <f>IF(A643&lt;&gt;"",PROFILE!$C$4,"")</f>
        <v/>
      </c>
      <c r="AD643" s="318">
        <f>IF(A643&lt;&gt;"",PROFILE!$C$7,"")</f>
        <v/>
      </c>
      <c r="AE643" s="319">
        <f>IF(A643&lt;&gt;"",PROFILE!$C$8,"")</f>
        <v/>
      </c>
      <c r="AF643" s="318">
        <f>IF(A643&lt;&gt;"",PROFILE!$C$12,"")</f>
        <v/>
      </c>
      <c r="AG643" s="318">
        <f>IF(A643&lt;&gt;"",PROFILE!$C$15,"")</f>
        <v/>
      </c>
    </row>
    <row customHeight="1" ht="16.95" r="644" s="320">
      <c r="C644" s="12" t="inlineStr">
        <is>
          <t>--  Select one  --</t>
        </is>
      </c>
      <c r="D644" s="12" t="inlineStr">
        <is>
          <t>--  Select one  --</t>
        </is>
      </c>
      <c r="F644" s="119" t="inlineStr">
        <is>
          <t>--  Select one  --</t>
        </is>
      </c>
      <c r="K644" s="135" t="n"/>
      <c r="L644" s="316">
        <f>IFERROR(J644*K644,"0")</f>
        <v/>
      </c>
      <c r="M644" s="55" t="inlineStr">
        <is>
          <t>--  Select one  --</t>
        </is>
      </c>
      <c r="P644" s="357">
        <f>IFERROR(IF(ISBLANK(N644),"",DATEDIF(N644,O644,"D")),"")</f>
        <v/>
      </c>
      <c r="Q644" s="56" t="inlineStr">
        <is>
          <t>--  Select one  --</t>
        </is>
      </c>
      <c r="R644" s="55" t="n"/>
      <c r="S644" s="56" t="n"/>
      <c r="T644" s="56" t="inlineStr">
        <is>
          <t>--  Select one  --</t>
        </is>
      </c>
      <c r="U644" s="56" t="inlineStr">
        <is>
          <t>--  Select one  --</t>
        </is>
      </c>
      <c r="V644" s="56" t="n"/>
      <c r="W644" s="57" t="n"/>
      <c r="X644" s="121" t="n"/>
      <c r="Y644" s="56" t="n">
        <v>2019</v>
      </c>
      <c r="Z644" s="124" t="n"/>
      <c r="AA644" s="318">
        <f>IF(A644&lt;&gt;"",PROFILE!$C$2,"")</f>
        <v/>
      </c>
      <c r="AB644" s="318">
        <f>IF(A644&lt;&gt;"",PROFILE!$C$3,"")</f>
        <v/>
      </c>
      <c r="AC644" s="318">
        <f>IF(A644&lt;&gt;"",PROFILE!$C$4,"")</f>
        <v/>
      </c>
      <c r="AD644" s="318">
        <f>IF(A644&lt;&gt;"",PROFILE!$C$7,"")</f>
        <v/>
      </c>
      <c r="AE644" s="319">
        <f>IF(A644&lt;&gt;"",PROFILE!$C$8,"")</f>
        <v/>
      </c>
      <c r="AF644" s="318">
        <f>IF(A644&lt;&gt;"",PROFILE!$C$12,"")</f>
        <v/>
      </c>
      <c r="AG644" s="318">
        <f>IF(A644&lt;&gt;"",PROFILE!$C$15,"")</f>
        <v/>
      </c>
    </row>
    <row customHeight="1" ht="16.95" r="645" s="320">
      <c r="C645" s="12" t="inlineStr">
        <is>
          <t>--  Select one  --</t>
        </is>
      </c>
      <c r="D645" s="12" t="inlineStr">
        <is>
          <t>--  Select one  --</t>
        </is>
      </c>
      <c r="F645" s="119" t="inlineStr">
        <is>
          <t>--  Select one  --</t>
        </is>
      </c>
      <c r="K645" s="135" t="n"/>
      <c r="L645" s="316">
        <f>IFERROR(J645*K645,"0")</f>
        <v/>
      </c>
      <c r="M645" s="55" t="inlineStr">
        <is>
          <t>--  Select one  --</t>
        </is>
      </c>
      <c r="P645" s="357">
        <f>IFERROR(IF(ISBLANK(N645),"",DATEDIF(N645,O645,"D")),"")</f>
        <v/>
      </c>
      <c r="Q645" s="56" t="inlineStr">
        <is>
          <t>--  Select one  --</t>
        </is>
      </c>
      <c r="R645" s="55" t="n"/>
      <c r="S645" s="56" t="n"/>
      <c r="T645" s="56" t="inlineStr">
        <is>
          <t>--  Select one  --</t>
        </is>
      </c>
      <c r="U645" s="56" t="inlineStr">
        <is>
          <t>--  Select one  --</t>
        </is>
      </c>
      <c r="V645" s="56" t="n"/>
      <c r="W645" s="57" t="n"/>
      <c r="X645" s="121" t="n"/>
      <c r="Y645" s="56" t="n">
        <v>2019</v>
      </c>
      <c r="Z645" s="124" t="n"/>
      <c r="AA645" s="318">
        <f>IF(A645&lt;&gt;"",PROFILE!$C$2,"")</f>
        <v/>
      </c>
      <c r="AB645" s="318">
        <f>IF(A645&lt;&gt;"",PROFILE!$C$3,"")</f>
        <v/>
      </c>
      <c r="AC645" s="318">
        <f>IF(A645&lt;&gt;"",PROFILE!$C$4,"")</f>
        <v/>
      </c>
      <c r="AD645" s="318">
        <f>IF(A645&lt;&gt;"",PROFILE!$C$7,"")</f>
        <v/>
      </c>
      <c r="AE645" s="319">
        <f>IF(A645&lt;&gt;"",PROFILE!$C$8,"")</f>
        <v/>
      </c>
      <c r="AF645" s="318">
        <f>IF(A645&lt;&gt;"",PROFILE!$C$12,"")</f>
        <v/>
      </c>
      <c r="AG645" s="318">
        <f>IF(A645&lt;&gt;"",PROFILE!$C$15,"")</f>
        <v/>
      </c>
    </row>
    <row customHeight="1" ht="16.95" r="646" s="320">
      <c r="C646" s="12" t="inlineStr">
        <is>
          <t>--  Select one  --</t>
        </is>
      </c>
      <c r="D646" s="12" t="inlineStr">
        <is>
          <t>--  Select one  --</t>
        </is>
      </c>
      <c r="F646" s="119" t="inlineStr">
        <is>
          <t>--  Select one  --</t>
        </is>
      </c>
      <c r="K646" s="135" t="n"/>
      <c r="L646" s="316">
        <f>IFERROR(J646*K646,"0")</f>
        <v/>
      </c>
      <c r="M646" s="55" t="inlineStr">
        <is>
          <t>--  Select one  --</t>
        </is>
      </c>
      <c r="P646" s="357">
        <f>IFERROR(IF(ISBLANK(N646),"",DATEDIF(N646,O646,"D")),"")</f>
        <v/>
      </c>
      <c r="Q646" s="56" t="inlineStr">
        <is>
          <t>--  Select one  --</t>
        </is>
      </c>
      <c r="R646" s="55" t="n"/>
      <c r="S646" s="56" t="n"/>
      <c r="T646" s="56" t="inlineStr">
        <is>
          <t>--  Select one  --</t>
        </is>
      </c>
      <c r="U646" s="56" t="inlineStr">
        <is>
          <t>--  Select one  --</t>
        </is>
      </c>
      <c r="V646" s="56" t="n"/>
      <c r="W646" s="57" t="n"/>
      <c r="X646" s="121" t="n"/>
      <c r="Y646" s="56" t="n">
        <v>2019</v>
      </c>
      <c r="Z646" s="124" t="n"/>
      <c r="AA646" s="318">
        <f>IF(A646&lt;&gt;"",PROFILE!$C$2,"")</f>
        <v/>
      </c>
      <c r="AB646" s="318">
        <f>IF(A646&lt;&gt;"",PROFILE!$C$3,"")</f>
        <v/>
      </c>
      <c r="AC646" s="318">
        <f>IF(A646&lt;&gt;"",PROFILE!$C$4,"")</f>
        <v/>
      </c>
      <c r="AD646" s="318">
        <f>IF(A646&lt;&gt;"",PROFILE!$C$7,"")</f>
        <v/>
      </c>
      <c r="AE646" s="319">
        <f>IF(A646&lt;&gt;"",PROFILE!$C$8,"")</f>
        <v/>
      </c>
      <c r="AF646" s="318">
        <f>IF(A646&lt;&gt;"",PROFILE!$C$12,"")</f>
        <v/>
      </c>
      <c r="AG646" s="318">
        <f>IF(A646&lt;&gt;"",PROFILE!$C$15,"")</f>
        <v/>
      </c>
    </row>
    <row customHeight="1" ht="16.95" r="647" s="320">
      <c r="C647" s="12" t="inlineStr">
        <is>
          <t>--  Select one  --</t>
        </is>
      </c>
      <c r="D647" s="12" t="inlineStr">
        <is>
          <t>--  Select one  --</t>
        </is>
      </c>
      <c r="F647" s="119" t="inlineStr">
        <is>
          <t>--  Select one  --</t>
        </is>
      </c>
      <c r="K647" s="135" t="n"/>
      <c r="L647" s="316">
        <f>IFERROR(J647*K647,"0")</f>
        <v/>
      </c>
      <c r="M647" s="55" t="inlineStr">
        <is>
          <t>--  Select one  --</t>
        </is>
      </c>
      <c r="P647" s="357">
        <f>IFERROR(IF(ISBLANK(N647),"",DATEDIF(N647,O647,"D")),"")</f>
        <v/>
      </c>
      <c r="Q647" s="56" t="inlineStr">
        <is>
          <t>--  Select one  --</t>
        </is>
      </c>
      <c r="R647" s="55" t="n"/>
      <c r="S647" s="56" t="n"/>
      <c r="T647" s="56" t="inlineStr">
        <is>
          <t>--  Select one  --</t>
        </is>
      </c>
      <c r="U647" s="56" t="inlineStr">
        <is>
          <t>--  Select one  --</t>
        </is>
      </c>
      <c r="V647" s="56" t="n"/>
      <c r="W647" s="57" t="n"/>
      <c r="X647" s="121" t="n"/>
      <c r="Y647" s="56" t="n">
        <v>2019</v>
      </c>
      <c r="Z647" s="124" t="n"/>
      <c r="AA647" s="318">
        <f>IF(A647&lt;&gt;"",PROFILE!$C$2,"")</f>
        <v/>
      </c>
      <c r="AB647" s="318">
        <f>IF(A647&lt;&gt;"",PROFILE!$C$3,"")</f>
        <v/>
      </c>
      <c r="AC647" s="318">
        <f>IF(A647&lt;&gt;"",PROFILE!$C$4,"")</f>
        <v/>
      </c>
      <c r="AD647" s="318">
        <f>IF(A647&lt;&gt;"",PROFILE!$C$7,"")</f>
        <v/>
      </c>
      <c r="AE647" s="319">
        <f>IF(A647&lt;&gt;"",PROFILE!$C$8,"")</f>
        <v/>
      </c>
      <c r="AF647" s="318">
        <f>IF(A647&lt;&gt;"",PROFILE!$C$12,"")</f>
        <v/>
      </c>
      <c r="AG647" s="318">
        <f>IF(A647&lt;&gt;"",PROFILE!$C$15,"")</f>
        <v/>
      </c>
    </row>
    <row customHeight="1" ht="16.95" r="648" s="320">
      <c r="C648" s="12" t="inlineStr">
        <is>
          <t>--  Select one  --</t>
        </is>
      </c>
      <c r="D648" s="12" t="inlineStr">
        <is>
          <t>--  Select one  --</t>
        </is>
      </c>
      <c r="F648" s="119" t="inlineStr">
        <is>
          <t>--  Select one  --</t>
        </is>
      </c>
      <c r="K648" s="135" t="n"/>
      <c r="L648" s="316">
        <f>IFERROR(J648*K648,"0")</f>
        <v/>
      </c>
      <c r="M648" s="55" t="inlineStr">
        <is>
          <t>--  Select one  --</t>
        </is>
      </c>
      <c r="P648" s="357">
        <f>IFERROR(IF(ISBLANK(N648),"",DATEDIF(N648,O648,"D")),"")</f>
        <v/>
      </c>
      <c r="Q648" s="56" t="inlineStr">
        <is>
          <t>--  Select one  --</t>
        </is>
      </c>
      <c r="R648" s="55" t="n"/>
      <c r="S648" s="56" t="n"/>
      <c r="T648" s="56" t="inlineStr">
        <is>
          <t>--  Select one  --</t>
        </is>
      </c>
      <c r="U648" s="56" t="inlineStr">
        <is>
          <t>--  Select one  --</t>
        </is>
      </c>
      <c r="V648" s="56" t="n"/>
      <c r="W648" s="57" t="n"/>
      <c r="X648" s="121" t="n"/>
      <c r="Y648" s="56" t="n">
        <v>2019</v>
      </c>
      <c r="Z648" s="124" t="n"/>
      <c r="AA648" s="318">
        <f>IF(A648&lt;&gt;"",PROFILE!$C$2,"")</f>
        <v/>
      </c>
      <c r="AB648" s="318">
        <f>IF(A648&lt;&gt;"",PROFILE!$C$3,"")</f>
        <v/>
      </c>
      <c r="AC648" s="318">
        <f>IF(A648&lt;&gt;"",PROFILE!$C$4,"")</f>
        <v/>
      </c>
      <c r="AD648" s="318">
        <f>IF(A648&lt;&gt;"",PROFILE!$C$7,"")</f>
        <v/>
      </c>
      <c r="AE648" s="319">
        <f>IF(A648&lt;&gt;"",PROFILE!$C$8,"")</f>
        <v/>
      </c>
      <c r="AF648" s="318">
        <f>IF(A648&lt;&gt;"",PROFILE!$C$12,"")</f>
        <v/>
      </c>
      <c r="AG648" s="318">
        <f>IF(A648&lt;&gt;"",PROFILE!$C$15,"")</f>
        <v/>
      </c>
    </row>
    <row customHeight="1" ht="16.95" r="649" s="320">
      <c r="C649" s="12" t="inlineStr">
        <is>
          <t>--  Select one  --</t>
        </is>
      </c>
      <c r="D649" s="12" t="inlineStr">
        <is>
          <t>--  Select one  --</t>
        </is>
      </c>
      <c r="F649" s="119" t="inlineStr">
        <is>
          <t>--  Select one  --</t>
        </is>
      </c>
      <c r="K649" s="135" t="n"/>
      <c r="L649" s="316">
        <f>IFERROR(J649*K649,"0")</f>
        <v/>
      </c>
      <c r="M649" s="55" t="inlineStr">
        <is>
          <t>--  Select one  --</t>
        </is>
      </c>
      <c r="P649" s="357">
        <f>IFERROR(IF(ISBLANK(N649),"",DATEDIF(N649,O649,"D")),"")</f>
        <v/>
      </c>
      <c r="Q649" s="56" t="inlineStr">
        <is>
          <t>--  Select one  --</t>
        </is>
      </c>
      <c r="R649" s="55" t="n"/>
      <c r="S649" s="56" t="n"/>
      <c r="T649" s="56" t="inlineStr">
        <is>
          <t>--  Select one  --</t>
        </is>
      </c>
      <c r="U649" s="56" t="inlineStr">
        <is>
          <t>--  Select one  --</t>
        </is>
      </c>
      <c r="V649" s="56" t="n"/>
      <c r="W649" s="57" t="n"/>
      <c r="X649" s="121" t="n"/>
      <c r="Y649" s="56" t="n">
        <v>2019</v>
      </c>
      <c r="Z649" s="124" t="n"/>
      <c r="AA649" s="318">
        <f>IF(A649&lt;&gt;"",PROFILE!$C$2,"")</f>
        <v/>
      </c>
      <c r="AB649" s="318">
        <f>IF(A649&lt;&gt;"",PROFILE!$C$3,"")</f>
        <v/>
      </c>
      <c r="AC649" s="318">
        <f>IF(A649&lt;&gt;"",PROFILE!$C$4,"")</f>
        <v/>
      </c>
      <c r="AD649" s="318">
        <f>IF(A649&lt;&gt;"",PROFILE!$C$7,"")</f>
        <v/>
      </c>
      <c r="AE649" s="319">
        <f>IF(A649&lt;&gt;"",PROFILE!$C$8,"")</f>
        <v/>
      </c>
      <c r="AF649" s="318">
        <f>IF(A649&lt;&gt;"",PROFILE!$C$12,"")</f>
        <v/>
      </c>
      <c r="AG649" s="318">
        <f>IF(A649&lt;&gt;"",PROFILE!$C$15,"")</f>
        <v/>
      </c>
    </row>
    <row customHeight="1" ht="16.95" r="650" s="320">
      <c r="C650" s="12" t="inlineStr">
        <is>
          <t>--  Select one  --</t>
        </is>
      </c>
      <c r="D650" s="12" t="inlineStr">
        <is>
          <t>--  Select one  --</t>
        </is>
      </c>
      <c r="F650" s="119" t="inlineStr">
        <is>
          <t>--  Select one  --</t>
        </is>
      </c>
      <c r="K650" s="135" t="n"/>
      <c r="L650" s="316">
        <f>IFERROR(J650*K650,"0")</f>
        <v/>
      </c>
      <c r="M650" s="55" t="inlineStr">
        <is>
          <t>--  Select one  --</t>
        </is>
      </c>
      <c r="P650" s="357">
        <f>IFERROR(IF(ISBLANK(N650),"",DATEDIF(N650,O650,"D")),"")</f>
        <v/>
      </c>
      <c r="Q650" s="56" t="inlineStr">
        <is>
          <t>--  Select one  --</t>
        </is>
      </c>
      <c r="R650" s="55" t="n"/>
      <c r="S650" s="56" t="n"/>
      <c r="T650" s="56" t="inlineStr">
        <is>
          <t>--  Select one  --</t>
        </is>
      </c>
      <c r="U650" s="56" t="inlineStr">
        <is>
          <t>--  Select one  --</t>
        </is>
      </c>
      <c r="V650" s="56" t="n"/>
      <c r="W650" s="57" t="n"/>
      <c r="X650" s="121" t="n"/>
      <c r="Y650" s="56" t="n">
        <v>2019</v>
      </c>
      <c r="Z650" s="124" t="n"/>
      <c r="AA650" s="318">
        <f>IF(A650&lt;&gt;"",PROFILE!$C$2,"")</f>
        <v/>
      </c>
      <c r="AB650" s="318">
        <f>IF(A650&lt;&gt;"",PROFILE!$C$3,"")</f>
        <v/>
      </c>
      <c r="AC650" s="318">
        <f>IF(A650&lt;&gt;"",PROFILE!$C$4,"")</f>
        <v/>
      </c>
      <c r="AD650" s="318">
        <f>IF(A650&lt;&gt;"",PROFILE!$C$7,"")</f>
        <v/>
      </c>
      <c r="AE650" s="319">
        <f>IF(A650&lt;&gt;"",PROFILE!$C$8,"")</f>
        <v/>
      </c>
      <c r="AF650" s="318">
        <f>IF(A650&lt;&gt;"",PROFILE!$C$12,"")</f>
        <v/>
      </c>
      <c r="AG650" s="318">
        <f>IF(A650&lt;&gt;"",PROFILE!$C$15,"")</f>
        <v/>
      </c>
    </row>
    <row customHeight="1" ht="16.95" r="651" s="320">
      <c r="C651" s="12" t="inlineStr">
        <is>
          <t>--  Select one  --</t>
        </is>
      </c>
      <c r="D651" s="12" t="inlineStr">
        <is>
          <t>--  Select one  --</t>
        </is>
      </c>
      <c r="F651" s="119" t="inlineStr">
        <is>
          <t>--  Select one  --</t>
        </is>
      </c>
      <c r="K651" s="135" t="n"/>
      <c r="L651" s="316">
        <f>IFERROR(J651*K651,"0")</f>
        <v/>
      </c>
      <c r="M651" s="55" t="inlineStr">
        <is>
          <t>--  Select one  --</t>
        </is>
      </c>
      <c r="P651" s="357">
        <f>IFERROR(IF(ISBLANK(N651),"",DATEDIF(N651,O651,"D")),"")</f>
        <v/>
      </c>
      <c r="Q651" s="56" t="inlineStr">
        <is>
          <t>--  Select one  --</t>
        </is>
      </c>
      <c r="R651" s="55" t="n"/>
      <c r="S651" s="56" t="n"/>
      <c r="T651" s="56" t="inlineStr">
        <is>
          <t>--  Select one  --</t>
        </is>
      </c>
      <c r="U651" s="56" t="inlineStr">
        <is>
          <t>--  Select one  --</t>
        </is>
      </c>
      <c r="V651" s="56" t="n"/>
      <c r="W651" s="57" t="n"/>
      <c r="X651" s="121" t="n"/>
      <c r="Y651" s="56" t="n">
        <v>2019</v>
      </c>
      <c r="Z651" s="124" t="n"/>
      <c r="AA651" s="318">
        <f>IF(A651&lt;&gt;"",PROFILE!$C$2,"")</f>
        <v/>
      </c>
      <c r="AB651" s="318">
        <f>IF(A651&lt;&gt;"",PROFILE!$C$3,"")</f>
        <v/>
      </c>
      <c r="AC651" s="318">
        <f>IF(A651&lt;&gt;"",PROFILE!$C$4,"")</f>
        <v/>
      </c>
      <c r="AD651" s="318">
        <f>IF(A651&lt;&gt;"",PROFILE!$C$7,"")</f>
        <v/>
      </c>
      <c r="AE651" s="319">
        <f>IF(A651&lt;&gt;"",PROFILE!$C$8,"")</f>
        <v/>
      </c>
      <c r="AF651" s="318">
        <f>IF(A651&lt;&gt;"",PROFILE!$C$12,"")</f>
        <v/>
      </c>
      <c r="AG651" s="318">
        <f>IF(A651&lt;&gt;"",PROFILE!$C$15,"")</f>
        <v/>
      </c>
    </row>
    <row customHeight="1" ht="16.95" r="652" s="320">
      <c r="C652" s="12" t="inlineStr">
        <is>
          <t>--  Select one  --</t>
        </is>
      </c>
      <c r="D652" s="12" t="inlineStr">
        <is>
          <t>--  Select one  --</t>
        </is>
      </c>
      <c r="F652" s="119" t="inlineStr">
        <is>
          <t>--  Select one  --</t>
        </is>
      </c>
      <c r="K652" s="135" t="n"/>
      <c r="L652" s="316">
        <f>IFERROR(J652*K652,"0")</f>
        <v/>
      </c>
      <c r="M652" s="55" t="inlineStr">
        <is>
          <t>--  Select one  --</t>
        </is>
      </c>
      <c r="P652" s="357">
        <f>IFERROR(IF(ISBLANK(N652),"",DATEDIF(N652,O652,"D")),"")</f>
        <v/>
      </c>
      <c r="Q652" s="56" t="inlineStr">
        <is>
          <t>--  Select one  --</t>
        </is>
      </c>
      <c r="R652" s="55" t="n"/>
      <c r="S652" s="56" t="n"/>
      <c r="T652" s="56" t="inlineStr">
        <is>
          <t>--  Select one  --</t>
        </is>
      </c>
      <c r="U652" s="56" t="inlineStr">
        <is>
          <t>--  Select one  --</t>
        </is>
      </c>
      <c r="V652" s="56" t="n"/>
      <c r="W652" s="57" t="n"/>
      <c r="X652" s="121" t="n"/>
      <c r="Y652" s="56" t="n">
        <v>2019</v>
      </c>
      <c r="Z652" s="124" t="n"/>
      <c r="AA652" s="318">
        <f>IF(A652&lt;&gt;"",PROFILE!$C$2,"")</f>
        <v/>
      </c>
      <c r="AB652" s="318">
        <f>IF(A652&lt;&gt;"",PROFILE!$C$3,"")</f>
        <v/>
      </c>
      <c r="AC652" s="318">
        <f>IF(A652&lt;&gt;"",PROFILE!$C$4,"")</f>
        <v/>
      </c>
      <c r="AD652" s="318">
        <f>IF(A652&lt;&gt;"",PROFILE!$C$7,"")</f>
        <v/>
      </c>
      <c r="AE652" s="319">
        <f>IF(A652&lt;&gt;"",PROFILE!$C$8,"")</f>
        <v/>
      </c>
      <c r="AF652" s="318">
        <f>IF(A652&lt;&gt;"",PROFILE!$C$12,"")</f>
        <v/>
      </c>
      <c r="AG652" s="318">
        <f>IF(A652&lt;&gt;"",PROFILE!$C$15,"")</f>
        <v/>
      </c>
    </row>
    <row customHeight="1" ht="16.95" r="653" s="320">
      <c r="C653" s="12" t="inlineStr">
        <is>
          <t>--  Select one  --</t>
        </is>
      </c>
      <c r="D653" s="12" t="inlineStr">
        <is>
          <t>--  Select one  --</t>
        </is>
      </c>
      <c r="F653" s="119" t="inlineStr">
        <is>
          <t>--  Select one  --</t>
        </is>
      </c>
      <c r="K653" s="135" t="n"/>
      <c r="L653" s="316">
        <f>IFERROR(J653*K653,"0")</f>
        <v/>
      </c>
      <c r="M653" s="55" t="inlineStr">
        <is>
          <t>--  Select one  --</t>
        </is>
      </c>
      <c r="P653" s="357">
        <f>IFERROR(IF(ISBLANK(N653),"",DATEDIF(N653,O653,"D")),"")</f>
        <v/>
      </c>
      <c r="Q653" s="56" t="inlineStr">
        <is>
          <t>--  Select one  --</t>
        </is>
      </c>
      <c r="R653" s="55" t="n"/>
      <c r="S653" s="56" t="n"/>
      <c r="T653" s="56" t="inlineStr">
        <is>
          <t>--  Select one  --</t>
        </is>
      </c>
      <c r="U653" s="56" t="inlineStr">
        <is>
          <t>--  Select one  --</t>
        </is>
      </c>
      <c r="V653" s="56" t="n"/>
      <c r="W653" s="57" t="n"/>
      <c r="X653" s="121" t="n"/>
      <c r="Y653" s="56" t="n">
        <v>2019</v>
      </c>
      <c r="Z653" s="124" t="n"/>
      <c r="AA653" s="318">
        <f>IF(A653&lt;&gt;"",PROFILE!$C$2,"")</f>
        <v/>
      </c>
      <c r="AB653" s="318">
        <f>IF(A653&lt;&gt;"",PROFILE!$C$3,"")</f>
        <v/>
      </c>
      <c r="AC653" s="318">
        <f>IF(A653&lt;&gt;"",PROFILE!$C$4,"")</f>
        <v/>
      </c>
      <c r="AD653" s="318">
        <f>IF(A653&lt;&gt;"",PROFILE!$C$7,"")</f>
        <v/>
      </c>
      <c r="AE653" s="319">
        <f>IF(A653&lt;&gt;"",PROFILE!$C$8,"")</f>
        <v/>
      </c>
      <c r="AF653" s="318">
        <f>IF(A653&lt;&gt;"",PROFILE!$C$12,"")</f>
        <v/>
      </c>
      <c r="AG653" s="318">
        <f>IF(A653&lt;&gt;"",PROFILE!$C$15,"")</f>
        <v/>
      </c>
    </row>
    <row customHeight="1" ht="16.95" r="654" s="320">
      <c r="C654" s="12" t="inlineStr">
        <is>
          <t>--  Select one  --</t>
        </is>
      </c>
      <c r="D654" s="12" t="inlineStr">
        <is>
          <t>--  Select one  --</t>
        </is>
      </c>
      <c r="F654" s="119" t="inlineStr">
        <is>
          <t>--  Select one  --</t>
        </is>
      </c>
      <c r="K654" s="135" t="n"/>
      <c r="L654" s="316">
        <f>IFERROR(J654*K654,"0")</f>
        <v/>
      </c>
      <c r="M654" s="55" t="inlineStr">
        <is>
          <t>--  Select one  --</t>
        </is>
      </c>
      <c r="P654" s="357">
        <f>IFERROR(IF(ISBLANK(N654),"",DATEDIF(N654,O654,"D")),"")</f>
        <v/>
      </c>
      <c r="Q654" s="56" t="inlineStr">
        <is>
          <t>--  Select one  --</t>
        </is>
      </c>
      <c r="R654" s="55" t="n"/>
      <c r="S654" s="56" t="n"/>
      <c r="T654" s="56" t="inlineStr">
        <is>
          <t>--  Select one  --</t>
        </is>
      </c>
      <c r="U654" s="56" t="inlineStr">
        <is>
          <t>--  Select one  --</t>
        </is>
      </c>
      <c r="V654" s="56" t="n"/>
      <c r="W654" s="57" t="n"/>
      <c r="X654" s="121" t="n"/>
      <c r="Y654" s="56" t="n">
        <v>2019</v>
      </c>
      <c r="Z654" s="124" t="n"/>
      <c r="AA654" s="318">
        <f>IF(A654&lt;&gt;"",PROFILE!$C$2,"")</f>
        <v/>
      </c>
      <c r="AB654" s="318">
        <f>IF(A654&lt;&gt;"",PROFILE!$C$3,"")</f>
        <v/>
      </c>
      <c r="AC654" s="318">
        <f>IF(A654&lt;&gt;"",PROFILE!$C$4,"")</f>
        <v/>
      </c>
      <c r="AD654" s="318">
        <f>IF(A654&lt;&gt;"",PROFILE!$C$7,"")</f>
        <v/>
      </c>
      <c r="AE654" s="319">
        <f>IF(A654&lt;&gt;"",PROFILE!$C$8,"")</f>
        <v/>
      </c>
      <c r="AF654" s="318">
        <f>IF(A654&lt;&gt;"",PROFILE!$C$12,"")</f>
        <v/>
      </c>
      <c r="AG654" s="318">
        <f>IF(A654&lt;&gt;"",PROFILE!$C$15,"")</f>
        <v/>
      </c>
    </row>
    <row customHeight="1" ht="16.95" r="655" s="320">
      <c r="C655" s="12" t="inlineStr">
        <is>
          <t>--  Select one  --</t>
        </is>
      </c>
      <c r="D655" s="12" t="inlineStr">
        <is>
          <t>--  Select one  --</t>
        </is>
      </c>
      <c r="F655" s="119" t="inlineStr">
        <is>
          <t>--  Select one  --</t>
        </is>
      </c>
      <c r="K655" s="135" t="n"/>
      <c r="L655" s="316">
        <f>IFERROR(J655*K655,"0")</f>
        <v/>
      </c>
      <c r="M655" s="55" t="inlineStr">
        <is>
          <t>--  Select one  --</t>
        </is>
      </c>
      <c r="P655" s="357">
        <f>IFERROR(IF(ISBLANK(N655),"",DATEDIF(N655,O655,"D")),"")</f>
        <v/>
      </c>
      <c r="Q655" s="56" t="inlineStr">
        <is>
          <t>--  Select one  --</t>
        </is>
      </c>
      <c r="R655" s="55" t="n"/>
      <c r="S655" s="56" t="n"/>
      <c r="T655" s="56" t="inlineStr">
        <is>
          <t>--  Select one  --</t>
        </is>
      </c>
      <c r="U655" s="56" t="inlineStr">
        <is>
          <t>--  Select one  --</t>
        </is>
      </c>
      <c r="V655" s="56" t="n"/>
      <c r="W655" s="57" t="n"/>
      <c r="X655" s="121" t="n"/>
      <c r="Y655" s="56" t="n">
        <v>2019</v>
      </c>
      <c r="Z655" s="124" t="n"/>
      <c r="AA655" s="318">
        <f>IF(A655&lt;&gt;"",PROFILE!$C$2,"")</f>
        <v/>
      </c>
      <c r="AB655" s="318">
        <f>IF(A655&lt;&gt;"",PROFILE!$C$3,"")</f>
        <v/>
      </c>
      <c r="AC655" s="318">
        <f>IF(A655&lt;&gt;"",PROFILE!$C$4,"")</f>
        <v/>
      </c>
      <c r="AD655" s="318">
        <f>IF(A655&lt;&gt;"",PROFILE!$C$7,"")</f>
        <v/>
      </c>
      <c r="AE655" s="319">
        <f>IF(A655&lt;&gt;"",PROFILE!$C$8,"")</f>
        <v/>
      </c>
      <c r="AF655" s="318">
        <f>IF(A655&lt;&gt;"",PROFILE!$C$12,"")</f>
        <v/>
      </c>
      <c r="AG655" s="318">
        <f>IF(A655&lt;&gt;"",PROFILE!$C$15,"")</f>
        <v/>
      </c>
    </row>
    <row customHeight="1" ht="16.95" r="656" s="320">
      <c r="C656" s="12" t="inlineStr">
        <is>
          <t>--  Select one  --</t>
        </is>
      </c>
      <c r="D656" s="12" t="inlineStr">
        <is>
          <t>--  Select one  --</t>
        </is>
      </c>
      <c r="F656" s="119" t="inlineStr">
        <is>
          <t>--  Select one  --</t>
        </is>
      </c>
      <c r="K656" s="135" t="n"/>
      <c r="L656" s="316">
        <f>IFERROR(J656*K656,"0")</f>
        <v/>
      </c>
      <c r="M656" s="55" t="inlineStr">
        <is>
          <t>--  Select one  --</t>
        </is>
      </c>
      <c r="P656" s="357">
        <f>IFERROR(IF(ISBLANK(N656),"",DATEDIF(N656,O656,"D")),"")</f>
        <v/>
      </c>
      <c r="Q656" s="56" t="inlineStr">
        <is>
          <t>--  Select one  --</t>
        </is>
      </c>
      <c r="R656" s="55" t="n"/>
      <c r="S656" s="56" t="n"/>
      <c r="T656" s="56" t="inlineStr">
        <is>
          <t>--  Select one  --</t>
        </is>
      </c>
      <c r="U656" s="56" t="inlineStr">
        <is>
          <t>--  Select one  --</t>
        </is>
      </c>
      <c r="V656" s="56" t="n"/>
      <c r="W656" s="57" t="n"/>
      <c r="X656" s="121" t="n"/>
      <c r="Y656" s="56" t="n">
        <v>2019</v>
      </c>
      <c r="Z656" s="124" t="n"/>
      <c r="AA656" s="318">
        <f>IF(A656&lt;&gt;"",PROFILE!$C$2,"")</f>
        <v/>
      </c>
      <c r="AB656" s="318">
        <f>IF(A656&lt;&gt;"",PROFILE!$C$3,"")</f>
        <v/>
      </c>
      <c r="AC656" s="318">
        <f>IF(A656&lt;&gt;"",PROFILE!$C$4,"")</f>
        <v/>
      </c>
      <c r="AD656" s="318">
        <f>IF(A656&lt;&gt;"",PROFILE!$C$7,"")</f>
        <v/>
      </c>
      <c r="AE656" s="319">
        <f>IF(A656&lt;&gt;"",PROFILE!$C$8,"")</f>
        <v/>
      </c>
      <c r="AF656" s="318">
        <f>IF(A656&lt;&gt;"",PROFILE!$C$12,"")</f>
        <v/>
      </c>
      <c r="AG656" s="318">
        <f>IF(A656&lt;&gt;"",PROFILE!$C$15,"")</f>
        <v/>
      </c>
    </row>
    <row customHeight="1" ht="16.95" r="657" s="320">
      <c r="C657" s="12" t="inlineStr">
        <is>
          <t>--  Select one  --</t>
        </is>
      </c>
      <c r="D657" s="12" t="inlineStr">
        <is>
          <t>--  Select one  --</t>
        </is>
      </c>
      <c r="F657" s="119" t="inlineStr">
        <is>
          <t>--  Select one  --</t>
        </is>
      </c>
      <c r="K657" s="135" t="n"/>
      <c r="L657" s="316">
        <f>IFERROR(J657*K657,"0")</f>
        <v/>
      </c>
      <c r="M657" s="55" t="inlineStr">
        <is>
          <t>--  Select one  --</t>
        </is>
      </c>
      <c r="P657" s="357">
        <f>IFERROR(IF(ISBLANK(N657),"",DATEDIF(N657,O657,"D")),"")</f>
        <v/>
      </c>
      <c r="Q657" s="56" t="inlineStr">
        <is>
          <t>--  Select one  --</t>
        </is>
      </c>
      <c r="R657" s="55" t="n"/>
      <c r="S657" s="56" t="n"/>
      <c r="T657" s="56" t="inlineStr">
        <is>
          <t>--  Select one  --</t>
        </is>
      </c>
      <c r="U657" s="56" t="inlineStr">
        <is>
          <t>--  Select one  --</t>
        </is>
      </c>
      <c r="V657" s="56" t="n"/>
      <c r="W657" s="57" t="n"/>
      <c r="X657" s="121" t="n"/>
      <c r="Y657" s="56" t="n">
        <v>2019</v>
      </c>
      <c r="Z657" s="124" t="n"/>
      <c r="AA657" s="318">
        <f>IF(A657&lt;&gt;"",PROFILE!$C$2,"")</f>
        <v/>
      </c>
      <c r="AB657" s="318">
        <f>IF(A657&lt;&gt;"",PROFILE!$C$3,"")</f>
        <v/>
      </c>
      <c r="AC657" s="318">
        <f>IF(A657&lt;&gt;"",PROFILE!$C$4,"")</f>
        <v/>
      </c>
      <c r="AD657" s="318">
        <f>IF(A657&lt;&gt;"",PROFILE!$C$7,"")</f>
        <v/>
      </c>
      <c r="AE657" s="319">
        <f>IF(A657&lt;&gt;"",PROFILE!$C$8,"")</f>
        <v/>
      </c>
      <c r="AF657" s="318">
        <f>IF(A657&lt;&gt;"",PROFILE!$C$12,"")</f>
        <v/>
      </c>
      <c r="AG657" s="318">
        <f>IF(A657&lt;&gt;"",PROFILE!$C$15,"")</f>
        <v/>
      </c>
    </row>
    <row customHeight="1" ht="16.95" r="658" s="320">
      <c r="C658" s="12" t="inlineStr">
        <is>
          <t>--  Select one  --</t>
        </is>
      </c>
      <c r="D658" s="12" t="inlineStr">
        <is>
          <t>--  Select one  --</t>
        </is>
      </c>
      <c r="F658" s="119" t="inlineStr">
        <is>
          <t>--  Select one  --</t>
        </is>
      </c>
      <c r="K658" s="135" t="n"/>
      <c r="L658" s="316">
        <f>IFERROR(J658*K658,"0")</f>
        <v/>
      </c>
      <c r="M658" s="55" t="inlineStr">
        <is>
          <t>--  Select one  --</t>
        </is>
      </c>
      <c r="P658" s="357">
        <f>IFERROR(IF(ISBLANK(N658),"",DATEDIF(N658,O658,"D")),"")</f>
        <v/>
      </c>
      <c r="Q658" s="56" t="inlineStr">
        <is>
          <t>--  Select one  --</t>
        </is>
      </c>
      <c r="R658" s="55" t="n"/>
      <c r="S658" s="56" t="n"/>
      <c r="T658" s="56" t="inlineStr">
        <is>
          <t>--  Select one  --</t>
        </is>
      </c>
      <c r="U658" s="56" t="inlineStr">
        <is>
          <t>--  Select one  --</t>
        </is>
      </c>
      <c r="V658" s="56" t="n"/>
      <c r="W658" s="57" t="n"/>
      <c r="X658" s="121" t="n"/>
      <c r="Y658" s="56" t="n">
        <v>2019</v>
      </c>
      <c r="Z658" s="124" t="n"/>
      <c r="AA658" s="318">
        <f>IF(A658&lt;&gt;"",PROFILE!$C$2,"")</f>
        <v/>
      </c>
      <c r="AB658" s="318">
        <f>IF(A658&lt;&gt;"",PROFILE!$C$3,"")</f>
        <v/>
      </c>
      <c r="AC658" s="318">
        <f>IF(A658&lt;&gt;"",PROFILE!$C$4,"")</f>
        <v/>
      </c>
      <c r="AD658" s="318">
        <f>IF(A658&lt;&gt;"",PROFILE!$C$7,"")</f>
        <v/>
      </c>
      <c r="AE658" s="319">
        <f>IF(A658&lt;&gt;"",PROFILE!$C$8,"")</f>
        <v/>
      </c>
      <c r="AF658" s="318">
        <f>IF(A658&lt;&gt;"",PROFILE!$C$12,"")</f>
        <v/>
      </c>
      <c r="AG658" s="318">
        <f>IF(A658&lt;&gt;"",PROFILE!$C$15,"")</f>
        <v/>
      </c>
    </row>
    <row customHeight="1" ht="16.95" r="659" s="320">
      <c r="C659" s="12" t="inlineStr">
        <is>
          <t>--  Select one  --</t>
        </is>
      </c>
      <c r="D659" s="12" t="inlineStr">
        <is>
          <t>--  Select one  --</t>
        </is>
      </c>
      <c r="F659" s="119" t="inlineStr">
        <is>
          <t>--  Select one  --</t>
        </is>
      </c>
      <c r="K659" s="135" t="n"/>
      <c r="L659" s="316">
        <f>IFERROR(J659*K659,"0")</f>
        <v/>
      </c>
      <c r="M659" s="55" t="inlineStr">
        <is>
          <t>--  Select one  --</t>
        </is>
      </c>
      <c r="P659" s="357">
        <f>IFERROR(IF(ISBLANK(N659),"",DATEDIF(N659,O659,"D")),"")</f>
        <v/>
      </c>
      <c r="Q659" s="56" t="inlineStr">
        <is>
          <t>--  Select one  --</t>
        </is>
      </c>
      <c r="R659" s="55" t="n"/>
      <c r="S659" s="56" t="n"/>
      <c r="T659" s="56" t="inlineStr">
        <is>
          <t>--  Select one  --</t>
        </is>
      </c>
      <c r="U659" s="56" t="inlineStr">
        <is>
          <t>--  Select one  --</t>
        </is>
      </c>
      <c r="V659" s="56" t="n"/>
      <c r="W659" s="57" t="n"/>
      <c r="X659" s="121" t="n"/>
      <c r="Y659" s="56" t="n">
        <v>2019</v>
      </c>
      <c r="Z659" s="124" t="n"/>
      <c r="AA659" s="318">
        <f>IF(A659&lt;&gt;"",PROFILE!$C$2,"")</f>
        <v/>
      </c>
      <c r="AB659" s="318">
        <f>IF(A659&lt;&gt;"",PROFILE!$C$3,"")</f>
        <v/>
      </c>
      <c r="AC659" s="318">
        <f>IF(A659&lt;&gt;"",PROFILE!$C$4,"")</f>
        <v/>
      </c>
      <c r="AD659" s="318">
        <f>IF(A659&lt;&gt;"",PROFILE!$C$7,"")</f>
        <v/>
      </c>
      <c r="AE659" s="319">
        <f>IF(A659&lt;&gt;"",PROFILE!$C$8,"")</f>
        <v/>
      </c>
      <c r="AF659" s="318">
        <f>IF(A659&lt;&gt;"",PROFILE!$C$12,"")</f>
        <v/>
      </c>
      <c r="AG659" s="318">
        <f>IF(A659&lt;&gt;"",PROFILE!$C$15,"")</f>
        <v/>
      </c>
    </row>
    <row customHeight="1" ht="16.95" r="660" s="320">
      <c r="C660" s="12" t="inlineStr">
        <is>
          <t>--  Select one  --</t>
        </is>
      </c>
      <c r="D660" s="12" t="inlineStr">
        <is>
          <t>--  Select one  --</t>
        </is>
      </c>
      <c r="F660" s="119" t="inlineStr">
        <is>
          <t>--  Select one  --</t>
        </is>
      </c>
      <c r="K660" s="135" t="n"/>
      <c r="L660" s="316">
        <f>IFERROR(J660*K660,"0")</f>
        <v/>
      </c>
      <c r="M660" s="55" t="inlineStr">
        <is>
          <t>--  Select one  --</t>
        </is>
      </c>
      <c r="P660" s="357">
        <f>IFERROR(IF(ISBLANK(N660),"",DATEDIF(N660,O660,"D")),"")</f>
        <v/>
      </c>
      <c r="Q660" s="56" t="inlineStr">
        <is>
          <t>--  Select one  --</t>
        </is>
      </c>
      <c r="R660" s="55" t="n"/>
      <c r="S660" s="56" t="n"/>
      <c r="T660" s="56" t="inlineStr">
        <is>
          <t>--  Select one  --</t>
        </is>
      </c>
      <c r="U660" s="56" t="inlineStr">
        <is>
          <t>--  Select one  --</t>
        </is>
      </c>
      <c r="V660" s="56" t="n"/>
      <c r="W660" s="57" t="n"/>
      <c r="X660" s="121" t="n"/>
      <c r="Y660" s="56" t="n">
        <v>2019</v>
      </c>
      <c r="Z660" s="124" t="n"/>
      <c r="AA660" s="318">
        <f>IF(A660&lt;&gt;"",PROFILE!$C$2,"")</f>
        <v/>
      </c>
      <c r="AB660" s="318">
        <f>IF(A660&lt;&gt;"",PROFILE!$C$3,"")</f>
        <v/>
      </c>
      <c r="AC660" s="318">
        <f>IF(A660&lt;&gt;"",PROFILE!$C$4,"")</f>
        <v/>
      </c>
      <c r="AD660" s="318">
        <f>IF(A660&lt;&gt;"",PROFILE!$C$7,"")</f>
        <v/>
      </c>
      <c r="AE660" s="319">
        <f>IF(A660&lt;&gt;"",PROFILE!$C$8,"")</f>
        <v/>
      </c>
      <c r="AF660" s="318">
        <f>IF(A660&lt;&gt;"",PROFILE!$C$12,"")</f>
        <v/>
      </c>
      <c r="AG660" s="318">
        <f>IF(A660&lt;&gt;"",PROFILE!$C$15,"")</f>
        <v/>
      </c>
    </row>
    <row customHeight="1" ht="16.95" r="661" s="320">
      <c r="C661" s="12" t="inlineStr">
        <is>
          <t>--  Select one  --</t>
        </is>
      </c>
      <c r="D661" s="12" t="inlineStr">
        <is>
          <t>--  Select one  --</t>
        </is>
      </c>
      <c r="F661" s="119" t="inlineStr">
        <is>
          <t>--  Select one  --</t>
        </is>
      </c>
      <c r="K661" s="135" t="n"/>
      <c r="L661" s="316">
        <f>IFERROR(J661*K661,"0")</f>
        <v/>
      </c>
      <c r="M661" s="55" t="inlineStr">
        <is>
          <t>--  Select one  --</t>
        </is>
      </c>
      <c r="P661" s="357">
        <f>IFERROR(IF(ISBLANK(N661),"",DATEDIF(N661,O661,"D")),"")</f>
        <v/>
      </c>
      <c r="Q661" s="56" t="inlineStr">
        <is>
          <t>--  Select one  --</t>
        </is>
      </c>
      <c r="R661" s="55" t="n"/>
      <c r="S661" s="56" t="n"/>
      <c r="T661" s="56" t="inlineStr">
        <is>
          <t>--  Select one  --</t>
        </is>
      </c>
      <c r="U661" s="56" t="inlineStr">
        <is>
          <t>--  Select one  --</t>
        </is>
      </c>
      <c r="V661" s="56" t="n"/>
      <c r="W661" s="57" t="n"/>
      <c r="X661" s="121" t="n"/>
      <c r="Y661" s="56" t="n">
        <v>2019</v>
      </c>
      <c r="Z661" s="124" t="n"/>
      <c r="AA661" s="318">
        <f>IF(A661&lt;&gt;"",PROFILE!$C$2,"")</f>
        <v/>
      </c>
      <c r="AB661" s="318">
        <f>IF(A661&lt;&gt;"",PROFILE!$C$3,"")</f>
        <v/>
      </c>
      <c r="AC661" s="318">
        <f>IF(A661&lt;&gt;"",PROFILE!$C$4,"")</f>
        <v/>
      </c>
      <c r="AD661" s="318">
        <f>IF(A661&lt;&gt;"",PROFILE!$C$7,"")</f>
        <v/>
      </c>
      <c r="AE661" s="319">
        <f>IF(A661&lt;&gt;"",PROFILE!$C$8,"")</f>
        <v/>
      </c>
      <c r="AF661" s="318">
        <f>IF(A661&lt;&gt;"",PROFILE!$C$12,"")</f>
        <v/>
      </c>
      <c r="AG661" s="318">
        <f>IF(A661&lt;&gt;"",PROFILE!$C$15,"")</f>
        <v/>
      </c>
    </row>
    <row customHeight="1" ht="16.95" r="662" s="320">
      <c r="C662" s="12" t="inlineStr">
        <is>
          <t>--  Select one  --</t>
        </is>
      </c>
      <c r="D662" s="12" t="inlineStr">
        <is>
          <t>--  Select one  --</t>
        </is>
      </c>
      <c r="F662" s="119" t="inlineStr">
        <is>
          <t>--  Select one  --</t>
        </is>
      </c>
      <c r="K662" s="135" t="n"/>
      <c r="L662" s="316">
        <f>IFERROR(J662*K662,"0")</f>
        <v/>
      </c>
      <c r="M662" s="55" t="inlineStr">
        <is>
          <t>--  Select one  --</t>
        </is>
      </c>
      <c r="P662" s="357">
        <f>IFERROR(IF(ISBLANK(N662),"",DATEDIF(N662,O662,"D")),"")</f>
        <v/>
      </c>
      <c r="Q662" s="56" t="inlineStr">
        <is>
          <t>--  Select one  --</t>
        </is>
      </c>
      <c r="R662" s="55" t="n"/>
      <c r="S662" s="56" t="n"/>
      <c r="T662" s="56" t="inlineStr">
        <is>
          <t>--  Select one  --</t>
        </is>
      </c>
      <c r="U662" s="56" t="inlineStr">
        <is>
          <t>--  Select one  --</t>
        </is>
      </c>
      <c r="V662" s="56" t="n"/>
      <c r="W662" s="57" t="n"/>
      <c r="X662" s="121" t="n"/>
      <c r="Y662" s="56" t="n">
        <v>2019</v>
      </c>
      <c r="Z662" s="124" t="n"/>
      <c r="AA662" s="318">
        <f>IF(A662&lt;&gt;"",PROFILE!$C$2,"")</f>
        <v/>
      </c>
      <c r="AB662" s="318">
        <f>IF(A662&lt;&gt;"",PROFILE!$C$3,"")</f>
        <v/>
      </c>
      <c r="AC662" s="318">
        <f>IF(A662&lt;&gt;"",PROFILE!$C$4,"")</f>
        <v/>
      </c>
      <c r="AD662" s="318">
        <f>IF(A662&lt;&gt;"",PROFILE!$C$7,"")</f>
        <v/>
      </c>
      <c r="AE662" s="319">
        <f>IF(A662&lt;&gt;"",PROFILE!$C$8,"")</f>
        <v/>
      </c>
      <c r="AF662" s="318">
        <f>IF(A662&lt;&gt;"",PROFILE!$C$12,"")</f>
        <v/>
      </c>
      <c r="AG662" s="318">
        <f>IF(A662&lt;&gt;"",PROFILE!$C$15,"")</f>
        <v/>
      </c>
    </row>
    <row customHeight="1" ht="16.95" r="663" s="320">
      <c r="C663" s="12" t="inlineStr">
        <is>
          <t>--  Select one  --</t>
        </is>
      </c>
      <c r="D663" s="12" t="inlineStr">
        <is>
          <t>--  Select one  --</t>
        </is>
      </c>
      <c r="F663" s="119" t="inlineStr">
        <is>
          <t>--  Select one  --</t>
        </is>
      </c>
      <c r="K663" s="135" t="n"/>
      <c r="L663" s="316">
        <f>IFERROR(J663*K663,"0")</f>
        <v/>
      </c>
      <c r="M663" s="55" t="inlineStr">
        <is>
          <t>--  Select one  --</t>
        </is>
      </c>
      <c r="P663" s="357">
        <f>IFERROR(IF(ISBLANK(N663),"",DATEDIF(N663,O663,"D")),"")</f>
        <v/>
      </c>
      <c r="Q663" s="56" t="inlineStr">
        <is>
          <t>--  Select one  --</t>
        </is>
      </c>
      <c r="R663" s="55" t="n"/>
      <c r="S663" s="56" t="n"/>
      <c r="T663" s="56" t="inlineStr">
        <is>
          <t>--  Select one  --</t>
        </is>
      </c>
      <c r="U663" s="56" t="inlineStr">
        <is>
          <t>--  Select one  --</t>
        </is>
      </c>
      <c r="V663" s="56" t="n"/>
      <c r="W663" s="57" t="n"/>
      <c r="X663" s="121" t="n"/>
      <c r="Y663" s="56" t="n">
        <v>2019</v>
      </c>
      <c r="Z663" s="124" t="n"/>
      <c r="AA663" s="318">
        <f>IF(A663&lt;&gt;"",PROFILE!$C$2,"")</f>
        <v/>
      </c>
      <c r="AB663" s="318">
        <f>IF(A663&lt;&gt;"",PROFILE!$C$3,"")</f>
        <v/>
      </c>
      <c r="AC663" s="318">
        <f>IF(A663&lt;&gt;"",PROFILE!$C$4,"")</f>
        <v/>
      </c>
      <c r="AD663" s="318">
        <f>IF(A663&lt;&gt;"",PROFILE!$C$7,"")</f>
        <v/>
      </c>
      <c r="AE663" s="319">
        <f>IF(A663&lt;&gt;"",PROFILE!$C$8,"")</f>
        <v/>
      </c>
      <c r="AF663" s="318">
        <f>IF(A663&lt;&gt;"",PROFILE!$C$12,"")</f>
        <v/>
      </c>
      <c r="AG663" s="318">
        <f>IF(A663&lt;&gt;"",PROFILE!$C$15,"")</f>
        <v/>
      </c>
    </row>
    <row customHeight="1" ht="16.95" r="664" s="320">
      <c r="C664" s="12" t="inlineStr">
        <is>
          <t>--  Select one  --</t>
        </is>
      </c>
      <c r="D664" s="12" t="inlineStr">
        <is>
          <t>--  Select one  --</t>
        </is>
      </c>
      <c r="F664" s="119" t="inlineStr">
        <is>
          <t>--  Select one  --</t>
        </is>
      </c>
      <c r="K664" s="135" t="n"/>
      <c r="L664" s="316">
        <f>IFERROR(J664*K664,"0")</f>
        <v/>
      </c>
      <c r="M664" s="55" t="inlineStr">
        <is>
          <t>--  Select one  --</t>
        </is>
      </c>
      <c r="P664" s="357">
        <f>IFERROR(IF(ISBLANK(N664),"",DATEDIF(N664,O664,"D")),"")</f>
        <v/>
      </c>
      <c r="Q664" s="56" t="inlineStr">
        <is>
          <t>--  Select one  --</t>
        </is>
      </c>
      <c r="R664" s="55" t="n"/>
      <c r="S664" s="56" t="n"/>
      <c r="T664" s="56" t="inlineStr">
        <is>
          <t>--  Select one  --</t>
        </is>
      </c>
      <c r="U664" s="56" t="inlineStr">
        <is>
          <t>--  Select one  --</t>
        </is>
      </c>
      <c r="V664" s="56" t="n"/>
      <c r="W664" s="57" t="n"/>
      <c r="X664" s="121" t="n"/>
      <c r="Y664" s="56" t="n">
        <v>2019</v>
      </c>
      <c r="Z664" s="124" t="n"/>
      <c r="AA664" s="318">
        <f>IF(A664&lt;&gt;"",PROFILE!$C$2,"")</f>
        <v/>
      </c>
      <c r="AB664" s="318">
        <f>IF(A664&lt;&gt;"",PROFILE!$C$3,"")</f>
        <v/>
      </c>
      <c r="AC664" s="318">
        <f>IF(A664&lt;&gt;"",PROFILE!$C$4,"")</f>
        <v/>
      </c>
      <c r="AD664" s="318">
        <f>IF(A664&lt;&gt;"",PROFILE!$C$7,"")</f>
        <v/>
      </c>
      <c r="AE664" s="319">
        <f>IF(A664&lt;&gt;"",PROFILE!$C$8,"")</f>
        <v/>
      </c>
      <c r="AF664" s="318">
        <f>IF(A664&lt;&gt;"",PROFILE!$C$12,"")</f>
        <v/>
      </c>
      <c r="AG664" s="318">
        <f>IF(A664&lt;&gt;"",PROFILE!$C$15,"")</f>
        <v/>
      </c>
    </row>
    <row customHeight="1" ht="16.95" r="665" s="320">
      <c r="C665" s="12" t="inlineStr">
        <is>
          <t>--  Select one  --</t>
        </is>
      </c>
      <c r="D665" s="12" t="inlineStr">
        <is>
          <t>--  Select one  --</t>
        </is>
      </c>
      <c r="F665" s="119" t="inlineStr">
        <is>
          <t>--  Select one  --</t>
        </is>
      </c>
      <c r="K665" s="135" t="n"/>
      <c r="L665" s="316">
        <f>IFERROR(J665*K665,"0")</f>
        <v/>
      </c>
      <c r="M665" s="55" t="inlineStr">
        <is>
          <t>--  Select one  --</t>
        </is>
      </c>
      <c r="P665" s="357">
        <f>IFERROR(IF(ISBLANK(N665),"",DATEDIF(N665,O665,"D")),"")</f>
        <v/>
      </c>
      <c r="Q665" s="56" t="inlineStr">
        <is>
          <t>--  Select one  --</t>
        </is>
      </c>
      <c r="R665" s="55" t="n"/>
      <c r="S665" s="56" t="n"/>
      <c r="T665" s="56" t="inlineStr">
        <is>
          <t>--  Select one  --</t>
        </is>
      </c>
      <c r="U665" s="56" t="inlineStr">
        <is>
          <t>--  Select one  --</t>
        </is>
      </c>
      <c r="V665" s="56" t="n"/>
      <c r="W665" s="57" t="n"/>
      <c r="X665" s="121" t="n"/>
      <c r="Y665" s="56" t="n">
        <v>2019</v>
      </c>
      <c r="Z665" s="124" t="n"/>
      <c r="AA665" s="318">
        <f>IF(A665&lt;&gt;"",PROFILE!$C$2,"")</f>
        <v/>
      </c>
      <c r="AB665" s="318">
        <f>IF(A665&lt;&gt;"",PROFILE!$C$3,"")</f>
        <v/>
      </c>
      <c r="AC665" s="318">
        <f>IF(A665&lt;&gt;"",PROFILE!$C$4,"")</f>
        <v/>
      </c>
      <c r="AD665" s="318">
        <f>IF(A665&lt;&gt;"",PROFILE!$C$7,"")</f>
        <v/>
      </c>
      <c r="AE665" s="319">
        <f>IF(A665&lt;&gt;"",PROFILE!$C$8,"")</f>
        <v/>
      </c>
      <c r="AF665" s="318">
        <f>IF(A665&lt;&gt;"",PROFILE!$C$12,"")</f>
        <v/>
      </c>
      <c r="AG665" s="318">
        <f>IF(A665&lt;&gt;"",PROFILE!$C$15,"")</f>
        <v/>
      </c>
    </row>
    <row customHeight="1" ht="16.95" r="666" s="320">
      <c r="C666" s="12" t="inlineStr">
        <is>
          <t>--  Select one  --</t>
        </is>
      </c>
      <c r="D666" s="12" t="inlineStr">
        <is>
          <t>--  Select one  --</t>
        </is>
      </c>
      <c r="F666" s="119" t="inlineStr">
        <is>
          <t>--  Select one  --</t>
        </is>
      </c>
      <c r="K666" s="135" t="n"/>
      <c r="L666" s="316">
        <f>IFERROR(J666*K666,"0")</f>
        <v/>
      </c>
      <c r="M666" s="55" t="inlineStr">
        <is>
          <t>--  Select one  --</t>
        </is>
      </c>
      <c r="P666" s="357">
        <f>IFERROR(IF(ISBLANK(N666),"",DATEDIF(N666,O666,"D")),"")</f>
        <v/>
      </c>
      <c r="Q666" s="56" t="inlineStr">
        <is>
          <t>--  Select one  --</t>
        </is>
      </c>
      <c r="R666" s="55" t="n"/>
      <c r="S666" s="56" t="n"/>
      <c r="T666" s="56" t="inlineStr">
        <is>
          <t>--  Select one  --</t>
        </is>
      </c>
      <c r="U666" s="56" t="inlineStr">
        <is>
          <t>--  Select one  --</t>
        </is>
      </c>
      <c r="V666" s="56" t="n"/>
      <c r="W666" s="57" t="n"/>
      <c r="X666" s="121" t="n"/>
      <c r="Y666" s="56" t="n">
        <v>2019</v>
      </c>
      <c r="Z666" s="124" t="n"/>
      <c r="AA666" s="318">
        <f>IF(A666&lt;&gt;"",PROFILE!$C$2,"")</f>
        <v/>
      </c>
      <c r="AB666" s="318">
        <f>IF(A666&lt;&gt;"",PROFILE!$C$3,"")</f>
        <v/>
      </c>
      <c r="AC666" s="318">
        <f>IF(A666&lt;&gt;"",PROFILE!$C$4,"")</f>
        <v/>
      </c>
      <c r="AD666" s="318">
        <f>IF(A666&lt;&gt;"",PROFILE!$C$7,"")</f>
        <v/>
      </c>
      <c r="AE666" s="319">
        <f>IF(A666&lt;&gt;"",PROFILE!$C$8,"")</f>
        <v/>
      </c>
      <c r="AF666" s="318">
        <f>IF(A666&lt;&gt;"",PROFILE!$C$12,"")</f>
        <v/>
      </c>
      <c r="AG666" s="318">
        <f>IF(A666&lt;&gt;"",PROFILE!$C$15,"")</f>
        <v/>
      </c>
    </row>
    <row customHeight="1" ht="16.95" r="667" s="320">
      <c r="C667" s="12" t="inlineStr">
        <is>
          <t>--  Select one  --</t>
        </is>
      </c>
      <c r="D667" s="12" t="inlineStr">
        <is>
          <t>--  Select one  --</t>
        </is>
      </c>
      <c r="F667" s="119" t="inlineStr">
        <is>
          <t>--  Select one  --</t>
        </is>
      </c>
      <c r="K667" s="135" t="n"/>
      <c r="L667" s="316">
        <f>IFERROR(J667*K667,"0")</f>
        <v/>
      </c>
      <c r="M667" s="55" t="inlineStr">
        <is>
          <t>--  Select one  --</t>
        </is>
      </c>
      <c r="P667" s="357">
        <f>IFERROR(IF(ISBLANK(N667),"",DATEDIF(N667,O667,"D")),"")</f>
        <v/>
      </c>
      <c r="Q667" s="56" t="inlineStr">
        <is>
          <t>--  Select one  --</t>
        </is>
      </c>
      <c r="R667" s="55" t="n"/>
      <c r="S667" s="56" t="n"/>
      <c r="T667" s="56" t="inlineStr">
        <is>
          <t>--  Select one  --</t>
        </is>
      </c>
      <c r="U667" s="56" t="inlineStr">
        <is>
          <t>--  Select one  --</t>
        </is>
      </c>
      <c r="V667" s="56" t="n"/>
      <c r="W667" s="57" t="n"/>
      <c r="X667" s="121" t="n"/>
      <c r="Y667" s="56" t="n">
        <v>2019</v>
      </c>
      <c r="Z667" s="124" t="n"/>
      <c r="AA667" s="318">
        <f>IF(A667&lt;&gt;"",PROFILE!$C$2,"")</f>
        <v/>
      </c>
      <c r="AB667" s="318">
        <f>IF(A667&lt;&gt;"",PROFILE!$C$3,"")</f>
        <v/>
      </c>
      <c r="AC667" s="318">
        <f>IF(A667&lt;&gt;"",PROFILE!$C$4,"")</f>
        <v/>
      </c>
      <c r="AD667" s="318">
        <f>IF(A667&lt;&gt;"",PROFILE!$C$7,"")</f>
        <v/>
      </c>
      <c r="AE667" s="319">
        <f>IF(A667&lt;&gt;"",PROFILE!$C$8,"")</f>
        <v/>
      </c>
      <c r="AF667" s="318">
        <f>IF(A667&lt;&gt;"",PROFILE!$C$12,"")</f>
        <v/>
      </c>
      <c r="AG667" s="318">
        <f>IF(A667&lt;&gt;"",PROFILE!$C$15,"")</f>
        <v/>
      </c>
    </row>
    <row customHeight="1" ht="16.95" r="668" s="320">
      <c r="C668" s="12" t="inlineStr">
        <is>
          <t>--  Select one  --</t>
        </is>
      </c>
      <c r="D668" s="12" t="inlineStr">
        <is>
          <t>--  Select one  --</t>
        </is>
      </c>
      <c r="F668" s="119" t="inlineStr">
        <is>
          <t>--  Select one  --</t>
        </is>
      </c>
      <c r="K668" s="135" t="n"/>
      <c r="L668" s="316">
        <f>IFERROR(J668*K668,"0")</f>
        <v/>
      </c>
      <c r="M668" s="55" t="inlineStr">
        <is>
          <t>--  Select one  --</t>
        </is>
      </c>
      <c r="P668" s="357">
        <f>IFERROR(IF(ISBLANK(N668),"",DATEDIF(N668,O668,"D")),"")</f>
        <v/>
      </c>
      <c r="Q668" s="56" t="inlineStr">
        <is>
          <t>--  Select one  --</t>
        </is>
      </c>
      <c r="R668" s="55" t="n"/>
      <c r="S668" s="56" t="n"/>
      <c r="T668" s="56" t="inlineStr">
        <is>
          <t>--  Select one  --</t>
        </is>
      </c>
      <c r="U668" s="56" t="inlineStr">
        <is>
          <t>--  Select one  --</t>
        </is>
      </c>
      <c r="V668" s="56" t="n"/>
      <c r="W668" s="57" t="n"/>
      <c r="X668" s="121" t="n"/>
      <c r="Y668" s="56" t="n">
        <v>2019</v>
      </c>
      <c r="Z668" s="124" t="n"/>
      <c r="AA668" s="318">
        <f>IF(A668&lt;&gt;"",PROFILE!$C$2,"")</f>
        <v/>
      </c>
      <c r="AB668" s="318">
        <f>IF(A668&lt;&gt;"",PROFILE!$C$3,"")</f>
        <v/>
      </c>
      <c r="AC668" s="318">
        <f>IF(A668&lt;&gt;"",PROFILE!$C$4,"")</f>
        <v/>
      </c>
      <c r="AD668" s="318">
        <f>IF(A668&lt;&gt;"",PROFILE!$C$7,"")</f>
        <v/>
      </c>
      <c r="AE668" s="319">
        <f>IF(A668&lt;&gt;"",PROFILE!$C$8,"")</f>
        <v/>
      </c>
      <c r="AF668" s="318">
        <f>IF(A668&lt;&gt;"",PROFILE!$C$12,"")</f>
        <v/>
      </c>
      <c r="AG668" s="318">
        <f>IF(A668&lt;&gt;"",PROFILE!$C$15,"")</f>
        <v/>
      </c>
    </row>
    <row customHeight="1" ht="16.95" r="669" s="320">
      <c r="C669" s="12" t="inlineStr">
        <is>
          <t>--  Select one  --</t>
        </is>
      </c>
      <c r="D669" s="12" t="inlineStr">
        <is>
          <t>--  Select one  --</t>
        </is>
      </c>
      <c r="F669" s="119" t="inlineStr">
        <is>
          <t>--  Select one  --</t>
        </is>
      </c>
      <c r="K669" s="135" t="n"/>
      <c r="L669" s="316">
        <f>IFERROR(J669*K669,"0")</f>
        <v/>
      </c>
      <c r="M669" s="55" t="inlineStr">
        <is>
          <t>--  Select one  --</t>
        </is>
      </c>
      <c r="P669" s="357">
        <f>IFERROR(IF(ISBLANK(N669),"",DATEDIF(N669,O669,"D")),"")</f>
        <v/>
      </c>
      <c r="Q669" s="56" t="inlineStr">
        <is>
          <t>--  Select one  --</t>
        </is>
      </c>
      <c r="R669" s="55" t="n"/>
      <c r="S669" s="56" t="n"/>
      <c r="T669" s="56" t="inlineStr">
        <is>
          <t>--  Select one  --</t>
        </is>
      </c>
      <c r="U669" s="56" t="inlineStr">
        <is>
          <t>--  Select one  --</t>
        </is>
      </c>
      <c r="V669" s="56" t="n"/>
      <c r="W669" s="57" t="n"/>
      <c r="X669" s="121" t="n"/>
      <c r="Y669" s="56" t="n">
        <v>2019</v>
      </c>
      <c r="Z669" s="124" t="n"/>
      <c r="AA669" s="318">
        <f>IF(A669&lt;&gt;"",PROFILE!$C$2,"")</f>
        <v/>
      </c>
      <c r="AB669" s="318">
        <f>IF(A669&lt;&gt;"",PROFILE!$C$3,"")</f>
        <v/>
      </c>
      <c r="AC669" s="318">
        <f>IF(A669&lt;&gt;"",PROFILE!$C$4,"")</f>
        <v/>
      </c>
      <c r="AD669" s="318">
        <f>IF(A669&lt;&gt;"",PROFILE!$C$7,"")</f>
        <v/>
      </c>
      <c r="AE669" s="319">
        <f>IF(A669&lt;&gt;"",PROFILE!$C$8,"")</f>
        <v/>
      </c>
      <c r="AF669" s="318">
        <f>IF(A669&lt;&gt;"",PROFILE!$C$12,"")</f>
        <v/>
      </c>
      <c r="AG669" s="318">
        <f>IF(A669&lt;&gt;"",PROFILE!$C$15,"")</f>
        <v/>
      </c>
    </row>
    <row customHeight="1" ht="16.95" r="670" s="320">
      <c r="C670" s="12" t="inlineStr">
        <is>
          <t>--  Select one  --</t>
        </is>
      </c>
      <c r="D670" s="12" t="inlineStr">
        <is>
          <t>--  Select one  --</t>
        </is>
      </c>
      <c r="F670" s="119" t="inlineStr">
        <is>
          <t>--  Select one  --</t>
        </is>
      </c>
      <c r="K670" s="135" t="n"/>
      <c r="L670" s="316">
        <f>IFERROR(J670*K670,"0")</f>
        <v/>
      </c>
      <c r="M670" s="55" t="inlineStr">
        <is>
          <t>--  Select one  --</t>
        </is>
      </c>
      <c r="P670" s="357">
        <f>IFERROR(IF(ISBLANK(N670),"",DATEDIF(N670,O670,"D")),"")</f>
        <v/>
      </c>
      <c r="Q670" s="56" t="inlineStr">
        <is>
          <t>--  Select one  --</t>
        </is>
      </c>
      <c r="R670" s="55" t="n"/>
      <c r="S670" s="56" t="n"/>
      <c r="T670" s="56" t="inlineStr">
        <is>
          <t>--  Select one  --</t>
        </is>
      </c>
      <c r="U670" s="56" t="inlineStr">
        <is>
          <t>--  Select one  --</t>
        </is>
      </c>
      <c r="V670" s="56" t="n"/>
      <c r="W670" s="57" t="n"/>
      <c r="X670" s="121" t="n"/>
      <c r="Y670" s="56" t="n">
        <v>2019</v>
      </c>
      <c r="Z670" s="124" t="n"/>
      <c r="AA670" s="318">
        <f>IF(A670&lt;&gt;"",PROFILE!$C$2,"")</f>
        <v/>
      </c>
      <c r="AB670" s="318">
        <f>IF(A670&lt;&gt;"",PROFILE!$C$3,"")</f>
        <v/>
      </c>
      <c r="AC670" s="318">
        <f>IF(A670&lt;&gt;"",PROFILE!$C$4,"")</f>
        <v/>
      </c>
      <c r="AD670" s="318">
        <f>IF(A670&lt;&gt;"",PROFILE!$C$7,"")</f>
        <v/>
      </c>
      <c r="AE670" s="319">
        <f>IF(A670&lt;&gt;"",PROFILE!$C$8,"")</f>
        <v/>
      </c>
      <c r="AF670" s="318">
        <f>IF(A670&lt;&gt;"",PROFILE!$C$12,"")</f>
        <v/>
      </c>
      <c r="AG670" s="318">
        <f>IF(A670&lt;&gt;"",PROFILE!$C$15,"")</f>
        <v/>
      </c>
    </row>
    <row customHeight="1" ht="16.95" r="671" s="320">
      <c r="C671" s="12" t="inlineStr">
        <is>
          <t>--  Select one  --</t>
        </is>
      </c>
      <c r="D671" s="12" t="inlineStr">
        <is>
          <t>--  Select one  --</t>
        </is>
      </c>
      <c r="F671" s="119" t="inlineStr">
        <is>
          <t>--  Select one  --</t>
        </is>
      </c>
      <c r="K671" s="135" t="n"/>
      <c r="L671" s="316">
        <f>IFERROR(J671*K671,"0")</f>
        <v/>
      </c>
      <c r="M671" s="55" t="inlineStr">
        <is>
          <t>--  Select one  --</t>
        </is>
      </c>
      <c r="P671" s="357">
        <f>IFERROR(IF(ISBLANK(N671),"",DATEDIF(N671,O671,"D")),"")</f>
        <v/>
      </c>
      <c r="Q671" s="56" t="inlineStr">
        <is>
          <t>--  Select one  --</t>
        </is>
      </c>
      <c r="R671" s="55" t="n"/>
      <c r="S671" s="56" t="n"/>
      <c r="T671" s="56" t="inlineStr">
        <is>
          <t>--  Select one  --</t>
        </is>
      </c>
      <c r="U671" s="56" t="inlineStr">
        <is>
          <t>--  Select one  --</t>
        </is>
      </c>
      <c r="V671" s="56" t="n"/>
      <c r="W671" s="57" t="n"/>
      <c r="X671" s="121" t="n"/>
      <c r="Y671" s="56" t="n">
        <v>2019</v>
      </c>
      <c r="Z671" s="124" t="n"/>
      <c r="AA671" s="318">
        <f>IF(A671&lt;&gt;"",PROFILE!$C$2,"")</f>
        <v/>
      </c>
      <c r="AB671" s="318">
        <f>IF(A671&lt;&gt;"",PROFILE!$C$3,"")</f>
        <v/>
      </c>
      <c r="AC671" s="318">
        <f>IF(A671&lt;&gt;"",PROFILE!$C$4,"")</f>
        <v/>
      </c>
      <c r="AD671" s="318">
        <f>IF(A671&lt;&gt;"",PROFILE!$C$7,"")</f>
        <v/>
      </c>
      <c r="AE671" s="319">
        <f>IF(A671&lt;&gt;"",PROFILE!$C$8,"")</f>
        <v/>
      </c>
      <c r="AF671" s="318">
        <f>IF(A671&lt;&gt;"",PROFILE!$C$12,"")</f>
        <v/>
      </c>
      <c r="AG671" s="318">
        <f>IF(A671&lt;&gt;"",PROFILE!$C$15,"")</f>
        <v/>
      </c>
    </row>
    <row customHeight="1" ht="16.95" r="672" s="320">
      <c r="C672" s="12" t="inlineStr">
        <is>
          <t>--  Select one  --</t>
        </is>
      </c>
      <c r="D672" s="12" t="inlineStr">
        <is>
          <t>--  Select one  --</t>
        </is>
      </c>
      <c r="F672" s="119" t="inlineStr">
        <is>
          <t>--  Select one  --</t>
        </is>
      </c>
      <c r="K672" s="135" t="n"/>
      <c r="L672" s="316">
        <f>IFERROR(J672*K672,"0")</f>
        <v/>
      </c>
      <c r="M672" s="55" t="inlineStr">
        <is>
          <t>--  Select one  --</t>
        </is>
      </c>
      <c r="P672" s="357">
        <f>IFERROR(IF(ISBLANK(N672),"",DATEDIF(N672,O672,"D")),"")</f>
        <v/>
      </c>
      <c r="Q672" s="56" t="inlineStr">
        <is>
          <t>--  Select one  --</t>
        </is>
      </c>
      <c r="R672" s="55" t="n"/>
      <c r="S672" s="56" t="n"/>
      <c r="T672" s="56" t="inlineStr">
        <is>
          <t>--  Select one  --</t>
        </is>
      </c>
      <c r="U672" s="56" t="inlineStr">
        <is>
          <t>--  Select one  --</t>
        </is>
      </c>
      <c r="V672" s="56" t="n"/>
      <c r="W672" s="57" t="n"/>
      <c r="X672" s="121" t="n"/>
      <c r="Y672" s="56" t="n">
        <v>2019</v>
      </c>
      <c r="Z672" s="124" t="n"/>
      <c r="AA672" s="318">
        <f>IF(A672&lt;&gt;"",PROFILE!$C$2,"")</f>
        <v/>
      </c>
      <c r="AB672" s="318">
        <f>IF(A672&lt;&gt;"",PROFILE!$C$3,"")</f>
        <v/>
      </c>
      <c r="AC672" s="318">
        <f>IF(A672&lt;&gt;"",PROFILE!$C$4,"")</f>
        <v/>
      </c>
      <c r="AD672" s="318">
        <f>IF(A672&lt;&gt;"",PROFILE!$C$7,"")</f>
        <v/>
      </c>
      <c r="AE672" s="319">
        <f>IF(A672&lt;&gt;"",PROFILE!$C$8,"")</f>
        <v/>
      </c>
      <c r="AF672" s="318">
        <f>IF(A672&lt;&gt;"",PROFILE!$C$12,"")</f>
        <v/>
      </c>
      <c r="AG672" s="318">
        <f>IF(A672&lt;&gt;"",PROFILE!$C$15,"")</f>
        <v/>
      </c>
    </row>
    <row customHeight="1" ht="16.95" r="673" s="320">
      <c r="C673" s="12" t="inlineStr">
        <is>
          <t>--  Select one  --</t>
        </is>
      </c>
      <c r="D673" s="12" t="inlineStr">
        <is>
          <t>--  Select one  --</t>
        </is>
      </c>
      <c r="F673" s="119" t="inlineStr">
        <is>
          <t>--  Select one  --</t>
        </is>
      </c>
      <c r="K673" s="135" t="n"/>
      <c r="L673" s="316">
        <f>IFERROR(J673*K673,"0")</f>
        <v/>
      </c>
      <c r="M673" s="55" t="inlineStr">
        <is>
          <t>--  Select one  --</t>
        </is>
      </c>
      <c r="P673" s="357">
        <f>IFERROR(IF(ISBLANK(N673),"",DATEDIF(N673,O673,"D")),"")</f>
        <v/>
      </c>
      <c r="Q673" s="56" t="inlineStr">
        <is>
          <t>--  Select one  --</t>
        </is>
      </c>
      <c r="R673" s="55" t="n"/>
      <c r="S673" s="56" t="n"/>
      <c r="T673" s="56" t="inlineStr">
        <is>
          <t>--  Select one  --</t>
        </is>
      </c>
      <c r="U673" s="56" t="inlineStr">
        <is>
          <t>--  Select one  --</t>
        </is>
      </c>
      <c r="V673" s="56" t="n"/>
      <c r="W673" s="57" t="n"/>
      <c r="X673" s="121" t="n"/>
      <c r="Y673" s="56" t="n">
        <v>2019</v>
      </c>
      <c r="Z673" s="124" t="n"/>
      <c r="AA673" s="318">
        <f>IF(A673&lt;&gt;"",PROFILE!$C$2,"")</f>
        <v/>
      </c>
      <c r="AB673" s="318">
        <f>IF(A673&lt;&gt;"",PROFILE!$C$3,"")</f>
        <v/>
      </c>
      <c r="AC673" s="318">
        <f>IF(A673&lt;&gt;"",PROFILE!$C$4,"")</f>
        <v/>
      </c>
      <c r="AD673" s="318">
        <f>IF(A673&lt;&gt;"",PROFILE!$C$7,"")</f>
        <v/>
      </c>
      <c r="AE673" s="319">
        <f>IF(A673&lt;&gt;"",PROFILE!$C$8,"")</f>
        <v/>
      </c>
      <c r="AF673" s="318">
        <f>IF(A673&lt;&gt;"",PROFILE!$C$12,"")</f>
        <v/>
      </c>
      <c r="AG673" s="318">
        <f>IF(A673&lt;&gt;"",PROFILE!$C$15,"")</f>
        <v/>
      </c>
    </row>
    <row customHeight="1" ht="16.95" r="674" s="320">
      <c r="C674" s="12" t="inlineStr">
        <is>
          <t>--  Select one  --</t>
        </is>
      </c>
      <c r="D674" s="12" t="inlineStr">
        <is>
          <t>--  Select one  --</t>
        </is>
      </c>
      <c r="F674" s="119" t="inlineStr">
        <is>
          <t>--  Select one  --</t>
        </is>
      </c>
      <c r="K674" s="135" t="n"/>
      <c r="L674" s="316">
        <f>IFERROR(J674*K674,"0")</f>
        <v/>
      </c>
      <c r="M674" s="55" t="inlineStr">
        <is>
          <t>--  Select one  --</t>
        </is>
      </c>
      <c r="P674" s="357">
        <f>IFERROR(IF(ISBLANK(N674),"",DATEDIF(N674,O674,"D")),"")</f>
        <v/>
      </c>
      <c r="Q674" s="56" t="inlineStr">
        <is>
          <t>--  Select one  --</t>
        </is>
      </c>
      <c r="R674" s="55" t="n"/>
      <c r="S674" s="56" t="n"/>
      <c r="T674" s="56" t="inlineStr">
        <is>
          <t>--  Select one  --</t>
        </is>
      </c>
      <c r="U674" s="56" t="inlineStr">
        <is>
          <t>--  Select one  --</t>
        </is>
      </c>
      <c r="V674" s="56" t="n"/>
      <c r="W674" s="57" t="n"/>
      <c r="X674" s="121" t="n"/>
      <c r="Y674" s="56" t="n">
        <v>2019</v>
      </c>
      <c r="Z674" s="124" t="n"/>
      <c r="AA674" s="318">
        <f>IF(A674&lt;&gt;"",PROFILE!$C$2,"")</f>
        <v/>
      </c>
      <c r="AB674" s="318">
        <f>IF(A674&lt;&gt;"",PROFILE!$C$3,"")</f>
        <v/>
      </c>
      <c r="AC674" s="318">
        <f>IF(A674&lt;&gt;"",PROFILE!$C$4,"")</f>
        <v/>
      </c>
      <c r="AD674" s="318">
        <f>IF(A674&lt;&gt;"",PROFILE!$C$7,"")</f>
        <v/>
      </c>
      <c r="AE674" s="319">
        <f>IF(A674&lt;&gt;"",PROFILE!$C$8,"")</f>
        <v/>
      </c>
      <c r="AF674" s="318">
        <f>IF(A674&lt;&gt;"",PROFILE!$C$12,"")</f>
        <v/>
      </c>
      <c r="AG674" s="318">
        <f>IF(A674&lt;&gt;"",PROFILE!$C$15,"")</f>
        <v/>
      </c>
    </row>
    <row customHeight="1" ht="16.95" r="675" s="320">
      <c r="C675" s="12" t="inlineStr">
        <is>
          <t>--  Select one  --</t>
        </is>
      </c>
      <c r="D675" s="12" t="inlineStr">
        <is>
          <t>--  Select one  --</t>
        </is>
      </c>
      <c r="F675" s="119" t="inlineStr">
        <is>
          <t>--  Select one  --</t>
        </is>
      </c>
      <c r="K675" s="135" t="n"/>
      <c r="L675" s="316">
        <f>IFERROR(J675*K675,"0")</f>
        <v/>
      </c>
      <c r="M675" s="55" t="inlineStr">
        <is>
          <t>--  Select one  --</t>
        </is>
      </c>
      <c r="P675" s="357">
        <f>IFERROR(IF(ISBLANK(N675),"",DATEDIF(N675,O675,"D")),"")</f>
        <v/>
      </c>
      <c r="Q675" s="56" t="inlineStr">
        <is>
          <t>--  Select one  --</t>
        </is>
      </c>
      <c r="R675" s="55" t="n"/>
      <c r="S675" s="56" t="n"/>
      <c r="T675" s="56" t="inlineStr">
        <is>
          <t>--  Select one  --</t>
        </is>
      </c>
      <c r="U675" s="56" t="inlineStr">
        <is>
          <t>--  Select one  --</t>
        </is>
      </c>
      <c r="V675" s="56" t="n"/>
      <c r="W675" s="57" t="n"/>
      <c r="X675" s="121" t="n"/>
      <c r="Y675" s="56" t="n">
        <v>2019</v>
      </c>
      <c r="Z675" s="124" t="n"/>
      <c r="AA675" s="318">
        <f>IF(A675&lt;&gt;"",PROFILE!$C$2,"")</f>
        <v/>
      </c>
      <c r="AB675" s="318">
        <f>IF(A675&lt;&gt;"",PROFILE!$C$3,"")</f>
        <v/>
      </c>
      <c r="AC675" s="318">
        <f>IF(A675&lt;&gt;"",PROFILE!$C$4,"")</f>
        <v/>
      </c>
      <c r="AD675" s="318">
        <f>IF(A675&lt;&gt;"",PROFILE!$C$7,"")</f>
        <v/>
      </c>
      <c r="AE675" s="319">
        <f>IF(A675&lt;&gt;"",PROFILE!$C$8,"")</f>
        <v/>
      </c>
      <c r="AF675" s="318">
        <f>IF(A675&lt;&gt;"",PROFILE!$C$12,"")</f>
        <v/>
      </c>
      <c r="AG675" s="318">
        <f>IF(A675&lt;&gt;"",PROFILE!$C$15,"")</f>
        <v/>
      </c>
    </row>
    <row customHeight="1" ht="16.95" r="676" s="320">
      <c r="C676" s="12" t="inlineStr">
        <is>
          <t>--  Select one  --</t>
        </is>
      </c>
      <c r="D676" s="12" t="inlineStr">
        <is>
          <t>--  Select one  --</t>
        </is>
      </c>
      <c r="F676" s="119" t="inlineStr">
        <is>
          <t>--  Select one  --</t>
        </is>
      </c>
      <c r="K676" s="135" t="n"/>
      <c r="L676" s="316">
        <f>IFERROR(J676*K676,"0")</f>
        <v/>
      </c>
      <c r="M676" s="55" t="inlineStr">
        <is>
          <t>--  Select one  --</t>
        </is>
      </c>
      <c r="P676" s="357">
        <f>IFERROR(IF(ISBLANK(N676),"",DATEDIF(N676,O676,"D")),"")</f>
        <v/>
      </c>
      <c r="Q676" s="56" t="inlineStr">
        <is>
          <t>--  Select one  --</t>
        </is>
      </c>
      <c r="R676" s="55" t="n"/>
      <c r="S676" s="56" t="n"/>
      <c r="T676" s="56" t="inlineStr">
        <is>
          <t>--  Select one  --</t>
        </is>
      </c>
      <c r="U676" s="56" t="inlineStr">
        <is>
          <t>--  Select one  --</t>
        </is>
      </c>
      <c r="V676" s="56" t="n"/>
      <c r="W676" s="57" t="n"/>
      <c r="X676" s="121" t="n"/>
      <c r="Y676" s="56" t="n">
        <v>2019</v>
      </c>
      <c r="Z676" s="124" t="n"/>
      <c r="AA676" s="318">
        <f>IF(A676&lt;&gt;"",PROFILE!$C$2,"")</f>
        <v/>
      </c>
      <c r="AB676" s="318">
        <f>IF(A676&lt;&gt;"",PROFILE!$C$3,"")</f>
        <v/>
      </c>
      <c r="AC676" s="318">
        <f>IF(A676&lt;&gt;"",PROFILE!$C$4,"")</f>
        <v/>
      </c>
      <c r="AD676" s="318">
        <f>IF(A676&lt;&gt;"",PROFILE!$C$7,"")</f>
        <v/>
      </c>
      <c r="AE676" s="319">
        <f>IF(A676&lt;&gt;"",PROFILE!$C$8,"")</f>
        <v/>
      </c>
      <c r="AF676" s="318">
        <f>IF(A676&lt;&gt;"",PROFILE!$C$12,"")</f>
        <v/>
      </c>
      <c r="AG676" s="318">
        <f>IF(A676&lt;&gt;"",PROFILE!$C$15,"")</f>
        <v/>
      </c>
    </row>
    <row customHeight="1" ht="16.95" r="677" s="320">
      <c r="C677" s="12" t="inlineStr">
        <is>
          <t>--  Select one  --</t>
        </is>
      </c>
      <c r="D677" s="12" t="inlineStr">
        <is>
          <t>--  Select one  --</t>
        </is>
      </c>
      <c r="F677" s="119" t="inlineStr">
        <is>
          <t>--  Select one  --</t>
        </is>
      </c>
      <c r="K677" s="135" t="n"/>
      <c r="L677" s="316">
        <f>IFERROR(J677*K677,"0")</f>
        <v/>
      </c>
      <c r="M677" s="55" t="inlineStr">
        <is>
          <t>--  Select one  --</t>
        </is>
      </c>
      <c r="P677" s="357">
        <f>IFERROR(IF(ISBLANK(N677),"",DATEDIF(N677,O677,"D")),"")</f>
        <v/>
      </c>
      <c r="Q677" s="56" t="inlineStr">
        <is>
          <t>--  Select one  --</t>
        </is>
      </c>
      <c r="R677" s="55" t="n"/>
      <c r="S677" s="56" t="n"/>
      <c r="T677" s="56" t="inlineStr">
        <is>
          <t>--  Select one  --</t>
        </is>
      </c>
      <c r="U677" s="56" t="inlineStr">
        <is>
          <t>--  Select one  --</t>
        </is>
      </c>
      <c r="V677" s="56" t="n"/>
      <c r="W677" s="57" t="n"/>
      <c r="X677" s="121" t="n"/>
      <c r="Y677" s="56" t="n">
        <v>2019</v>
      </c>
      <c r="Z677" s="124" t="n"/>
      <c r="AA677" s="318">
        <f>IF(A677&lt;&gt;"",PROFILE!$C$2,"")</f>
        <v/>
      </c>
      <c r="AB677" s="318">
        <f>IF(A677&lt;&gt;"",PROFILE!$C$3,"")</f>
        <v/>
      </c>
      <c r="AC677" s="318">
        <f>IF(A677&lt;&gt;"",PROFILE!$C$4,"")</f>
        <v/>
      </c>
      <c r="AD677" s="318">
        <f>IF(A677&lt;&gt;"",PROFILE!$C$7,"")</f>
        <v/>
      </c>
      <c r="AE677" s="319">
        <f>IF(A677&lt;&gt;"",PROFILE!$C$8,"")</f>
        <v/>
      </c>
      <c r="AF677" s="318">
        <f>IF(A677&lt;&gt;"",PROFILE!$C$12,"")</f>
        <v/>
      </c>
      <c r="AG677" s="318">
        <f>IF(A677&lt;&gt;"",PROFILE!$C$15,"")</f>
        <v/>
      </c>
    </row>
    <row customHeight="1" ht="16.95" r="678" s="320">
      <c r="C678" s="12" t="inlineStr">
        <is>
          <t>--  Select one  --</t>
        </is>
      </c>
      <c r="D678" s="12" t="inlineStr">
        <is>
          <t>--  Select one  --</t>
        </is>
      </c>
      <c r="F678" s="119" t="inlineStr">
        <is>
          <t>--  Select one  --</t>
        </is>
      </c>
      <c r="K678" s="135" t="n"/>
      <c r="L678" s="316">
        <f>IFERROR(J678*K678,"0")</f>
        <v/>
      </c>
      <c r="M678" s="55" t="inlineStr">
        <is>
          <t>--  Select one  --</t>
        </is>
      </c>
      <c r="P678" s="357">
        <f>IFERROR(IF(ISBLANK(N678),"",DATEDIF(N678,O678,"D")),"")</f>
        <v/>
      </c>
      <c r="Q678" s="56" t="inlineStr">
        <is>
          <t>--  Select one  --</t>
        </is>
      </c>
      <c r="R678" s="55" t="n"/>
      <c r="S678" s="56" t="n"/>
      <c r="T678" s="56" t="inlineStr">
        <is>
          <t>--  Select one  --</t>
        </is>
      </c>
      <c r="U678" s="56" t="inlineStr">
        <is>
          <t>--  Select one  --</t>
        </is>
      </c>
      <c r="V678" s="56" t="n"/>
      <c r="W678" s="57" t="n"/>
      <c r="X678" s="121" t="n"/>
      <c r="Y678" s="56" t="n">
        <v>2019</v>
      </c>
      <c r="Z678" s="124" t="n"/>
      <c r="AA678" s="318">
        <f>IF(A678&lt;&gt;"",PROFILE!$C$2,"")</f>
        <v/>
      </c>
      <c r="AB678" s="318">
        <f>IF(A678&lt;&gt;"",PROFILE!$C$3,"")</f>
        <v/>
      </c>
      <c r="AC678" s="318">
        <f>IF(A678&lt;&gt;"",PROFILE!$C$4,"")</f>
        <v/>
      </c>
      <c r="AD678" s="318">
        <f>IF(A678&lt;&gt;"",PROFILE!$C$7,"")</f>
        <v/>
      </c>
      <c r="AE678" s="319">
        <f>IF(A678&lt;&gt;"",PROFILE!$C$8,"")</f>
        <v/>
      </c>
      <c r="AF678" s="318">
        <f>IF(A678&lt;&gt;"",PROFILE!$C$12,"")</f>
        <v/>
      </c>
      <c r="AG678" s="318">
        <f>IF(A678&lt;&gt;"",PROFILE!$C$15,"")</f>
        <v/>
      </c>
    </row>
    <row customHeight="1" ht="16.95" r="679" s="320">
      <c r="C679" s="12" t="inlineStr">
        <is>
          <t>--  Select one  --</t>
        </is>
      </c>
      <c r="D679" s="12" t="inlineStr">
        <is>
          <t>--  Select one  --</t>
        </is>
      </c>
      <c r="F679" s="119" t="inlineStr">
        <is>
          <t>--  Select one  --</t>
        </is>
      </c>
      <c r="K679" s="135" t="n"/>
      <c r="L679" s="316">
        <f>IFERROR(J679*K679,"0")</f>
        <v/>
      </c>
      <c r="M679" s="55" t="inlineStr">
        <is>
          <t>--  Select one  --</t>
        </is>
      </c>
      <c r="P679" s="357">
        <f>IFERROR(IF(ISBLANK(N679),"",DATEDIF(N679,O679,"D")),"")</f>
        <v/>
      </c>
      <c r="Q679" s="56" t="inlineStr">
        <is>
          <t>--  Select one  --</t>
        </is>
      </c>
      <c r="R679" s="55" t="n"/>
      <c r="S679" s="56" t="n"/>
      <c r="T679" s="56" t="inlineStr">
        <is>
          <t>--  Select one  --</t>
        </is>
      </c>
      <c r="U679" s="56" t="inlineStr">
        <is>
          <t>--  Select one  --</t>
        </is>
      </c>
      <c r="V679" s="56" t="n"/>
      <c r="W679" s="57" t="n"/>
      <c r="X679" s="121" t="n"/>
      <c r="Y679" s="56" t="n">
        <v>2019</v>
      </c>
      <c r="Z679" s="124" t="n"/>
      <c r="AA679" s="318">
        <f>IF(A679&lt;&gt;"",PROFILE!$C$2,"")</f>
        <v/>
      </c>
      <c r="AB679" s="318">
        <f>IF(A679&lt;&gt;"",PROFILE!$C$3,"")</f>
        <v/>
      </c>
      <c r="AC679" s="318">
        <f>IF(A679&lt;&gt;"",PROFILE!$C$4,"")</f>
        <v/>
      </c>
      <c r="AD679" s="318">
        <f>IF(A679&lt;&gt;"",PROFILE!$C$7,"")</f>
        <v/>
      </c>
      <c r="AE679" s="319">
        <f>IF(A679&lt;&gt;"",PROFILE!$C$8,"")</f>
        <v/>
      </c>
      <c r="AF679" s="318">
        <f>IF(A679&lt;&gt;"",PROFILE!$C$12,"")</f>
        <v/>
      </c>
      <c r="AG679" s="318">
        <f>IF(A679&lt;&gt;"",PROFILE!$C$15,"")</f>
        <v/>
      </c>
    </row>
    <row customHeight="1" ht="16.95" r="680" s="320">
      <c r="C680" s="12" t="inlineStr">
        <is>
          <t>--  Select one  --</t>
        </is>
      </c>
      <c r="D680" s="12" t="inlineStr">
        <is>
          <t>--  Select one  --</t>
        </is>
      </c>
      <c r="F680" s="119" t="inlineStr">
        <is>
          <t>--  Select one  --</t>
        </is>
      </c>
      <c r="K680" s="135" t="n"/>
      <c r="L680" s="316">
        <f>IFERROR(J680*K680,"0")</f>
        <v/>
      </c>
      <c r="M680" s="55" t="inlineStr">
        <is>
          <t>--  Select one  --</t>
        </is>
      </c>
      <c r="P680" s="357">
        <f>IFERROR(IF(ISBLANK(N680),"",DATEDIF(N680,O680,"D")),"")</f>
        <v/>
      </c>
      <c r="Q680" s="56" t="inlineStr">
        <is>
          <t>--  Select one  --</t>
        </is>
      </c>
      <c r="R680" s="55" t="n"/>
      <c r="S680" s="56" t="n"/>
      <c r="T680" s="56" t="inlineStr">
        <is>
          <t>--  Select one  --</t>
        </is>
      </c>
      <c r="U680" s="56" t="inlineStr">
        <is>
          <t>--  Select one  --</t>
        </is>
      </c>
      <c r="V680" s="56" t="n"/>
      <c r="W680" s="57" t="n"/>
      <c r="X680" s="121" t="n"/>
      <c r="Y680" s="56" t="n">
        <v>2019</v>
      </c>
      <c r="Z680" s="124" t="n"/>
      <c r="AA680" s="318">
        <f>IF(A680&lt;&gt;"",PROFILE!$C$2,"")</f>
        <v/>
      </c>
      <c r="AB680" s="318">
        <f>IF(A680&lt;&gt;"",PROFILE!$C$3,"")</f>
        <v/>
      </c>
      <c r="AC680" s="318">
        <f>IF(A680&lt;&gt;"",PROFILE!$C$4,"")</f>
        <v/>
      </c>
      <c r="AD680" s="318">
        <f>IF(A680&lt;&gt;"",PROFILE!$C$7,"")</f>
        <v/>
      </c>
      <c r="AE680" s="319">
        <f>IF(A680&lt;&gt;"",PROFILE!$C$8,"")</f>
        <v/>
      </c>
      <c r="AF680" s="318">
        <f>IF(A680&lt;&gt;"",PROFILE!$C$12,"")</f>
        <v/>
      </c>
      <c r="AG680" s="318">
        <f>IF(A680&lt;&gt;"",PROFILE!$C$15,"")</f>
        <v/>
      </c>
    </row>
    <row customHeight="1" ht="16.95" r="681" s="320">
      <c r="C681" s="12" t="inlineStr">
        <is>
          <t>--  Select one  --</t>
        </is>
      </c>
      <c r="D681" s="12" t="inlineStr">
        <is>
          <t>--  Select one  --</t>
        </is>
      </c>
      <c r="F681" s="119" t="inlineStr">
        <is>
          <t>--  Select one  --</t>
        </is>
      </c>
      <c r="K681" s="135" t="n"/>
      <c r="L681" s="316">
        <f>IFERROR(J681*K681,"0")</f>
        <v/>
      </c>
      <c r="M681" s="55" t="inlineStr">
        <is>
          <t>--  Select one  --</t>
        </is>
      </c>
      <c r="P681" s="357">
        <f>IFERROR(IF(ISBLANK(N681),"",DATEDIF(N681,O681,"D")),"")</f>
        <v/>
      </c>
      <c r="Q681" s="56" t="inlineStr">
        <is>
          <t>--  Select one  --</t>
        </is>
      </c>
      <c r="R681" s="55" t="n"/>
      <c r="S681" s="56" t="n"/>
      <c r="T681" s="56" t="inlineStr">
        <is>
          <t>--  Select one  --</t>
        </is>
      </c>
      <c r="U681" s="56" t="inlineStr">
        <is>
          <t>--  Select one  --</t>
        </is>
      </c>
      <c r="V681" s="56" t="n"/>
      <c r="W681" s="57" t="n"/>
      <c r="X681" s="121" t="n"/>
      <c r="Y681" s="56" t="n">
        <v>2019</v>
      </c>
      <c r="Z681" s="124" t="n"/>
      <c r="AA681" s="318">
        <f>IF(A681&lt;&gt;"",PROFILE!$C$2,"")</f>
        <v/>
      </c>
      <c r="AB681" s="318">
        <f>IF(A681&lt;&gt;"",PROFILE!$C$3,"")</f>
        <v/>
      </c>
      <c r="AC681" s="318">
        <f>IF(A681&lt;&gt;"",PROFILE!$C$4,"")</f>
        <v/>
      </c>
      <c r="AD681" s="318">
        <f>IF(A681&lt;&gt;"",PROFILE!$C$7,"")</f>
        <v/>
      </c>
      <c r="AE681" s="319">
        <f>IF(A681&lt;&gt;"",PROFILE!$C$8,"")</f>
        <v/>
      </c>
      <c r="AF681" s="318">
        <f>IF(A681&lt;&gt;"",PROFILE!$C$12,"")</f>
        <v/>
      </c>
      <c r="AG681" s="318">
        <f>IF(A681&lt;&gt;"",PROFILE!$C$15,"")</f>
        <v/>
      </c>
    </row>
    <row customHeight="1" ht="16.95" r="682" s="320">
      <c r="C682" s="12" t="inlineStr">
        <is>
          <t>--  Select one  --</t>
        </is>
      </c>
      <c r="D682" s="12" t="inlineStr">
        <is>
          <t>--  Select one  --</t>
        </is>
      </c>
      <c r="F682" s="119" t="inlineStr">
        <is>
          <t>--  Select one  --</t>
        </is>
      </c>
      <c r="K682" s="135" t="n"/>
      <c r="L682" s="316">
        <f>IFERROR(J682*K682,"0")</f>
        <v/>
      </c>
      <c r="M682" s="55" t="inlineStr">
        <is>
          <t>--  Select one  --</t>
        </is>
      </c>
      <c r="P682" s="357">
        <f>IFERROR(IF(ISBLANK(N682),"",DATEDIF(N682,O682,"D")),"")</f>
        <v/>
      </c>
      <c r="Q682" s="56" t="inlineStr">
        <is>
          <t>--  Select one  --</t>
        </is>
      </c>
      <c r="R682" s="55" t="n"/>
      <c r="S682" s="56" t="n"/>
      <c r="T682" s="56" t="inlineStr">
        <is>
          <t>--  Select one  --</t>
        </is>
      </c>
      <c r="U682" s="56" t="inlineStr">
        <is>
          <t>--  Select one  --</t>
        </is>
      </c>
      <c r="V682" s="56" t="n"/>
      <c r="W682" s="57" t="n"/>
      <c r="X682" s="121" t="n"/>
      <c r="Y682" s="56" t="n">
        <v>2019</v>
      </c>
      <c r="Z682" s="124" t="n"/>
      <c r="AA682" s="318">
        <f>IF(A682&lt;&gt;"",PROFILE!$C$2,"")</f>
        <v/>
      </c>
      <c r="AB682" s="318">
        <f>IF(A682&lt;&gt;"",PROFILE!$C$3,"")</f>
        <v/>
      </c>
      <c r="AC682" s="318">
        <f>IF(A682&lt;&gt;"",PROFILE!$C$4,"")</f>
        <v/>
      </c>
      <c r="AD682" s="318">
        <f>IF(A682&lt;&gt;"",PROFILE!$C$7,"")</f>
        <v/>
      </c>
      <c r="AE682" s="319">
        <f>IF(A682&lt;&gt;"",PROFILE!$C$8,"")</f>
        <v/>
      </c>
      <c r="AF682" s="318">
        <f>IF(A682&lt;&gt;"",PROFILE!$C$12,"")</f>
        <v/>
      </c>
      <c r="AG682" s="318">
        <f>IF(A682&lt;&gt;"",PROFILE!$C$15,"")</f>
        <v/>
      </c>
    </row>
    <row customHeight="1" ht="16.95" r="683" s="320">
      <c r="C683" s="12" t="inlineStr">
        <is>
          <t>--  Select one  --</t>
        </is>
      </c>
      <c r="D683" s="12" t="inlineStr">
        <is>
          <t>--  Select one  --</t>
        </is>
      </c>
      <c r="F683" s="119" t="inlineStr">
        <is>
          <t>--  Select one  --</t>
        </is>
      </c>
      <c r="K683" s="135" t="n"/>
      <c r="L683" s="316">
        <f>IFERROR(J683*K683,"0")</f>
        <v/>
      </c>
      <c r="M683" s="55" t="inlineStr">
        <is>
          <t>--  Select one  --</t>
        </is>
      </c>
      <c r="P683" s="357">
        <f>IFERROR(IF(ISBLANK(N683),"",DATEDIF(N683,O683,"D")),"")</f>
        <v/>
      </c>
      <c r="Q683" s="56" t="inlineStr">
        <is>
          <t>--  Select one  --</t>
        </is>
      </c>
      <c r="R683" s="55" t="n"/>
      <c r="S683" s="56" t="n"/>
      <c r="T683" s="56" t="inlineStr">
        <is>
          <t>--  Select one  --</t>
        </is>
      </c>
      <c r="U683" s="56" t="inlineStr">
        <is>
          <t>--  Select one  --</t>
        </is>
      </c>
      <c r="V683" s="56" t="n"/>
      <c r="W683" s="57" t="n"/>
      <c r="X683" s="121" t="n"/>
      <c r="Y683" s="56" t="n">
        <v>2019</v>
      </c>
      <c r="Z683" s="124" t="n"/>
      <c r="AA683" s="318">
        <f>IF(A683&lt;&gt;"",PROFILE!$C$2,"")</f>
        <v/>
      </c>
      <c r="AB683" s="318">
        <f>IF(A683&lt;&gt;"",PROFILE!$C$3,"")</f>
        <v/>
      </c>
      <c r="AC683" s="318">
        <f>IF(A683&lt;&gt;"",PROFILE!$C$4,"")</f>
        <v/>
      </c>
      <c r="AD683" s="318">
        <f>IF(A683&lt;&gt;"",PROFILE!$C$7,"")</f>
        <v/>
      </c>
      <c r="AE683" s="319">
        <f>IF(A683&lt;&gt;"",PROFILE!$C$8,"")</f>
        <v/>
      </c>
      <c r="AF683" s="318">
        <f>IF(A683&lt;&gt;"",PROFILE!$C$12,"")</f>
        <v/>
      </c>
      <c r="AG683" s="318">
        <f>IF(A683&lt;&gt;"",PROFILE!$C$15,"")</f>
        <v/>
      </c>
    </row>
    <row customHeight="1" ht="16.95" r="684" s="320">
      <c r="C684" s="12" t="inlineStr">
        <is>
          <t>--  Select one  --</t>
        </is>
      </c>
      <c r="D684" s="12" t="inlineStr">
        <is>
          <t>--  Select one  --</t>
        </is>
      </c>
      <c r="F684" s="119" t="inlineStr">
        <is>
          <t>--  Select one  --</t>
        </is>
      </c>
      <c r="K684" s="135" t="n"/>
      <c r="L684" s="316">
        <f>IFERROR(J684*K684,"0")</f>
        <v/>
      </c>
      <c r="M684" s="55" t="inlineStr">
        <is>
          <t>--  Select one  --</t>
        </is>
      </c>
      <c r="P684" s="357">
        <f>IFERROR(IF(ISBLANK(N684),"",DATEDIF(N684,O684,"D")),"")</f>
        <v/>
      </c>
      <c r="Q684" s="56" t="inlineStr">
        <is>
          <t>--  Select one  --</t>
        </is>
      </c>
      <c r="R684" s="55" t="n"/>
      <c r="S684" s="56" t="n"/>
      <c r="T684" s="56" t="inlineStr">
        <is>
          <t>--  Select one  --</t>
        </is>
      </c>
      <c r="U684" s="56" t="inlineStr">
        <is>
          <t>--  Select one  --</t>
        </is>
      </c>
      <c r="V684" s="56" t="n"/>
      <c r="W684" s="57" t="n"/>
      <c r="X684" s="121" t="n"/>
      <c r="Y684" s="56" t="n">
        <v>2019</v>
      </c>
      <c r="Z684" s="124" t="n"/>
      <c r="AA684" s="318">
        <f>IF(A684&lt;&gt;"",PROFILE!$C$2,"")</f>
        <v/>
      </c>
      <c r="AB684" s="318">
        <f>IF(A684&lt;&gt;"",PROFILE!$C$3,"")</f>
        <v/>
      </c>
      <c r="AC684" s="318">
        <f>IF(A684&lt;&gt;"",PROFILE!$C$4,"")</f>
        <v/>
      </c>
      <c r="AD684" s="318">
        <f>IF(A684&lt;&gt;"",PROFILE!$C$7,"")</f>
        <v/>
      </c>
      <c r="AE684" s="319">
        <f>IF(A684&lt;&gt;"",PROFILE!$C$8,"")</f>
        <v/>
      </c>
      <c r="AF684" s="318">
        <f>IF(A684&lt;&gt;"",PROFILE!$C$12,"")</f>
        <v/>
      </c>
      <c r="AG684" s="318">
        <f>IF(A684&lt;&gt;"",PROFILE!$C$15,"")</f>
        <v/>
      </c>
    </row>
    <row customHeight="1" ht="16.95" r="685" s="320">
      <c r="C685" s="12" t="inlineStr">
        <is>
          <t>--  Select one  --</t>
        </is>
      </c>
      <c r="D685" s="12" t="inlineStr">
        <is>
          <t>--  Select one  --</t>
        </is>
      </c>
      <c r="F685" s="119" t="inlineStr">
        <is>
          <t>--  Select one  --</t>
        </is>
      </c>
      <c r="K685" s="135" t="n"/>
      <c r="L685" s="316">
        <f>IFERROR(J685*K685,"0")</f>
        <v/>
      </c>
      <c r="M685" s="55" t="inlineStr">
        <is>
          <t>--  Select one  --</t>
        </is>
      </c>
      <c r="P685" s="357">
        <f>IFERROR(IF(ISBLANK(N685),"",DATEDIF(N685,O685,"D")),"")</f>
        <v/>
      </c>
      <c r="Q685" s="56" t="inlineStr">
        <is>
          <t>--  Select one  --</t>
        </is>
      </c>
      <c r="R685" s="55" t="n"/>
      <c r="S685" s="56" t="n"/>
      <c r="T685" s="56" t="inlineStr">
        <is>
          <t>--  Select one  --</t>
        </is>
      </c>
      <c r="U685" s="56" t="inlineStr">
        <is>
          <t>--  Select one  --</t>
        </is>
      </c>
      <c r="V685" s="56" t="n"/>
      <c r="W685" s="57" t="n"/>
      <c r="X685" s="121" t="n"/>
      <c r="Y685" s="56" t="n">
        <v>2019</v>
      </c>
      <c r="Z685" s="124" t="n"/>
      <c r="AA685" s="318">
        <f>IF(A685&lt;&gt;"",PROFILE!$C$2,"")</f>
        <v/>
      </c>
      <c r="AB685" s="318">
        <f>IF(A685&lt;&gt;"",PROFILE!$C$3,"")</f>
        <v/>
      </c>
      <c r="AC685" s="318">
        <f>IF(A685&lt;&gt;"",PROFILE!$C$4,"")</f>
        <v/>
      </c>
      <c r="AD685" s="318">
        <f>IF(A685&lt;&gt;"",PROFILE!$C$7,"")</f>
        <v/>
      </c>
      <c r="AE685" s="319">
        <f>IF(A685&lt;&gt;"",PROFILE!$C$8,"")</f>
        <v/>
      </c>
      <c r="AF685" s="318">
        <f>IF(A685&lt;&gt;"",PROFILE!$C$12,"")</f>
        <v/>
      </c>
      <c r="AG685" s="318">
        <f>IF(A685&lt;&gt;"",PROFILE!$C$15,"")</f>
        <v/>
      </c>
    </row>
    <row customHeight="1" ht="16.95" r="686" s="320">
      <c r="C686" s="12" t="inlineStr">
        <is>
          <t>--  Select one  --</t>
        </is>
      </c>
      <c r="D686" s="12" t="inlineStr">
        <is>
          <t>--  Select one  --</t>
        </is>
      </c>
      <c r="F686" s="119" t="inlineStr">
        <is>
          <t>--  Select one  --</t>
        </is>
      </c>
      <c r="K686" s="135" t="n"/>
      <c r="L686" s="316">
        <f>IFERROR(J686*K686,"0")</f>
        <v/>
      </c>
      <c r="M686" s="55" t="inlineStr">
        <is>
          <t>--  Select one  --</t>
        </is>
      </c>
      <c r="P686" s="357">
        <f>IFERROR(IF(ISBLANK(N686),"",DATEDIF(N686,O686,"D")),"")</f>
        <v/>
      </c>
      <c r="Q686" s="56" t="inlineStr">
        <is>
          <t>--  Select one  --</t>
        </is>
      </c>
      <c r="R686" s="55" t="n"/>
      <c r="S686" s="56" t="n"/>
      <c r="T686" s="56" t="inlineStr">
        <is>
          <t>--  Select one  --</t>
        </is>
      </c>
      <c r="U686" s="56" t="inlineStr">
        <is>
          <t>--  Select one  --</t>
        </is>
      </c>
      <c r="V686" s="56" t="n"/>
      <c r="W686" s="57" t="n"/>
      <c r="X686" s="121" t="n"/>
      <c r="Y686" s="56" t="n">
        <v>2019</v>
      </c>
      <c r="Z686" s="124" t="n"/>
      <c r="AA686" s="318">
        <f>IF(A686&lt;&gt;"",PROFILE!$C$2,"")</f>
        <v/>
      </c>
      <c r="AB686" s="318">
        <f>IF(A686&lt;&gt;"",PROFILE!$C$3,"")</f>
        <v/>
      </c>
      <c r="AC686" s="318">
        <f>IF(A686&lt;&gt;"",PROFILE!$C$4,"")</f>
        <v/>
      </c>
      <c r="AD686" s="318">
        <f>IF(A686&lt;&gt;"",PROFILE!$C$7,"")</f>
        <v/>
      </c>
      <c r="AE686" s="319">
        <f>IF(A686&lt;&gt;"",PROFILE!$C$8,"")</f>
        <v/>
      </c>
      <c r="AF686" s="318">
        <f>IF(A686&lt;&gt;"",PROFILE!$C$12,"")</f>
        <v/>
      </c>
      <c r="AG686" s="318">
        <f>IF(A686&lt;&gt;"",PROFILE!$C$15,"")</f>
        <v/>
      </c>
    </row>
    <row customHeight="1" ht="16.95" r="687" s="320">
      <c r="C687" s="12" t="inlineStr">
        <is>
          <t>--  Select one  --</t>
        </is>
      </c>
      <c r="D687" s="12" t="inlineStr">
        <is>
          <t>--  Select one  --</t>
        </is>
      </c>
      <c r="F687" s="119" t="inlineStr">
        <is>
          <t>--  Select one  --</t>
        </is>
      </c>
      <c r="K687" s="135" t="n"/>
      <c r="L687" s="316">
        <f>IFERROR(J687*K687,"0")</f>
        <v/>
      </c>
      <c r="M687" s="55" t="inlineStr">
        <is>
          <t>--  Select one  --</t>
        </is>
      </c>
      <c r="P687" s="357">
        <f>IFERROR(IF(ISBLANK(N687),"",DATEDIF(N687,O687,"D")),"")</f>
        <v/>
      </c>
      <c r="Q687" s="56" t="inlineStr">
        <is>
          <t>--  Select one  --</t>
        </is>
      </c>
      <c r="R687" s="55" t="n"/>
      <c r="S687" s="56" t="n"/>
      <c r="T687" s="56" t="inlineStr">
        <is>
          <t>--  Select one  --</t>
        </is>
      </c>
      <c r="U687" s="56" t="inlineStr">
        <is>
          <t>--  Select one  --</t>
        </is>
      </c>
      <c r="V687" s="56" t="n"/>
      <c r="W687" s="57" t="n"/>
      <c r="X687" s="121" t="n"/>
      <c r="Y687" s="56" t="n">
        <v>2019</v>
      </c>
      <c r="Z687" s="124" t="n"/>
      <c r="AA687" s="318">
        <f>IF(A687&lt;&gt;"",PROFILE!$C$2,"")</f>
        <v/>
      </c>
      <c r="AB687" s="318">
        <f>IF(A687&lt;&gt;"",PROFILE!$C$3,"")</f>
        <v/>
      </c>
      <c r="AC687" s="318">
        <f>IF(A687&lt;&gt;"",PROFILE!$C$4,"")</f>
        <v/>
      </c>
      <c r="AD687" s="318">
        <f>IF(A687&lt;&gt;"",PROFILE!$C$7,"")</f>
        <v/>
      </c>
      <c r="AE687" s="319">
        <f>IF(A687&lt;&gt;"",PROFILE!$C$8,"")</f>
        <v/>
      </c>
      <c r="AF687" s="318">
        <f>IF(A687&lt;&gt;"",PROFILE!$C$12,"")</f>
        <v/>
      </c>
      <c r="AG687" s="318">
        <f>IF(A687&lt;&gt;"",PROFILE!$C$15,"")</f>
        <v/>
      </c>
    </row>
    <row customHeight="1" ht="16.95" r="688" s="320">
      <c r="C688" s="12" t="inlineStr">
        <is>
          <t>--  Select one  --</t>
        </is>
      </c>
      <c r="D688" s="12" t="inlineStr">
        <is>
          <t>--  Select one  --</t>
        </is>
      </c>
      <c r="F688" s="119" t="inlineStr">
        <is>
          <t>--  Select one  --</t>
        </is>
      </c>
      <c r="K688" s="135" t="n"/>
      <c r="L688" s="316">
        <f>IFERROR(J688*K688,"0")</f>
        <v/>
      </c>
      <c r="M688" s="55" t="inlineStr">
        <is>
          <t>--  Select one  --</t>
        </is>
      </c>
      <c r="P688" s="357">
        <f>IFERROR(IF(ISBLANK(N688),"",DATEDIF(N688,O688,"D")),"")</f>
        <v/>
      </c>
      <c r="Q688" s="56" t="inlineStr">
        <is>
          <t>--  Select one  --</t>
        </is>
      </c>
      <c r="R688" s="55" t="n"/>
      <c r="S688" s="56" t="n"/>
      <c r="T688" s="56" t="inlineStr">
        <is>
          <t>--  Select one  --</t>
        </is>
      </c>
      <c r="U688" s="56" t="inlineStr">
        <is>
          <t>--  Select one  --</t>
        </is>
      </c>
      <c r="V688" s="56" t="n"/>
      <c r="W688" s="57" t="n"/>
      <c r="X688" s="121" t="n"/>
      <c r="Y688" s="56" t="n">
        <v>2019</v>
      </c>
      <c r="Z688" s="124" t="n"/>
      <c r="AA688" s="318">
        <f>IF(A688&lt;&gt;"",PROFILE!$C$2,"")</f>
        <v/>
      </c>
      <c r="AB688" s="318">
        <f>IF(A688&lt;&gt;"",PROFILE!$C$3,"")</f>
        <v/>
      </c>
      <c r="AC688" s="318">
        <f>IF(A688&lt;&gt;"",PROFILE!$C$4,"")</f>
        <v/>
      </c>
      <c r="AD688" s="318">
        <f>IF(A688&lt;&gt;"",PROFILE!$C$7,"")</f>
        <v/>
      </c>
      <c r="AE688" s="319">
        <f>IF(A688&lt;&gt;"",PROFILE!$C$8,"")</f>
        <v/>
      </c>
      <c r="AF688" s="318">
        <f>IF(A688&lt;&gt;"",PROFILE!$C$12,"")</f>
        <v/>
      </c>
      <c r="AG688" s="318">
        <f>IF(A688&lt;&gt;"",PROFILE!$C$15,"")</f>
        <v/>
      </c>
    </row>
    <row customHeight="1" ht="16.95" r="689" s="320">
      <c r="C689" s="12" t="inlineStr">
        <is>
          <t>--  Select one  --</t>
        </is>
      </c>
      <c r="D689" s="12" t="inlineStr">
        <is>
          <t>--  Select one  --</t>
        </is>
      </c>
      <c r="F689" s="119" t="inlineStr">
        <is>
          <t>--  Select one  --</t>
        </is>
      </c>
      <c r="K689" s="135" t="n"/>
      <c r="L689" s="316">
        <f>IFERROR(J689*K689,"0")</f>
        <v/>
      </c>
      <c r="M689" s="55" t="inlineStr">
        <is>
          <t>--  Select one  --</t>
        </is>
      </c>
      <c r="P689" s="357">
        <f>IFERROR(IF(ISBLANK(N689),"",DATEDIF(N689,O689,"D")),"")</f>
        <v/>
      </c>
      <c r="Q689" s="56" t="inlineStr">
        <is>
          <t>--  Select one  --</t>
        </is>
      </c>
      <c r="R689" s="55" t="n"/>
      <c r="S689" s="56" t="n"/>
      <c r="T689" s="56" t="inlineStr">
        <is>
          <t>--  Select one  --</t>
        </is>
      </c>
      <c r="U689" s="56" t="inlineStr">
        <is>
          <t>--  Select one  --</t>
        </is>
      </c>
      <c r="V689" s="56" t="n"/>
      <c r="W689" s="57" t="n"/>
      <c r="X689" s="121" t="n"/>
      <c r="Y689" s="56" t="n">
        <v>2019</v>
      </c>
      <c r="Z689" s="124" t="n"/>
      <c r="AA689" s="318">
        <f>IF(A689&lt;&gt;"",PROFILE!$C$2,"")</f>
        <v/>
      </c>
      <c r="AB689" s="318">
        <f>IF(A689&lt;&gt;"",PROFILE!$C$3,"")</f>
        <v/>
      </c>
      <c r="AC689" s="318">
        <f>IF(A689&lt;&gt;"",PROFILE!$C$4,"")</f>
        <v/>
      </c>
      <c r="AD689" s="318">
        <f>IF(A689&lt;&gt;"",PROFILE!$C$7,"")</f>
        <v/>
      </c>
      <c r="AE689" s="319">
        <f>IF(A689&lt;&gt;"",PROFILE!$C$8,"")</f>
        <v/>
      </c>
      <c r="AF689" s="318">
        <f>IF(A689&lt;&gt;"",PROFILE!$C$12,"")</f>
        <v/>
      </c>
      <c r="AG689" s="318">
        <f>IF(A689&lt;&gt;"",PROFILE!$C$15,"")</f>
        <v/>
      </c>
    </row>
    <row customHeight="1" ht="16.95" r="690" s="320">
      <c r="C690" s="12" t="inlineStr">
        <is>
          <t>--  Select one  --</t>
        </is>
      </c>
      <c r="D690" s="12" t="inlineStr">
        <is>
          <t>--  Select one  --</t>
        </is>
      </c>
      <c r="F690" s="119" t="inlineStr">
        <is>
          <t>--  Select one  --</t>
        </is>
      </c>
      <c r="K690" s="135" t="n"/>
      <c r="L690" s="316">
        <f>IFERROR(J690*K690,"0")</f>
        <v/>
      </c>
      <c r="M690" s="55" t="inlineStr">
        <is>
          <t>--  Select one  --</t>
        </is>
      </c>
      <c r="P690" s="357">
        <f>IFERROR(IF(ISBLANK(N690),"",DATEDIF(N690,O690,"D")),"")</f>
        <v/>
      </c>
      <c r="Q690" s="56" t="inlineStr">
        <is>
          <t>--  Select one  --</t>
        </is>
      </c>
      <c r="R690" s="55" t="n"/>
      <c r="S690" s="56" t="n"/>
      <c r="T690" s="56" t="inlineStr">
        <is>
          <t>--  Select one  --</t>
        </is>
      </c>
      <c r="U690" s="56" t="inlineStr">
        <is>
          <t>--  Select one  --</t>
        </is>
      </c>
      <c r="V690" s="56" t="n"/>
      <c r="W690" s="57" t="n"/>
      <c r="X690" s="121" t="n"/>
      <c r="Y690" s="56" t="n">
        <v>2019</v>
      </c>
      <c r="Z690" s="124" t="n"/>
      <c r="AA690" s="318">
        <f>IF(A690&lt;&gt;"",PROFILE!$C$2,"")</f>
        <v/>
      </c>
      <c r="AB690" s="318">
        <f>IF(A690&lt;&gt;"",PROFILE!$C$3,"")</f>
        <v/>
      </c>
      <c r="AC690" s="318">
        <f>IF(A690&lt;&gt;"",PROFILE!$C$4,"")</f>
        <v/>
      </c>
      <c r="AD690" s="318">
        <f>IF(A690&lt;&gt;"",PROFILE!$C$7,"")</f>
        <v/>
      </c>
      <c r="AE690" s="319">
        <f>IF(A690&lt;&gt;"",PROFILE!$C$8,"")</f>
        <v/>
      </c>
      <c r="AF690" s="318">
        <f>IF(A690&lt;&gt;"",PROFILE!$C$12,"")</f>
        <v/>
      </c>
      <c r="AG690" s="318">
        <f>IF(A690&lt;&gt;"",PROFILE!$C$15,"")</f>
        <v/>
      </c>
    </row>
    <row customHeight="1" ht="16.95" r="691" s="320">
      <c r="C691" s="12" t="inlineStr">
        <is>
          <t>--  Select one  --</t>
        </is>
      </c>
      <c r="D691" s="12" t="inlineStr">
        <is>
          <t>--  Select one  --</t>
        </is>
      </c>
      <c r="F691" s="119" t="inlineStr">
        <is>
          <t>--  Select one  --</t>
        </is>
      </c>
      <c r="K691" s="135" t="n"/>
      <c r="L691" s="316">
        <f>IFERROR(J691*K691,"0")</f>
        <v/>
      </c>
      <c r="M691" s="55" t="inlineStr">
        <is>
          <t>--  Select one  --</t>
        </is>
      </c>
      <c r="P691" s="357">
        <f>IFERROR(IF(ISBLANK(N691),"",DATEDIF(N691,O691,"D")),"")</f>
        <v/>
      </c>
      <c r="Q691" s="56" t="inlineStr">
        <is>
          <t>--  Select one  --</t>
        </is>
      </c>
      <c r="R691" s="55" t="n"/>
      <c r="S691" s="56" t="n"/>
      <c r="T691" s="56" t="inlineStr">
        <is>
          <t>--  Select one  --</t>
        </is>
      </c>
      <c r="U691" s="56" t="inlineStr">
        <is>
          <t>--  Select one  --</t>
        </is>
      </c>
      <c r="V691" s="56" t="n"/>
      <c r="W691" s="57" t="n"/>
      <c r="X691" s="121" t="n"/>
      <c r="Y691" s="56" t="n">
        <v>2019</v>
      </c>
      <c r="Z691" s="124" t="n"/>
      <c r="AA691" s="318">
        <f>IF(A691&lt;&gt;"",PROFILE!$C$2,"")</f>
        <v/>
      </c>
      <c r="AB691" s="318">
        <f>IF(A691&lt;&gt;"",PROFILE!$C$3,"")</f>
        <v/>
      </c>
      <c r="AC691" s="318">
        <f>IF(A691&lt;&gt;"",PROFILE!$C$4,"")</f>
        <v/>
      </c>
      <c r="AD691" s="318">
        <f>IF(A691&lt;&gt;"",PROFILE!$C$7,"")</f>
        <v/>
      </c>
      <c r="AE691" s="319">
        <f>IF(A691&lt;&gt;"",PROFILE!$C$8,"")</f>
        <v/>
      </c>
      <c r="AF691" s="318">
        <f>IF(A691&lt;&gt;"",PROFILE!$C$12,"")</f>
        <v/>
      </c>
      <c r="AG691" s="318">
        <f>IF(A691&lt;&gt;"",PROFILE!$C$15,"")</f>
        <v/>
      </c>
    </row>
    <row customHeight="1" ht="16.95" r="692" s="320">
      <c r="C692" s="12" t="inlineStr">
        <is>
          <t>--  Select one  --</t>
        </is>
      </c>
      <c r="D692" s="12" t="inlineStr">
        <is>
          <t>--  Select one  --</t>
        </is>
      </c>
      <c r="F692" s="119" t="inlineStr">
        <is>
          <t>--  Select one  --</t>
        </is>
      </c>
      <c r="K692" s="135" t="n"/>
      <c r="L692" s="316">
        <f>IFERROR(J692*K692,"0")</f>
        <v/>
      </c>
      <c r="M692" s="55" t="inlineStr">
        <is>
          <t>--  Select one  --</t>
        </is>
      </c>
      <c r="P692" s="357">
        <f>IFERROR(IF(ISBLANK(N692),"",DATEDIF(N692,O692,"D")),"")</f>
        <v/>
      </c>
      <c r="Q692" s="56" t="inlineStr">
        <is>
          <t>--  Select one  --</t>
        </is>
      </c>
      <c r="R692" s="55" t="n"/>
      <c r="S692" s="56" t="n"/>
      <c r="T692" s="56" t="inlineStr">
        <is>
          <t>--  Select one  --</t>
        </is>
      </c>
      <c r="U692" s="56" t="inlineStr">
        <is>
          <t>--  Select one  --</t>
        </is>
      </c>
      <c r="V692" s="56" t="n"/>
      <c r="W692" s="57" t="n"/>
      <c r="X692" s="121" t="n"/>
      <c r="Y692" s="56" t="n">
        <v>2019</v>
      </c>
      <c r="Z692" s="124" t="n"/>
      <c r="AA692" s="318">
        <f>IF(A692&lt;&gt;"",PROFILE!$C$2,"")</f>
        <v/>
      </c>
      <c r="AB692" s="318">
        <f>IF(A692&lt;&gt;"",PROFILE!$C$3,"")</f>
        <v/>
      </c>
      <c r="AC692" s="318">
        <f>IF(A692&lt;&gt;"",PROFILE!$C$4,"")</f>
        <v/>
      </c>
      <c r="AD692" s="318">
        <f>IF(A692&lt;&gt;"",PROFILE!$C$7,"")</f>
        <v/>
      </c>
      <c r="AE692" s="319">
        <f>IF(A692&lt;&gt;"",PROFILE!$C$8,"")</f>
        <v/>
      </c>
      <c r="AF692" s="318">
        <f>IF(A692&lt;&gt;"",PROFILE!$C$12,"")</f>
        <v/>
      </c>
      <c r="AG692" s="318">
        <f>IF(A692&lt;&gt;"",PROFILE!$C$15,"")</f>
        <v/>
      </c>
    </row>
    <row customHeight="1" ht="16.95" r="693" s="320">
      <c r="C693" s="12" t="inlineStr">
        <is>
          <t>--  Select one  --</t>
        </is>
      </c>
      <c r="D693" s="12" t="inlineStr">
        <is>
          <t>--  Select one  --</t>
        </is>
      </c>
      <c r="F693" s="119" t="inlineStr">
        <is>
          <t>--  Select one  --</t>
        </is>
      </c>
      <c r="K693" s="135" t="n"/>
      <c r="L693" s="316">
        <f>IFERROR(J693*K693,"0")</f>
        <v/>
      </c>
      <c r="M693" s="55" t="inlineStr">
        <is>
          <t>--  Select one  --</t>
        </is>
      </c>
      <c r="P693" s="357">
        <f>IFERROR(IF(ISBLANK(N693),"",DATEDIF(N693,O693,"D")),"")</f>
        <v/>
      </c>
      <c r="Q693" s="56" t="inlineStr">
        <is>
          <t>--  Select one  --</t>
        </is>
      </c>
      <c r="R693" s="55" t="n"/>
      <c r="S693" s="56" t="n"/>
      <c r="T693" s="56" t="inlineStr">
        <is>
          <t>--  Select one  --</t>
        </is>
      </c>
      <c r="U693" s="56" t="inlineStr">
        <is>
          <t>--  Select one  --</t>
        </is>
      </c>
      <c r="V693" s="56" t="n"/>
      <c r="W693" s="57" t="n"/>
      <c r="X693" s="121" t="n"/>
      <c r="Y693" s="56" t="n">
        <v>2019</v>
      </c>
      <c r="Z693" s="124" t="n"/>
      <c r="AA693" s="318">
        <f>IF(A693&lt;&gt;"",PROFILE!$C$2,"")</f>
        <v/>
      </c>
      <c r="AB693" s="318">
        <f>IF(A693&lt;&gt;"",PROFILE!$C$3,"")</f>
        <v/>
      </c>
      <c r="AC693" s="318">
        <f>IF(A693&lt;&gt;"",PROFILE!$C$4,"")</f>
        <v/>
      </c>
      <c r="AD693" s="318">
        <f>IF(A693&lt;&gt;"",PROFILE!$C$7,"")</f>
        <v/>
      </c>
      <c r="AE693" s="319">
        <f>IF(A693&lt;&gt;"",PROFILE!$C$8,"")</f>
        <v/>
      </c>
      <c r="AF693" s="318">
        <f>IF(A693&lt;&gt;"",PROFILE!$C$12,"")</f>
        <v/>
      </c>
      <c r="AG693" s="318">
        <f>IF(A693&lt;&gt;"",PROFILE!$C$15,"")</f>
        <v/>
      </c>
    </row>
    <row customHeight="1" ht="16.95" r="694" s="320">
      <c r="C694" s="12" t="inlineStr">
        <is>
          <t>--  Select one  --</t>
        </is>
      </c>
      <c r="D694" s="12" t="inlineStr">
        <is>
          <t>--  Select one  --</t>
        </is>
      </c>
      <c r="F694" s="119" t="inlineStr">
        <is>
          <t>--  Select one  --</t>
        </is>
      </c>
      <c r="K694" s="135" t="n"/>
      <c r="L694" s="316">
        <f>IFERROR(J694*K694,"0")</f>
        <v/>
      </c>
      <c r="M694" s="55" t="inlineStr">
        <is>
          <t>--  Select one  --</t>
        </is>
      </c>
      <c r="P694" s="357">
        <f>IFERROR(IF(ISBLANK(N694),"",DATEDIF(N694,O694,"D")),"")</f>
        <v/>
      </c>
      <c r="Q694" s="56" t="inlineStr">
        <is>
          <t>--  Select one  --</t>
        </is>
      </c>
      <c r="R694" s="55" t="n"/>
      <c r="S694" s="56" t="n"/>
      <c r="T694" s="56" t="inlineStr">
        <is>
          <t>--  Select one  --</t>
        </is>
      </c>
      <c r="U694" s="56" t="inlineStr">
        <is>
          <t>--  Select one  --</t>
        </is>
      </c>
      <c r="V694" s="56" t="n"/>
      <c r="W694" s="57" t="n"/>
      <c r="X694" s="121" t="n"/>
      <c r="Y694" s="56" t="n">
        <v>2019</v>
      </c>
      <c r="Z694" s="124" t="n"/>
      <c r="AA694" s="318">
        <f>IF(A694&lt;&gt;"",PROFILE!$C$2,"")</f>
        <v/>
      </c>
      <c r="AB694" s="318">
        <f>IF(A694&lt;&gt;"",PROFILE!$C$3,"")</f>
        <v/>
      </c>
      <c r="AC694" s="318">
        <f>IF(A694&lt;&gt;"",PROFILE!$C$4,"")</f>
        <v/>
      </c>
      <c r="AD694" s="318">
        <f>IF(A694&lt;&gt;"",PROFILE!$C$7,"")</f>
        <v/>
      </c>
      <c r="AE694" s="319">
        <f>IF(A694&lt;&gt;"",PROFILE!$C$8,"")</f>
        <v/>
      </c>
      <c r="AF694" s="318">
        <f>IF(A694&lt;&gt;"",PROFILE!$C$12,"")</f>
        <v/>
      </c>
      <c r="AG694" s="318">
        <f>IF(A694&lt;&gt;"",PROFILE!$C$15,"")</f>
        <v/>
      </c>
    </row>
    <row customHeight="1" ht="16.95" r="695" s="320">
      <c r="C695" s="12" t="inlineStr">
        <is>
          <t>--  Select one  --</t>
        </is>
      </c>
      <c r="D695" s="12" t="inlineStr">
        <is>
          <t>--  Select one  --</t>
        </is>
      </c>
      <c r="F695" s="119" t="inlineStr">
        <is>
          <t>--  Select one  --</t>
        </is>
      </c>
      <c r="K695" s="135" t="n"/>
      <c r="L695" s="316">
        <f>IFERROR(J695*K695,"0")</f>
        <v/>
      </c>
      <c r="M695" s="55" t="inlineStr">
        <is>
          <t>--  Select one  --</t>
        </is>
      </c>
      <c r="P695" s="357">
        <f>IFERROR(IF(ISBLANK(N695),"",DATEDIF(N695,O695,"D")),"")</f>
        <v/>
      </c>
      <c r="Q695" s="56" t="inlineStr">
        <is>
          <t>--  Select one  --</t>
        </is>
      </c>
      <c r="R695" s="55" t="n"/>
      <c r="S695" s="56" t="n"/>
      <c r="T695" s="56" t="inlineStr">
        <is>
          <t>--  Select one  --</t>
        </is>
      </c>
      <c r="U695" s="56" t="inlineStr">
        <is>
          <t>--  Select one  --</t>
        </is>
      </c>
      <c r="V695" s="56" t="n"/>
      <c r="W695" s="57" t="n"/>
      <c r="X695" s="121" t="n"/>
      <c r="Y695" s="56" t="n">
        <v>2019</v>
      </c>
      <c r="Z695" s="124" t="n"/>
      <c r="AA695" s="318">
        <f>IF(A695&lt;&gt;"",PROFILE!$C$2,"")</f>
        <v/>
      </c>
      <c r="AB695" s="318">
        <f>IF(A695&lt;&gt;"",PROFILE!$C$3,"")</f>
        <v/>
      </c>
      <c r="AC695" s="318">
        <f>IF(A695&lt;&gt;"",PROFILE!$C$4,"")</f>
        <v/>
      </c>
      <c r="AD695" s="318">
        <f>IF(A695&lt;&gt;"",PROFILE!$C$7,"")</f>
        <v/>
      </c>
      <c r="AE695" s="319">
        <f>IF(A695&lt;&gt;"",PROFILE!$C$8,"")</f>
        <v/>
      </c>
      <c r="AF695" s="318">
        <f>IF(A695&lt;&gt;"",PROFILE!$C$12,"")</f>
        <v/>
      </c>
      <c r="AG695" s="318">
        <f>IF(A695&lt;&gt;"",PROFILE!$C$15,"")</f>
        <v/>
      </c>
    </row>
    <row customHeight="1" ht="16.95" r="696" s="320">
      <c r="C696" s="12" t="inlineStr">
        <is>
          <t>--  Select one  --</t>
        </is>
      </c>
      <c r="D696" s="12" t="inlineStr">
        <is>
          <t>--  Select one  --</t>
        </is>
      </c>
      <c r="F696" s="119" t="inlineStr">
        <is>
          <t>--  Select one  --</t>
        </is>
      </c>
      <c r="K696" s="135" t="n"/>
      <c r="L696" s="316">
        <f>IFERROR(J696*K696,"0")</f>
        <v/>
      </c>
      <c r="M696" s="55" t="inlineStr">
        <is>
          <t>--  Select one  --</t>
        </is>
      </c>
      <c r="P696" s="357">
        <f>IFERROR(IF(ISBLANK(N696),"",DATEDIF(N696,O696,"D")),"")</f>
        <v/>
      </c>
      <c r="Q696" s="56" t="inlineStr">
        <is>
          <t>--  Select one  --</t>
        </is>
      </c>
      <c r="R696" s="55" t="n"/>
      <c r="S696" s="56" t="n"/>
      <c r="T696" s="56" t="inlineStr">
        <is>
          <t>--  Select one  --</t>
        </is>
      </c>
      <c r="U696" s="56" t="inlineStr">
        <is>
          <t>--  Select one  --</t>
        </is>
      </c>
      <c r="V696" s="56" t="n"/>
      <c r="W696" s="57" t="n"/>
      <c r="X696" s="121" t="n"/>
      <c r="Y696" s="56" t="n">
        <v>2019</v>
      </c>
      <c r="Z696" s="124" t="n"/>
      <c r="AA696" s="318">
        <f>IF(A696&lt;&gt;"",PROFILE!$C$2,"")</f>
        <v/>
      </c>
      <c r="AB696" s="318">
        <f>IF(A696&lt;&gt;"",PROFILE!$C$3,"")</f>
        <v/>
      </c>
      <c r="AC696" s="318">
        <f>IF(A696&lt;&gt;"",PROFILE!$C$4,"")</f>
        <v/>
      </c>
      <c r="AD696" s="318">
        <f>IF(A696&lt;&gt;"",PROFILE!$C$7,"")</f>
        <v/>
      </c>
      <c r="AE696" s="319">
        <f>IF(A696&lt;&gt;"",PROFILE!$C$8,"")</f>
        <v/>
      </c>
      <c r="AF696" s="318">
        <f>IF(A696&lt;&gt;"",PROFILE!$C$12,"")</f>
        <v/>
      </c>
      <c r="AG696" s="318">
        <f>IF(A696&lt;&gt;"",PROFILE!$C$15,"")</f>
        <v/>
      </c>
    </row>
    <row customHeight="1" ht="16.95" r="697" s="320">
      <c r="C697" s="12" t="inlineStr">
        <is>
          <t>--  Select one  --</t>
        </is>
      </c>
      <c r="D697" s="12" t="inlineStr">
        <is>
          <t>--  Select one  --</t>
        </is>
      </c>
      <c r="F697" s="119" t="inlineStr">
        <is>
          <t>--  Select one  --</t>
        </is>
      </c>
      <c r="K697" s="135" t="n"/>
      <c r="L697" s="316">
        <f>IFERROR(J697*K697,"0")</f>
        <v/>
      </c>
      <c r="M697" s="55" t="inlineStr">
        <is>
          <t>--  Select one  --</t>
        </is>
      </c>
      <c r="P697" s="357">
        <f>IFERROR(IF(ISBLANK(N697),"",DATEDIF(N697,O697,"D")),"")</f>
        <v/>
      </c>
      <c r="Q697" s="56" t="inlineStr">
        <is>
          <t>--  Select one  --</t>
        </is>
      </c>
      <c r="R697" s="55" t="n"/>
      <c r="S697" s="56" t="n"/>
      <c r="T697" s="56" t="inlineStr">
        <is>
          <t>--  Select one  --</t>
        </is>
      </c>
      <c r="U697" s="56" t="inlineStr">
        <is>
          <t>--  Select one  --</t>
        </is>
      </c>
      <c r="V697" s="56" t="n"/>
      <c r="W697" s="57" t="n"/>
      <c r="X697" s="121" t="n"/>
      <c r="Y697" s="56" t="n">
        <v>2019</v>
      </c>
      <c r="Z697" s="124" t="n"/>
      <c r="AA697" s="318">
        <f>IF(A697&lt;&gt;"",PROFILE!$C$2,"")</f>
        <v/>
      </c>
      <c r="AB697" s="318">
        <f>IF(A697&lt;&gt;"",PROFILE!$C$3,"")</f>
        <v/>
      </c>
      <c r="AC697" s="318">
        <f>IF(A697&lt;&gt;"",PROFILE!$C$4,"")</f>
        <v/>
      </c>
      <c r="AD697" s="318">
        <f>IF(A697&lt;&gt;"",PROFILE!$C$7,"")</f>
        <v/>
      </c>
      <c r="AE697" s="319">
        <f>IF(A697&lt;&gt;"",PROFILE!$C$8,"")</f>
        <v/>
      </c>
      <c r="AF697" s="318">
        <f>IF(A697&lt;&gt;"",PROFILE!$C$12,"")</f>
        <v/>
      </c>
      <c r="AG697" s="318">
        <f>IF(A697&lt;&gt;"",PROFILE!$C$15,"")</f>
        <v/>
      </c>
    </row>
    <row customHeight="1" ht="16.95" r="698" s="320">
      <c r="C698" s="12" t="inlineStr">
        <is>
          <t>--  Select one  --</t>
        </is>
      </c>
      <c r="D698" s="12" t="inlineStr">
        <is>
          <t>--  Select one  --</t>
        </is>
      </c>
      <c r="F698" s="119" t="inlineStr">
        <is>
          <t>--  Select one  --</t>
        </is>
      </c>
      <c r="K698" s="135" t="n"/>
      <c r="L698" s="316">
        <f>IFERROR(J698*K698,"0")</f>
        <v/>
      </c>
      <c r="M698" s="55" t="inlineStr">
        <is>
          <t>--  Select one  --</t>
        </is>
      </c>
      <c r="P698" s="357">
        <f>IFERROR(IF(ISBLANK(N698),"",DATEDIF(N698,O698,"D")),"")</f>
        <v/>
      </c>
      <c r="Q698" s="56" t="inlineStr">
        <is>
          <t>--  Select one  --</t>
        </is>
      </c>
      <c r="R698" s="55" t="n"/>
      <c r="S698" s="56" t="n"/>
      <c r="T698" s="56" t="inlineStr">
        <is>
          <t>--  Select one  --</t>
        </is>
      </c>
      <c r="U698" s="56" t="inlineStr">
        <is>
          <t>--  Select one  --</t>
        </is>
      </c>
      <c r="V698" s="56" t="n"/>
      <c r="W698" s="57" t="n"/>
      <c r="X698" s="121" t="n"/>
      <c r="Y698" s="56" t="n">
        <v>2019</v>
      </c>
      <c r="Z698" s="124" t="n"/>
      <c r="AA698" s="318">
        <f>IF(A698&lt;&gt;"",PROFILE!$C$2,"")</f>
        <v/>
      </c>
      <c r="AB698" s="318">
        <f>IF(A698&lt;&gt;"",PROFILE!$C$3,"")</f>
        <v/>
      </c>
      <c r="AC698" s="318">
        <f>IF(A698&lt;&gt;"",PROFILE!$C$4,"")</f>
        <v/>
      </c>
      <c r="AD698" s="318">
        <f>IF(A698&lt;&gt;"",PROFILE!$C$7,"")</f>
        <v/>
      </c>
      <c r="AE698" s="319">
        <f>IF(A698&lt;&gt;"",PROFILE!$C$8,"")</f>
        <v/>
      </c>
      <c r="AF698" s="318">
        <f>IF(A698&lt;&gt;"",PROFILE!$C$12,"")</f>
        <v/>
      </c>
      <c r="AG698" s="318">
        <f>IF(A698&lt;&gt;"",PROFILE!$C$15,"")</f>
        <v/>
      </c>
    </row>
    <row customHeight="1" ht="16.95" r="699" s="320">
      <c r="C699" s="12" t="inlineStr">
        <is>
          <t>--  Select one  --</t>
        </is>
      </c>
      <c r="D699" s="12" t="inlineStr">
        <is>
          <t>--  Select one  --</t>
        </is>
      </c>
      <c r="F699" s="119" t="inlineStr">
        <is>
          <t>--  Select one  --</t>
        </is>
      </c>
      <c r="K699" s="135" t="n"/>
      <c r="L699" s="316">
        <f>IFERROR(J699*K699,"0")</f>
        <v/>
      </c>
      <c r="M699" s="55" t="inlineStr">
        <is>
          <t>--  Select one  --</t>
        </is>
      </c>
      <c r="P699" s="357">
        <f>IFERROR(IF(ISBLANK(N699),"",DATEDIF(N699,O699,"D")),"")</f>
        <v/>
      </c>
      <c r="Q699" s="56" t="inlineStr">
        <is>
          <t>--  Select one  --</t>
        </is>
      </c>
      <c r="R699" s="55" t="n"/>
      <c r="S699" s="56" t="n"/>
      <c r="T699" s="56" t="inlineStr">
        <is>
          <t>--  Select one  --</t>
        </is>
      </c>
      <c r="U699" s="56" t="inlineStr">
        <is>
          <t>--  Select one  --</t>
        </is>
      </c>
      <c r="V699" s="56" t="n"/>
      <c r="W699" s="57" t="n"/>
      <c r="X699" s="121" t="n"/>
      <c r="Y699" s="56" t="n">
        <v>2019</v>
      </c>
      <c r="Z699" s="124" t="n"/>
      <c r="AA699" s="318">
        <f>IF(A699&lt;&gt;"",PROFILE!$C$2,"")</f>
        <v/>
      </c>
      <c r="AB699" s="318">
        <f>IF(A699&lt;&gt;"",PROFILE!$C$3,"")</f>
        <v/>
      </c>
      <c r="AC699" s="318">
        <f>IF(A699&lt;&gt;"",PROFILE!$C$4,"")</f>
        <v/>
      </c>
      <c r="AD699" s="318">
        <f>IF(A699&lt;&gt;"",PROFILE!$C$7,"")</f>
        <v/>
      </c>
      <c r="AE699" s="319">
        <f>IF(A699&lt;&gt;"",PROFILE!$C$8,"")</f>
        <v/>
      </c>
      <c r="AF699" s="318">
        <f>IF(A699&lt;&gt;"",PROFILE!$C$12,"")</f>
        <v/>
      </c>
      <c r="AG699" s="318">
        <f>IF(A699&lt;&gt;"",PROFILE!$C$15,"")</f>
        <v/>
      </c>
    </row>
    <row customHeight="1" ht="16.95" r="700" s="320">
      <c r="C700" s="12" t="inlineStr">
        <is>
          <t>--  Select one  --</t>
        </is>
      </c>
      <c r="D700" s="12" t="inlineStr">
        <is>
          <t>--  Select one  --</t>
        </is>
      </c>
      <c r="F700" s="119" t="inlineStr">
        <is>
          <t>--  Select one  --</t>
        </is>
      </c>
      <c r="K700" s="135" t="n"/>
      <c r="L700" s="316">
        <f>IFERROR(J700*K700,"0")</f>
        <v/>
      </c>
      <c r="M700" s="55" t="inlineStr">
        <is>
          <t>--  Select one  --</t>
        </is>
      </c>
      <c r="P700" s="357">
        <f>IFERROR(IF(ISBLANK(N700),"",DATEDIF(N700,O700,"D")),"")</f>
        <v/>
      </c>
      <c r="Q700" s="56" t="inlineStr">
        <is>
          <t>--  Select one  --</t>
        </is>
      </c>
      <c r="R700" s="55" t="n"/>
      <c r="S700" s="56" t="n"/>
      <c r="T700" s="56" t="inlineStr">
        <is>
          <t>--  Select one  --</t>
        </is>
      </c>
      <c r="U700" s="56" t="inlineStr">
        <is>
          <t>--  Select one  --</t>
        </is>
      </c>
      <c r="V700" s="56" t="n"/>
      <c r="W700" s="57" t="n"/>
      <c r="X700" s="121" t="n"/>
      <c r="Y700" s="56" t="n">
        <v>2019</v>
      </c>
      <c r="Z700" s="124" t="n"/>
      <c r="AA700" s="318">
        <f>IF(A700&lt;&gt;"",PROFILE!$C$2,"")</f>
        <v/>
      </c>
      <c r="AB700" s="318">
        <f>IF(A700&lt;&gt;"",PROFILE!$C$3,"")</f>
        <v/>
      </c>
      <c r="AC700" s="318">
        <f>IF(A700&lt;&gt;"",PROFILE!$C$4,"")</f>
        <v/>
      </c>
      <c r="AD700" s="318">
        <f>IF(A700&lt;&gt;"",PROFILE!$C$7,"")</f>
        <v/>
      </c>
      <c r="AE700" s="319">
        <f>IF(A700&lt;&gt;"",PROFILE!$C$8,"")</f>
        <v/>
      </c>
      <c r="AF700" s="318">
        <f>IF(A700&lt;&gt;"",PROFILE!$C$12,"")</f>
        <v/>
      </c>
      <c r="AG700" s="318">
        <f>IF(A700&lt;&gt;"",PROFILE!$C$15,"")</f>
        <v/>
      </c>
    </row>
    <row customHeight="1" ht="16.95" r="701" s="320">
      <c r="C701" s="12" t="inlineStr">
        <is>
          <t>--  Select one  --</t>
        </is>
      </c>
      <c r="D701" s="12" t="inlineStr">
        <is>
          <t>--  Select one  --</t>
        </is>
      </c>
      <c r="F701" s="119" t="inlineStr">
        <is>
          <t>--  Select one  --</t>
        </is>
      </c>
      <c r="K701" s="135" t="n"/>
      <c r="L701" s="316">
        <f>IFERROR(J701*K701,"0")</f>
        <v/>
      </c>
      <c r="M701" s="55" t="inlineStr">
        <is>
          <t>--  Select one  --</t>
        </is>
      </c>
      <c r="P701" s="357">
        <f>IFERROR(IF(ISBLANK(N701),"",DATEDIF(N701,O701,"D")),"")</f>
        <v/>
      </c>
      <c r="Q701" s="56" t="inlineStr">
        <is>
          <t>--  Select one  --</t>
        </is>
      </c>
      <c r="R701" s="55" t="n"/>
      <c r="S701" s="56" t="n"/>
      <c r="T701" s="56" t="inlineStr">
        <is>
          <t>--  Select one  --</t>
        </is>
      </c>
      <c r="U701" s="56" t="inlineStr">
        <is>
          <t>--  Select one  --</t>
        </is>
      </c>
      <c r="V701" s="56" t="n"/>
      <c r="W701" s="57" t="n"/>
      <c r="X701" s="121" t="n"/>
      <c r="Y701" s="56" t="n">
        <v>2019</v>
      </c>
      <c r="Z701" s="124" t="n"/>
      <c r="AA701" s="318">
        <f>IF(A701&lt;&gt;"",PROFILE!$C$2,"")</f>
        <v/>
      </c>
      <c r="AB701" s="318">
        <f>IF(A701&lt;&gt;"",PROFILE!$C$3,"")</f>
        <v/>
      </c>
      <c r="AC701" s="318">
        <f>IF(A701&lt;&gt;"",PROFILE!$C$4,"")</f>
        <v/>
      </c>
      <c r="AD701" s="318">
        <f>IF(A701&lt;&gt;"",PROFILE!$C$7,"")</f>
        <v/>
      </c>
      <c r="AE701" s="319">
        <f>IF(A701&lt;&gt;"",PROFILE!$C$8,"")</f>
        <v/>
      </c>
      <c r="AF701" s="318">
        <f>IF(A701&lt;&gt;"",PROFILE!$C$12,"")</f>
        <v/>
      </c>
      <c r="AG701" s="318">
        <f>IF(A701&lt;&gt;"",PROFILE!$C$15,"")</f>
        <v/>
      </c>
    </row>
    <row customHeight="1" ht="16.95" r="702" s="320">
      <c r="C702" s="12" t="inlineStr">
        <is>
          <t>--  Select one  --</t>
        </is>
      </c>
      <c r="D702" s="12" t="inlineStr">
        <is>
          <t>--  Select one  --</t>
        </is>
      </c>
      <c r="F702" s="119" t="inlineStr">
        <is>
          <t>--  Select one  --</t>
        </is>
      </c>
      <c r="K702" s="135" t="n"/>
      <c r="L702" s="316">
        <f>IFERROR(J702*K702,"0")</f>
        <v/>
      </c>
      <c r="M702" s="55" t="inlineStr">
        <is>
          <t>--  Select one  --</t>
        </is>
      </c>
      <c r="P702" s="357">
        <f>IFERROR(IF(ISBLANK(N702),"",DATEDIF(N702,O702,"D")),"")</f>
        <v/>
      </c>
      <c r="Q702" s="56" t="inlineStr">
        <is>
          <t>--  Select one  --</t>
        </is>
      </c>
      <c r="R702" s="55" t="n"/>
      <c r="S702" s="56" t="n"/>
      <c r="T702" s="56" t="inlineStr">
        <is>
          <t>--  Select one  --</t>
        </is>
      </c>
      <c r="U702" s="56" t="inlineStr">
        <is>
          <t>--  Select one  --</t>
        </is>
      </c>
      <c r="V702" s="56" t="n"/>
      <c r="W702" s="57" t="n"/>
      <c r="X702" s="121" t="n"/>
      <c r="Y702" s="56" t="n">
        <v>2019</v>
      </c>
      <c r="Z702" s="124" t="n"/>
      <c r="AA702" s="318">
        <f>IF(A702&lt;&gt;"",PROFILE!$C$2,"")</f>
        <v/>
      </c>
      <c r="AB702" s="318">
        <f>IF(A702&lt;&gt;"",PROFILE!$C$3,"")</f>
        <v/>
      </c>
      <c r="AC702" s="318">
        <f>IF(A702&lt;&gt;"",PROFILE!$C$4,"")</f>
        <v/>
      </c>
      <c r="AD702" s="318">
        <f>IF(A702&lt;&gt;"",PROFILE!$C$7,"")</f>
        <v/>
      </c>
      <c r="AE702" s="319">
        <f>IF(A702&lt;&gt;"",PROFILE!$C$8,"")</f>
        <v/>
      </c>
      <c r="AF702" s="318">
        <f>IF(A702&lt;&gt;"",PROFILE!$C$12,"")</f>
        <v/>
      </c>
      <c r="AG702" s="318">
        <f>IF(A702&lt;&gt;"",PROFILE!$C$15,"")</f>
        <v/>
      </c>
    </row>
    <row customHeight="1" ht="16.95" r="703" s="320">
      <c r="C703" s="12" t="inlineStr">
        <is>
          <t>--  Select one  --</t>
        </is>
      </c>
      <c r="D703" s="12" t="inlineStr">
        <is>
          <t>--  Select one  --</t>
        </is>
      </c>
      <c r="F703" s="119" t="inlineStr">
        <is>
          <t>--  Select one  --</t>
        </is>
      </c>
      <c r="K703" s="135" t="n"/>
      <c r="L703" s="316">
        <f>IFERROR(J703*K703,"0")</f>
        <v/>
      </c>
      <c r="M703" s="55" t="inlineStr">
        <is>
          <t>--  Select one  --</t>
        </is>
      </c>
      <c r="P703" s="357">
        <f>IFERROR(IF(ISBLANK(N703),"",DATEDIF(N703,O703,"D")),"")</f>
        <v/>
      </c>
      <c r="Q703" s="56" t="inlineStr">
        <is>
          <t>--  Select one  --</t>
        </is>
      </c>
      <c r="R703" s="55" t="n"/>
      <c r="S703" s="56" t="n"/>
      <c r="T703" s="56" t="inlineStr">
        <is>
          <t>--  Select one  --</t>
        </is>
      </c>
      <c r="U703" s="56" t="inlineStr">
        <is>
          <t>--  Select one  --</t>
        </is>
      </c>
      <c r="V703" s="56" t="n"/>
      <c r="W703" s="57" t="n"/>
      <c r="X703" s="121" t="n"/>
      <c r="Y703" s="56" t="n">
        <v>2019</v>
      </c>
      <c r="Z703" s="124" t="n"/>
      <c r="AA703" s="318">
        <f>IF(A703&lt;&gt;"",PROFILE!$C$2,"")</f>
        <v/>
      </c>
      <c r="AB703" s="318">
        <f>IF(A703&lt;&gt;"",PROFILE!$C$3,"")</f>
        <v/>
      </c>
      <c r="AC703" s="318">
        <f>IF(A703&lt;&gt;"",PROFILE!$C$4,"")</f>
        <v/>
      </c>
      <c r="AD703" s="318">
        <f>IF(A703&lt;&gt;"",PROFILE!$C$7,"")</f>
        <v/>
      </c>
      <c r="AE703" s="319">
        <f>IF(A703&lt;&gt;"",PROFILE!$C$8,"")</f>
        <v/>
      </c>
      <c r="AF703" s="318">
        <f>IF(A703&lt;&gt;"",PROFILE!$C$12,"")</f>
        <v/>
      </c>
      <c r="AG703" s="318">
        <f>IF(A703&lt;&gt;"",PROFILE!$C$15,"")</f>
        <v/>
      </c>
    </row>
    <row customHeight="1" ht="16.95" r="704" s="320">
      <c r="C704" s="12" t="inlineStr">
        <is>
          <t>--  Select one  --</t>
        </is>
      </c>
      <c r="D704" s="12" t="inlineStr">
        <is>
          <t>--  Select one  --</t>
        </is>
      </c>
      <c r="F704" s="119" t="inlineStr">
        <is>
          <t>--  Select one  --</t>
        </is>
      </c>
      <c r="K704" s="135" t="n"/>
      <c r="L704" s="316">
        <f>IFERROR(J704*K704,"0")</f>
        <v/>
      </c>
      <c r="M704" s="55" t="inlineStr">
        <is>
          <t>--  Select one  --</t>
        </is>
      </c>
      <c r="P704" s="357">
        <f>IFERROR(IF(ISBLANK(N704),"",DATEDIF(N704,O704,"D")),"")</f>
        <v/>
      </c>
      <c r="Q704" s="56" t="inlineStr">
        <is>
          <t>--  Select one  --</t>
        </is>
      </c>
      <c r="R704" s="55" t="n"/>
      <c r="S704" s="56" t="n"/>
      <c r="T704" s="56" t="inlineStr">
        <is>
          <t>--  Select one  --</t>
        </is>
      </c>
      <c r="U704" s="56" t="inlineStr">
        <is>
          <t>--  Select one  --</t>
        </is>
      </c>
      <c r="V704" s="56" t="n"/>
      <c r="W704" s="57" t="n"/>
      <c r="X704" s="121" t="n"/>
      <c r="Y704" s="56" t="n">
        <v>2019</v>
      </c>
      <c r="Z704" s="124" t="n"/>
      <c r="AA704" s="318">
        <f>IF(A704&lt;&gt;"",PROFILE!$C$2,"")</f>
        <v/>
      </c>
      <c r="AB704" s="318">
        <f>IF(A704&lt;&gt;"",PROFILE!$C$3,"")</f>
        <v/>
      </c>
      <c r="AC704" s="318">
        <f>IF(A704&lt;&gt;"",PROFILE!$C$4,"")</f>
        <v/>
      </c>
      <c r="AD704" s="318">
        <f>IF(A704&lt;&gt;"",PROFILE!$C$7,"")</f>
        <v/>
      </c>
      <c r="AE704" s="319">
        <f>IF(A704&lt;&gt;"",PROFILE!$C$8,"")</f>
        <v/>
      </c>
      <c r="AF704" s="318">
        <f>IF(A704&lt;&gt;"",PROFILE!$C$12,"")</f>
        <v/>
      </c>
      <c r="AG704" s="318">
        <f>IF(A704&lt;&gt;"",PROFILE!$C$15,"")</f>
        <v/>
      </c>
    </row>
    <row customHeight="1" ht="16.95" r="705" s="320">
      <c r="C705" s="12" t="inlineStr">
        <is>
          <t>--  Select one  --</t>
        </is>
      </c>
      <c r="D705" s="12" t="inlineStr">
        <is>
          <t>--  Select one  --</t>
        </is>
      </c>
      <c r="F705" s="119" t="inlineStr">
        <is>
          <t>--  Select one  --</t>
        </is>
      </c>
      <c r="K705" s="135" t="n"/>
      <c r="L705" s="316">
        <f>IFERROR(J705*K705,"0")</f>
        <v/>
      </c>
      <c r="M705" s="55" t="inlineStr">
        <is>
          <t>--  Select one  --</t>
        </is>
      </c>
      <c r="P705" s="357">
        <f>IFERROR(IF(ISBLANK(N705),"",DATEDIF(N705,O705,"D")),"")</f>
        <v/>
      </c>
      <c r="Q705" s="56" t="inlineStr">
        <is>
          <t>--  Select one  --</t>
        </is>
      </c>
      <c r="R705" s="55" t="n"/>
      <c r="S705" s="56" t="n"/>
      <c r="T705" s="56" t="inlineStr">
        <is>
          <t>--  Select one  --</t>
        </is>
      </c>
      <c r="U705" s="56" t="inlineStr">
        <is>
          <t>--  Select one  --</t>
        </is>
      </c>
      <c r="V705" s="56" t="n"/>
      <c r="W705" s="57" t="n"/>
      <c r="X705" s="121" t="n"/>
      <c r="Y705" s="56" t="n">
        <v>2019</v>
      </c>
      <c r="Z705" s="124" t="n"/>
      <c r="AA705" s="318">
        <f>IF(A705&lt;&gt;"",PROFILE!$C$2,"")</f>
        <v/>
      </c>
      <c r="AB705" s="318">
        <f>IF(A705&lt;&gt;"",PROFILE!$C$3,"")</f>
        <v/>
      </c>
      <c r="AC705" s="318">
        <f>IF(A705&lt;&gt;"",PROFILE!$C$4,"")</f>
        <v/>
      </c>
      <c r="AD705" s="318">
        <f>IF(A705&lt;&gt;"",PROFILE!$C$7,"")</f>
        <v/>
      </c>
      <c r="AE705" s="319">
        <f>IF(A705&lt;&gt;"",PROFILE!$C$8,"")</f>
        <v/>
      </c>
      <c r="AF705" s="318">
        <f>IF(A705&lt;&gt;"",PROFILE!$C$12,"")</f>
        <v/>
      </c>
      <c r="AG705" s="318">
        <f>IF(A705&lt;&gt;"",PROFILE!$C$15,"")</f>
        <v/>
      </c>
    </row>
    <row customHeight="1" ht="16.95" r="706" s="320">
      <c r="C706" s="12" t="inlineStr">
        <is>
          <t>--  Select one  --</t>
        </is>
      </c>
      <c r="D706" s="12" t="inlineStr">
        <is>
          <t>--  Select one  --</t>
        </is>
      </c>
      <c r="F706" s="119" t="inlineStr">
        <is>
          <t>--  Select one  --</t>
        </is>
      </c>
      <c r="K706" s="135" t="n"/>
      <c r="L706" s="316">
        <f>IFERROR(J706*K706,"0")</f>
        <v/>
      </c>
      <c r="M706" s="55" t="inlineStr">
        <is>
          <t>--  Select one  --</t>
        </is>
      </c>
      <c r="P706" s="357">
        <f>IFERROR(IF(ISBLANK(N706),"",DATEDIF(N706,O706,"D")),"")</f>
        <v/>
      </c>
      <c r="Q706" s="56" t="inlineStr">
        <is>
          <t>--  Select one  --</t>
        </is>
      </c>
      <c r="R706" s="55" t="n"/>
      <c r="S706" s="56" t="n"/>
      <c r="T706" s="56" t="inlineStr">
        <is>
          <t>--  Select one  --</t>
        </is>
      </c>
      <c r="U706" s="56" t="inlineStr">
        <is>
          <t>--  Select one  --</t>
        </is>
      </c>
      <c r="V706" s="56" t="n"/>
      <c r="W706" s="57" t="n"/>
      <c r="X706" s="121" t="n"/>
      <c r="Y706" s="56" t="n">
        <v>2019</v>
      </c>
      <c r="Z706" s="124" t="n"/>
      <c r="AA706" s="318">
        <f>IF(A706&lt;&gt;"",PROFILE!$C$2,"")</f>
        <v/>
      </c>
      <c r="AB706" s="318">
        <f>IF(A706&lt;&gt;"",PROFILE!$C$3,"")</f>
        <v/>
      </c>
      <c r="AC706" s="318">
        <f>IF(A706&lt;&gt;"",PROFILE!$C$4,"")</f>
        <v/>
      </c>
      <c r="AD706" s="318">
        <f>IF(A706&lt;&gt;"",PROFILE!$C$7,"")</f>
        <v/>
      </c>
      <c r="AE706" s="319">
        <f>IF(A706&lt;&gt;"",PROFILE!$C$8,"")</f>
        <v/>
      </c>
      <c r="AF706" s="318">
        <f>IF(A706&lt;&gt;"",PROFILE!$C$12,"")</f>
        <v/>
      </c>
      <c r="AG706" s="318">
        <f>IF(A706&lt;&gt;"",PROFILE!$C$15,"")</f>
        <v/>
      </c>
    </row>
    <row customHeight="1" ht="16.95" r="707" s="320">
      <c r="C707" s="12" t="inlineStr">
        <is>
          <t>--  Select one  --</t>
        </is>
      </c>
      <c r="D707" s="12" t="inlineStr">
        <is>
          <t>--  Select one  --</t>
        </is>
      </c>
      <c r="F707" s="119" t="inlineStr">
        <is>
          <t>--  Select one  --</t>
        </is>
      </c>
      <c r="K707" s="135" t="n"/>
      <c r="L707" s="316">
        <f>IFERROR(J707*K707,"0")</f>
        <v/>
      </c>
      <c r="M707" s="55" t="inlineStr">
        <is>
          <t>--  Select one  --</t>
        </is>
      </c>
      <c r="P707" s="357">
        <f>IFERROR(IF(ISBLANK(N707),"",DATEDIF(N707,O707,"D")),"")</f>
        <v/>
      </c>
      <c r="Q707" s="56" t="inlineStr">
        <is>
          <t>--  Select one  --</t>
        </is>
      </c>
      <c r="R707" s="55" t="n"/>
      <c r="S707" s="56" t="n"/>
      <c r="T707" s="56" t="inlineStr">
        <is>
          <t>--  Select one  --</t>
        </is>
      </c>
      <c r="U707" s="56" t="inlineStr">
        <is>
          <t>--  Select one  --</t>
        </is>
      </c>
      <c r="V707" s="56" t="n"/>
      <c r="W707" s="57" t="n"/>
      <c r="X707" s="121" t="n"/>
      <c r="Y707" s="56" t="n">
        <v>2019</v>
      </c>
      <c r="Z707" s="124" t="n"/>
      <c r="AA707" s="318">
        <f>IF(A707&lt;&gt;"",PROFILE!$C$2,"")</f>
        <v/>
      </c>
      <c r="AB707" s="318">
        <f>IF(A707&lt;&gt;"",PROFILE!$C$3,"")</f>
        <v/>
      </c>
      <c r="AC707" s="318">
        <f>IF(A707&lt;&gt;"",PROFILE!$C$4,"")</f>
        <v/>
      </c>
      <c r="AD707" s="318">
        <f>IF(A707&lt;&gt;"",PROFILE!$C$7,"")</f>
        <v/>
      </c>
      <c r="AE707" s="319">
        <f>IF(A707&lt;&gt;"",PROFILE!$C$8,"")</f>
        <v/>
      </c>
      <c r="AF707" s="318">
        <f>IF(A707&lt;&gt;"",PROFILE!$C$12,"")</f>
        <v/>
      </c>
      <c r="AG707" s="318">
        <f>IF(A707&lt;&gt;"",PROFILE!$C$15,"")</f>
        <v/>
      </c>
    </row>
    <row customHeight="1" ht="16.95" r="708" s="320">
      <c r="C708" s="12" t="inlineStr">
        <is>
          <t>--  Select one  --</t>
        </is>
      </c>
      <c r="D708" s="12" t="inlineStr">
        <is>
          <t>--  Select one  --</t>
        </is>
      </c>
      <c r="F708" s="119" t="inlineStr">
        <is>
          <t>--  Select one  --</t>
        </is>
      </c>
      <c r="K708" s="135" t="n"/>
      <c r="L708" s="316">
        <f>IFERROR(J708*K708,"0")</f>
        <v/>
      </c>
      <c r="M708" s="55" t="inlineStr">
        <is>
          <t>--  Select one  --</t>
        </is>
      </c>
      <c r="P708" s="357">
        <f>IFERROR(IF(ISBLANK(N708),"",DATEDIF(N708,O708,"D")),"")</f>
        <v/>
      </c>
      <c r="Q708" s="56" t="inlineStr">
        <is>
          <t>--  Select one  --</t>
        </is>
      </c>
      <c r="R708" s="55" t="n"/>
      <c r="S708" s="56" t="n"/>
      <c r="T708" s="56" t="inlineStr">
        <is>
          <t>--  Select one  --</t>
        </is>
      </c>
      <c r="U708" s="56" t="inlineStr">
        <is>
          <t>--  Select one  --</t>
        </is>
      </c>
      <c r="V708" s="56" t="n"/>
      <c r="W708" s="57" t="n"/>
      <c r="X708" s="121" t="n"/>
      <c r="Y708" s="56" t="n">
        <v>2019</v>
      </c>
      <c r="Z708" s="124" t="n"/>
      <c r="AA708" s="318">
        <f>IF(A708&lt;&gt;"",PROFILE!$C$2,"")</f>
        <v/>
      </c>
      <c r="AB708" s="318">
        <f>IF(A708&lt;&gt;"",PROFILE!$C$3,"")</f>
        <v/>
      </c>
      <c r="AC708" s="318">
        <f>IF(A708&lt;&gt;"",PROFILE!$C$4,"")</f>
        <v/>
      </c>
      <c r="AD708" s="318">
        <f>IF(A708&lt;&gt;"",PROFILE!$C$7,"")</f>
        <v/>
      </c>
      <c r="AE708" s="319">
        <f>IF(A708&lt;&gt;"",PROFILE!$C$8,"")</f>
        <v/>
      </c>
      <c r="AF708" s="318">
        <f>IF(A708&lt;&gt;"",PROFILE!$C$12,"")</f>
        <v/>
      </c>
      <c r="AG708" s="318">
        <f>IF(A708&lt;&gt;"",PROFILE!$C$15,"")</f>
        <v/>
      </c>
    </row>
    <row customHeight="1" ht="16.95" r="709" s="320">
      <c r="C709" s="12" t="inlineStr">
        <is>
          <t>--  Select one  --</t>
        </is>
      </c>
      <c r="D709" s="12" t="inlineStr">
        <is>
          <t>--  Select one  --</t>
        </is>
      </c>
      <c r="F709" s="119" t="inlineStr">
        <is>
          <t>--  Select one  --</t>
        </is>
      </c>
      <c r="K709" s="135" t="n"/>
      <c r="L709" s="316">
        <f>IFERROR(J709*K709,"0")</f>
        <v/>
      </c>
      <c r="M709" s="55" t="inlineStr">
        <is>
          <t>--  Select one  --</t>
        </is>
      </c>
      <c r="P709" s="357">
        <f>IFERROR(IF(ISBLANK(N709),"",DATEDIF(N709,O709,"D")),"")</f>
        <v/>
      </c>
      <c r="Q709" s="56" t="inlineStr">
        <is>
          <t>--  Select one  --</t>
        </is>
      </c>
      <c r="R709" s="55" t="n"/>
      <c r="S709" s="56" t="n"/>
      <c r="T709" s="56" t="inlineStr">
        <is>
          <t>--  Select one  --</t>
        </is>
      </c>
      <c r="U709" s="56" t="inlineStr">
        <is>
          <t>--  Select one  --</t>
        </is>
      </c>
      <c r="V709" s="56" t="n"/>
      <c r="W709" s="57" t="n"/>
      <c r="X709" s="121" t="n"/>
      <c r="Y709" s="56" t="n">
        <v>2019</v>
      </c>
      <c r="Z709" s="124" t="n"/>
      <c r="AA709" s="318">
        <f>IF(A709&lt;&gt;"",PROFILE!$C$2,"")</f>
        <v/>
      </c>
      <c r="AB709" s="318">
        <f>IF(A709&lt;&gt;"",PROFILE!$C$3,"")</f>
        <v/>
      </c>
      <c r="AC709" s="318">
        <f>IF(A709&lt;&gt;"",PROFILE!$C$4,"")</f>
        <v/>
      </c>
      <c r="AD709" s="318">
        <f>IF(A709&lt;&gt;"",PROFILE!$C$7,"")</f>
        <v/>
      </c>
      <c r="AE709" s="319">
        <f>IF(A709&lt;&gt;"",PROFILE!$C$8,"")</f>
        <v/>
      </c>
      <c r="AF709" s="318">
        <f>IF(A709&lt;&gt;"",PROFILE!$C$12,"")</f>
        <v/>
      </c>
      <c r="AG709" s="318">
        <f>IF(A709&lt;&gt;"",PROFILE!$C$15,"")</f>
        <v/>
      </c>
    </row>
    <row customHeight="1" ht="16.95" r="710" s="320">
      <c r="C710" s="12" t="inlineStr">
        <is>
          <t>--  Select one  --</t>
        </is>
      </c>
      <c r="D710" s="12" t="inlineStr">
        <is>
          <t>--  Select one  --</t>
        </is>
      </c>
      <c r="F710" s="119" t="inlineStr">
        <is>
          <t>--  Select one  --</t>
        </is>
      </c>
      <c r="K710" s="135" t="n"/>
      <c r="L710" s="316">
        <f>IFERROR(J710*K710,"0")</f>
        <v/>
      </c>
      <c r="M710" s="55" t="inlineStr">
        <is>
          <t>--  Select one  --</t>
        </is>
      </c>
      <c r="P710" s="357">
        <f>IFERROR(IF(ISBLANK(N710),"",DATEDIF(N710,O710,"D")),"")</f>
        <v/>
      </c>
      <c r="Q710" s="56" t="inlineStr">
        <is>
          <t>--  Select one  --</t>
        </is>
      </c>
      <c r="R710" s="55" t="n"/>
      <c r="S710" s="56" t="n"/>
      <c r="T710" s="56" t="inlineStr">
        <is>
          <t>--  Select one  --</t>
        </is>
      </c>
      <c r="U710" s="56" t="inlineStr">
        <is>
          <t>--  Select one  --</t>
        </is>
      </c>
      <c r="V710" s="56" t="n"/>
      <c r="W710" s="57" t="n"/>
      <c r="X710" s="121" t="n"/>
      <c r="Y710" s="56" t="n">
        <v>2019</v>
      </c>
      <c r="Z710" s="124" t="n"/>
      <c r="AA710" s="318">
        <f>IF(A710&lt;&gt;"",PROFILE!$C$2,"")</f>
        <v/>
      </c>
      <c r="AB710" s="318">
        <f>IF(A710&lt;&gt;"",PROFILE!$C$3,"")</f>
        <v/>
      </c>
      <c r="AC710" s="318">
        <f>IF(A710&lt;&gt;"",PROFILE!$C$4,"")</f>
        <v/>
      </c>
      <c r="AD710" s="318">
        <f>IF(A710&lt;&gt;"",PROFILE!$C$7,"")</f>
        <v/>
      </c>
      <c r="AE710" s="319">
        <f>IF(A710&lt;&gt;"",PROFILE!$C$8,"")</f>
        <v/>
      </c>
      <c r="AF710" s="318">
        <f>IF(A710&lt;&gt;"",PROFILE!$C$12,"")</f>
        <v/>
      </c>
      <c r="AG710" s="318">
        <f>IF(A710&lt;&gt;"",PROFILE!$C$15,"")</f>
        <v/>
      </c>
    </row>
    <row customHeight="1" ht="16.95" r="711" s="320">
      <c r="C711" s="12" t="inlineStr">
        <is>
          <t>--  Select one  --</t>
        </is>
      </c>
      <c r="D711" s="12" t="inlineStr">
        <is>
          <t>--  Select one  --</t>
        </is>
      </c>
      <c r="F711" s="119" t="inlineStr">
        <is>
          <t>--  Select one  --</t>
        </is>
      </c>
      <c r="K711" s="135" t="n"/>
      <c r="L711" s="316">
        <f>IFERROR(J711*K711,"0")</f>
        <v/>
      </c>
      <c r="M711" s="55" t="inlineStr">
        <is>
          <t>--  Select one  --</t>
        </is>
      </c>
      <c r="P711" s="357">
        <f>IFERROR(IF(ISBLANK(N711),"",DATEDIF(N711,O711,"D")),"")</f>
        <v/>
      </c>
      <c r="Q711" s="56" t="inlineStr">
        <is>
          <t>--  Select one  --</t>
        </is>
      </c>
      <c r="R711" s="55" t="n"/>
      <c r="S711" s="56" t="n"/>
      <c r="T711" s="56" t="inlineStr">
        <is>
          <t>--  Select one  --</t>
        </is>
      </c>
      <c r="U711" s="56" t="inlineStr">
        <is>
          <t>--  Select one  --</t>
        </is>
      </c>
      <c r="V711" s="56" t="n"/>
      <c r="W711" s="57" t="n"/>
      <c r="X711" s="121" t="n"/>
      <c r="Y711" s="56" t="n">
        <v>2019</v>
      </c>
      <c r="Z711" s="124" t="n"/>
      <c r="AA711" s="318">
        <f>IF(A711&lt;&gt;"",PROFILE!$C$2,"")</f>
        <v/>
      </c>
      <c r="AB711" s="318">
        <f>IF(A711&lt;&gt;"",PROFILE!$C$3,"")</f>
        <v/>
      </c>
      <c r="AC711" s="318">
        <f>IF(A711&lt;&gt;"",PROFILE!$C$4,"")</f>
        <v/>
      </c>
      <c r="AD711" s="318">
        <f>IF(A711&lt;&gt;"",PROFILE!$C$7,"")</f>
        <v/>
      </c>
      <c r="AE711" s="319">
        <f>IF(A711&lt;&gt;"",PROFILE!$C$8,"")</f>
        <v/>
      </c>
      <c r="AF711" s="318">
        <f>IF(A711&lt;&gt;"",PROFILE!$C$12,"")</f>
        <v/>
      </c>
      <c r="AG711" s="318">
        <f>IF(A711&lt;&gt;"",PROFILE!$C$15,"")</f>
        <v/>
      </c>
    </row>
    <row customHeight="1" ht="16.95" r="712" s="320">
      <c r="C712" s="12" t="inlineStr">
        <is>
          <t>--  Select one  --</t>
        </is>
      </c>
      <c r="D712" s="12" t="inlineStr">
        <is>
          <t>--  Select one  --</t>
        </is>
      </c>
      <c r="F712" s="119" t="inlineStr">
        <is>
          <t>--  Select one  --</t>
        </is>
      </c>
      <c r="K712" s="135" t="n"/>
      <c r="L712" s="316">
        <f>IFERROR(J712*K712,"0")</f>
        <v/>
      </c>
      <c r="M712" s="55" t="inlineStr">
        <is>
          <t>--  Select one  --</t>
        </is>
      </c>
      <c r="P712" s="357">
        <f>IFERROR(IF(ISBLANK(N712),"",DATEDIF(N712,O712,"D")),"")</f>
        <v/>
      </c>
      <c r="Q712" s="56" t="inlineStr">
        <is>
          <t>--  Select one  --</t>
        </is>
      </c>
      <c r="R712" s="55" t="n"/>
      <c r="S712" s="56" t="n"/>
      <c r="T712" s="56" t="inlineStr">
        <is>
          <t>--  Select one  --</t>
        </is>
      </c>
      <c r="U712" s="56" t="inlineStr">
        <is>
          <t>--  Select one  --</t>
        </is>
      </c>
      <c r="V712" s="56" t="n"/>
      <c r="W712" s="57" t="n"/>
      <c r="X712" s="121" t="n"/>
      <c r="Y712" s="56" t="n">
        <v>2019</v>
      </c>
      <c r="Z712" s="124" t="n"/>
      <c r="AA712" s="318">
        <f>IF(A712&lt;&gt;"",PROFILE!$C$2,"")</f>
        <v/>
      </c>
      <c r="AB712" s="318">
        <f>IF(A712&lt;&gt;"",PROFILE!$C$3,"")</f>
        <v/>
      </c>
      <c r="AC712" s="318">
        <f>IF(A712&lt;&gt;"",PROFILE!$C$4,"")</f>
        <v/>
      </c>
      <c r="AD712" s="318">
        <f>IF(A712&lt;&gt;"",PROFILE!$C$7,"")</f>
        <v/>
      </c>
      <c r="AE712" s="319">
        <f>IF(A712&lt;&gt;"",PROFILE!$C$8,"")</f>
        <v/>
      </c>
      <c r="AF712" s="318">
        <f>IF(A712&lt;&gt;"",PROFILE!$C$12,"")</f>
        <v/>
      </c>
      <c r="AG712" s="318">
        <f>IF(A712&lt;&gt;"",PROFILE!$C$15,"")</f>
        <v/>
      </c>
    </row>
    <row customHeight="1" ht="16.95" r="713" s="320">
      <c r="C713" s="12" t="inlineStr">
        <is>
          <t>--  Select one  --</t>
        </is>
      </c>
      <c r="D713" s="12" t="inlineStr">
        <is>
          <t>--  Select one  --</t>
        </is>
      </c>
      <c r="F713" s="119" t="inlineStr">
        <is>
          <t>--  Select one  --</t>
        </is>
      </c>
      <c r="K713" s="135" t="n"/>
      <c r="L713" s="316">
        <f>IFERROR(J713*K713,"0")</f>
        <v/>
      </c>
      <c r="M713" s="55" t="inlineStr">
        <is>
          <t>--  Select one  --</t>
        </is>
      </c>
      <c r="P713" s="357">
        <f>IFERROR(IF(ISBLANK(N713),"",DATEDIF(N713,O713,"D")),"")</f>
        <v/>
      </c>
      <c r="Q713" s="56" t="inlineStr">
        <is>
          <t>--  Select one  --</t>
        </is>
      </c>
      <c r="R713" s="55" t="n"/>
      <c r="S713" s="56" t="n"/>
      <c r="T713" s="56" t="inlineStr">
        <is>
          <t>--  Select one  --</t>
        </is>
      </c>
      <c r="U713" s="56" t="inlineStr">
        <is>
          <t>--  Select one  --</t>
        </is>
      </c>
      <c r="V713" s="56" t="n"/>
      <c r="W713" s="57" t="n"/>
      <c r="X713" s="121" t="n"/>
      <c r="Y713" s="56" t="n">
        <v>2019</v>
      </c>
      <c r="Z713" s="124" t="n"/>
      <c r="AA713" s="318">
        <f>IF(A713&lt;&gt;"",PROFILE!$C$2,"")</f>
        <v/>
      </c>
      <c r="AB713" s="318">
        <f>IF(A713&lt;&gt;"",PROFILE!$C$3,"")</f>
        <v/>
      </c>
      <c r="AC713" s="318">
        <f>IF(A713&lt;&gt;"",PROFILE!$C$4,"")</f>
        <v/>
      </c>
      <c r="AD713" s="318">
        <f>IF(A713&lt;&gt;"",PROFILE!$C$7,"")</f>
        <v/>
      </c>
      <c r="AE713" s="319">
        <f>IF(A713&lt;&gt;"",PROFILE!$C$8,"")</f>
        <v/>
      </c>
      <c r="AF713" s="318">
        <f>IF(A713&lt;&gt;"",PROFILE!$C$12,"")</f>
        <v/>
      </c>
      <c r="AG713" s="318">
        <f>IF(A713&lt;&gt;"",PROFILE!$C$15,"")</f>
        <v/>
      </c>
    </row>
    <row customHeight="1" ht="16.95" r="714" s="320">
      <c r="C714" s="12" t="inlineStr">
        <is>
          <t>--  Select one  --</t>
        </is>
      </c>
      <c r="D714" s="12" t="inlineStr">
        <is>
          <t>--  Select one  --</t>
        </is>
      </c>
      <c r="F714" s="119" t="inlineStr">
        <is>
          <t>--  Select one  --</t>
        </is>
      </c>
      <c r="K714" s="135" t="n"/>
      <c r="L714" s="316">
        <f>IFERROR(J714*K714,"0")</f>
        <v/>
      </c>
      <c r="M714" s="55" t="inlineStr">
        <is>
          <t>--  Select one  --</t>
        </is>
      </c>
      <c r="P714" s="357">
        <f>IFERROR(IF(ISBLANK(N714),"",DATEDIF(N714,O714,"D")),"")</f>
        <v/>
      </c>
      <c r="Q714" s="56" t="inlineStr">
        <is>
          <t>--  Select one  --</t>
        </is>
      </c>
      <c r="R714" s="55" t="n"/>
      <c r="S714" s="56" t="n"/>
      <c r="T714" s="56" t="inlineStr">
        <is>
          <t>--  Select one  --</t>
        </is>
      </c>
      <c r="U714" s="56" t="inlineStr">
        <is>
          <t>--  Select one  --</t>
        </is>
      </c>
      <c r="V714" s="56" t="n"/>
      <c r="W714" s="57" t="n"/>
      <c r="X714" s="121" t="n"/>
      <c r="Y714" s="56" t="n">
        <v>2019</v>
      </c>
      <c r="Z714" s="124" t="n"/>
      <c r="AA714" s="318">
        <f>IF(A714&lt;&gt;"",PROFILE!$C$2,"")</f>
        <v/>
      </c>
      <c r="AB714" s="318">
        <f>IF(A714&lt;&gt;"",PROFILE!$C$3,"")</f>
        <v/>
      </c>
      <c r="AC714" s="318">
        <f>IF(A714&lt;&gt;"",PROFILE!$C$4,"")</f>
        <v/>
      </c>
      <c r="AD714" s="318">
        <f>IF(A714&lt;&gt;"",PROFILE!$C$7,"")</f>
        <v/>
      </c>
      <c r="AE714" s="319">
        <f>IF(A714&lt;&gt;"",PROFILE!$C$8,"")</f>
        <v/>
      </c>
      <c r="AF714" s="318">
        <f>IF(A714&lt;&gt;"",PROFILE!$C$12,"")</f>
        <v/>
      </c>
      <c r="AG714" s="318">
        <f>IF(A714&lt;&gt;"",PROFILE!$C$15,"")</f>
        <v/>
      </c>
    </row>
    <row customHeight="1" ht="16.95" r="715" s="320">
      <c r="C715" s="12" t="inlineStr">
        <is>
          <t>--  Select one  --</t>
        </is>
      </c>
      <c r="D715" s="12" t="inlineStr">
        <is>
          <t>--  Select one  --</t>
        </is>
      </c>
      <c r="F715" s="119" t="inlineStr">
        <is>
          <t>--  Select one  --</t>
        </is>
      </c>
      <c r="K715" s="135" t="n"/>
      <c r="L715" s="316">
        <f>IFERROR(J715*K715,"0")</f>
        <v/>
      </c>
      <c r="M715" s="55" t="inlineStr">
        <is>
          <t>--  Select one  --</t>
        </is>
      </c>
      <c r="P715" s="357">
        <f>IFERROR(IF(ISBLANK(N715),"",DATEDIF(N715,O715,"D")),"")</f>
        <v/>
      </c>
      <c r="Q715" s="56" t="inlineStr">
        <is>
          <t>--  Select one  --</t>
        </is>
      </c>
      <c r="R715" s="55" t="n"/>
      <c r="S715" s="56" t="n"/>
      <c r="T715" s="56" t="inlineStr">
        <is>
          <t>--  Select one  --</t>
        </is>
      </c>
      <c r="U715" s="56" t="inlineStr">
        <is>
          <t>--  Select one  --</t>
        </is>
      </c>
      <c r="V715" s="56" t="n"/>
      <c r="W715" s="57" t="n"/>
      <c r="X715" s="121" t="n"/>
      <c r="Y715" s="56" t="n">
        <v>2019</v>
      </c>
      <c r="Z715" s="124" t="n"/>
      <c r="AA715" s="318">
        <f>IF(A715&lt;&gt;"",PROFILE!$C$2,"")</f>
        <v/>
      </c>
      <c r="AB715" s="318">
        <f>IF(A715&lt;&gt;"",PROFILE!$C$3,"")</f>
        <v/>
      </c>
      <c r="AC715" s="318">
        <f>IF(A715&lt;&gt;"",PROFILE!$C$4,"")</f>
        <v/>
      </c>
      <c r="AD715" s="318">
        <f>IF(A715&lt;&gt;"",PROFILE!$C$7,"")</f>
        <v/>
      </c>
      <c r="AE715" s="319">
        <f>IF(A715&lt;&gt;"",PROFILE!$C$8,"")</f>
        <v/>
      </c>
      <c r="AF715" s="318">
        <f>IF(A715&lt;&gt;"",PROFILE!$C$12,"")</f>
        <v/>
      </c>
      <c r="AG715" s="318">
        <f>IF(A715&lt;&gt;"",PROFILE!$C$15,"")</f>
        <v/>
      </c>
    </row>
    <row customHeight="1" ht="16.95" r="716" s="320">
      <c r="C716" s="12" t="inlineStr">
        <is>
          <t>--  Select one  --</t>
        </is>
      </c>
      <c r="D716" s="12" t="inlineStr">
        <is>
          <t>--  Select one  --</t>
        </is>
      </c>
      <c r="F716" s="119" t="inlineStr">
        <is>
          <t>--  Select one  --</t>
        </is>
      </c>
      <c r="K716" s="135" t="n"/>
      <c r="L716" s="316">
        <f>IFERROR(J716*K716,"0")</f>
        <v/>
      </c>
      <c r="M716" s="55" t="inlineStr">
        <is>
          <t>--  Select one  --</t>
        </is>
      </c>
      <c r="P716" s="357">
        <f>IFERROR(IF(ISBLANK(N716),"",DATEDIF(N716,O716,"D")),"")</f>
        <v/>
      </c>
      <c r="Q716" s="56" t="inlineStr">
        <is>
          <t>--  Select one  --</t>
        </is>
      </c>
      <c r="R716" s="55" t="n"/>
      <c r="S716" s="56" t="n"/>
      <c r="T716" s="56" t="inlineStr">
        <is>
          <t>--  Select one  --</t>
        </is>
      </c>
      <c r="U716" s="56" t="inlineStr">
        <is>
          <t>--  Select one  --</t>
        </is>
      </c>
      <c r="V716" s="56" t="n"/>
      <c r="W716" s="57" t="n"/>
      <c r="X716" s="121" t="n"/>
      <c r="Y716" s="56" t="n">
        <v>2019</v>
      </c>
      <c r="Z716" s="124" t="n"/>
      <c r="AA716" s="318">
        <f>IF(A716&lt;&gt;"",PROFILE!$C$2,"")</f>
        <v/>
      </c>
      <c r="AB716" s="318">
        <f>IF(A716&lt;&gt;"",PROFILE!$C$3,"")</f>
        <v/>
      </c>
      <c r="AC716" s="318">
        <f>IF(A716&lt;&gt;"",PROFILE!$C$4,"")</f>
        <v/>
      </c>
      <c r="AD716" s="318">
        <f>IF(A716&lt;&gt;"",PROFILE!$C$7,"")</f>
        <v/>
      </c>
      <c r="AE716" s="319">
        <f>IF(A716&lt;&gt;"",PROFILE!$C$8,"")</f>
        <v/>
      </c>
      <c r="AF716" s="318">
        <f>IF(A716&lt;&gt;"",PROFILE!$C$12,"")</f>
        <v/>
      </c>
      <c r="AG716" s="318">
        <f>IF(A716&lt;&gt;"",PROFILE!$C$15,"")</f>
        <v/>
      </c>
    </row>
    <row customHeight="1" ht="16.95" r="717" s="320">
      <c r="C717" s="12" t="inlineStr">
        <is>
          <t>--  Select one  --</t>
        </is>
      </c>
      <c r="D717" s="12" t="inlineStr">
        <is>
          <t>--  Select one  --</t>
        </is>
      </c>
      <c r="F717" s="119" t="inlineStr">
        <is>
          <t>--  Select one  --</t>
        </is>
      </c>
      <c r="K717" s="135" t="n"/>
      <c r="L717" s="316">
        <f>IFERROR(J717*K717,"0")</f>
        <v/>
      </c>
      <c r="M717" s="55" t="inlineStr">
        <is>
          <t>--  Select one  --</t>
        </is>
      </c>
      <c r="P717" s="357">
        <f>IFERROR(IF(ISBLANK(N717),"",DATEDIF(N717,O717,"D")),"")</f>
        <v/>
      </c>
      <c r="Q717" s="56" t="inlineStr">
        <is>
          <t>--  Select one  --</t>
        </is>
      </c>
      <c r="R717" s="55" t="n"/>
      <c r="S717" s="56" t="n"/>
      <c r="T717" s="56" t="inlineStr">
        <is>
          <t>--  Select one  --</t>
        </is>
      </c>
      <c r="U717" s="56" t="inlineStr">
        <is>
          <t>--  Select one  --</t>
        </is>
      </c>
      <c r="V717" s="56" t="n"/>
      <c r="W717" s="57" t="n"/>
      <c r="X717" s="121" t="n"/>
      <c r="Y717" s="56" t="n">
        <v>2019</v>
      </c>
      <c r="Z717" s="124" t="n"/>
      <c r="AA717" s="318">
        <f>IF(A717&lt;&gt;"",PROFILE!$C$2,"")</f>
        <v/>
      </c>
      <c r="AB717" s="318">
        <f>IF(A717&lt;&gt;"",PROFILE!$C$3,"")</f>
        <v/>
      </c>
      <c r="AC717" s="318">
        <f>IF(A717&lt;&gt;"",PROFILE!$C$4,"")</f>
        <v/>
      </c>
      <c r="AD717" s="318">
        <f>IF(A717&lt;&gt;"",PROFILE!$C$7,"")</f>
        <v/>
      </c>
      <c r="AE717" s="319">
        <f>IF(A717&lt;&gt;"",PROFILE!$C$8,"")</f>
        <v/>
      </c>
      <c r="AF717" s="318">
        <f>IF(A717&lt;&gt;"",PROFILE!$C$12,"")</f>
        <v/>
      </c>
      <c r="AG717" s="318">
        <f>IF(A717&lt;&gt;"",PROFILE!$C$15,"")</f>
        <v/>
      </c>
    </row>
    <row customHeight="1" ht="16.95" r="718" s="320">
      <c r="C718" s="12" t="inlineStr">
        <is>
          <t>--  Select one  --</t>
        </is>
      </c>
      <c r="D718" s="12" t="inlineStr">
        <is>
          <t>--  Select one  --</t>
        </is>
      </c>
      <c r="F718" s="119" t="inlineStr">
        <is>
          <t>--  Select one  --</t>
        </is>
      </c>
      <c r="K718" s="135" t="n"/>
      <c r="L718" s="316">
        <f>IFERROR(J718*K718,"0")</f>
        <v/>
      </c>
      <c r="M718" s="55" t="inlineStr">
        <is>
          <t>--  Select one  --</t>
        </is>
      </c>
      <c r="P718" s="357">
        <f>IFERROR(IF(ISBLANK(N718),"",DATEDIF(N718,O718,"D")),"")</f>
        <v/>
      </c>
      <c r="Q718" s="56" t="inlineStr">
        <is>
          <t>--  Select one  --</t>
        </is>
      </c>
      <c r="R718" s="55" t="n"/>
      <c r="S718" s="56" t="n"/>
      <c r="T718" s="56" t="inlineStr">
        <is>
          <t>--  Select one  --</t>
        </is>
      </c>
      <c r="U718" s="56" t="inlineStr">
        <is>
          <t>--  Select one  --</t>
        </is>
      </c>
      <c r="V718" s="56" t="n"/>
      <c r="W718" s="57" t="n"/>
      <c r="X718" s="121" t="n"/>
      <c r="Y718" s="56" t="n">
        <v>2019</v>
      </c>
      <c r="Z718" s="124" t="n"/>
      <c r="AA718" s="318">
        <f>IF(A718&lt;&gt;"",PROFILE!$C$2,"")</f>
        <v/>
      </c>
      <c r="AB718" s="318">
        <f>IF(A718&lt;&gt;"",PROFILE!$C$3,"")</f>
        <v/>
      </c>
      <c r="AC718" s="318">
        <f>IF(A718&lt;&gt;"",PROFILE!$C$4,"")</f>
        <v/>
      </c>
      <c r="AD718" s="318">
        <f>IF(A718&lt;&gt;"",PROFILE!$C$7,"")</f>
        <v/>
      </c>
      <c r="AE718" s="319">
        <f>IF(A718&lt;&gt;"",PROFILE!$C$8,"")</f>
        <v/>
      </c>
      <c r="AF718" s="318">
        <f>IF(A718&lt;&gt;"",PROFILE!$C$12,"")</f>
        <v/>
      </c>
      <c r="AG718" s="318">
        <f>IF(A718&lt;&gt;"",PROFILE!$C$15,"")</f>
        <v/>
      </c>
    </row>
    <row customHeight="1" ht="16.95" r="719" s="320">
      <c r="C719" s="12" t="inlineStr">
        <is>
          <t>--  Select one  --</t>
        </is>
      </c>
      <c r="D719" s="12" t="inlineStr">
        <is>
          <t>--  Select one  --</t>
        </is>
      </c>
      <c r="F719" s="119" t="inlineStr">
        <is>
          <t>--  Select one  --</t>
        </is>
      </c>
      <c r="K719" s="135" t="n"/>
      <c r="L719" s="316">
        <f>IFERROR(J719*K719,"0")</f>
        <v/>
      </c>
      <c r="M719" s="55" t="inlineStr">
        <is>
          <t>--  Select one  --</t>
        </is>
      </c>
      <c r="P719" s="357">
        <f>IFERROR(IF(ISBLANK(N719),"",DATEDIF(N719,O719,"D")),"")</f>
        <v/>
      </c>
      <c r="Q719" s="56" t="inlineStr">
        <is>
          <t>--  Select one  --</t>
        </is>
      </c>
      <c r="R719" s="55" t="n"/>
      <c r="S719" s="56" t="n"/>
      <c r="T719" s="56" t="inlineStr">
        <is>
          <t>--  Select one  --</t>
        </is>
      </c>
      <c r="U719" s="56" t="inlineStr">
        <is>
          <t>--  Select one  --</t>
        </is>
      </c>
      <c r="V719" s="56" t="n"/>
      <c r="W719" s="57" t="n"/>
      <c r="X719" s="121" t="n"/>
      <c r="Y719" s="56" t="n">
        <v>2019</v>
      </c>
      <c r="Z719" s="124" t="n"/>
      <c r="AA719" s="318">
        <f>IF(A719&lt;&gt;"",PROFILE!$C$2,"")</f>
        <v/>
      </c>
      <c r="AB719" s="318">
        <f>IF(A719&lt;&gt;"",PROFILE!$C$3,"")</f>
        <v/>
      </c>
      <c r="AC719" s="318">
        <f>IF(A719&lt;&gt;"",PROFILE!$C$4,"")</f>
        <v/>
      </c>
      <c r="AD719" s="318">
        <f>IF(A719&lt;&gt;"",PROFILE!$C$7,"")</f>
        <v/>
      </c>
      <c r="AE719" s="319">
        <f>IF(A719&lt;&gt;"",PROFILE!$C$8,"")</f>
        <v/>
      </c>
      <c r="AF719" s="318">
        <f>IF(A719&lt;&gt;"",PROFILE!$C$12,"")</f>
        <v/>
      </c>
      <c r="AG719" s="318">
        <f>IF(A719&lt;&gt;"",PROFILE!$C$15,"")</f>
        <v/>
      </c>
    </row>
    <row customHeight="1" ht="16.95" r="720" s="320">
      <c r="C720" s="12" t="inlineStr">
        <is>
          <t>--  Select one  --</t>
        </is>
      </c>
      <c r="D720" s="12" t="inlineStr">
        <is>
          <t>--  Select one  --</t>
        </is>
      </c>
      <c r="F720" s="119" t="inlineStr">
        <is>
          <t>--  Select one  --</t>
        </is>
      </c>
      <c r="K720" s="135" t="n"/>
      <c r="L720" s="316">
        <f>IFERROR(J720*K720,"0")</f>
        <v/>
      </c>
      <c r="M720" s="55" t="inlineStr">
        <is>
          <t>--  Select one  --</t>
        </is>
      </c>
      <c r="P720" s="357">
        <f>IFERROR(IF(ISBLANK(N720),"",DATEDIF(N720,O720,"D")),"")</f>
        <v/>
      </c>
      <c r="Q720" s="56" t="inlineStr">
        <is>
          <t>--  Select one  --</t>
        </is>
      </c>
      <c r="R720" s="55" t="n"/>
      <c r="S720" s="56" t="n"/>
      <c r="T720" s="56" t="inlineStr">
        <is>
          <t>--  Select one  --</t>
        </is>
      </c>
      <c r="U720" s="56" t="inlineStr">
        <is>
          <t>--  Select one  --</t>
        </is>
      </c>
      <c r="V720" s="56" t="n"/>
      <c r="W720" s="57" t="n"/>
      <c r="X720" s="121" t="n"/>
      <c r="Y720" s="56" t="n">
        <v>2019</v>
      </c>
      <c r="Z720" s="124" t="n"/>
      <c r="AA720" s="318">
        <f>IF(A720&lt;&gt;"",PROFILE!$C$2,"")</f>
        <v/>
      </c>
      <c r="AB720" s="318">
        <f>IF(A720&lt;&gt;"",PROFILE!$C$3,"")</f>
        <v/>
      </c>
      <c r="AC720" s="318">
        <f>IF(A720&lt;&gt;"",PROFILE!$C$4,"")</f>
        <v/>
      </c>
      <c r="AD720" s="318">
        <f>IF(A720&lt;&gt;"",PROFILE!$C$7,"")</f>
        <v/>
      </c>
      <c r="AE720" s="319">
        <f>IF(A720&lt;&gt;"",PROFILE!$C$8,"")</f>
        <v/>
      </c>
      <c r="AF720" s="318">
        <f>IF(A720&lt;&gt;"",PROFILE!$C$12,"")</f>
        <v/>
      </c>
      <c r="AG720" s="318">
        <f>IF(A720&lt;&gt;"",PROFILE!$C$15,"")</f>
        <v/>
      </c>
    </row>
    <row customHeight="1" ht="16.95" r="721" s="320">
      <c r="C721" s="12" t="inlineStr">
        <is>
          <t>--  Select one  --</t>
        </is>
      </c>
      <c r="D721" s="12" t="inlineStr">
        <is>
          <t>--  Select one  --</t>
        </is>
      </c>
      <c r="F721" s="119" t="inlineStr">
        <is>
          <t>--  Select one  --</t>
        </is>
      </c>
      <c r="K721" s="135" t="n"/>
      <c r="L721" s="316">
        <f>IFERROR(J721*K721,"0")</f>
        <v/>
      </c>
      <c r="M721" s="55" t="inlineStr">
        <is>
          <t>--  Select one  --</t>
        </is>
      </c>
      <c r="P721" s="357">
        <f>IFERROR(IF(ISBLANK(N721),"",DATEDIF(N721,O721,"D")),"")</f>
        <v/>
      </c>
      <c r="Q721" s="56" t="inlineStr">
        <is>
          <t>--  Select one  --</t>
        </is>
      </c>
      <c r="R721" s="55" t="n"/>
      <c r="S721" s="56" t="n"/>
      <c r="T721" s="56" t="inlineStr">
        <is>
          <t>--  Select one  --</t>
        </is>
      </c>
      <c r="U721" s="56" t="inlineStr">
        <is>
          <t>--  Select one  --</t>
        </is>
      </c>
      <c r="V721" s="56" t="n"/>
      <c r="W721" s="57" t="n"/>
      <c r="X721" s="121" t="n"/>
      <c r="Y721" s="56" t="n">
        <v>2019</v>
      </c>
      <c r="Z721" s="124" t="n"/>
      <c r="AA721" s="318">
        <f>IF(A721&lt;&gt;"",PROFILE!$C$2,"")</f>
        <v/>
      </c>
      <c r="AB721" s="318">
        <f>IF(A721&lt;&gt;"",PROFILE!$C$3,"")</f>
        <v/>
      </c>
      <c r="AC721" s="318">
        <f>IF(A721&lt;&gt;"",PROFILE!$C$4,"")</f>
        <v/>
      </c>
      <c r="AD721" s="318">
        <f>IF(A721&lt;&gt;"",PROFILE!$C$7,"")</f>
        <v/>
      </c>
      <c r="AE721" s="319">
        <f>IF(A721&lt;&gt;"",PROFILE!$C$8,"")</f>
        <v/>
      </c>
      <c r="AF721" s="318">
        <f>IF(A721&lt;&gt;"",PROFILE!$C$12,"")</f>
        <v/>
      </c>
      <c r="AG721" s="318">
        <f>IF(A721&lt;&gt;"",PROFILE!$C$15,"")</f>
        <v/>
      </c>
    </row>
    <row customHeight="1" ht="16.95" r="722" s="320">
      <c r="C722" s="12" t="inlineStr">
        <is>
          <t>--  Select one  --</t>
        </is>
      </c>
      <c r="D722" s="12" t="inlineStr">
        <is>
          <t>--  Select one  --</t>
        </is>
      </c>
      <c r="F722" s="119" t="inlineStr">
        <is>
          <t>--  Select one  --</t>
        </is>
      </c>
      <c r="K722" s="135" t="n"/>
      <c r="L722" s="316">
        <f>IFERROR(J722*K722,"0")</f>
        <v/>
      </c>
      <c r="M722" s="55" t="inlineStr">
        <is>
          <t>--  Select one  --</t>
        </is>
      </c>
      <c r="P722" s="357">
        <f>IFERROR(IF(ISBLANK(N722),"",DATEDIF(N722,O722,"D")),"")</f>
        <v/>
      </c>
      <c r="Q722" s="56" t="inlineStr">
        <is>
          <t>--  Select one  --</t>
        </is>
      </c>
      <c r="R722" s="55" t="n"/>
      <c r="S722" s="56" t="n"/>
      <c r="T722" s="56" t="inlineStr">
        <is>
          <t>--  Select one  --</t>
        </is>
      </c>
      <c r="U722" s="56" t="inlineStr">
        <is>
          <t>--  Select one  --</t>
        </is>
      </c>
      <c r="V722" s="56" t="n"/>
      <c r="W722" s="57" t="n"/>
      <c r="X722" s="121" t="n"/>
      <c r="Y722" s="56" t="n">
        <v>2019</v>
      </c>
      <c r="Z722" s="124" t="n"/>
      <c r="AA722" s="318">
        <f>IF(A722&lt;&gt;"",PROFILE!$C$2,"")</f>
        <v/>
      </c>
      <c r="AB722" s="318">
        <f>IF(A722&lt;&gt;"",PROFILE!$C$3,"")</f>
        <v/>
      </c>
      <c r="AC722" s="318">
        <f>IF(A722&lt;&gt;"",PROFILE!$C$4,"")</f>
        <v/>
      </c>
      <c r="AD722" s="318">
        <f>IF(A722&lt;&gt;"",PROFILE!$C$7,"")</f>
        <v/>
      </c>
      <c r="AE722" s="319">
        <f>IF(A722&lt;&gt;"",PROFILE!$C$8,"")</f>
        <v/>
      </c>
      <c r="AF722" s="318">
        <f>IF(A722&lt;&gt;"",PROFILE!$C$12,"")</f>
        <v/>
      </c>
      <c r="AG722" s="318">
        <f>IF(A722&lt;&gt;"",PROFILE!$C$15,"")</f>
        <v/>
      </c>
    </row>
    <row customHeight="1" ht="16.95" r="723" s="320">
      <c r="C723" s="12" t="inlineStr">
        <is>
          <t>--  Select one  --</t>
        </is>
      </c>
      <c r="D723" s="12" t="inlineStr">
        <is>
          <t>--  Select one  --</t>
        </is>
      </c>
      <c r="F723" s="119" t="inlineStr">
        <is>
          <t>--  Select one  --</t>
        </is>
      </c>
      <c r="K723" s="135" t="n"/>
      <c r="L723" s="316">
        <f>IFERROR(J723*K723,"0")</f>
        <v/>
      </c>
      <c r="M723" s="55" t="inlineStr">
        <is>
          <t>--  Select one  --</t>
        </is>
      </c>
      <c r="P723" s="357">
        <f>IFERROR(IF(ISBLANK(N723),"",DATEDIF(N723,O723,"D")),"")</f>
        <v/>
      </c>
      <c r="Q723" s="56" t="inlineStr">
        <is>
          <t>--  Select one  --</t>
        </is>
      </c>
      <c r="R723" s="55" t="n"/>
      <c r="S723" s="56" t="n"/>
      <c r="T723" s="56" t="inlineStr">
        <is>
          <t>--  Select one  --</t>
        </is>
      </c>
      <c r="U723" s="56" t="inlineStr">
        <is>
          <t>--  Select one  --</t>
        </is>
      </c>
      <c r="V723" s="56" t="n"/>
      <c r="W723" s="57" t="n"/>
      <c r="X723" s="121" t="n"/>
      <c r="Y723" s="56" t="n">
        <v>2019</v>
      </c>
      <c r="Z723" s="124" t="n"/>
      <c r="AA723" s="318">
        <f>IF(A723&lt;&gt;"",PROFILE!$C$2,"")</f>
        <v/>
      </c>
      <c r="AB723" s="318">
        <f>IF(A723&lt;&gt;"",PROFILE!$C$3,"")</f>
        <v/>
      </c>
      <c r="AC723" s="318">
        <f>IF(A723&lt;&gt;"",PROFILE!$C$4,"")</f>
        <v/>
      </c>
      <c r="AD723" s="318">
        <f>IF(A723&lt;&gt;"",PROFILE!$C$7,"")</f>
        <v/>
      </c>
      <c r="AE723" s="319">
        <f>IF(A723&lt;&gt;"",PROFILE!$C$8,"")</f>
        <v/>
      </c>
      <c r="AF723" s="318">
        <f>IF(A723&lt;&gt;"",PROFILE!$C$12,"")</f>
        <v/>
      </c>
      <c r="AG723" s="318">
        <f>IF(A723&lt;&gt;"",PROFILE!$C$15,"")</f>
        <v/>
      </c>
    </row>
    <row customHeight="1" ht="16.95" r="724" s="320">
      <c r="C724" s="12" t="inlineStr">
        <is>
          <t>--  Select one  --</t>
        </is>
      </c>
      <c r="D724" s="12" t="inlineStr">
        <is>
          <t>--  Select one  --</t>
        </is>
      </c>
      <c r="F724" s="119" t="inlineStr">
        <is>
          <t>--  Select one  --</t>
        </is>
      </c>
      <c r="K724" s="135" t="n"/>
      <c r="L724" s="316">
        <f>IFERROR(J724*K724,"0")</f>
        <v/>
      </c>
      <c r="M724" s="55" t="inlineStr">
        <is>
          <t>--  Select one  --</t>
        </is>
      </c>
      <c r="P724" s="357">
        <f>IFERROR(IF(ISBLANK(N724),"",DATEDIF(N724,O724,"D")),"")</f>
        <v/>
      </c>
      <c r="Q724" s="56" t="inlineStr">
        <is>
          <t>--  Select one  --</t>
        </is>
      </c>
      <c r="R724" s="55" t="n"/>
      <c r="S724" s="56" t="n"/>
      <c r="T724" s="56" t="inlineStr">
        <is>
          <t>--  Select one  --</t>
        </is>
      </c>
      <c r="U724" s="56" t="inlineStr">
        <is>
          <t>--  Select one  --</t>
        </is>
      </c>
      <c r="V724" s="56" t="n"/>
      <c r="W724" s="57" t="n"/>
      <c r="X724" s="121" t="n"/>
      <c r="Y724" s="56" t="n">
        <v>2019</v>
      </c>
      <c r="Z724" s="124" t="n"/>
      <c r="AA724" s="318">
        <f>IF(A724&lt;&gt;"",PROFILE!$C$2,"")</f>
        <v/>
      </c>
      <c r="AB724" s="318">
        <f>IF(A724&lt;&gt;"",PROFILE!$C$3,"")</f>
        <v/>
      </c>
      <c r="AC724" s="318">
        <f>IF(A724&lt;&gt;"",PROFILE!$C$4,"")</f>
        <v/>
      </c>
      <c r="AD724" s="318">
        <f>IF(A724&lt;&gt;"",PROFILE!$C$7,"")</f>
        <v/>
      </c>
      <c r="AE724" s="319">
        <f>IF(A724&lt;&gt;"",PROFILE!$C$8,"")</f>
        <v/>
      </c>
      <c r="AF724" s="318">
        <f>IF(A724&lt;&gt;"",PROFILE!$C$12,"")</f>
        <v/>
      </c>
      <c r="AG724" s="318">
        <f>IF(A724&lt;&gt;"",PROFILE!$C$15,"")</f>
        <v/>
      </c>
    </row>
    <row customHeight="1" ht="16.95" r="725" s="320">
      <c r="C725" s="12" t="inlineStr">
        <is>
          <t>--  Select one  --</t>
        </is>
      </c>
      <c r="D725" s="12" t="inlineStr">
        <is>
          <t>--  Select one  --</t>
        </is>
      </c>
      <c r="F725" s="119" t="inlineStr">
        <is>
          <t>--  Select one  --</t>
        </is>
      </c>
      <c r="K725" s="135" t="n"/>
      <c r="L725" s="316">
        <f>IFERROR(J725*K725,"0")</f>
        <v/>
      </c>
      <c r="M725" s="55" t="inlineStr">
        <is>
          <t>--  Select one  --</t>
        </is>
      </c>
      <c r="P725" s="357">
        <f>IFERROR(IF(ISBLANK(N725),"",DATEDIF(N725,O725,"D")),"")</f>
        <v/>
      </c>
      <c r="Q725" s="56" t="inlineStr">
        <is>
          <t>--  Select one  --</t>
        </is>
      </c>
      <c r="R725" s="55" t="n"/>
      <c r="S725" s="56" t="n"/>
      <c r="T725" s="56" t="inlineStr">
        <is>
          <t>--  Select one  --</t>
        </is>
      </c>
      <c r="U725" s="56" t="inlineStr">
        <is>
          <t>--  Select one  --</t>
        </is>
      </c>
      <c r="V725" s="56" t="n"/>
      <c r="W725" s="57" t="n"/>
      <c r="X725" s="121" t="n"/>
      <c r="Y725" s="56" t="n">
        <v>2019</v>
      </c>
      <c r="Z725" s="124" t="n"/>
      <c r="AA725" s="318">
        <f>IF(A725&lt;&gt;"",PROFILE!$C$2,"")</f>
        <v/>
      </c>
      <c r="AB725" s="318">
        <f>IF(A725&lt;&gt;"",PROFILE!$C$3,"")</f>
        <v/>
      </c>
      <c r="AC725" s="318">
        <f>IF(A725&lt;&gt;"",PROFILE!$C$4,"")</f>
        <v/>
      </c>
      <c r="AD725" s="318">
        <f>IF(A725&lt;&gt;"",PROFILE!$C$7,"")</f>
        <v/>
      </c>
      <c r="AE725" s="319">
        <f>IF(A725&lt;&gt;"",PROFILE!$C$8,"")</f>
        <v/>
      </c>
      <c r="AF725" s="318">
        <f>IF(A725&lt;&gt;"",PROFILE!$C$12,"")</f>
        <v/>
      </c>
      <c r="AG725" s="318">
        <f>IF(A725&lt;&gt;"",PROFILE!$C$15,"")</f>
        <v/>
      </c>
    </row>
    <row customHeight="1" ht="16.95" r="726" s="320">
      <c r="C726" s="12" t="inlineStr">
        <is>
          <t>--  Select one  --</t>
        </is>
      </c>
      <c r="D726" s="12" t="inlineStr">
        <is>
          <t>--  Select one  --</t>
        </is>
      </c>
      <c r="F726" s="119" t="inlineStr">
        <is>
          <t>--  Select one  --</t>
        </is>
      </c>
      <c r="K726" s="135" t="n"/>
      <c r="L726" s="316">
        <f>IFERROR(J726*K726,"0")</f>
        <v/>
      </c>
      <c r="M726" s="55" t="inlineStr">
        <is>
          <t>--  Select one  --</t>
        </is>
      </c>
      <c r="P726" s="357">
        <f>IFERROR(IF(ISBLANK(N726),"",DATEDIF(N726,O726,"D")),"")</f>
        <v/>
      </c>
      <c r="Q726" s="56" t="inlineStr">
        <is>
          <t>--  Select one  --</t>
        </is>
      </c>
      <c r="R726" s="55" t="n"/>
      <c r="S726" s="56" t="n"/>
      <c r="T726" s="56" t="inlineStr">
        <is>
          <t>--  Select one  --</t>
        </is>
      </c>
      <c r="U726" s="56" t="inlineStr">
        <is>
          <t>--  Select one  --</t>
        </is>
      </c>
      <c r="V726" s="56" t="n"/>
      <c r="W726" s="57" t="n"/>
      <c r="X726" s="121" t="n"/>
      <c r="Y726" s="56" t="n">
        <v>2019</v>
      </c>
      <c r="Z726" s="124" t="n"/>
      <c r="AA726" s="318">
        <f>IF(A726&lt;&gt;"",PROFILE!$C$2,"")</f>
        <v/>
      </c>
      <c r="AB726" s="318">
        <f>IF(A726&lt;&gt;"",PROFILE!$C$3,"")</f>
        <v/>
      </c>
      <c r="AC726" s="318">
        <f>IF(A726&lt;&gt;"",PROFILE!$C$4,"")</f>
        <v/>
      </c>
      <c r="AD726" s="318">
        <f>IF(A726&lt;&gt;"",PROFILE!$C$7,"")</f>
        <v/>
      </c>
      <c r="AE726" s="319">
        <f>IF(A726&lt;&gt;"",PROFILE!$C$8,"")</f>
        <v/>
      </c>
      <c r="AF726" s="318">
        <f>IF(A726&lt;&gt;"",PROFILE!$C$12,"")</f>
        <v/>
      </c>
      <c r="AG726" s="318">
        <f>IF(A726&lt;&gt;"",PROFILE!$C$15,"")</f>
        <v/>
      </c>
    </row>
    <row customHeight="1" ht="16.95" r="727" s="320">
      <c r="C727" s="12" t="inlineStr">
        <is>
          <t>--  Select one  --</t>
        </is>
      </c>
      <c r="D727" s="12" t="inlineStr">
        <is>
          <t>--  Select one  --</t>
        </is>
      </c>
      <c r="F727" s="119" t="inlineStr">
        <is>
          <t>--  Select one  --</t>
        </is>
      </c>
      <c r="K727" s="135" t="n"/>
      <c r="L727" s="316">
        <f>IFERROR(J727*K727,"0")</f>
        <v/>
      </c>
      <c r="M727" s="55" t="inlineStr">
        <is>
          <t>--  Select one  --</t>
        </is>
      </c>
      <c r="P727" s="357">
        <f>IFERROR(IF(ISBLANK(N727),"",DATEDIF(N727,O727,"D")),"")</f>
        <v/>
      </c>
      <c r="Q727" s="56" t="inlineStr">
        <is>
          <t>--  Select one  --</t>
        </is>
      </c>
      <c r="R727" s="55" t="n"/>
      <c r="S727" s="56" t="n"/>
      <c r="T727" s="56" t="inlineStr">
        <is>
          <t>--  Select one  --</t>
        </is>
      </c>
      <c r="U727" s="56" t="inlineStr">
        <is>
          <t>--  Select one  --</t>
        </is>
      </c>
      <c r="V727" s="56" t="n"/>
      <c r="W727" s="57" t="n"/>
      <c r="X727" s="121" t="n"/>
      <c r="Y727" s="56" t="n">
        <v>2019</v>
      </c>
      <c r="Z727" s="124" t="n"/>
      <c r="AA727" s="318">
        <f>IF(A727&lt;&gt;"",PROFILE!$C$2,"")</f>
        <v/>
      </c>
      <c r="AB727" s="318">
        <f>IF(A727&lt;&gt;"",PROFILE!$C$3,"")</f>
        <v/>
      </c>
      <c r="AC727" s="318">
        <f>IF(A727&lt;&gt;"",PROFILE!$C$4,"")</f>
        <v/>
      </c>
      <c r="AD727" s="318">
        <f>IF(A727&lt;&gt;"",PROFILE!$C$7,"")</f>
        <v/>
      </c>
      <c r="AE727" s="319">
        <f>IF(A727&lt;&gt;"",PROFILE!$C$8,"")</f>
        <v/>
      </c>
      <c r="AF727" s="318">
        <f>IF(A727&lt;&gt;"",PROFILE!$C$12,"")</f>
        <v/>
      </c>
      <c r="AG727" s="318">
        <f>IF(A727&lt;&gt;"",PROFILE!$C$15,"")</f>
        <v/>
      </c>
    </row>
    <row customHeight="1" ht="16.95" r="728" s="320">
      <c r="C728" s="12" t="inlineStr">
        <is>
          <t>--  Select one  --</t>
        </is>
      </c>
      <c r="D728" s="12" t="inlineStr">
        <is>
          <t>--  Select one  --</t>
        </is>
      </c>
      <c r="F728" s="119" t="inlineStr">
        <is>
          <t>--  Select one  --</t>
        </is>
      </c>
      <c r="K728" s="135" t="n"/>
      <c r="L728" s="316">
        <f>IFERROR(J728*K728,"0")</f>
        <v/>
      </c>
      <c r="M728" s="55" t="inlineStr">
        <is>
          <t>--  Select one  --</t>
        </is>
      </c>
      <c r="P728" s="357">
        <f>IFERROR(IF(ISBLANK(N728),"",DATEDIF(N728,O728,"D")),"")</f>
        <v/>
      </c>
      <c r="Q728" s="56" t="inlineStr">
        <is>
          <t>--  Select one  --</t>
        </is>
      </c>
      <c r="R728" s="55" t="n"/>
      <c r="S728" s="56" t="n"/>
      <c r="T728" s="56" t="inlineStr">
        <is>
          <t>--  Select one  --</t>
        </is>
      </c>
      <c r="U728" s="56" t="inlineStr">
        <is>
          <t>--  Select one  --</t>
        </is>
      </c>
      <c r="V728" s="56" t="n"/>
      <c r="W728" s="57" t="n"/>
      <c r="X728" s="121" t="n"/>
      <c r="Y728" s="56" t="n">
        <v>2019</v>
      </c>
      <c r="Z728" s="124" t="n"/>
      <c r="AA728" s="318">
        <f>IF(A728&lt;&gt;"",PROFILE!$C$2,"")</f>
        <v/>
      </c>
      <c r="AB728" s="318">
        <f>IF(A728&lt;&gt;"",PROFILE!$C$3,"")</f>
        <v/>
      </c>
      <c r="AC728" s="318">
        <f>IF(A728&lt;&gt;"",PROFILE!$C$4,"")</f>
        <v/>
      </c>
      <c r="AD728" s="318">
        <f>IF(A728&lt;&gt;"",PROFILE!$C$7,"")</f>
        <v/>
      </c>
      <c r="AE728" s="319">
        <f>IF(A728&lt;&gt;"",PROFILE!$C$8,"")</f>
        <v/>
      </c>
      <c r="AF728" s="318">
        <f>IF(A728&lt;&gt;"",PROFILE!$C$12,"")</f>
        <v/>
      </c>
      <c r="AG728" s="318">
        <f>IF(A728&lt;&gt;"",PROFILE!$C$15,"")</f>
        <v/>
      </c>
    </row>
    <row customHeight="1" ht="16.95" r="729" s="320">
      <c r="C729" s="12" t="inlineStr">
        <is>
          <t>--  Select one  --</t>
        </is>
      </c>
      <c r="D729" s="12" t="inlineStr">
        <is>
          <t>--  Select one  --</t>
        </is>
      </c>
      <c r="F729" s="119" t="inlineStr">
        <is>
          <t>--  Select one  --</t>
        </is>
      </c>
      <c r="K729" s="135" t="n"/>
      <c r="L729" s="316">
        <f>IFERROR(J729*K729,"0")</f>
        <v/>
      </c>
      <c r="M729" s="55" t="inlineStr">
        <is>
          <t>--  Select one  --</t>
        </is>
      </c>
      <c r="P729" s="357">
        <f>IFERROR(IF(ISBLANK(N729),"",DATEDIF(N729,O729,"D")),"")</f>
        <v/>
      </c>
      <c r="Q729" s="56" t="inlineStr">
        <is>
          <t>--  Select one  --</t>
        </is>
      </c>
      <c r="R729" s="55" t="n"/>
      <c r="S729" s="56" t="n"/>
      <c r="T729" s="56" t="inlineStr">
        <is>
          <t>--  Select one  --</t>
        </is>
      </c>
      <c r="U729" s="56" t="inlineStr">
        <is>
          <t>--  Select one  --</t>
        </is>
      </c>
      <c r="V729" s="56" t="n"/>
      <c r="W729" s="57" t="n"/>
      <c r="X729" s="121" t="n"/>
      <c r="Y729" s="56" t="n">
        <v>2019</v>
      </c>
      <c r="Z729" s="124" t="n"/>
      <c r="AA729" s="318">
        <f>IF(A729&lt;&gt;"",PROFILE!$C$2,"")</f>
        <v/>
      </c>
      <c r="AB729" s="318">
        <f>IF(A729&lt;&gt;"",PROFILE!$C$3,"")</f>
        <v/>
      </c>
      <c r="AC729" s="318">
        <f>IF(A729&lt;&gt;"",PROFILE!$C$4,"")</f>
        <v/>
      </c>
      <c r="AD729" s="318">
        <f>IF(A729&lt;&gt;"",PROFILE!$C$7,"")</f>
        <v/>
      </c>
      <c r="AE729" s="319">
        <f>IF(A729&lt;&gt;"",PROFILE!$C$8,"")</f>
        <v/>
      </c>
      <c r="AF729" s="318">
        <f>IF(A729&lt;&gt;"",PROFILE!$C$12,"")</f>
        <v/>
      </c>
      <c r="AG729" s="318">
        <f>IF(A729&lt;&gt;"",PROFILE!$C$15,"")</f>
        <v/>
      </c>
    </row>
    <row customHeight="1" ht="16.95" r="730" s="320">
      <c r="C730" s="12" t="inlineStr">
        <is>
          <t>--  Select one  --</t>
        </is>
      </c>
      <c r="D730" s="12" t="inlineStr">
        <is>
          <t>--  Select one  --</t>
        </is>
      </c>
      <c r="F730" s="119" t="inlineStr">
        <is>
          <t>--  Select one  --</t>
        </is>
      </c>
      <c r="K730" s="135" t="n"/>
      <c r="L730" s="316">
        <f>IFERROR(J730*K730,"0")</f>
        <v/>
      </c>
      <c r="M730" s="55" t="inlineStr">
        <is>
          <t>--  Select one  --</t>
        </is>
      </c>
      <c r="P730" s="357">
        <f>IFERROR(IF(ISBLANK(N730),"",DATEDIF(N730,O730,"D")),"")</f>
        <v/>
      </c>
      <c r="Q730" s="56" t="inlineStr">
        <is>
          <t>--  Select one  --</t>
        </is>
      </c>
      <c r="R730" s="55" t="n"/>
      <c r="S730" s="56" t="n"/>
      <c r="T730" s="56" t="inlineStr">
        <is>
          <t>--  Select one  --</t>
        </is>
      </c>
      <c r="U730" s="56" t="inlineStr">
        <is>
          <t>--  Select one  --</t>
        </is>
      </c>
      <c r="V730" s="56" t="n"/>
      <c r="W730" s="57" t="n"/>
      <c r="X730" s="121" t="n"/>
      <c r="Y730" s="56" t="n">
        <v>2019</v>
      </c>
      <c r="Z730" s="124" t="n"/>
      <c r="AA730" s="318">
        <f>IF(A730&lt;&gt;"",PROFILE!$C$2,"")</f>
        <v/>
      </c>
      <c r="AB730" s="318">
        <f>IF(A730&lt;&gt;"",PROFILE!$C$3,"")</f>
        <v/>
      </c>
      <c r="AC730" s="318">
        <f>IF(A730&lt;&gt;"",PROFILE!$C$4,"")</f>
        <v/>
      </c>
      <c r="AD730" s="318">
        <f>IF(A730&lt;&gt;"",PROFILE!$C$7,"")</f>
        <v/>
      </c>
      <c r="AE730" s="319">
        <f>IF(A730&lt;&gt;"",PROFILE!$C$8,"")</f>
        <v/>
      </c>
      <c r="AF730" s="318">
        <f>IF(A730&lt;&gt;"",PROFILE!$C$12,"")</f>
        <v/>
      </c>
      <c r="AG730" s="318">
        <f>IF(A730&lt;&gt;"",PROFILE!$C$15,"")</f>
        <v/>
      </c>
    </row>
    <row customHeight="1" ht="16.95" r="731" s="320">
      <c r="C731" s="12" t="inlineStr">
        <is>
          <t>--  Select one  --</t>
        </is>
      </c>
      <c r="D731" s="12" t="inlineStr">
        <is>
          <t>--  Select one  --</t>
        </is>
      </c>
      <c r="F731" s="119" t="inlineStr">
        <is>
          <t>--  Select one  --</t>
        </is>
      </c>
      <c r="K731" s="135" t="n"/>
      <c r="L731" s="316">
        <f>IFERROR(J731*K731,"0")</f>
        <v/>
      </c>
      <c r="M731" s="55" t="inlineStr">
        <is>
          <t>--  Select one  --</t>
        </is>
      </c>
      <c r="P731" s="357">
        <f>IFERROR(IF(ISBLANK(N731),"",DATEDIF(N731,O731,"D")),"")</f>
        <v/>
      </c>
      <c r="Q731" s="56" t="inlineStr">
        <is>
          <t>--  Select one  --</t>
        </is>
      </c>
      <c r="R731" s="55" t="n"/>
      <c r="S731" s="56" t="n"/>
      <c r="T731" s="56" t="inlineStr">
        <is>
          <t>--  Select one  --</t>
        </is>
      </c>
      <c r="U731" s="56" t="inlineStr">
        <is>
          <t>--  Select one  --</t>
        </is>
      </c>
      <c r="V731" s="56" t="n"/>
      <c r="W731" s="57" t="n"/>
      <c r="X731" s="121" t="n"/>
      <c r="Y731" s="56" t="n">
        <v>2019</v>
      </c>
      <c r="Z731" s="124" t="n"/>
      <c r="AA731" s="318">
        <f>IF(A731&lt;&gt;"",PROFILE!$C$2,"")</f>
        <v/>
      </c>
      <c r="AB731" s="318">
        <f>IF(A731&lt;&gt;"",PROFILE!$C$3,"")</f>
        <v/>
      </c>
      <c r="AC731" s="318">
        <f>IF(A731&lt;&gt;"",PROFILE!$C$4,"")</f>
        <v/>
      </c>
      <c r="AD731" s="318">
        <f>IF(A731&lt;&gt;"",PROFILE!$C$7,"")</f>
        <v/>
      </c>
      <c r="AE731" s="319">
        <f>IF(A731&lt;&gt;"",PROFILE!$C$8,"")</f>
        <v/>
      </c>
      <c r="AF731" s="318">
        <f>IF(A731&lt;&gt;"",PROFILE!$C$12,"")</f>
        <v/>
      </c>
      <c r="AG731" s="318">
        <f>IF(A731&lt;&gt;"",PROFILE!$C$15,"")</f>
        <v/>
      </c>
    </row>
    <row customHeight="1" ht="16.95" r="732" s="320">
      <c r="C732" s="12" t="inlineStr">
        <is>
          <t>--  Select one  --</t>
        </is>
      </c>
      <c r="D732" s="12" t="inlineStr">
        <is>
          <t>--  Select one  --</t>
        </is>
      </c>
      <c r="F732" s="119" t="inlineStr">
        <is>
          <t>--  Select one  --</t>
        </is>
      </c>
      <c r="K732" s="135" t="n"/>
      <c r="L732" s="316">
        <f>IFERROR(J732*K732,"0")</f>
        <v/>
      </c>
      <c r="M732" s="55" t="inlineStr">
        <is>
          <t>--  Select one  --</t>
        </is>
      </c>
      <c r="P732" s="357">
        <f>IFERROR(IF(ISBLANK(N732),"",DATEDIF(N732,O732,"D")),"")</f>
        <v/>
      </c>
      <c r="Q732" s="56" t="inlineStr">
        <is>
          <t>--  Select one  --</t>
        </is>
      </c>
      <c r="R732" s="55" t="n"/>
      <c r="S732" s="56" t="n"/>
      <c r="T732" s="56" t="inlineStr">
        <is>
          <t>--  Select one  --</t>
        </is>
      </c>
      <c r="U732" s="56" t="inlineStr">
        <is>
          <t>--  Select one  --</t>
        </is>
      </c>
      <c r="V732" s="56" t="n"/>
      <c r="W732" s="57" t="n"/>
      <c r="X732" s="121" t="n"/>
      <c r="Y732" s="56" t="n">
        <v>2019</v>
      </c>
      <c r="Z732" s="124" t="n"/>
      <c r="AA732" s="318">
        <f>IF(A732&lt;&gt;"",PROFILE!$C$2,"")</f>
        <v/>
      </c>
      <c r="AB732" s="318">
        <f>IF(A732&lt;&gt;"",PROFILE!$C$3,"")</f>
        <v/>
      </c>
      <c r="AC732" s="318">
        <f>IF(A732&lt;&gt;"",PROFILE!$C$4,"")</f>
        <v/>
      </c>
      <c r="AD732" s="318">
        <f>IF(A732&lt;&gt;"",PROFILE!$C$7,"")</f>
        <v/>
      </c>
      <c r="AE732" s="319">
        <f>IF(A732&lt;&gt;"",PROFILE!$C$8,"")</f>
        <v/>
      </c>
      <c r="AF732" s="318">
        <f>IF(A732&lt;&gt;"",PROFILE!$C$12,"")</f>
        <v/>
      </c>
      <c r="AG732" s="318">
        <f>IF(A732&lt;&gt;"",PROFILE!$C$15,"")</f>
        <v/>
      </c>
    </row>
    <row customHeight="1" ht="16.95" r="733" s="320">
      <c r="C733" s="12" t="inlineStr">
        <is>
          <t>--  Select one  --</t>
        </is>
      </c>
      <c r="D733" s="12" t="inlineStr">
        <is>
          <t>--  Select one  --</t>
        </is>
      </c>
      <c r="F733" s="119" t="inlineStr">
        <is>
          <t>--  Select one  --</t>
        </is>
      </c>
      <c r="K733" s="135" t="n"/>
      <c r="L733" s="316">
        <f>IFERROR(J733*K733,"0")</f>
        <v/>
      </c>
      <c r="M733" s="55" t="inlineStr">
        <is>
          <t>--  Select one  --</t>
        </is>
      </c>
      <c r="P733" s="357">
        <f>IFERROR(IF(ISBLANK(N733),"",DATEDIF(N733,O733,"D")),"")</f>
        <v/>
      </c>
      <c r="Q733" s="56" t="inlineStr">
        <is>
          <t>--  Select one  --</t>
        </is>
      </c>
      <c r="R733" s="55" t="n"/>
      <c r="S733" s="56" t="n"/>
      <c r="T733" s="56" t="inlineStr">
        <is>
          <t>--  Select one  --</t>
        </is>
      </c>
      <c r="U733" s="56" t="inlineStr">
        <is>
          <t>--  Select one  --</t>
        </is>
      </c>
      <c r="V733" s="56" t="n"/>
      <c r="W733" s="57" t="n"/>
      <c r="X733" s="121" t="n"/>
      <c r="Y733" s="56" t="n">
        <v>2019</v>
      </c>
      <c r="Z733" s="124" t="n"/>
      <c r="AA733" s="318">
        <f>IF(A733&lt;&gt;"",PROFILE!$C$2,"")</f>
        <v/>
      </c>
      <c r="AB733" s="318">
        <f>IF(A733&lt;&gt;"",PROFILE!$C$3,"")</f>
        <v/>
      </c>
      <c r="AC733" s="318">
        <f>IF(A733&lt;&gt;"",PROFILE!$C$4,"")</f>
        <v/>
      </c>
      <c r="AD733" s="318">
        <f>IF(A733&lt;&gt;"",PROFILE!$C$7,"")</f>
        <v/>
      </c>
      <c r="AE733" s="319">
        <f>IF(A733&lt;&gt;"",PROFILE!$C$8,"")</f>
        <v/>
      </c>
      <c r="AF733" s="318">
        <f>IF(A733&lt;&gt;"",PROFILE!$C$12,"")</f>
        <v/>
      </c>
      <c r="AG733" s="318">
        <f>IF(A733&lt;&gt;"",PROFILE!$C$15,"")</f>
        <v/>
      </c>
    </row>
    <row customHeight="1" ht="16.95" r="734" s="320">
      <c r="C734" s="12" t="inlineStr">
        <is>
          <t>--  Select one  --</t>
        </is>
      </c>
      <c r="D734" s="12" t="inlineStr">
        <is>
          <t>--  Select one  --</t>
        </is>
      </c>
      <c r="F734" s="119" t="inlineStr">
        <is>
          <t>--  Select one  --</t>
        </is>
      </c>
      <c r="K734" s="135" t="n"/>
      <c r="L734" s="316">
        <f>IFERROR(J734*K734,"0")</f>
        <v/>
      </c>
      <c r="M734" s="55" t="inlineStr">
        <is>
          <t>--  Select one  --</t>
        </is>
      </c>
      <c r="P734" s="357">
        <f>IFERROR(IF(ISBLANK(N734),"",DATEDIF(N734,O734,"D")),"")</f>
        <v/>
      </c>
      <c r="Q734" s="56" t="inlineStr">
        <is>
          <t>--  Select one  --</t>
        </is>
      </c>
      <c r="R734" s="55" t="n"/>
      <c r="S734" s="56" t="n"/>
      <c r="T734" s="56" t="inlineStr">
        <is>
          <t>--  Select one  --</t>
        </is>
      </c>
      <c r="U734" s="56" t="inlineStr">
        <is>
          <t>--  Select one  --</t>
        </is>
      </c>
      <c r="V734" s="56" t="n"/>
      <c r="W734" s="57" t="n"/>
      <c r="X734" s="121" t="n"/>
      <c r="Y734" s="56" t="n">
        <v>2019</v>
      </c>
      <c r="Z734" s="124" t="n"/>
      <c r="AA734" s="318">
        <f>IF(A734&lt;&gt;"",PROFILE!$C$2,"")</f>
        <v/>
      </c>
      <c r="AB734" s="318">
        <f>IF(A734&lt;&gt;"",PROFILE!$C$3,"")</f>
        <v/>
      </c>
      <c r="AC734" s="318">
        <f>IF(A734&lt;&gt;"",PROFILE!$C$4,"")</f>
        <v/>
      </c>
      <c r="AD734" s="318">
        <f>IF(A734&lt;&gt;"",PROFILE!$C$7,"")</f>
        <v/>
      </c>
      <c r="AE734" s="319">
        <f>IF(A734&lt;&gt;"",PROFILE!$C$8,"")</f>
        <v/>
      </c>
      <c r="AF734" s="318">
        <f>IF(A734&lt;&gt;"",PROFILE!$C$12,"")</f>
        <v/>
      </c>
      <c r="AG734" s="318">
        <f>IF(A734&lt;&gt;"",PROFILE!$C$15,"")</f>
        <v/>
      </c>
    </row>
    <row customHeight="1" ht="16.95" r="735" s="320">
      <c r="C735" s="12" t="inlineStr">
        <is>
          <t>--  Select one  --</t>
        </is>
      </c>
      <c r="D735" s="12" t="inlineStr">
        <is>
          <t>--  Select one  --</t>
        </is>
      </c>
      <c r="F735" s="119" t="inlineStr">
        <is>
          <t>--  Select one  --</t>
        </is>
      </c>
      <c r="K735" s="135" t="n"/>
      <c r="L735" s="316">
        <f>IFERROR(J735*K735,"0")</f>
        <v/>
      </c>
      <c r="M735" s="55" t="inlineStr">
        <is>
          <t>--  Select one  --</t>
        </is>
      </c>
      <c r="P735" s="357">
        <f>IFERROR(IF(ISBLANK(N735),"",DATEDIF(N735,O735,"D")),"")</f>
        <v/>
      </c>
      <c r="Q735" s="56" t="inlineStr">
        <is>
          <t>--  Select one  --</t>
        </is>
      </c>
      <c r="R735" s="55" t="n"/>
      <c r="S735" s="56" t="n"/>
      <c r="T735" s="56" t="inlineStr">
        <is>
          <t>--  Select one  --</t>
        </is>
      </c>
      <c r="U735" s="56" t="inlineStr">
        <is>
          <t>--  Select one  --</t>
        </is>
      </c>
      <c r="V735" s="56" t="n"/>
      <c r="W735" s="57" t="n"/>
      <c r="X735" s="121" t="n"/>
      <c r="Y735" s="56" t="n">
        <v>2019</v>
      </c>
      <c r="Z735" s="124" t="n"/>
      <c r="AA735" s="318">
        <f>IF(A735&lt;&gt;"",PROFILE!$C$2,"")</f>
        <v/>
      </c>
      <c r="AB735" s="318">
        <f>IF(A735&lt;&gt;"",PROFILE!$C$3,"")</f>
        <v/>
      </c>
      <c r="AC735" s="318">
        <f>IF(A735&lt;&gt;"",PROFILE!$C$4,"")</f>
        <v/>
      </c>
      <c r="AD735" s="318">
        <f>IF(A735&lt;&gt;"",PROFILE!$C$7,"")</f>
        <v/>
      </c>
      <c r="AE735" s="319">
        <f>IF(A735&lt;&gt;"",PROFILE!$C$8,"")</f>
        <v/>
      </c>
      <c r="AF735" s="318">
        <f>IF(A735&lt;&gt;"",PROFILE!$C$12,"")</f>
        <v/>
      </c>
      <c r="AG735" s="318">
        <f>IF(A735&lt;&gt;"",PROFILE!$C$15,"")</f>
        <v/>
      </c>
    </row>
    <row customHeight="1" ht="16.95" r="736" s="320">
      <c r="C736" s="12" t="inlineStr">
        <is>
          <t>--  Select one  --</t>
        </is>
      </c>
      <c r="D736" s="12" t="inlineStr">
        <is>
          <t>--  Select one  --</t>
        </is>
      </c>
      <c r="F736" s="119" t="inlineStr">
        <is>
          <t>--  Select one  --</t>
        </is>
      </c>
      <c r="K736" s="135" t="n"/>
      <c r="L736" s="316">
        <f>IFERROR(J736*K736,"0")</f>
        <v/>
      </c>
      <c r="M736" s="55" t="inlineStr">
        <is>
          <t>--  Select one  --</t>
        </is>
      </c>
      <c r="P736" s="357">
        <f>IFERROR(IF(ISBLANK(N736),"",DATEDIF(N736,O736,"D")),"")</f>
        <v/>
      </c>
      <c r="Q736" s="56" t="inlineStr">
        <is>
          <t>--  Select one  --</t>
        </is>
      </c>
      <c r="R736" s="55" t="n"/>
      <c r="S736" s="56" t="n"/>
      <c r="T736" s="56" t="inlineStr">
        <is>
          <t>--  Select one  --</t>
        </is>
      </c>
      <c r="U736" s="56" t="inlineStr">
        <is>
          <t>--  Select one  --</t>
        </is>
      </c>
      <c r="V736" s="56" t="n"/>
      <c r="W736" s="57" t="n"/>
      <c r="X736" s="121" t="n"/>
      <c r="Y736" s="56" t="n">
        <v>2019</v>
      </c>
      <c r="Z736" s="124" t="n"/>
      <c r="AA736" s="318">
        <f>IF(A736&lt;&gt;"",PROFILE!$C$2,"")</f>
        <v/>
      </c>
      <c r="AB736" s="318">
        <f>IF(A736&lt;&gt;"",PROFILE!$C$3,"")</f>
        <v/>
      </c>
      <c r="AC736" s="318">
        <f>IF(A736&lt;&gt;"",PROFILE!$C$4,"")</f>
        <v/>
      </c>
      <c r="AD736" s="318">
        <f>IF(A736&lt;&gt;"",PROFILE!$C$7,"")</f>
        <v/>
      </c>
      <c r="AE736" s="319">
        <f>IF(A736&lt;&gt;"",PROFILE!$C$8,"")</f>
        <v/>
      </c>
      <c r="AF736" s="318">
        <f>IF(A736&lt;&gt;"",PROFILE!$C$12,"")</f>
        <v/>
      </c>
      <c r="AG736" s="318">
        <f>IF(A736&lt;&gt;"",PROFILE!$C$15,"")</f>
        <v/>
      </c>
    </row>
    <row customHeight="1" ht="16.95" r="737" s="320">
      <c r="C737" s="12" t="inlineStr">
        <is>
          <t>--  Select one  --</t>
        </is>
      </c>
      <c r="D737" s="12" t="inlineStr">
        <is>
          <t>--  Select one  --</t>
        </is>
      </c>
      <c r="F737" s="119" t="inlineStr">
        <is>
          <t>--  Select one  --</t>
        </is>
      </c>
      <c r="K737" s="135" t="n"/>
      <c r="L737" s="316">
        <f>IFERROR(J737*K737,"0")</f>
        <v/>
      </c>
      <c r="M737" s="55" t="inlineStr">
        <is>
          <t>--  Select one  --</t>
        </is>
      </c>
      <c r="P737" s="357">
        <f>IFERROR(IF(ISBLANK(N737),"",DATEDIF(N737,O737,"D")),"")</f>
        <v/>
      </c>
      <c r="Q737" s="56" t="inlineStr">
        <is>
          <t>--  Select one  --</t>
        </is>
      </c>
      <c r="R737" s="55" t="n"/>
      <c r="S737" s="56" t="n"/>
      <c r="T737" s="56" t="inlineStr">
        <is>
          <t>--  Select one  --</t>
        </is>
      </c>
      <c r="U737" s="56" t="inlineStr">
        <is>
          <t>--  Select one  --</t>
        </is>
      </c>
      <c r="V737" s="56" t="n"/>
      <c r="W737" s="57" t="n"/>
      <c r="X737" s="121" t="n"/>
      <c r="Y737" s="56" t="n">
        <v>2019</v>
      </c>
      <c r="Z737" s="124" t="n"/>
      <c r="AA737" s="318">
        <f>IF(A737&lt;&gt;"",PROFILE!$C$2,"")</f>
        <v/>
      </c>
      <c r="AB737" s="318">
        <f>IF(A737&lt;&gt;"",PROFILE!$C$3,"")</f>
        <v/>
      </c>
      <c r="AC737" s="318">
        <f>IF(A737&lt;&gt;"",PROFILE!$C$4,"")</f>
        <v/>
      </c>
      <c r="AD737" s="318">
        <f>IF(A737&lt;&gt;"",PROFILE!$C$7,"")</f>
        <v/>
      </c>
      <c r="AE737" s="319">
        <f>IF(A737&lt;&gt;"",PROFILE!$C$8,"")</f>
        <v/>
      </c>
      <c r="AF737" s="318">
        <f>IF(A737&lt;&gt;"",PROFILE!$C$12,"")</f>
        <v/>
      </c>
      <c r="AG737" s="318">
        <f>IF(A737&lt;&gt;"",PROFILE!$C$15,"")</f>
        <v/>
      </c>
    </row>
    <row customHeight="1" ht="16.95" r="738" s="320">
      <c r="C738" s="12" t="inlineStr">
        <is>
          <t>--  Select one  --</t>
        </is>
      </c>
      <c r="D738" s="12" t="inlineStr">
        <is>
          <t>--  Select one  --</t>
        </is>
      </c>
      <c r="F738" s="119" t="inlineStr">
        <is>
          <t>--  Select one  --</t>
        </is>
      </c>
      <c r="K738" s="135" t="n"/>
      <c r="L738" s="316">
        <f>IFERROR(J738*K738,"0")</f>
        <v/>
      </c>
      <c r="M738" s="55" t="inlineStr">
        <is>
          <t>--  Select one  --</t>
        </is>
      </c>
      <c r="P738" s="357">
        <f>IFERROR(IF(ISBLANK(N738),"",DATEDIF(N738,O738,"D")),"")</f>
        <v/>
      </c>
      <c r="Q738" s="56" t="inlineStr">
        <is>
          <t>--  Select one  --</t>
        </is>
      </c>
      <c r="R738" s="55" t="n"/>
      <c r="S738" s="56" t="n"/>
      <c r="T738" s="56" t="inlineStr">
        <is>
          <t>--  Select one  --</t>
        </is>
      </c>
      <c r="U738" s="56" t="inlineStr">
        <is>
          <t>--  Select one  --</t>
        </is>
      </c>
      <c r="V738" s="56" t="n"/>
      <c r="W738" s="57" t="n"/>
      <c r="X738" s="121" t="n"/>
      <c r="Y738" s="56" t="n">
        <v>2019</v>
      </c>
      <c r="Z738" s="124" t="n"/>
      <c r="AA738" s="318">
        <f>IF(A738&lt;&gt;"",PROFILE!$C$2,"")</f>
        <v/>
      </c>
      <c r="AB738" s="318">
        <f>IF(A738&lt;&gt;"",PROFILE!$C$3,"")</f>
        <v/>
      </c>
      <c r="AC738" s="318">
        <f>IF(A738&lt;&gt;"",PROFILE!$C$4,"")</f>
        <v/>
      </c>
      <c r="AD738" s="318">
        <f>IF(A738&lt;&gt;"",PROFILE!$C$7,"")</f>
        <v/>
      </c>
      <c r="AE738" s="319">
        <f>IF(A738&lt;&gt;"",PROFILE!$C$8,"")</f>
        <v/>
      </c>
      <c r="AF738" s="318">
        <f>IF(A738&lt;&gt;"",PROFILE!$C$12,"")</f>
        <v/>
      </c>
      <c r="AG738" s="318">
        <f>IF(A738&lt;&gt;"",PROFILE!$C$15,"")</f>
        <v/>
      </c>
    </row>
    <row customHeight="1" ht="16.95" r="739" s="320">
      <c r="C739" s="12" t="inlineStr">
        <is>
          <t>--  Select one  --</t>
        </is>
      </c>
      <c r="D739" s="12" t="inlineStr">
        <is>
          <t>--  Select one  --</t>
        </is>
      </c>
      <c r="F739" s="119" t="inlineStr">
        <is>
          <t>--  Select one  --</t>
        </is>
      </c>
      <c r="K739" s="135" t="n"/>
      <c r="L739" s="316">
        <f>IFERROR(J739*K739,"0")</f>
        <v/>
      </c>
      <c r="M739" s="55" t="inlineStr">
        <is>
          <t>--  Select one  --</t>
        </is>
      </c>
      <c r="P739" s="357">
        <f>IFERROR(IF(ISBLANK(N739),"",DATEDIF(N739,O739,"D")),"")</f>
        <v/>
      </c>
      <c r="Q739" s="56" t="inlineStr">
        <is>
          <t>--  Select one  --</t>
        </is>
      </c>
      <c r="R739" s="55" t="n"/>
      <c r="S739" s="56" t="n"/>
      <c r="T739" s="56" t="inlineStr">
        <is>
          <t>--  Select one  --</t>
        </is>
      </c>
      <c r="U739" s="56" t="inlineStr">
        <is>
          <t>--  Select one  --</t>
        </is>
      </c>
      <c r="V739" s="56" t="n"/>
      <c r="W739" s="57" t="n"/>
      <c r="X739" s="121" t="n"/>
      <c r="Y739" s="56" t="n">
        <v>2019</v>
      </c>
      <c r="Z739" s="124" t="n"/>
      <c r="AA739" s="318">
        <f>IF(A739&lt;&gt;"",PROFILE!$C$2,"")</f>
        <v/>
      </c>
      <c r="AB739" s="318">
        <f>IF(A739&lt;&gt;"",PROFILE!$C$3,"")</f>
        <v/>
      </c>
      <c r="AC739" s="318">
        <f>IF(A739&lt;&gt;"",PROFILE!$C$4,"")</f>
        <v/>
      </c>
      <c r="AD739" s="318">
        <f>IF(A739&lt;&gt;"",PROFILE!$C$7,"")</f>
        <v/>
      </c>
      <c r="AE739" s="319">
        <f>IF(A739&lt;&gt;"",PROFILE!$C$8,"")</f>
        <v/>
      </c>
      <c r="AF739" s="318">
        <f>IF(A739&lt;&gt;"",PROFILE!$C$12,"")</f>
        <v/>
      </c>
      <c r="AG739" s="318">
        <f>IF(A739&lt;&gt;"",PROFILE!$C$15,"")</f>
        <v/>
      </c>
    </row>
    <row customHeight="1" ht="16.95" r="740" s="320">
      <c r="C740" s="12" t="inlineStr">
        <is>
          <t>--  Select one  --</t>
        </is>
      </c>
      <c r="D740" s="12" t="inlineStr">
        <is>
          <t>--  Select one  --</t>
        </is>
      </c>
      <c r="F740" s="119" t="inlineStr">
        <is>
          <t>--  Select one  --</t>
        </is>
      </c>
      <c r="K740" s="135" t="n"/>
      <c r="L740" s="316">
        <f>IFERROR(J740*K740,"0")</f>
        <v/>
      </c>
      <c r="M740" s="55" t="inlineStr">
        <is>
          <t>--  Select one  --</t>
        </is>
      </c>
      <c r="P740" s="357">
        <f>IFERROR(IF(ISBLANK(N740),"",DATEDIF(N740,O740,"D")),"")</f>
        <v/>
      </c>
      <c r="Q740" s="56" t="inlineStr">
        <is>
          <t>--  Select one  --</t>
        </is>
      </c>
      <c r="R740" s="55" t="n"/>
      <c r="S740" s="56" t="n"/>
      <c r="T740" s="56" t="inlineStr">
        <is>
          <t>--  Select one  --</t>
        </is>
      </c>
      <c r="U740" s="56" t="inlineStr">
        <is>
          <t>--  Select one  --</t>
        </is>
      </c>
      <c r="V740" s="56" t="n"/>
      <c r="W740" s="57" t="n"/>
      <c r="X740" s="121" t="n"/>
      <c r="Y740" s="56" t="n">
        <v>2019</v>
      </c>
      <c r="Z740" s="124" t="n"/>
      <c r="AA740" s="318">
        <f>IF(A740&lt;&gt;"",PROFILE!$C$2,"")</f>
        <v/>
      </c>
      <c r="AB740" s="318">
        <f>IF(A740&lt;&gt;"",PROFILE!$C$3,"")</f>
        <v/>
      </c>
      <c r="AC740" s="318">
        <f>IF(A740&lt;&gt;"",PROFILE!$C$4,"")</f>
        <v/>
      </c>
      <c r="AD740" s="318">
        <f>IF(A740&lt;&gt;"",PROFILE!$C$7,"")</f>
        <v/>
      </c>
      <c r="AE740" s="319">
        <f>IF(A740&lt;&gt;"",PROFILE!$C$8,"")</f>
        <v/>
      </c>
      <c r="AF740" s="318">
        <f>IF(A740&lt;&gt;"",PROFILE!$C$12,"")</f>
        <v/>
      </c>
      <c r="AG740" s="318">
        <f>IF(A740&lt;&gt;"",PROFILE!$C$15,"")</f>
        <v/>
      </c>
    </row>
    <row customHeight="1" ht="16.95" r="741" s="320">
      <c r="C741" s="12" t="inlineStr">
        <is>
          <t>--  Select one  --</t>
        </is>
      </c>
      <c r="D741" s="12" t="inlineStr">
        <is>
          <t>--  Select one  --</t>
        </is>
      </c>
      <c r="F741" s="119" t="inlineStr">
        <is>
          <t>--  Select one  --</t>
        </is>
      </c>
      <c r="K741" s="135" t="n"/>
      <c r="L741" s="316">
        <f>IFERROR(J741*K741,"0")</f>
        <v/>
      </c>
      <c r="M741" s="55" t="inlineStr">
        <is>
          <t>--  Select one  --</t>
        </is>
      </c>
      <c r="P741" s="357">
        <f>IFERROR(IF(ISBLANK(N741),"",DATEDIF(N741,O741,"D")),"")</f>
        <v/>
      </c>
      <c r="Q741" s="56" t="inlineStr">
        <is>
          <t>--  Select one  --</t>
        </is>
      </c>
      <c r="R741" s="55" t="n"/>
      <c r="S741" s="56" t="n"/>
      <c r="T741" s="56" t="inlineStr">
        <is>
          <t>--  Select one  --</t>
        </is>
      </c>
      <c r="U741" s="56" t="inlineStr">
        <is>
          <t>--  Select one  --</t>
        </is>
      </c>
      <c r="V741" s="56" t="n"/>
      <c r="W741" s="57" t="n"/>
      <c r="X741" s="121" t="n"/>
      <c r="Y741" s="56" t="n">
        <v>2019</v>
      </c>
      <c r="Z741" s="124" t="n"/>
      <c r="AA741" s="318">
        <f>IF(A741&lt;&gt;"",PROFILE!$C$2,"")</f>
        <v/>
      </c>
      <c r="AB741" s="318">
        <f>IF(A741&lt;&gt;"",PROFILE!$C$3,"")</f>
        <v/>
      </c>
      <c r="AC741" s="318">
        <f>IF(A741&lt;&gt;"",PROFILE!$C$4,"")</f>
        <v/>
      </c>
      <c r="AD741" s="318">
        <f>IF(A741&lt;&gt;"",PROFILE!$C$7,"")</f>
        <v/>
      </c>
      <c r="AE741" s="319">
        <f>IF(A741&lt;&gt;"",PROFILE!$C$8,"")</f>
        <v/>
      </c>
      <c r="AF741" s="318">
        <f>IF(A741&lt;&gt;"",PROFILE!$C$12,"")</f>
        <v/>
      </c>
      <c r="AG741" s="318">
        <f>IF(A741&lt;&gt;"",PROFILE!$C$15,"")</f>
        <v/>
      </c>
    </row>
    <row customHeight="1" ht="16.95" r="742" s="320">
      <c r="C742" s="12" t="inlineStr">
        <is>
          <t>--  Select one  --</t>
        </is>
      </c>
      <c r="D742" s="12" t="inlineStr">
        <is>
          <t>--  Select one  --</t>
        </is>
      </c>
      <c r="F742" s="119" t="inlineStr">
        <is>
          <t>--  Select one  --</t>
        </is>
      </c>
      <c r="K742" s="135" t="n"/>
      <c r="L742" s="316">
        <f>IFERROR(J742*K742,"0")</f>
        <v/>
      </c>
      <c r="M742" s="55" t="inlineStr">
        <is>
          <t>--  Select one  --</t>
        </is>
      </c>
      <c r="P742" s="357">
        <f>IFERROR(IF(ISBLANK(N742),"",DATEDIF(N742,O742,"D")),"")</f>
        <v/>
      </c>
      <c r="Q742" s="56" t="inlineStr">
        <is>
          <t>--  Select one  --</t>
        </is>
      </c>
      <c r="R742" s="55" t="n"/>
      <c r="S742" s="56" t="n"/>
      <c r="T742" s="56" t="inlineStr">
        <is>
          <t>--  Select one  --</t>
        </is>
      </c>
      <c r="U742" s="56" t="inlineStr">
        <is>
          <t>--  Select one  --</t>
        </is>
      </c>
      <c r="V742" s="56" t="n"/>
      <c r="W742" s="57" t="n"/>
      <c r="X742" s="121" t="n"/>
      <c r="Y742" s="56" t="n">
        <v>2019</v>
      </c>
      <c r="Z742" s="124" t="n"/>
      <c r="AA742" s="318">
        <f>IF(A742&lt;&gt;"",PROFILE!$C$2,"")</f>
        <v/>
      </c>
      <c r="AB742" s="318">
        <f>IF(A742&lt;&gt;"",PROFILE!$C$3,"")</f>
        <v/>
      </c>
      <c r="AC742" s="318">
        <f>IF(A742&lt;&gt;"",PROFILE!$C$4,"")</f>
        <v/>
      </c>
      <c r="AD742" s="318">
        <f>IF(A742&lt;&gt;"",PROFILE!$C$7,"")</f>
        <v/>
      </c>
      <c r="AE742" s="319">
        <f>IF(A742&lt;&gt;"",PROFILE!$C$8,"")</f>
        <v/>
      </c>
      <c r="AF742" s="318">
        <f>IF(A742&lt;&gt;"",PROFILE!$C$12,"")</f>
        <v/>
      </c>
      <c r="AG742" s="318">
        <f>IF(A742&lt;&gt;"",PROFILE!$C$15,"")</f>
        <v/>
      </c>
    </row>
    <row customHeight="1" ht="16.95" r="743" s="320">
      <c r="C743" s="12" t="inlineStr">
        <is>
          <t>--  Select one  --</t>
        </is>
      </c>
      <c r="D743" s="12" t="inlineStr">
        <is>
          <t>--  Select one  --</t>
        </is>
      </c>
      <c r="F743" s="119" t="inlineStr">
        <is>
          <t>--  Select one  --</t>
        </is>
      </c>
      <c r="K743" s="135" t="n"/>
      <c r="L743" s="316">
        <f>IFERROR(J743*K743,"0")</f>
        <v/>
      </c>
      <c r="M743" s="55" t="inlineStr">
        <is>
          <t>--  Select one  --</t>
        </is>
      </c>
      <c r="P743" s="357">
        <f>IFERROR(IF(ISBLANK(N743),"",DATEDIF(N743,O743,"D")),"")</f>
        <v/>
      </c>
      <c r="Q743" s="56" t="inlineStr">
        <is>
          <t>--  Select one  --</t>
        </is>
      </c>
      <c r="R743" s="55" t="n"/>
      <c r="S743" s="56" t="n"/>
      <c r="T743" s="56" t="inlineStr">
        <is>
          <t>--  Select one  --</t>
        </is>
      </c>
      <c r="U743" s="56" t="inlineStr">
        <is>
          <t>--  Select one  --</t>
        </is>
      </c>
      <c r="V743" s="56" t="n"/>
      <c r="W743" s="57" t="n"/>
      <c r="X743" s="121" t="n"/>
      <c r="Y743" s="56" t="n">
        <v>2019</v>
      </c>
      <c r="Z743" s="124" t="n"/>
      <c r="AA743" s="318">
        <f>IF(A743&lt;&gt;"",PROFILE!$C$2,"")</f>
        <v/>
      </c>
      <c r="AB743" s="318">
        <f>IF(A743&lt;&gt;"",PROFILE!$C$3,"")</f>
        <v/>
      </c>
      <c r="AC743" s="318">
        <f>IF(A743&lt;&gt;"",PROFILE!$C$4,"")</f>
        <v/>
      </c>
      <c r="AD743" s="318">
        <f>IF(A743&lt;&gt;"",PROFILE!$C$7,"")</f>
        <v/>
      </c>
      <c r="AE743" s="319">
        <f>IF(A743&lt;&gt;"",PROFILE!$C$8,"")</f>
        <v/>
      </c>
      <c r="AF743" s="318">
        <f>IF(A743&lt;&gt;"",PROFILE!$C$12,"")</f>
        <v/>
      </c>
      <c r="AG743" s="318">
        <f>IF(A743&lt;&gt;"",PROFILE!$C$15,"")</f>
        <v/>
      </c>
    </row>
    <row customHeight="1" ht="16.95" r="744" s="320">
      <c r="C744" s="12" t="inlineStr">
        <is>
          <t>--  Select one  --</t>
        </is>
      </c>
      <c r="D744" s="12" t="inlineStr">
        <is>
          <t>--  Select one  --</t>
        </is>
      </c>
      <c r="F744" s="119" t="inlineStr">
        <is>
          <t>--  Select one  --</t>
        </is>
      </c>
      <c r="K744" s="135" t="n"/>
      <c r="L744" s="316">
        <f>IFERROR(J744*K744,"0")</f>
        <v/>
      </c>
      <c r="M744" s="55" t="inlineStr">
        <is>
          <t>--  Select one  --</t>
        </is>
      </c>
      <c r="P744" s="357">
        <f>IFERROR(IF(ISBLANK(N744),"",DATEDIF(N744,O744,"D")),"")</f>
        <v/>
      </c>
      <c r="Q744" s="56" t="inlineStr">
        <is>
          <t>--  Select one  --</t>
        </is>
      </c>
      <c r="R744" s="55" t="n"/>
      <c r="S744" s="56" t="n"/>
      <c r="T744" s="56" t="inlineStr">
        <is>
          <t>--  Select one  --</t>
        </is>
      </c>
      <c r="U744" s="56" t="inlineStr">
        <is>
          <t>--  Select one  --</t>
        </is>
      </c>
      <c r="V744" s="56" t="n"/>
      <c r="W744" s="57" t="n"/>
      <c r="X744" s="121" t="n"/>
      <c r="Y744" s="56" t="n">
        <v>2019</v>
      </c>
      <c r="Z744" s="124" t="n"/>
      <c r="AA744" s="318">
        <f>IF(A744&lt;&gt;"",PROFILE!$C$2,"")</f>
        <v/>
      </c>
      <c r="AB744" s="318">
        <f>IF(A744&lt;&gt;"",PROFILE!$C$3,"")</f>
        <v/>
      </c>
      <c r="AC744" s="318">
        <f>IF(A744&lt;&gt;"",PROFILE!$C$4,"")</f>
        <v/>
      </c>
      <c r="AD744" s="318">
        <f>IF(A744&lt;&gt;"",PROFILE!$C$7,"")</f>
        <v/>
      </c>
      <c r="AE744" s="319">
        <f>IF(A744&lt;&gt;"",PROFILE!$C$8,"")</f>
        <v/>
      </c>
      <c r="AF744" s="318">
        <f>IF(A744&lt;&gt;"",PROFILE!$C$12,"")</f>
        <v/>
      </c>
      <c r="AG744" s="318">
        <f>IF(A744&lt;&gt;"",PROFILE!$C$15,"")</f>
        <v/>
      </c>
    </row>
    <row customHeight="1" ht="16.95" r="745" s="320">
      <c r="C745" s="12" t="inlineStr">
        <is>
          <t>--  Select one  --</t>
        </is>
      </c>
      <c r="D745" s="12" t="inlineStr">
        <is>
          <t>--  Select one  --</t>
        </is>
      </c>
      <c r="F745" s="119" t="inlineStr">
        <is>
          <t>--  Select one  --</t>
        </is>
      </c>
      <c r="K745" s="135" t="n"/>
      <c r="L745" s="316">
        <f>IFERROR(J745*K745,"0")</f>
        <v/>
      </c>
      <c r="M745" s="55" t="inlineStr">
        <is>
          <t>--  Select one  --</t>
        </is>
      </c>
      <c r="P745" s="357">
        <f>IFERROR(IF(ISBLANK(N745),"",DATEDIF(N745,O745,"D")),"")</f>
        <v/>
      </c>
      <c r="Q745" s="56" t="inlineStr">
        <is>
          <t>--  Select one  --</t>
        </is>
      </c>
      <c r="R745" s="55" t="n"/>
      <c r="S745" s="56" t="n"/>
      <c r="T745" s="56" t="inlineStr">
        <is>
          <t>--  Select one  --</t>
        </is>
      </c>
      <c r="U745" s="56" t="inlineStr">
        <is>
          <t>--  Select one  --</t>
        </is>
      </c>
      <c r="V745" s="56" t="n"/>
      <c r="W745" s="57" t="n"/>
      <c r="X745" s="121" t="n"/>
      <c r="Y745" s="56" t="n">
        <v>2019</v>
      </c>
      <c r="Z745" s="124" t="n"/>
      <c r="AA745" s="318">
        <f>IF(A745&lt;&gt;"",PROFILE!$C$2,"")</f>
        <v/>
      </c>
      <c r="AB745" s="318">
        <f>IF(A745&lt;&gt;"",PROFILE!$C$3,"")</f>
        <v/>
      </c>
      <c r="AC745" s="318">
        <f>IF(A745&lt;&gt;"",PROFILE!$C$4,"")</f>
        <v/>
      </c>
      <c r="AD745" s="318">
        <f>IF(A745&lt;&gt;"",PROFILE!$C$7,"")</f>
        <v/>
      </c>
      <c r="AE745" s="319">
        <f>IF(A745&lt;&gt;"",PROFILE!$C$8,"")</f>
        <v/>
      </c>
      <c r="AF745" s="318">
        <f>IF(A745&lt;&gt;"",PROFILE!$C$12,"")</f>
        <v/>
      </c>
      <c r="AG745" s="318">
        <f>IF(A745&lt;&gt;"",PROFILE!$C$15,"")</f>
        <v/>
      </c>
    </row>
    <row customHeight="1" ht="16.95" r="746" s="320">
      <c r="C746" s="12" t="inlineStr">
        <is>
          <t>--  Select one  --</t>
        </is>
      </c>
      <c r="D746" s="12" t="inlineStr">
        <is>
          <t>--  Select one  --</t>
        </is>
      </c>
      <c r="F746" s="119" t="inlineStr">
        <is>
          <t>--  Select one  --</t>
        </is>
      </c>
      <c r="K746" s="135" t="n"/>
      <c r="L746" s="316">
        <f>IFERROR(J746*K746,"0")</f>
        <v/>
      </c>
      <c r="M746" s="55" t="inlineStr">
        <is>
          <t>--  Select one  --</t>
        </is>
      </c>
      <c r="P746" s="357">
        <f>IFERROR(IF(ISBLANK(N746),"",DATEDIF(N746,O746,"D")),"")</f>
        <v/>
      </c>
      <c r="Q746" s="56" t="inlineStr">
        <is>
          <t>--  Select one  --</t>
        </is>
      </c>
      <c r="R746" s="55" t="n"/>
      <c r="S746" s="56" t="n"/>
      <c r="T746" s="56" t="inlineStr">
        <is>
          <t>--  Select one  --</t>
        </is>
      </c>
      <c r="U746" s="56" t="inlineStr">
        <is>
          <t>--  Select one  --</t>
        </is>
      </c>
      <c r="V746" s="56" t="n"/>
      <c r="W746" s="57" t="n"/>
      <c r="X746" s="121" t="n"/>
      <c r="Y746" s="56" t="n">
        <v>2019</v>
      </c>
      <c r="Z746" s="124" t="n"/>
      <c r="AA746" s="318">
        <f>IF(A746&lt;&gt;"",PROFILE!$C$2,"")</f>
        <v/>
      </c>
      <c r="AB746" s="318">
        <f>IF(A746&lt;&gt;"",PROFILE!$C$3,"")</f>
        <v/>
      </c>
      <c r="AC746" s="318">
        <f>IF(A746&lt;&gt;"",PROFILE!$C$4,"")</f>
        <v/>
      </c>
      <c r="AD746" s="318">
        <f>IF(A746&lt;&gt;"",PROFILE!$C$7,"")</f>
        <v/>
      </c>
      <c r="AE746" s="319">
        <f>IF(A746&lt;&gt;"",PROFILE!$C$8,"")</f>
        <v/>
      </c>
      <c r="AF746" s="318">
        <f>IF(A746&lt;&gt;"",PROFILE!$C$12,"")</f>
        <v/>
      </c>
      <c r="AG746" s="318">
        <f>IF(A746&lt;&gt;"",PROFILE!$C$15,"")</f>
        <v/>
      </c>
    </row>
    <row customHeight="1" ht="16.95" r="747" s="320">
      <c r="C747" s="12" t="inlineStr">
        <is>
          <t>--  Select one  --</t>
        </is>
      </c>
      <c r="D747" s="12" t="inlineStr">
        <is>
          <t>--  Select one  --</t>
        </is>
      </c>
      <c r="F747" s="119" t="inlineStr">
        <is>
          <t>--  Select one  --</t>
        </is>
      </c>
      <c r="K747" s="135" t="n"/>
      <c r="L747" s="316">
        <f>IFERROR(J747*K747,"0")</f>
        <v/>
      </c>
      <c r="M747" s="55" t="inlineStr">
        <is>
          <t>--  Select one  --</t>
        </is>
      </c>
      <c r="P747" s="357">
        <f>IFERROR(IF(ISBLANK(N747),"",DATEDIF(N747,O747,"D")),"")</f>
        <v/>
      </c>
      <c r="Q747" s="56" t="inlineStr">
        <is>
          <t>--  Select one  --</t>
        </is>
      </c>
      <c r="R747" s="55" t="n"/>
      <c r="S747" s="56" t="n"/>
      <c r="T747" s="56" t="inlineStr">
        <is>
          <t>--  Select one  --</t>
        </is>
      </c>
      <c r="U747" s="56" t="inlineStr">
        <is>
          <t>--  Select one  --</t>
        </is>
      </c>
      <c r="V747" s="56" t="n"/>
      <c r="W747" s="57" t="n"/>
      <c r="X747" s="121" t="n"/>
      <c r="Y747" s="56" t="n">
        <v>2019</v>
      </c>
      <c r="Z747" s="124" t="n"/>
      <c r="AA747" s="318">
        <f>IF(A747&lt;&gt;"",PROFILE!$C$2,"")</f>
        <v/>
      </c>
      <c r="AB747" s="318">
        <f>IF(A747&lt;&gt;"",PROFILE!$C$3,"")</f>
        <v/>
      </c>
      <c r="AC747" s="318">
        <f>IF(A747&lt;&gt;"",PROFILE!$C$4,"")</f>
        <v/>
      </c>
      <c r="AD747" s="318">
        <f>IF(A747&lt;&gt;"",PROFILE!$C$7,"")</f>
        <v/>
      </c>
      <c r="AE747" s="319">
        <f>IF(A747&lt;&gt;"",PROFILE!$C$8,"")</f>
        <v/>
      </c>
      <c r="AF747" s="318">
        <f>IF(A747&lt;&gt;"",PROFILE!$C$12,"")</f>
        <v/>
      </c>
      <c r="AG747" s="318">
        <f>IF(A747&lt;&gt;"",PROFILE!$C$15,"")</f>
        <v/>
      </c>
    </row>
    <row customHeight="1" ht="16.95" r="748" s="320">
      <c r="C748" s="12" t="inlineStr">
        <is>
          <t>--  Select one  --</t>
        </is>
      </c>
      <c r="D748" s="12" t="inlineStr">
        <is>
          <t>--  Select one  --</t>
        </is>
      </c>
      <c r="F748" s="119" t="inlineStr">
        <is>
          <t>--  Select one  --</t>
        </is>
      </c>
      <c r="K748" s="135" t="n"/>
      <c r="L748" s="316">
        <f>IFERROR(J748*K748,"0")</f>
        <v/>
      </c>
      <c r="M748" s="55" t="inlineStr">
        <is>
          <t>--  Select one  --</t>
        </is>
      </c>
      <c r="P748" s="357">
        <f>IFERROR(IF(ISBLANK(N748),"",DATEDIF(N748,O748,"D")),"")</f>
        <v/>
      </c>
      <c r="Q748" s="56" t="inlineStr">
        <is>
          <t>--  Select one  --</t>
        </is>
      </c>
      <c r="R748" s="55" t="n"/>
      <c r="S748" s="56" t="n"/>
      <c r="T748" s="56" t="inlineStr">
        <is>
          <t>--  Select one  --</t>
        </is>
      </c>
      <c r="U748" s="56" t="inlineStr">
        <is>
          <t>--  Select one  --</t>
        </is>
      </c>
      <c r="V748" s="56" t="n"/>
      <c r="W748" s="57" t="n"/>
      <c r="X748" s="121" t="n"/>
      <c r="Y748" s="56" t="n">
        <v>2019</v>
      </c>
      <c r="Z748" s="124" t="n"/>
      <c r="AA748" s="318">
        <f>IF(A748&lt;&gt;"",PROFILE!$C$2,"")</f>
        <v/>
      </c>
      <c r="AB748" s="318">
        <f>IF(A748&lt;&gt;"",PROFILE!$C$3,"")</f>
        <v/>
      </c>
      <c r="AC748" s="318">
        <f>IF(A748&lt;&gt;"",PROFILE!$C$4,"")</f>
        <v/>
      </c>
      <c r="AD748" s="318">
        <f>IF(A748&lt;&gt;"",PROFILE!$C$7,"")</f>
        <v/>
      </c>
      <c r="AE748" s="319">
        <f>IF(A748&lt;&gt;"",PROFILE!$C$8,"")</f>
        <v/>
      </c>
      <c r="AF748" s="318">
        <f>IF(A748&lt;&gt;"",PROFILE!$C$12,"")</f>
        <v/>
      </c>
      <c r="AG748" s="318">
        <f>IF(A748&lt;&gt;"",PROFILE!$C$15,"")</f>
        <v/>
      </c>
    </row>
    <row customHeight="1" ht="16.95" r="749" s="320">
      <c r="C749" s="12" t="inlineStr">
        <is>
          <t>--  Select one  --</t>
        </is>
      </c>
      <c r="D749" s="12" t="inlineStr">
        <is>
          <t>--  Select one  --</t>
        </is>
      </c>
      <c r="F749" s="119" t="inlineStr">
        <is>
          <t>--  Select one  --</t>
        </is>
      </c>
      <c r="K749" s="135" t="n"/>
      <c r="L749" s="316">
        <f>IFERROR(J749*K749,"0")</f>
        <v/>
      </c>
      <c r="M749" s="55" t="inlineStr">
        <is>
          <t>--  Select one  --</t>
        </is>
      </c>
      <c r="P749" s="357">
        <f>IFERROR(IF(ISBLANK(N749),"",DATEDIF(N749,O749,"D")),"")</f>
        <v/>
      </c>
      <c r="Q749" s="56" t="inlineStr">
        <is>
          <t>--  Select one  --</t>
        </is>
      </c>
      <c r="R749" s="55" t="n"/>
      <c r="S749" s="56" t="n"/>
      <c r="T749" s="56" t="inlineStr">
        <is>
          <t>--  Select one  --</t>
        </is>
      </c>
      <c r="U749" s="56" t="inlineStr">
        <is>
          <t>--  Select one  --</t>
        </is>
      </c>
      <c r="V749" s="56" t="n"/>
      <c r="W749" s="57" t="n"/>
      <c r="X749" s="121" t="n"/>
      <c r="Y749" s="56" t="n">
        <v>2019</v>
      </c>
      <c r="Z749" s="124" t="n"/>
      <c r="AA749" s="318">
        <f>IF(A749&lt;&gt;"",PROFILE!$C$2,"")</f>
        <v/>
      </c>
      <c r="AB749" s="318">
        <f>IF(A749&lt;&gt;"",PROFILE!$C$3,"")</f>
        <v/>
      </c>
      <c r="AC749" s="318">
        <f>IF(A749&lt;&gt;"",PROFILE!$C$4,"")</f>
        <v/>
      </c>
      <c r="AD749" s="318">
        <f>IF(A749&lt;&gt;"",PROFILE!$C$7,"")</f>
        <v/>
      </c>
      <c r="AE749" s="319">
        <f>IF(A749&lt;&gt;"",PROFILE!$C$8,"")</f>
        <v/>
      </c>
      <c r="AF749" s="318">
        <f>IF(A749&lt;&gt;"",PROFILE!$C$12,"")</f>
        <v/>
      </c>
      <c r="AG749" s="318">
        <f>IF(A749&lt;&gt;"",PROFILE!$C$15,"")</f>
        <v/>
      </c>
    </row>
    <row customHeight="1" ht="16.95" r="750" s="320">
      <c r="C750" s="12" t="inlineStr">
        <is>
          <t>--  Select one  --</t>
        </is>
      </c>
      <c r="D750" s="12" t="inlineStr">
        <is>
          <t>--  Select one  --</t>
        </is>
      </c>
      <c r="F750" s="119" t="inlineStr">
        <is>
          <t>--  Select one  --</t>
        </is>
      </c>
      <c r="K750" s="135" t="n"/>
      <c r="L750" s="316">
        <f>IFERROR(J750*K750,"0")</f>
        <v/>
      </c>
      <c r="M750" s="55" t="inlineStr">
        <is>
          <t>--  Select one  --</t>
        </is>
      </c>
      <c r="P750" s="357">
        <f>IFERROR(IF(ISBLANK(N750),"",DATEDIF(N750,O750,"D")),"")</f>
        <v/>
      </c>
      <c r="Q750" s="56" t="inlineStr">
        <is>
          <t>--  Select one  --</t>
        </is>
      </c>
      <c r="R750" s="55" t="n"/>
      <c r="S750" s="56" t="n"/>
      <c r="T750" s="56" t="inlineStr">
        <is>
          <t>--  Select one  --</t>
        </is>
      </c>
      <c r="U750" s="56" t="inlineStr">
        <is>
          <t>--  Select one  --</t>
        </is>
      </c>
      <c r="V750" s="56" t="n"/>
      <c r="W750" s="57" t="n"/>
      <c r="X750" s="121" t="n"/>
      <c r="Y750" s="56" t="n">
        <v>2019</v>
      </c>
      <c r="Z750" s="124" t="n"/>
      <c r="AA750" s="318">
        <f>IF(A750&lt;&gt;"",PROFILE!$C$2,"")</f>
        <v/>
      </c>
      <c r="AB750" s="318">
        <f>IF(A750&lt;&gt;"",PROFILE!$C$3,"")</f>
        <v/>
      </c>
      <c r="AC750" s="318">
        <f>IF(A750&lt;&gt;"",PROFILE!$C$4,"")</f>
        <v/>
      </c>
      <c r="AD750" s="318">
        <f>IF(A750&lt;&gt;"",PROFILE!$C$7,"")</f>
        <v/>
      </c>
      <c r="AE750" s="319">
        <f>IF(A750&lt;&gt;"",PROFILE!$C$8,"")</f>
        <v/>
      </c>
      <c r="AF750" s="318">
        <f>IF(A750&lt;&gt;"",PROFILE!$C$12,"")</f>
        <v/>
      </c>
      <c r="AG750" s="318">
        <f>IF(A750&lt;&gt;"",PROFILE!$C$15,"")</f>
        <v/>
      </c>
    </row>
    <row customHeight="1" ht="16.95" r="751" s="320">
      <c r="C751" s="12" t="inlineStr">
        <is>
          <t>--  Select one  --</t>
        </is>
      </c>
      <c r="D751" s="12" t="inlineStr">
        <is>
          <t>--  Select one  --</t>
        </is>
      </c>
      <c r="F751" s="119" t="inlineStr">
        <is>
          <t>--  Select one  --</t>
        </is>
      </c>
      <c r="K751" s="135" t="n"/>
      <c r="L751" s="316">
        <f>IFERROR(J751*K751,"0")</f>
        <v/>
      </c>
      <c r="M751" s="55" t="inlineStr">
        <is>
          <t>--  Select one  --</t>
        </is>
      </c>
      <c r="P751" s="357">
        <f>IFERROR(IF(ISBLANK(N751),"",DATEDIF(N751,O751,"D")),"")</f>
        <v/>
      </c>
      <c r="Q751" s="56" t="inlineStr">
        <is>
          <t>--  Select one  --</t>
        </is>
      </c>
      <c r="R751" s="55" t="n"/>
      <c r="S751" s="56" t="n"/>
      <c r="T751" s="56" t="inlineStr">
        <is>
          <t>--  Select one  --</t>
        </is>
      </c>
      <c r="U751" s="56" t="inlineStr">
        <is>
          <t>--  Select one  --</t>
        </is>
      </c>
      <c r="V751" s="56" t="n"/>
      <c r="W751" s="57" t="n"/>
      <c r="X751" s="121" t="n"/>
      <c r="Y751" s="56" t="n">
        <v>2019</v>
      </c>
      <c r="Z751" s="124" t="n"/>
      <c r="AA751" s="318">
        <f>IF(A751&lt;&gt;"",PROFILE!$C$2,"")</f>
        <v/>
      </c>
      <c r="AB751" s="318">
        <f>IF(A751&lt;&gt;"",PROFILE!$C$3,"")</f>
        <v/>
      </c>
      <c r="AC751" s="318">
        <f>IF(A751&lt;&gt;"",PROFILE!$C$4,"")</f>
        <v/>
      </c>
      <c r="AD751" s="318">
        <f>IF(A751&lt;&gt;"",PROFILE!$C$7,"")</f>
        <v/>
      </c>
      <c r="AE751" s="319">
        <f>IF(A751&lt;&gt;"",PROFILE!$C$8,"")</f>
        <v/>
      </c>
      <c r="AF751" s="318">
        <f>IF(A751&lt;&gt;"",PROFILE!$C$12,"")</f>
        <v/>
      </c>
      <c r="AG751" s="318">
        <f>IF(A751&lt;&gt;"",PROFILE!$C$15,"")</f>
        <v/>
      </c>
    </row>
    <row customHeight="1" ht="16.95" r="752" s="320">
      <c r="C752" s="12" t="inlineStr">
        <is>
          <t>--  Select one  --</t>
        </is>
      </c>
      <c r="D752" s="12" t="inlineStr">
        <is>
          <t>--  Select one  --</t>
        </is>
      </c>
      <c r="F752" s="119" t="inlineStr">
        <is>
          <t>--  Select one  --</t>
        </is>
      </c>
      <c r="K752" s="135" t="n"/>
      <c r="L752" s="316">
        <f>IFERROR(J752*K752,"0")</f>
        <v/>
      </c>
      <c r="M752" s="55" t="inlineStr">
        <is>
          <t>--  Select one  --</t>
        </is>
      </c>
      <c r="P752" s="357">
        <f>IFERROR(IF(ISBLANK(N752),"",DATEDIF(N752,O752,"D")),"")</f>
        <v/>
      </c>
      <c r="Q752" s="56" t="inlineStr">
        <is>
          <t>--  Select one  --</t>
        </is>
      </c>
      <c r="R752" s="55" t="n"/>
      <c r="S752" s="56" t="n"/>
      <c r="T752" s="56" t="inlineStr">
        <is>
          <t>--  Select one  --</t>
        </is>
      </c>
      <c r="U752" s="56" t="inlineStr">
        <is>
          <t>--  Select one  --</t>
        </is>
      </c>
      <c r="V752" s="56" t="n"/>
      <c r="W752" s="57" t="n"/>
      <c r="X752" s="121" t="n"/>
      <c r="Y752" s="56" t="n">
        <v>2019</v>
      </c>
      <c r="Z752" s="124" t="n"/>
      <c r="AA752" s="318">
        <f>IF(A752&lt;&gt;"",PROFILE!$C$2,"")</f>
        <v/>
      </c>
      <c r="AB752" s="318">
        <f>IF(A752&lt;&gt;"",PROFILE!$C$3,"")</f>
        <v/>
      </c>
      <c r="AC752" s="318">
        <f>IF(A752&lt;&gt;"",PROFILE!$C$4,"")</f>
        <v/>
      </c>
      <c r="AD752" s="318">
        <f>IF(A752&lt;&gt;"",PROFILE!$C$7,"")</f>
        <v/>
      </c>
      <c r="AE752" s="319">
        <f>IF(A752&lt;&gt;"",PROFILE!$C$8,"")</f>
        <v/>
      </c>
      <c r="AF752" s="318">
        <f>IF(A752&lt;&gt;"",PROFILE!$C$12,"")</f>
        <v/>
      </c>
      <c r="AG752" s="318">
        <f>IF(A752&lt;&gt;"",PROFILE!$C$15,"")</f>
        <v/>
      </c>
    </row>
    <row customHeight="1" ht="16.95" r="753" s="320">
      <c r="C753" s="12" t="inlineStr">
        <is>
          <t>--  Select one  --</t>
        </is>
      </c>
      <c r="D753" s="12" t="inlineStr">
        <is>
          <t>--  Select one  --</t>
        </is>
      </c>
      <c r="F753" s="119" t="inlineStr">
        <is>
          <t>--  Select one  --</t>
        </is>
      </c>
      <c r="K753" s="135" t="n"/>
      <c r="L753" s="316">
        <f>IFERROR(J753*K753,"0")</f>
        <v/>
      </c>
      <c r="M753" s="55" t="inlineStr">
        <is>
          <t>--  Select one  --</t>
        </is>
      </c>
      <c r="P753" s="357">
        <f>IFERROR(IF(ISBLANK(N753),"",DATEDIF(N753,O753,"D")),"")</f>
        <v/>
      </c>
      <c r="Q753" s="56" t="inlineStr">
        <is>
          <t>--  Select one  --</t>
        </is>
      </c>
      <c r="R753" s="55" t="n"/>
      <c r="S753" s="56" t="n"/>
      <c r="T753" s="56" t="inlineStr">
        <is>
          <t>--  Select one  --</t>
        </is>
      </c>
      <c r="U753" s="56" t="inlineStr">
        <is>
          <t>--  Select one  --</t>
        </is>
      </c>
      <c r="V753" s="56" t="n"/>
      <c r="W753" s="57" t="n"/>
      <c r="X753" s="121" t="n"/>
      <c r="Y753" s="56" t="n">
        <v>2019</v>
      </c>
      <c r="Z753" s="124" t="n"/>
      <c r="AA753" s="318">
        <f>IF(A753&lt;&gt;"",PROFILE!$C$2,"")</f>
        <v/>
      </c>
      <c r="AB753" s="318">
        <f>IF(A753&lt;&gt;"",PROFILE!$C$3,"")</f>
        <v/>
      </c>
      <c r="AC753" s="318">
        <f>IF(A753&lt;&gt;"",PROFILE!$C$4,"")</f>
        <v/>
      </c>
      <c r="AD753" s="318">
        <f>IF(A753&lt;&gt;"",PROFILE!$C$7,"")</f>
        <v/>
      </c>
      <c r="AE753" s="319">
        <f>IF(A753&lt;&gt;"",PROFILE!$C$8,"")</f>
        <v/>
      </c>
      <c r="AF753" s="318">
        <f>IF(A753&lt;&gt;"",PROFILE!$C$12,"")</f>
        <v/>
      </c>
      <c r="AG753" s="318">
        <f>IF(A753&lt;&gt;"",PROFILE!$C$15,"")</f>
        <v/>
      </c>
    </row>
    <row customHeight="1" ht="16.95" r="754" s="320">
      <c r="C754" s="12" t="inlineStr">
        <is>
          <t>--  Select one  --</t>
        </is>
      </c>
      <c r="D754" s="12" t="inlineStr">
        <is>
          <t>--  Select one  --</t>
        </is>
      </c>
      <c r="F754" s="119" t="inlineStr">
        <is>
          <t>--  Select one  --</t>
        </is>
      </c>
      <c r="K754" s="135" t="n"/>
      <c r="L754" s="316">
        <f>IFERROR(J754*K754,"0")</f>
        <v/>
      </c>
      <c r="M754" s="55" t="inlineStr">
        <is>
          <t>--  Select one  --</t>
        </is>
      </c>
      <c r="P754" s="357">
        <f>IFERROR(IF(ISBLANK(N754),"",DATEDIF(N754,O754,"D")),"")</f>
        <v/>
      </c>
      <c r="Q754" s="56" t="inlineStr">
        <is>
          <t>--  Select one  --</t>
        </is>
      </c>
      <c r="R754" s="55" t="n"/>
      <c r="S754" s="56" t="n"/>
      <c r="T754" s="56" t="inlineStr">
        <is>
          <t>--  Select one  --</t>
        </is>
      </c>
      <c r="U754" s="56" t="inlineStr">
        <is>
          <t>--  Select one  --</t>
        </is>
      </c>
      <c r="V754" s="56" t="n"/>
      <c r="W754" s="57" t="n"/>
      <c r="X754" s="121" t="n"/>
      <c r="Y754" s="56" t="n">
        <v>2019</v>
      </c>
      <c r="Z754" s="124" t="n"/>
      <c r="AA754" s="318">
        <f>IF(A754&lt;&gt;"",PROFILE!$C$2,"")</f>
        <v/>
      </c>
      <c r="AB754" s="318">
        <f>IF(A754&lt;&gt;"",PROFILE!$C$3,"")</f>
        <v/>
      </c>
      <c r="AC754" s="318">
        <f>IF(A754&lt;&gt;"",PROFILE!$C$4,"")</f>
        <v/>
      </c>
      <c r="AD754" s="318">
        <f>IF(A754&lt;&gt;"",PROFILE!$C$7,"")</f>
        <v/>
      </c>
      <c r="AE754" s="319">
        <f>IF(A754&lt;&gt;"",PROFILE!$C$8,"")</f>
        <v/>
      </c>
      <c r="AF754" s="318">
        <f>IF(A754&lt;&gt;"",PROFILE!$C$12,"")</f>
        <v/>
      </c>
      <c r="AG754" s="318">
        <f>IF(A754&lt;&gt;"",PROFILE!$C$15,"")</f>
        <v/>
      </c>
    </row>
    <row customHeight="1" ht="16.95" r="755" s="320">
      <c r="C755" s="12" t="inlineStr">
        <is>
          <t>--  Select one  --</t>
        </is>
      </c>
      <c r="D755" s="12" t="inlineStr">
        <is>
          <t>--  Select one  --</t>
        </is>
      </c>
      <c r="F755" s="119" t="inlineStr">
        <is>
          <t>--  Select one  --</t>
        </is>
      </c>
      <c r="K755" s="135" t="n"/>
      <c r="L755" s="316">
        <f>IFERROR(J755*K755,"0")</f>
        <v/>
      </c>
      <c r="M755" s="55" t="inlineStr">
        <is>
          <t>--  Select one  --</t>
        </is>
      </c>
      <c r="P755" s="357">
        <f>IFERROR(IF(ISBLANK(N755),"",DATEDIF(N755,O755,"D")),"")</f>
        <v/>
      </c>
      <c r="Q755" s="56" t="inlineStr">
        <is>
          <t>--  Select one  --</t>
        </is>
      </c>
      <c r="R755" s="55" t="n"/>
      <c r="S755" s="56" t="n"/>
      <c r="T755" s="56" t="inlineStr">
        <is>
          <t>--  Select one  --</t>
        </is>
      </c>
      <c r="U755" s="56" t="inlineStr">
        <is>
          <t>--  Select one  --</t>
        </is>
      </c>
      <c r="V755" s="56" t="n"/>
      <c r="W755" s="57" t="n"/>
      <c r="X755" s="121" t="n"/>
      <c r="Y755" s="56" t="n">
        <v>2019</v>
      </c>
      <c r="Z755" s="124" t="n"/>
      <c r="AA755" s="318">
        <f>IF(A755&lt;&gt;"",PROFILE!$C$2,"")</f>
        <v/>
      </c>
      <c r="AB755" s="318">
        <f>IF(A755&lt;&gt;"",PROFILE!$C$3,"")</f>
        <v/>
      </c>
      <c r="AC755" s="318">
        <f>IF(A755&lt;&gt;"",PROFILE!$C$4,"")</f>
        <v/>
      </c>
      <c r="AD755" s="318">
        <f>IF(A755&lt;&gt;"",PROFILE!$C$7,"")</f>
        <v/>
      </c>
      <c r="AE755" s="319">
        <f>IF(A755&lt;&gt;"",PROFILE!$C$8,"")</f>
        <v/>
      </c>
      <c r="AF755" s="318">
        <f>IF(A755&lt;&gt;"",PROFILE!$C$12,"")</f>
        <v/>
      </c>
      <c r="AG755" s="318">
        <f>IF(A755&lt;&gt;"",PROFILE!$C$15,"")</f>
        <v/>
      </c>
    </row>
    <row customHeight="1" ht="16.95" r="756" s="320">
      <c r="C756" s="12" t="inlineStr">
        <is>
          <t>--  Select one  --</t>
        </is>
      </c>
      <c r="D756" s="12" t="inlineStr">
        <is>
          <t>--  Select one  --</t>
        </is>
      </c>
      <c r="F756" s="119" t="inlineStr">
        <is>
          <t>--  Select one  --</t>
        </is>
      </c>
      <c r="K756" s="135" t="n"/>
      <c r="L756" s="316">
        <f>IFERROR(J756*K756,"0")</f>
        <v/>
      </c>
      <c r="M756" s="55" t="inlineStr">
        <is>
          <t>--  Select one  --</t>
        </is>
      </c>
      <c r="P756" s="357">
        <f>IFERROR(IF(ISBLANK(N756),"",DATEDIF(N756,O756,"D")),"")</f>
        <v/>
      </c>
      <c r="Q756" s="56" t="inlineStr">
        <is>
          <t>--  Select one  --</t>
        </is>
      </c>
      <c r="R756" s="55" t="n"/>
      <c r="S756" s="56" t="n"/>
      <c r="T756" s="56" t="inlineStr">
        <is>
          <t>--  Select one  --</t>
        </is>
      </c>
      <c r="U756" s="56" t="inlineStr">
        <is>
          <t>--  Select one  --</t>
        </is>
      </c>
      <c r="V756" s="56" t="n"/>
      <c r="W756" s="57" t="n"/>
      <c r="X756" s="121" t="n"/>
      <c r="Y756" s="56" t="n">
        <v>2019</v>
      </c>
      <c r="Z756" s="124" t="n"/>
      <c r="AA756" s="318">
        <f>IF(A756&lt;&gt;"",PROFILE!$C$2,"")</f>
        <v/>
      </c>
      <c r="AB756" s="318">
        <f>IF(A756&lt;&gt;"",PROFILE!$C$3,"")</f>
        <v/>
      </c>
      <c r="AC756" s="318">
        <f>IF(A756&lt;&gt;"",PROFILE!$C$4,"")</f>
        <v/>
      </c>
      <c r="AD756" s="318">
        <f>IF(A756&lt;&gt;"",PROFILE!$C$7,"")</f>
        <v/>
      </c>
      <c r="AE756" s="319">
        <f>IF(A756&lt;&gt;"",PROFILE!$C$8,"")</f>
        <v/>
      </c>
      <c r="AF756" s="318">
        <f>IF(A756&lt;&gt;"",PROFILE!$C$12,"")</f>
        <v/>
      </c>
      <c r="AG756" s="318">
        <f>IF(A756&lt;&gt;"",PROFILE!$C$15,"")</f>
        <v/>
      </c>
    </row>
    <row customHeight="1" ht="16.95" r="757" s="320">
      <c r="C757" s="12" t="inlineStr">
        <is>
          <t>--  Select one  --</t>
        </is>
      </c>
      <c r="D757" s="12" t="inlineStr">
        <is>
          <t>--  Select one  --</t>
        </is>
      </c>
      <c r="F757" s="119" t="inlineStr">
        <is>
          <t>--  Select one  --</t>
        </is>
      </c>
      <c r="K757" s="135" t="n"/>
      <c r="L757" s="316">
        <f>IFERROR(J757*K757,"0")</f>
        <v/>
      </c>
      <c r="M757" s="55" t="inlineStr">
        <is>
          <t>--  Select one  --</t>
        </is>
      </c>
      <c r="P757" s="357">
        <f>IFERROR(IF(ISBLANK(N757),"",DATEDIF(N757,O757,"D")),"")</f>
        <v/>
      </c>
      <c r="Q757" s="56" t="inlineStr">
        <is>
          <t>--  Select one  --</t>
        </is>
      </c>
      <c r="R757" s="55" t="n"/>
      <c r="S757" s="56" t="n"/>
      <c r="T757" s="56" t="inlineStr">
        <is>
          <t>--  Select one  --</t>
        </is>
      </c>
      <c r="U757" s="56" t="inlineStr">
        <is>
          <t>--  Select one  --</t>
        </is>
      </c>
      <c r="V757" s="56" t="n"/>
      <c r="W757" s="57" t="n"/>
      <c r="X757" s="121" t="n"/>
      <c r="Y757" s="56" t="n">
        <v>2019</v>
      </c>
      <c r="Z757" s="124" t="n"/>
      <c r="AA757" s="318">
        <f>IF(A757&lt;&gt;"",PROFILE!$C$2,"")</f>
        <v/>
      </c>
      <c r="AB757" s="318">
        <f>IF(A757&lt;&gt;"",PROFILE!$C$3,"")</f>
        <v/>
      </c>
      <c r="AC757" s="318">
        <f>IF(A757&lt;&gt;"",PROFILE!$C$4,"")</f>
        <v/>
      </c>
      <c r="AD757" s="318">
        <f>IF(A757&lt;&gt;"",PROFILE!$C$7,"")</f>
        <v/>
      </c>
      <c r="AE757" s="319">
        <f>IF(A757&lt;&gt;"",PROFILE!$C$8,"")</f>
        <v/>
      </c>
      <c r="AF757" s="318">
        <f>IF(A757&lt;&gt;"",PROFILE!$C$12,"")</f>
        <v/>
      </c>
      <c r="AG757" s="318">
        <f>IF(A757&lt;&gt;"",PROFILE!$C$15,"")</f>
        <v/>
      </c>
    </row>
    <row customHeight="1" ht="16.95" r="758" s="320">
      <c r="C758" s="12" t="inlineStr">
        <is>
          <t>--  Select one  --</t>
        </is>
      </c>
      <c r="D758" s="12" t="inlineStr">
        <is>
          <t>--  Select one  --</t>
        </is>
      </c>
      <c r="F758" s="119" t="inlineStr">
        <is>
          <t>--  Select one  --</t>
        </is>
      </c>
      <c r="K758" s="135" t="n"/>
      <c r="L758" s="316">
        <f>IFERROR(J758*K758,"0")</f>
        <v/>
      </c>
      <c r="M758" s="55" t="inlineStr">
        <is>
          <t>--  Select one  --</t>
        </is>
      </c>
      <c r="P758" s="357">
        <f>IFERROR(IF(ISBLANK(N758),"",DATEDIF(N758,O758,"D")),"")</f>
        <v/>
      </c>
      <c r="Q758" s="56" t="inlineStr">
        <is>
          <t>--  Select one  --</t>
        </is>
      </c>
      <c r="R758" s="55" t="n"/>
      <c r="S758" s="56" t="n"/>
      <c r="T758" s="56" t="inlineStr">
        <is>
          <t>--  Select one  --</t>
        </is>
      </c>
      <c r="U758" s="56" t="inlineStr">
        <is>
          <t>--  Select one  --</t>
        </is>
      </c>
      <c r="V758" s="56" t="n"/>
      <c r="W758" s="57" t="n"/>
      <c r="X758" s="121" t="n"/>
      <c r="Y758" s="56" t="n">
        <v>2019</v>
      </c>
      <c r="Z758" s="124" t="n"/>
      <c r="AA758" s="318">
        <f>IF(A758&lt;&gt;"",PROFILE!$C$2,"")</f>
        <v/>
      </c>
      <c r="AB758" s="318">
        <f>IF(A758&lt;&gt;"",PROFILE!$C$3,"")</f>
        <v/>
      </c>
      <c r="AC758" s="318">
        <f>IF(A758&lt;&gt;"",PROFILE!$C$4,"")</f>
        <v/>
      </c>
      <c r="AD758" s="318">
        <f>IF(A758&lt;&gt;"",PROFILE!$C$7,"")</f>
        <v/>
      </c>
      <c r="AE758" s="319">
        <f>IF(A758&lt;&gt;"",PROFILE!$C$8,"")</f>
        <v/>
      </c>
      <c r="AF758" s="318">
        <f>IF(A758&lt;&gt;"",PROFILE!$C$12,"")</f>
        <v/>
      </c>
      <c r="AG758" s="318">
        <f>IF(A758&lt;&gt;"",PROFILE!$C$15,"")</f>
        <v/>
      </c>
    </row>
    <row customHeight="1" ht="16.95" r="759" s="320">
      <c r="C759" s="12" t="inlineStr">
        <is>
          <t>--  Select one  --</t>
        </is>
      </c>
      <c r="D759" s="12" t="inlineStr">
        <is>
          <t>--  Select one  --</t>
        </is>
      </c>
      <c r="F759" s="119" t="inlineStr">
        <is>
          <t>--  Select one  --</t>
        </is>
      </c>
      <c r="K759" s="135" t="n"/>
      <c r="L759" s="316">
        <f>IFERROR(J759*K759,"0")</f>
        <v/>
      </c>
      <c r="M759" s="55" t="inlineStr">
        <is>
          <t>--  Select one  --</t>
        </is>
      </c>
      <c r="P759" s="357">
        <f>IFERROR(IF(ISBLANK(N759),"",DATEDIF(N759,O759,"D")),"")</f>
        <v/>
      </c>
      <c r="Q759" s="56" t="inlineStr">
        <is>
          <t>--  Select one  --</t>
        </is>
      </c>
      <c r="R759" s="55" t="n"/>
      <c r="S759" s="56" t="n"/>
      <c r="T759" s="56" t="inlineStr">
        <is>
          <t>--  Select one  --</t>
        </is>
      </c>
      <c r="U759" s="56" t="inlineStr">
        <is>
          <t>--  Select one  --</t>
        </is>
      </c>
      <c r="V759" s="56" t="n"/>
      <c r="W759" s="57" t="n"/>
      <c r="X759" s="121" t="n"/>
      <c r="Y759" s="56" t="n">
        <v>2019</v>
      </c>
      <c r="Z759" s="124" t="n"/>
      <c r="AA759" s="318">
        <f>IF(A759&lt;&gt;"",PROFILE!$C$2,"")</f>
        <v/>
      </c>
      <c r="AB759" s="318">
        <f>IF(A759&lt;&gt;"",PROFILE!$C$3,"")</f>
        <v/>
      </c>
      <c r="AC759" s="318">
        <f>IF(A759&lt;&gt;"",PROFILE!$C$4,"")</f>
        <v/>
      </c>
      <c r="AD759" s="318">
        <f>IF(A759&lt;&gt;"",PROFILE!$C$7,"")</f>
        <v/>
      </c>
      <c r="AE759" s="319">
        <f>IF(A759&lt;&gt;"",PROFILE!$C$8,"")</f>
        <v/>
      </c>
      <c r="AF759" s="318">
        <f>IF(A759&lt;&gt;"",PROFILE!$C$12,"")</f>
        <v/>
      </c>
      <c r="AG759" s="318">
        <f>IF(A759&lt;&gt;"",PROFILE!$C$15,"")</f>
        <v/>
      </c>
    </row>
    <row customHeight="1" ht="16.95" r="760" s="320">
      <c r="C760" s="12" t="inlineStr">
        <is>
          <t>--  Select one  --</t>
        </is>
      </c>
      <c r="D760" s="12" t="inlineStr">
        <is>
          <t>--  Select one  --</t>
        </is>
      </c>
      <c r="F760" s="119" t="inlineStr">
        <is>
          <t>--  Select one  --</t>
        </is>
      </c>
      <c r="K760" s="135" t="n"/>
      <c r="L760" s="316">
        <f>IFERROR(J760*K760,"0")</f>
        <v/>
      </c>
      <c r="M760" s="55" t="inlineStr">
        <is>
          <t>--  Select one  --</t>
        </is>
      </c>
      <c r="P760" s="357">
        <f>IFERROR(IF(ISBLANK(N760),"",DATEDIF(N760,O760,"D")),"")</f>
        <v/>
      </c>
      <c r="Q760" s="56" t="inlineStr">
        <is>
          <t>--  Select one  --</t>
        </is>
      </c>
      <c r="R760" s="55" t="n"/>
      <c r="S760" s="56" t="n"/>
      <c r="T760" s="56" t="inlineStr">
        <is>
          <t>--  Select one  --</t>
        </is>
      </c>
      <c r="U760" s="56" t="inlineStr">
        <is>
          <t>--  Select one  --</t>
        </is>
      </c>
      <c r="V760" s="56" t="n"/>
      <c r="W760" s="57" t="n"/>
      <c r="X760" s="121" t="n"/>
      <c r="Y760" s="56" t="n">
        <v>2019</v>
      </c>
      <c r="Z760" s="124" t="n"/>
      <c r="AA760" s="318">
        <f>IF(A760&lt;&gt;"",PROFILE!$C$2,"")</f>
        <v/>
      </c>
      <c r="AB760" s="318">
        <f>IF(A760&lt;&gt;"",PROFILE!$C$3,"")</f>
        <v/>
      </c>
      <c r="AC760" s="318">
        <f>IF(A760&lt;&gt;"",PROFILE!$C$4,"")</f>
        <v/>
      </c>
      <c r="AD760" s="318">
        <f>IF(A760&lt;&gt;"",PROFILE!$C$7,"")</f>
        <v/>
      </c>
      <c r="AE760" s="319">
        <f>IF(A760&lt;&gt;"",PROFILE!$C$8,"")</f>
        <v/>
      </c>
      <c r="AF760" s="318">
        <f>IF(A760&lt;&gt;"",PROFILE!$C$12,"")</f>
        <v/>
      </c>
      <c r="AG760" s="318">
        <f>IF(A760&lt;&gt;"",PROFILE!$C$15,"")</f>
        <v/>
      </c>
    </row>
    <row customHeight="1" ht="16.95" r="761" s="320">
      <c r="C761" s="12" t="inlineStr">
        <is>
          <t>--  Select one  --</t>
        </is>
      </c>
      <c r="D761" s="12" t="inlineStr">
        <is>
          <t>--  Select one  --</t>
        </is>
      </c>
      <c r="F761" s="119" t="inlineStr">
        <is>
          <t>--  Select one  --</t>
        </is>
      </c>
      <c r="K761" s="135" t="n"/>
      <c r="L761" s="316">
        <f>IFERROR(J761*K761,"0")</f>
        <v/>
      </c>
      <c r="M761" s="55" t="inlineStr">
        <is>
          <t>--  Select one  --</t>
        </is>
      </c>
      <c r="P761" s="357">
        <f>IFERROR(IF(ISBLANK(N761),"",DATEDIF(N761,O761,"D")),"")</f>
        <v/>
      </c>
      <c r="Q761" s="56" t="inlineStr">
        <is>
          <t>--  Select one  --</t>
        </is>
      </c>
      <c r="R761" s="55" t="n"/>
      <c r="S761" s="56" t="n"/>
      <c r="T761" s="56" t="inlineStr">
        <is>
          <t>--  Select one  --</t>
        </is>
      </c>
      <c r="U761" s="56" t="inlineStr">
        <is>
          <t>--  Select one  --</t>
        </is>
      </c>
      <c r="V761" s="56" t="n"/>
      <c r="W761" s="57" t="n"/>
      <c r="X761" s="121" t="n"/>
      <c r="Y761" s="56" t="n">
        <v>2019</v>
      </c>
      <c r="Z761" s="124" t="n"/>
      <c r="AA761" s="318">
        <f>IF(A761&lt;&gt;"",PROFILE!$C$2,"")</f>
        <v/>
      </c>
      <c r="AB761" s="318">
        <f>IF(A761&lt;&gt;"",PROFILE!$C$3,"")</f>
        <v/>
      </c>
      <c r="AC761" s="318">
        <f>IF(A761&lt;&gt;"",PROFILE!$C$4,"")</f>
        <v/>
      </c>
      <c r="AD761" s="318">
        <f>IF(A761&lt;&gt;"",PROFILE!$C$7,"")</f>
        <v/>
      </c>
      <c r="AE761" s="319">
        <f>IF(A761&lt;&gt;"",PROFILE!$C$8,"")</f>
        <v/>
      </c>
      <c r="AF761" s="318">
        <f>IF(A761&lt;&gt;"",PROFILE!$C$12,"")</f>
        <v/>
      </c>
      <c r="AG761" s="318">
        <f>IF(A761&lt;&gt;"",PROFILE!$C$15,"")</f>
        <v/>
      </c>
    </row>
    <row customHeight="1" ht="16.95" r="762" s="320">
      <c r="C762" s="12" t="inlineStr">
        <is>
          <t>--  Select one  --</t>
        </is>
      </c>
      <c r="D762" s="12" t="inlineStr">
        <is>
          <t>--  Select one  --</t>
        </is>
      </c>
      <c r="F762" s="119" t="inlineStr">
        <is>
          <t>--  Select one  --</t>
        </is>
      </c>
      <c r="K762" s="135" t="n"/>
      <c r="L762" s="316">
        <f>IFERROR(J762*K762,"0")</f>
        <v/>
      </c>
      <c r="M762" s="55" t="inlineStr">
        <is>
          <t>--  Select one  --</t>
        </is>
      </c>
      <c r="P762" s="357">
        <f>IFERROR(IF(ISBLANK(N762),"",DATEDIF(N762,O762,"D")),"")</f>
        <v/>
      </c>
      <c r="Q762" s="56" t="inlineStr">
        <is>
          <t>--  Select one  --</t>
        </is>
      </c>
      <c r="R762" s="55" t="n"/>
      <c r="S762" s="56" t="n"/>
      <c r="T762" s="56" t="inlineStr">
        <is>
          <t>--  Select one  --</t>
        </is>
      </c>
      <c r="U762" s="56" t="inlineStr">
        <is>
          <t>--  Select one  --</t>
        </is>
      </c>
      <c r="V762" s="56" t="n"/>
      <c r="W762" s="57" t="n"/>
      <c r="X762" s="121" t="n"/>
      <c r="Y762" s="56" t="n">
        <v>2019</v>
      </c>
      <c r="Z762" s="124" t="n"/>
      <c r="AA762" s="318">
        <f>IF(A762&lt;&gt;"",PROFILE!$C$2,"")</f>
        <v/>
      </c>
      <c r="AB762" s="318">
        <f>IF(A762&lt;&gt;"",PROFILE!$C$3,"")</f>
        <v/>
      </c>
      <c r="AC762" s="318">
        <f>IF(A762&lt;&gt;"",PROFILE!$C$4,"")</f>
        <v/>
      </c>
      <c r="AD762" s="318">
        <f>IF(A762&lt;&gt;"",PROFILE!$C$7,"")</f>
        <v/>
      </c>
      <c r="AE762" s="319">
        <f>IF(A762&lt;&gt;"",PROFILE!$C$8,"")</f>
        <v/>
      </c>
      <c r="AF762" s="318">
        <f>IF(A762&lt;&gt;"",PROFILE!$C$12,"")</f>
        <v/>
      </c>
      <c r="AG762" s="318">
        <f>IF(A762&lt;&gt;"",PROFILE!$C$15,"")</f>
        <v/>
      </c>
    </row>
    <row customHeight="1" ht="16.95" r="763" s="320">
      <c r="C763" s="12" t="inlineStr">
        <is>
          <t>--  Select one  --</t>
        </is>
      </c>
      <c r="D763" s="12" t="inlineStr">
        <is>
          <t>--  Select one  --</t>
        </is>
      </c>
      <c r="F763" s="119" t="inlineStr">
        <is>
          <t>--  Select one  --</t>
        </is>
      </c>
      <c r="K763" s="135" t="n"/>
      <c r="L763" s="316">
        <f>IFERROR(J763*K763,"0")</f>
        <v/>
      </c>
      <c r="M763" s="55" t="inlineStr">
        <is>
          <t>--  Select one  --</t>
        </is>
      </c>
      <c r="P763" s="357">
        <f>IFERROR(IF(ISBLANK(N763),"",DATEDIF(N763,O763,"D")),"")</f>
        <v/>
      </c>
      <c r="Q763" s="56" t="inlineStr">
        <is>
          <t>--  Select one  --</t>
        </is>
      </c>
      <c r="R763" s="55" t="n"/>
      <c r="S763" s="56" t="n"/>
      <c r="T763" s="56" t="inlineStr">
        <is>
          <t>--  Select one  --</t>
        </is>
      </c>
      <c r="U763" s="56" t="inlineStr">
        <is>
          <t>--  Select one  --</t>
        </is>
      </c>
      <c r="V763" s="56" t="n"/>
      <c r="W763" s="57" t="n"/>
      <c r="X763" s="121" t="n"/>
      <c r="Y763" s="56" t="n">
        <v>2019</v>
      </c>
      <c r="Z763" s="124" t="n"/>
      <c r="AA763" s="318">
        <f>IF(A763&lt;&gt;"",PROFILE!$C$2,"")</f>
        <v/>
      </c>
      <c r="AB763" s="318">
        <f>IF(A763&lt;&gt;"",PROFILE!$C$3,"")</f>
        <v/>
      </c>
      <c r="AC763" s="318">
        <f>IF(A763&lt;&gt;"",PROFILE!$C$4,"")</f>
        <v/>
      </c>
      <c r="AD763" s="318">
        <f>IF(A763&lt;&gt;"",PROFILE!$C$7,"")</f>
        <v/>
      </c>
      <c r="AE763" s="319">
        <f>IF(A763&lt;&gt;"",PROFILE!$C$8,"")</f>
        <v/>
      </c>
      <c r="AF763" s="318">
        <f>IF(A763&lt;&gt;"",PROFILE!$C$12,"")</f>
        <v/>
      </c>
      <c r="AG763" s="318">
        <f>IF(A763&lt;&gt;"",PROFILE!$C$15,"")</f>
        <v/>
      </c>
    </row>
    <row customHeight="1" ht="16.95" r="764" s="320">
      <c r="C764" s="12" t="inlineStr">
        <is>
          <t>--  Select one  --</t>
        </is>
      </c>
      <c r="D764" s="12" t="inlineStr">
        <is>
          <t>--  Select one  --</t>
        </is>
      </c>
      <c r="F764" s="119" t="inlineStr">
        <is>
          <t>--  Select one  --</t>
        </is>
      </c>
      <c r="K764" s="135" t="n"/>
      <c r="L764" s="316">
        <f>IFERROR(J764*K764,"0")</f>
        <v/>
      </c>
      <c r="M764" s="55" t="inlineStr">
        <is>
          <t>--  Select one  --</t>
        </is>
      </c>
      <c r="P764" s="357">
        <f>IFERROR(IF(ISBLANK(N764),"",DATEDIF(N764,O764,"D")),"")</f>
        <v/>
      </c>
      <c r="Q764" s="56" t="inlineStr">
        <is>
          <t>--  Select one  --</t>
        </is>
      </c>
      <c r="R764" s="55" t="n"/>
      <c r="S764" s="56" t="n"/>
      <c r="T764" s="56" t="inlineStr">
        <is>
          <t>--  Select one  --</t>
        </is>
      </c>
      <c r="U764" s="56" t="inlineStr">
        <is>
          <t>--  Select one  --</t>
        </is>
      </c>
      <c r="V764" s="56" t="n"/>
      <c r="W764" s="57" t="n"/>
      <c r="X764" s="121" t="n"/>
      <c r="Y764" s="56" t="n">
        <v>2019</v>
      </c>
      <c r="Z764" s="124" t="n"/>
      <c r="AA764" s="318">
        <f>IF(A764&lt;&gt;"",PROFILE!$C$2,"")</f>
        <v/>
      </c>
      <c r="AB764" s="318">
        <f>IF(A764&lt;&gt;"",PROFILE!$C$3,"")</f>
        <v/>
      </c>
      <c r="AC764" s="318">
        <f>IF(A764&lt;&gt;"",PROFILE!$C$4,"")</f>
        <v/>
      </c>
      <c r="AD764" s="318">
        <f>IF(A764&lt;&gt;"",PROFILE!$C$7,"")</f>
        <v/>
      </c>
      <c r="AE764" s="319">
        <f>IF(A764&lt;&gt;"",PROFILE!$C$8,"")</f>
        <v/>
      </c>
      <c r="AF764" s="318">
        <f>IF(A764&lt;&gt;"",PROFILE!$C$12,"")</f>
        <v/>
      </c>
      <c r="AG764" s="318">
        <f>IF(A764&lt;&gt;"",PROFILE!$C$15,"")</f>
        <v/>
      </c>
    </row>
    <row customHeight="1" ht="16.95" r="765" s="320">
      <c r="C765" s="12" t="inlineStr">
        <is>
          <t>--  Select one  --</t>
        </is>
      </c>
      <c r="D765" s="12" t="inlineStr">
        <is>
          <t>--  Select one  --</t>
        </is>
      </c>
      <c r="F765" s="119" t="inlineStr">
        <is>
          <t>--  Select one  --</t>
        </is>
      </c>
      <c r="K765" s="135" t="n"/>
      <c r="L765" s="316">
        <f>IFERROR(J765*K765,"0")</f>
        <v/>
      </c>
      <c r="M765" s="55" t="inlineStr">
        <is>
          <t>--  Select one  --</t>
        </is>
      </c>
      <c r="P765" s="357">
        <f>IFERROR(IF(ISBLANK(N765),"",DATEDIF(N765,O765,"D")),"")</f>
        <v/>
      </c>
      <c r="Q765" s="56" t="inlineStr">
        <is>
          <t>--  Select one  --</t>
        </is>
      </c>
      <c r="R765" s="55" t="n"/>
      <c r="S765" s="56" t="n"/>
      <c r="T765" s="56" t="inlineStr">
        <is>
          <t>--  Select one  --</t>
        </is>
      </c>
      <c r="U765" s="56" t="inlineStr">
        <is>
          <t>--  Select one  --</t>
        </is>
      </c>
      <c r="V765" s="56" t="n"/>
      <c r="W765" s="57" t="n"/>
      <c r="X765" s="121" t="n"/>
      <c r="Y765" s="56" t="n">
        <v>2019</v>
      </c>
      <c r="Z765" s="124" t="n"/>
      <c r="AA765" s="318">
        <f>IF(A765&lt;&gt;"",PROFILE!$C$2,"")</f>
        <v/>
      </c>
      <c r="AB765" s="318">
        <f>IF(A765&lt;&gt;"",PROFILE!$C$3,"")</f>
        <v/>
      </c>
      <c r="AC765" s="318">
        <f>IF(A765&lt;&gt;"",PROFILE!$C$4,"")</f>
        <v/>
      </c>
      <c r="AD765" s="318">
        <f>IF(A765&lt;&gt;"",PROFILE!$C$7,"")</f>
        <v/>
      </c>
      <c r="AE765" s="319">
        <f>IF(A765&lt;&gt;"",PROFILE!$C$8,"")</f>
        <v/>
      </c>
      <c r="AF765" s="318">
        <f>IF(A765&lt;&gt;"",PROFILE!$C$12,"")</f>
        <v/>
      </c>
      <c r="AG765" s="318">
        <f>IF(A765&lt;&gt;"",PROFILE!$C$15,"")</f>
        <v/>
      </c>
    </row>
    <row customHeight="1" ht="16.95" r="766" s="320">
      <c r="C766" s="12" t="inlineStr">
        <is>
          <t>--  Select one  --</t>
        </is>
      </c>
      <c r="D766" s="12" t="inlineStr">
        <is>
          <t>--  Select one  --</t>
        </is>
      </c>
      <c r="F766" s="119" t="inlineStr">
        <is>
          <t>--  Select one  --</t>
        </is>
      </c>
      <c r="K766" s="135" t="n"/>
      <c r="L766" s="316">
        <f>IFERROR(J766*K766,"0")</f>
        <v/>
      </c>
      <c r="M766" s="55" t="inlineStr">
        <is>
          <t>--  Select one  --</t>
        </is>
      </c>
      <c r="P766" s="357">
        <f>IFERROR(IF(ISBLANK(N766),"",DATEDIF(N766,O766,"D")),"")</f>
        <v/>
      </c>
      <c r="Q766" s="56" t="inlineStr">
        <is>
          <t>--  Select one  --</t>
        </is>
      </c>
      <c r="R766" s="55" t="n"/>
      <c r="S766" s="56" t="n"/>
      <c r="T766" s="56" t="inlineStr">
        <is>
          <t>--  Select one  --</t>
        </is>
      </c>
      <c r="U766" s="56" t="inlineStr">
        <is>
          <t>--  Select one  --</t>
        </is>
      </c>
      <c r="V766" s="56" t="n"/>
      <c r="W766" s="57" t="n"/>
      <c r="X766" s="121" t="n"/>
      <c r="Y766" s="56" t="n">
        <v>2019</v>
      </c>
      <c r="Z766" s="124" t="n"/>
      <c r="AA766" s="318">
        <f>IF(A766&lt;&gt;"",PROFILE!$C$2,"")</f>
        <v/>
      </c>
      <c r="AB766" s="318">
        <f>IF(A766&lt;&gt;"",PROFILE!$C$3,"")</f>
        <v/>
      </c>
      <c r="AC766" s="318">
        <f>IF(A766&lt;&gt;"",PROFILE!$C$4,"")</f>
        <v/>
      </c>
      <c r="AD766" s="318">
        <f>IF(A766&lt;&gt;"",PROFILE!$C$7,"")</f>
        <v/>
      </c>
      <c r="AE766" s="319">
        <f>IF(A766&lt;&gt;"",PROFILE!$C$8,"")</f>
        <v/>
      </c>
      <c r="AF766" s="318">
        <f>IF(A766&lt;&gt;"",PROFILE!$C$12,"")</f>
        <v/>
      </c>
      <c r="AG766" s="318">
        <f>IF(A766&lt;&gt;"",PROFILE!$C$15,"")</f>
        <v/>
      </c>
    </row>
    <row customHeight="1" ht="16.95" r="767" s="320">
      <c r="C767" s="12" t="inlineStr">
        <is>
          <t>--  Select one  --</t>
        </is>
      </c>
      <c r="D767" s="12" t="inlineStr">
        <is>
          <t>--  Select one  --</t>
        </is>
      </c>
      <c r="F767" s="119" t="inlineStr">
        <is>
          <t>--  Select one  --</t>
        </is>
      </c>
      <c r="K767" s="135" t="n"/>
      <c r="L767" s="316">
        <f>IFERROR(J767*K767,"0")</f>
        <v/>
      </c>
      <c r="M767" s="55" t="inlineStr">
        <is>
          <t>--  Select one  --</t>
        </is>
      </c>
      <c r="P767" s="357">
        <f>IFERROR(IF(ISBLANK(N767),"",DATEDIF(N767,O767,"D")),"")</f>
        <v/>
      </c>
      <c r="Q767" s="56" t="inlineStr">
        <is>
          <t>--  Select one  --</t>
        </is>
      </c>
      <c r="R767" s="55" t="n"/>
      <c r="S767" s="56" t="n"/>
      <c r="T767" s="56" t="inlineStr">
        <is>
          <t>--  Select one  --</t>
        </is>
      </c>
      <c r="U767" s="56" t="inlineStr">
        <is>
          <t>--  Select one  --</t>
        </is>
      </c>
      <c r="V767" s="56" t="n"/>
      <c r="W767" s="57" t="n"/>
      <c r="X767" s="121" t="n"/>
      <c r="Y767" s="56" t="n">
        <v>2019</v>
      </c>
      <c r="Z767" s="124" t="n"/>
      <c r="AA767" s="318">
        <f>IF(A767&lt;&gt;"",PROFILE!$C$2,"")</f>
        <v/>
      </c>
      <c r="AB767" s="318">
        <f>IF(A767&lt;&gt;"",PROFILE!$C$3,"")</f>
        <v/>
      </c>
      <c r="AC767" s="318">
        <f>IF(A767&lt;&gt;"",PROFILE!$C$4,"")</f>
        <v/>
      </c>
      <c r="AD767" s="318">
        <f>IF(A767&lt;&gt;"",PROFILE!$C$7,"")</f>
        <v/>
      </c>
      <c r="AE767" s="319">
        <f>IF(A767&lt;&gt;"",PROFILE!$C$8,"")</f>
        <v/>
      </c>
      <c r="AF767" s="318">
        <f>IF(A767&lt;&gt;"",PROFILE!$C$12,"")</f>
        <v/>
      </c>
      <c r="AG767" s="318">
        <f>IF(A767&lt;&gt;"",PROFILE!$C$15,"")</f>
        <v/>
      </c>
    </row>
    <row customHeight="1" ht="16.95" r="768" s="320">
      <c r="C768" s="12" t="inlineStr">
        <is>
          <t>--  Select one  --</t>
        </is>
      </c>
      <c r="D768" s="12" t="inlineStr">
        <is>
          <t>--  Select one  --</t>
        </is>
      </c>
      <c r="F768" s="119" t="inlineStr">
        <is>
          <t>--  Select one  --</t>
        </is>
      </c>
      <c r="K768" s="135" t="n"/>
      <c r="L768" s="316">
        <f>IFERROR(J768*K768,"0")</f>
        <v/>
      </c>
      <c r="M768" s="55" t="inlineStr">
        <is>
          <t>--  Select one  --</t>
        </is>
      </c>
      <c r="P768" s="357">
        <f>IFERROR(IF(ISBLANK(N768),"",DATEDIF(N768,O768,"D")),"")</f>
        <v/>
      </c>
      <c r="Q768" s="56" t="inlineStr">
        <is>
          <t>--  Select one  --</t>
        </is>
      </c>
      <c r="R768" s="55" t="n"/>
      <c r="S768" s="56" t="n"/>
      <c r="T768" s="56" t="inlineStr">
        <is>
          <t>--  Select one  --</t>
        </is>
      </c>
      <c r="U768" s="56" t="inlineStr">
        <is>
          <t>--  Select one  --</t>
        </is>
      </c>
      <c r="V768" s="56" t="n"/>
      <c r="W768" s="57" t="n"/>
      <c r="X768" s="121" t="n"/>
      <c r="Y768" s="56" t="n">
        <v>2019</v>
      </c>
      <c r="Z768" s="124" t="n"/>
      <c r="AA768" s="318">
        <f>IF(A768&lt;&gt;"",PROFILE!$C$2,"")</f>
        <v/>
      </c>
      <c r="AB768" s="318">
        <f>IF(A768&lt;&gt;"",PROFILE!$C$3,"")</f>
        <v/>
      </c>
      <c r="AC768" s="318">
        <f>IF(A768&lt;&gt;"",PROFILE!$C$4,"")</f>
        <v/>
      </c>
      <c r="AD768" s="318">
        <f>IF(A768&lt;&gt;"",PROFILE!$C$7,"")</f>
        <v/>
      </c>
      <c r="AE768" s="319">
        <f>IF(A768&lt;&gt;"",PROFILE!$C$8,"")</f>
        <v/>
      </c>
      <c r="AF768" s="318">
        <f>IF(A768&lt;&gt;"",PROFILE!$C$12,"")</f>
        <v/>
      </c>
      <c r="AG768" s="318">
        <f>IF(A768&lt;&gt;"",PROFILE!$C$15,"")</f>
        <v/>
      </c>
    </row>
    <row customHeight="1" ht="16.95" r="769" s="320">
      <c r="C769" s="12" t="inlineStr">
        <is>
          <t>--  Select one  --</t>
        </is>
      </c>
      <c r="D769" s="12" t="inlineStr">
        <is>
          <t>--  Select one  --</t>
        </is>
      </c>
      <c r="F769" s="119" t="inlineStr">
        <is>
          <t>--  Select one  --</t>
        </is>
      </c>
      <c r="K769" s="135" t="n"/>
      <c r="L769" s="316">
        <f>IFERROR(J769*K769,"0")</f>
        <v/>
      </c>
      <c r="M769" s="55" t="inlineStr">
        <is>
          <t>--  Select one  --</t>
        </is>
      </c>
      <c r="P769" s="357">
        <f>IFERROR(IF(ISBLANK(N769),"",DATEDIF(N769,O769,"D")),"")</f>
        <v/>
      </c>
      <c r="Q769" s="56" t="inlineStr">
        <is>
          <t>--  Select one  --</t>
        </is>
      </c>
      <c r="R769" s="55" t="n"/>
      <c r="S769" s="56" t="n"/>
      <c r="T769" s="56" t="inlineStr">
        <is>
          <t>--  Select one  --</t>
        </is>
      </c>
      <c r="U769" s="56" t="inlineStr">
        <is>
          <t>--  Select one  --</t>
        </is>
      </c>
      <c r="V769" s="56" t="n"/>
      <c r="W769" s="57" t="n"/>
      <c r="X769" s="121" t="n"/>
      <c r="Y769" s="56" t="n">
        <v>2019</v>
      </c>
      <c r="Z769" s="124" t="n"/>
      <c r="AA769" s="318">
        <f>IF(A769&lt;&gt;"",PROFILE!$C$2,"")</f>
        <v/>
      </c>
      <c r="AB769" s="318">
        <f>IF(A769&lt;&gt;"",PROFILE!$C$3,"")</f>
        <v/>
      </c>
      <c r="AC769" s="318">
        <f>IF(A769&lt;&gt;"",PROFILE!$C$4,"")</f>
        <v/>
      </c>
      <c r="AD769" s="318">
        <f>IF(A769&lt;&gt;"",PROFILE!$C$7,"")</f>
        <v/>
      </c>
      <c r="AE769" s="319">
        <f>IF(A769&lt;&gt;"",PROFILE!$C$8,"")</f>
        <v/>
      </c>
      <c r="AF769" s="318">
        <f>IF(A769&lt;&gt;"",PROFILE!$C$12,"")</f>
        <v/>
      </c>
      <c r="AG769" s="318">
        <f>IF(A769&lt;&gt;"",PROFILE!$C$15,"")</f>
        <v/>
      </c>
    </row>
    <row customHeight="1" ht="16.95" r="770" s="320">
      <c r="C770" s="12" t="inlineStr">
        <is>
          <t>--  Select one  --</t>
        </is>
      </c>
      <c r="D770" s="12" t="inlineStr">
        <is>
          <t>--  Select one  --</t>
        </is>
      </c>
      <c r="F770" s="119" t="inlineStr">
        <is>
          <t>--  Select one  --</t>
        </is>
      </c>
      <c r="K770" s="135" t="n"/>
      <c r="L770" s="316">
        <f>IFERROR(J770*K770,"0")</f>
        <v/>
      </c>
      <c r="M770" s="55" t="inlineStr">
        <is>
          <t>--  Select one  --</t>
        </is>
      </c>
      <c r="P770" s="357">
        <f>IFERROR(IF(ISBLANK(N770),"",DATEDIF(N770,O770,"D")),"")</f>
        <v/>
      </c>
      <c r="Q770" s="56" t="inlineStr">
        <is>
          <t>--  Select one  --</t>
        </is>
      </c>
      <c r="R770" s="55" t="n"/>
      <c r="S770" s="56" t="n"/>
      <c r="T770" s="56" t="inlineStr">
        <is>
          <t>--  Select one  --</t>
        </is>
      </c>
      <c r="U770" s="56" t="inlineStr">
        <is>
          <t>--  Select one  --</t>
        </is>
      </c>
      <c r="V770" s="56" t="n"/>
      <c r="W770" s="57" t="n"/>
      <c r="X770" s="121" t="n"/>
      <c r="Y770" s="56" t="n">
        <v>2019</v>
      </c>
      <c r="Z770" s="124" t="n"/>
      <c r="AA770" s="318">
        <f>IF(A770&lt;&gt;"",PROFILE!$C$2,"")</f>
        <v/>
      </c>
      <c r="AB770" s="318">
        <f>IF(A770&lt;&gt;"",PROFILE!$C$3,"")</f>
        <v/>
      </c>
      <c r="AC770" s="318">
        <f>IF(A770&lt;&gt;"",PROFILE!$C$4,"")</f>
        <v/>
      </c>
      <c r="AD770" s="318">
        <f>IF(A770&lt;&gt;"",PROFILE!$C$7,"")</f>
        <v/>
      </c>
      <c r="AE770" s="319">
        <f>IF(A770&lt;&gt;"",PROFILE!$C$8,"")</f>
        <v/>
      </c>
      <c r="AF770" s="318">
        <f>IF(A770&lt;&gt;"",PROFILE!$C$12,"")</f>
        <v/>
      </c>
      <c r="AG770" s="318">
        <f>IF(A770&lt;&gt;"",PROFILE!$C$15,"")</f>
        <v/>
      </c>
    </row>
    <row customHeight="1" ht="16.95" r="771" s="320">
      <c r="C771" s="12" t="inlineStr">
        <is>
          <t>--  Select one  --</t>
        </is>
      </c>
      <c r="D771" s="12" t="inlineStr">
        <is>
          <t>--  Select one  --</t>
        </is>
      </c>
      <c r="F771" s="119" t="inlineStr">
        <is>
          <t>--  Select one  --</t>
        </is>
      </c>
      <c r="K771" s="135" t="n"/>
      <c r="L771" s="316">
        <f>IFERROR(J771*K771,"0")</f>
        <v/>
      </c>
      <c r="M771" s="55" t="inlineStr">
        <is>
          <t>--  Select one  --</t>
        </is>
      </c>
      <c r="P771" s="357">
        <f>IFERROR(IF(ISBLANK(N771),"",DATEDIF(N771,O771,"D")),"")</f>
        <v/>
      </c>
      <c r="Q771" s="56" t="inlineStr">
        <is>
          <t>--  Select one  --</t>
        </is>
      </c>
      <c r="R771" s="55" t="n"/>
      <c r="S771" s="56" t="n"/>
      <c r="T771" s="56" t="inlineStr">
        <is>
          <t>--  Select one  --</t>
        </is>
      </c>
      <c r="U771" s="56" t="inlineStr">
        <is>
          <t>--  Select one  --</t>
        </is>
      </c>
      <c r="V771" s="56" t="n"/>
      <c r="W771" s="57" t="n"/>
      <c r="X771" s="121" t="n"/>
      <c r="Y771" s="56" t="n">
        <v>2019</v>
      </c>
      <c r="Z771" s="124" t="n"/>
      <c r="AA771" s="318">
        <f>IF(A771&lt;&gt;"",PROFILE!$C$2,"")</f>
        <v/>
      </c>
      <c r="AB771" s="318">
        <f>IF(A771&lt;&gt;"",PROFILE!$C$3,"")</f>
        <v/>
      </c>
      <c r="AC771" s="318">
        <f>IF(A771&lt;&gt;"",PROFILE!$C$4,"")</f>
        <v/>
      </c>
      <c r="AD771" s="318">
        <f>IF(A771&lt;&gt;"",PROFILE!$C$7,"")</f>
        <v/>
      </c>
      <c r="AE771" s="319">
        <f>IF(A771&lt;&gt;"",PROFILE!$C$8,"")</f>
        <v/>
      </c>
      <c r="AF771" s="318">
        <f>IF(A771&lt;&gt;"",PROFILE!$C$12,"")</f>
        <v/>
      </c>
      <c r="AG771" s="318">
        <f>IF(A771&lt;&gt;"",PROFILE!$C$15,"")</f>
        <v/>
      </c>
    </row>
    <row customHeight="1" ht="16.95" r="772" s="320">
      <c r="C772" s="12" t="inlineStr">
        <is>
          <t>--  Select one  --</t>
        </is>
      </c>
      <c r="D772" s="12" t="inlineStr">
        <is>
          <t>--  Select one  --</t>
        </is>
      </c>
      <c r="F772" s="119" t="inlineStr">
        <is>
          <t>--  Select one  --</t>
        </is>
      </c>
      <c r="K772" s="135" t="n"/>
      <c r="L772" s="316">
        <f>IFERROR(J772*K772,"0")</f>
        <v/>
      </c>
      <c r="M772" s="55" t="inlineStr">
        <is>
          <t>--  Select one  --</t>
        </is>
      </c>
      <c r="P772" s="357">
        <f>IFERROR(IF(ISBLANK(N772),"",DATEDIF(N772,O772,"D")),"")</f>
        <v/>
      </c>
      <c r="Q772" s="56" t="inlineStr">
        <is>
          <t>--  Select one  --</t>
        </is>
      </c>
      <c r="R772" s="55" t="n"/>
      <c r="S772" s="56" t="n"/>
      <c r="T772" s="56" t="inlineStr">
        <is>
          <t>--  Select one  --</t>
        </is>
      </c>
      <c r="U772" s="56" t="inlineStr">
        <is>
          <t>--  Select one  --</t>
        </is>
      </c>
      <c r="V772" s="56" t="n"/>
      <c r="W772" s="57" t="n"/>
      <c r="X772" s="121" t="n"/>
      <c r="Y772" s="56" t="n">
        <v>2019</v>
      </c>
      <c r="Z772" s="124" t="n"/>
      <c r="AA772" s="318">
        <f>IF(A772&lt;&gt;"",PROFILE!$C$2,"")</f>
        <v/>
      </c>
      <c r="AB772" s="318">
        <f>IF(A772&lt;&gt;"",PROFILE!$C$3,"")</f>
        <v/>
      </c>
      <c r="AC772" s="318">
        <f>IF(A772&lt;&gt;"",PROFILE!$C$4,"")</f>
        <v/>
      </c>
      <c r="AD772" s="318">
        <f>IF(A772&lt;&gt;"",PROFILE!$C$7,"")</f>
        <v/>
      </c>
      <c r="AE772" s="319">
        <f>IF(A772&lt;&gt;"",PROFILE!$C$8,"")</f>
        <v/>
      </c>
      <c r="AF772" s="318">
        <f>IF(A772&lt;&gt;"",PROFILE!$C$12,"")</f>
        <v/>
      </c>
      <c r="AG772" s="318">
        <f>IF(A772&lt;&gt;"",PROFILE!$C$15,"")</f>
        <v/>
      </c>
    </row>
    <row customHeight="1" ht="16.95" r="773" s="320">
      <c r="C773" s="12" t="inlineStr">
        <is>
          <t>--  Select one  --</t>
        </is>
      </c>
      <c r="D773" s="12" t="inlineStr">
        <is>
          <t>--  Select one  --</t>
        </is>
      </c>
      <c r="F773" s="119" t="inlineStr">
        <is>
          <t>--  Select one  --</t>
        </is>
      </c>
      <c r="K773" s="135" t="n"/>
      <c r="L773" s="316">
        <f>IFERROR(J773*K773,"0")</f>
        <v/>
      </c>
      <c r="M773" s="55" t="inlineStr">
        <is>
          <t>--  Select one  --</t>
        </is>
      </c>
      <c r="P773" s="357">
        <f>IFERROR(IF(ISBLANK(N773),"",DATEDIF(N773,O773,"D")),"")</f>
        <v/>
      </c>
      <c r="Q773" s="56" t="inlineStr">
        <is>
          <t>--  Select one  --</t>
        </is>
      </c>
      <c r="R773" s="55" t="n"/>
      <c r="S773" s="56" t="n"/>
      <c r="T773" s="56" t="inlineStr">
        <is>
          <t>--  Select one  --</t>
        </is>
      </c>
      <c r="U773" s="56" t="inlineStr">
        <is>
          <t>--  Select one  --</t>
        </is>
      </c>
      <c r="V773" s="56" t="n"/>
      <c r="W773" s="57" t="n"/>
      <c r="X773" s="121" t="n"/>
      <c r="Y773" s="56" t="n">
        <v>2019</v>
      </c>
      <c r="Z773" s="124" t="n"/>
      <c r="AA773" s="318">
        <f>IF(A773&lt;&gt;"",PROFILE!$C$2,"")</f>
        <v/>
      </c>
      <c r="AB773" s="318">
        <f>IF(A773&lt;&gt;"",PROFILE!$C$3,"")</f>
        <v/>
      </c>
      <c r="AC773" s="318">
        <f>IF(A773&lt;&gt;"",PROFILE!$C$4,"")</f>
        <v/>
      </c>
      <c r="AD773" s="318">
        <f>IF(A773&lt;&gt;"",PROFILE!$C$7,"")</f>
        <v/>
      </c>
      <c r="AE773" s="319">
        <f>IF(A773&lt;&gt;"",PROFILE!$C$8,"")</f>
        <v/>
      </c>
      <c r="AF773" s="318">
        <f>IF(A773&lt;&gt;"",PROFILE!$C$12,"")</f>
        <v/>
      </c>
      <c r="AG773" s="318">
        <f>IF(A773&lt;&gt;"",PROFILE!$C$15,"")</f>
        <v/>
      </c>
    </row>
    <row customHeight="1" ht="16.95" r="774" s="320">
      <c r="C774" s="12" t="inlineStr">
        <is>
          <t>--  Select one  --</t>
        </is>
      </c>
      <c r="D774" s="12" t="inlineStr">
        <is>
          <t>--  Select one  --</t>
        </is>
      </c>
      <c r="F774" s="119" t="inlineStr">
        <is>
          <t>--  Select one  --</t>
        </is>
      </c>
      <c r="K774" s="135" t="n"/>
      <c r="L774" s="316">
        <f>IFERROR(J774*K774,"0")</f>
        <v/>
      </c>
      <c r="M774" s="55" t="inlineStr">
        <is>
          <t>--  Select one  --</t>
        </is>
      </c>
      <c r="P774" s="357">
        <f>IFERROR(IF(ISBLANK(N774),"",DATEDIF(N774,O774,"D")),"")</f>
        <v/>
      </c>
      <c r="Q774" s="56" t="inlineStr">
        <is>
          <t>--  Select one  --</t>
        </is>
      </c>
      <c r="R774" s="55" t="n"/>
      <c r="S774" s="56" t="n"/>
      <c r="T774" s="56" t="inlineStr">
        <is>
          <t>--  Select one  --</t>
        </is>
      </c>
      <c r="U774" s="56" t="inlineStr">
        <is>
          <t>--  Select one  --</t>
        </is>
      </c>
      <c r="V774" s="56" t="n"/>
      <c r="W774" s="57" t="n"/>
      <c r="X774" s="121" t="n"/>
      <c r="Y774" s="56" t="n">
        <v>2019</v>
      </c>
      <c r="Z774" s="124" t="n"/>
      <c r="AA774" s="318">
        <f>IF(A774&lt;&gt;"",PROFILE!$C$2,"")</f>
        <v/>
      </c>
      <c r="AB774" s="318">
        <f>IF(A774&lt;&gt;"",PROFILE!$C$3,"")</f>
        <v/>
      </c>
      <c r="AC774" s="318">
        <f>IF(A774&lt;&gt;"",PROFILE!$C$4,"")</f>
        <v/>
      </c>
      <c r="AD774" s="318">
        <f>IF(A774&lt;&gt;"",PROFILE!$C$7,"")</f>
        <v/>
      </c>
      <c r="AE774" s="319">
        <f>IF(A774&lt;&gt;"",PROFILE!$C$8,"")</f>
        <v/>
      </c>
      <c r="AF774" s="318">
        <f>IF(A774&lt;&gt;"",PROFILE!$C$12,"")</f>
        <v/>
      </c>
      <c r="AG774" s="318">
        <f>IF(A774&lt;&gt;"",PROFILE!$C$15,"")</f>
        <v/>
      </c>
    </row>
    <row customHeight="1" ht="16.95" r="775" s="320">
      <c r="C775" s="12" t="inlineStr">
        <is>
          <t>--  Select one  --</t>
        </is>
      </c>
      <c r="D775" s="12" t="inlineStr">
        <is>
          <t>--  Select one  --</t>
        </is>
      </c>
      <c r="F775" s="119" t="inlineStr">
        <is>
          <t>--  Select one  --</t>
        </is>
      </c>
      <c r="K775" s="135" t="n"/>
      <c r="L775" s="316">
        <f>IFERROR(J775*K775,"0")</f>
        <v/>
      </c>
      <c r="M775" s="55" t="inlineStr">
        <is>
          <t>--  Select one  --</t>
        </is>
      </c>
      <c r="P775" s="357">
        <f>IFERROR(IF(ISBLANK(N775),"",DATEDIF(N775,O775,"D")),"")</f>
        <v/>
      </c>
      <c r="Q775" s="56" t="inlineStr">
        <is>
          <t>--  Select one  --</t>
        </is>
      </c>
      <c r="R775" s="55" t="n"/>
      <c r="S775" s="56" t="n"/>
      <c r="T775" s="56" t="inlineStr">
        <is>
          <t>--  Select one  --</t>
        </is>
      </c>
      <c r="U775" s="56" t="inlineStr">
        <is>
          <t>--  Select one  --</t>
        </is>
      </c>
      <c r="V775" s="56" t="n"/>
      <c r="W775" s="57" t="n"/>
      <c r="X775" s="121" t="n"/>
      <c r="Y775" s="56" t="n">
        <v>2019</v>
      </c>
      <c r="Z775" s="124" t="n"/>
      <c r="AA775" s="318">
        <f>IF(A775&lt;&gt;"",PROFILE!$C$2,"")</f>
        <v/>
      </c>
      <c r="AB775" s="318">
        <f>IF(A775&lt;&gt;"",PROFILE!$C$3,"")</f>
        <v/>
      </c>
      <c r="AC775" s="318">
        <f>IF(A775&lt;&gt;"",PROFILE!$C$4,"")</f>
        <v/>
      </c>
      <c r="AD775" s="318">
        <f>IF(A775&lt;&gt;"",PROFILE!$C$7,"")</f>
        <v/>
      </c>
      <c r="AE775" s="319">
        <f>IF(A775&lt;&gt;"",PROFILE!$C$8,"")</f>
        <v/>
      </c>
      <c r="AF775" s="318">
        <f>IF(A775&lt;&gt;"",PROFILE!$C$12,"")</f>
        <v/>
      </c>
      <c r="AG775" s="318">
        <f>IF(A775&lt;&gt;"",PROFILE!$C$15,"")</f>
        <v/>
      </c>
    </row>
    <row customHeight="1" ht="16.95" r="776" s="320">
      <c r="C776" s="12" t="inlineStr">
        <is>
          <t>--  Select one  --</t>
        </is>
      </c>
      <c r="D776" s="12" t="inlineStr">
        <is>
          <t>--  Select one  --</t>
        </is>
      </c>
      <c r="F776" s="119" t="inlineStr">
        <is>
          <t>--  Select one  --</t>
        </is>
      </c>
      <c r="K776" s="135" t="n"/>
      <c r="L776" s="316">
        <f>IFERROR(J776*K776,"0")</f>
        <v/>
      </c>
      <c r="M776" s="55" t="inlineStr">
        <is>
          <t>--  Select one  --</t>
        </is>
      </c>
      <c r="P776" s="357">
        <f>IFERROR(IF(ISBLANK(N776),"",DATEDIF(N776,O776,"D")),"")</f>
        <v/>
      </c>
      <c r="Q776" s="56" t="inlineStr">
        <is>
          <t>--  Select one  --</t>
        </is>
      </c>
      <c r="R776" s="55" t="n"/>
      <c r="S776" s="56" t="n"/>
      <c r="T776" s="56" t="inlineStr">
        <is>
          <t>--  Select one  --</t>
        </is>
      </c>
      <c r="U776" s="56" t="inlineStr">
        <is>
          <t>--  Select one  --</t>
        </is>
      </c>
      <c r="V776" s="56" t="n"/>
      <c r="W776" s="57" t="n"/>
      <c r="X776" s="121" t="n"/>
      <c r="Y776" s="56" t="n">
        <v>2019</v>
      </c>
      <c r="Z776" s="124" t="n"/>
      <c r="AA776" s="318">
        <f>IF(A776&lt;&gt;"",PROFILE!$C$2,"")</f>
        <v/>
      </c>
      <c r="AB776" s="318">
        <f>IF(A776&lt;&gt;"",PROFILE!$C$3,"")</f>
        <v/>
      </c>
      <c r="AC776" s="318">
        <f>IF(A776&lt;&gt;"",PROFILE!$C$4,"")</f>
        <v/>
      </c>
      <c r="AD776" s="318">
        <f>IF(A776&lt;&gt;"",PROFILE!$C$7,"")</f>
        <v/>
      </c>
      <c r="AE776" s="319">
        <f>IF(A776&lt;&gt;"",PROFILE!$C$8,"")</f>
        <v/>
      </c>
      <c r="AF776" s="318">
        <f>IF(A776&lt;&gt;"",PROFILE!$C$12,"")</f>
        <v/>
      </c>
      <c r="AG776" s="318">
        <f>IF(A776&lt;&gt;"",PROFILE!$C$15,"")</f>
        <v/>
      </c>
    </row>
    <row customHeight="1" ht="16.95" r="777" s="320">
      <c r="C777" s="12" t="inlineStr">
        <is>
          <t>--  Select one  --</t>
        </is>
      </c>
      <c r="D777" s="12" t="inlineStr">
        <is>
          <t>--  Select one  --</t>
        </is>
      </c>
      <c r="F777" s="119" t="inlineStr">
        <is>
          <t>--  Select one  --</t>
        </is>
      </c>
      <c r="K777" s="135" t="n"/>
      <c r="L777" s="316">
        <f>IFERROR(J777*K777,"0")</f>
        <v/>
      </c>
      <c r="M777" s="55" t="inlineStr">
        <is>
          <t>--  Select one  --</t>
        </is>
      </c>
      <c r="P777" s="357">
        <f>IFERROR(IF(ISBLANK(N777),"",DATEDIF(N777,O777,"D")),"")</f>
        <v/>
      </c>
      <c r="Q777" s="56" t="inlineStr">
        <is>
          <t>--  Select one  --</t>
        </is>
      </c>
      <c r="R777" s="55" t="n"/>
      <c r="S777" s="56" t="n"/>
      <c r="T777" s="56" t="inlineStr">
        <is>
          <t>--  Select one  --</t>
        </is>
      </c>
      <c r="U777" s="56" t="inlineStr">
        <is>
          <t>--  Select one  --</t>
        </is>
      </c>
      <c r="V777" s="56" t="n"/>
      <c r="W777" s="57" t="n"/>
      <c r="X777" s="121" t="n"/>
      <c r="Y777" s="56" t="n">
        <v>2019</v>
      </c>
      <c r="Z777" s="124" t="n"/>
      <c r="AA777" s="318">
        <f>IF(A777&lt;&gt;"",PROFILE!$C$2,"")</f>
        <v/>
      </c>
      <c r="AB777" s="318">
        <f>IF(A777&lt;&gt;"",PROFILE!$C$3,"")</f>
        <v/>
      </c>
      <c r="AC777" s="318">
        <f>IF(A777&lt;&gt;"",PROFILE!$C$4,"")</f>
        <v/>
      </c>
      <c r="AD777" s="318">
        <f>IF(A777&lt;&gt;"",PROFILE!$C$7,"")</f>
        <v/>
      </c>
      <c r="AE777" s="319">
        <f>IF(A777&lt;&gt;"",PROFILE!$C$8,"")</f>
        <v/>
      </c>
      <c r="AF777" s="318">
        <f>IF(A777&lt;&gt;"",PROFILE!$C$12,"")</f>
        <v/>
      </c>
      <c r="AG777" s="318">
        <f>IF(A777&lt;&gt;"",PROFILE!$C$15,"")</f>
        <v/>
      </c>
    </row>
    <row customHeight="1" ht="16.95" r="778" s="320">
      <c r="C778" s="12" t="inlineStr">
        <is>
          <t>--  Select one  --</t>
        </is>
      </c>
      <c r="D778" s="12" t="inlineStr">
        <is>
          <t>--  Select one  --</t>
        </is>
      </c>
      <c r="F778" s="119" t="inlineStr">
        <is>
          <t>--  Select one  --</t>
        </is>
      </c>
      <c r="K778" s="135" t="n"/>
      <c r="L778" s="316">
        <f>IFERROR(J778*K778,"0")</f>
        <v/>
      </c>
      <c r="M778" s="55" t="inlineStr">
        <is>
          <t>--  Select one  --</t>
        </is>
      </c>
      <c r="P778" s="357">
        <f>IFERROR(IF(ISBLANK(N778),"",DATEDIF(N778,O778,"D")),"")</f>
        <v/>
      </c>
      <c r="Q778" s="56" t="inlineStr">
        <is>
          <t>--  Select one  --</t>
        </is>
      </c>
      <c r="R778" s="55" t="n"/>
      <c r="S778" s="56" t="n"/>
      <c r="T778" s="56" t="inlineStr">
        <is>
          <t>--  Select one  --</t>
        </is>
      </c>
      <c r="U778" s="56" t="inlineStr">
        <is>
          <t>--  Select one  --</t>
        </is>
      </c>
      <c r="V778" s="56" t="n"/>
      <c r="W778" s="57" t="n"/>
      <c r="X778" s="121" t="n"/>
      <c r="Y778" s="56" t="n">
        <v>2019</v>
      </c>
      <c r="Z778" s="124" t="n"/>
      <c r="AA778" s="318">
        <f>IF(A778&lt;&gt;"",PROFILE!$C$2,"")</f>
        <v/>
      </c>
      <c r="AB778" s="318">
        <f>IF(A778&lt;&gt;"",PROFILE!$C$3,"")</f>
        <v/>
      </c>
      <c r="AC778" s="318">
        <f>IF(A778&lt;&gt;"",PROFILE!$C$4,"")</f>
        <v/>
      </c>
      <c r="AD778" s="318">
        <f>IF(A778&lt;&gt;"",PROFILE!$C$7,"")</f>
        <v/>
      </c>
      <c r="AE778" s="319">
        <f>IF(A778&lt;&gt;"",PROFILE!$C$8,"")</f>
        <v/>
      </c>
      <c r="AF778" s="318">
        <f>IF(A778&lt;&gt;"",PROFILE!$C$12,"")</f>
        <v/>
      </c>
      <c r="AG778" s="318">
        <f>IF(A778&lt;&gt;"",PROFILE!$C$15,"")</f>
        <v/>
      </c>
    </row>
    <row customHeight="1" ht="16.95" r="779" s="320">
      <c r="C779" s="12" t="inlineStr">
        <is>
          <t>--  Select one  --</t>
        </is>
      </c>
      <c r="D779" s="12" t="inlineStr">
        <is>
          <t>--  Select one  --</t>
        </is>
      </c>
      <c r="F779" s="119" t="inlineStr">
        <is>
          <t>--  Select one  --</t>
        </is>
      </c>
      <c r="K779" s="135" t="n"/>
      <c r="L779" s="316">
        <f>IFERROR(J779*K779,"0")</f>
        <v/>
      </c>
      <c r="M779" s="55" t="inlineStr">
        <is>
          <t>--  Select one  --</t>
        </is>
      </c>
      <c r="P779" s="357">
        <f>IFERROR(IF(ISBLANK(N779),"",DATEDIF(N779,O779,"D")),"")</f>
        <v/>
      </c>
      <c r="Q779" s="56" t="inlineStr">
        <is>
          <t>--  Select one  --</t>
        </is>
      </c>
      <c r="R779" s="55" t="n"/>
      <c r="S779" s="56" t="n"/>
      <c r="T779" s="56" t="inlineStr">
        <is>
          <t>--  Select one  --</t>
        </is>
      </c>
      <c r="U779" s="56" t="inlineStr">
        <is>
          <t>--  Select one  --</t>
        </is>
      </c>
      <c r="V779" s="56" t="n"/>
      <c r="W779" s="57" t="n"/>
      <c r="X779" s="121" t="n"/>
      <c r="Y779" s="56" t="n">
        <v>2019</v>
      </c>
      <c r="Z779" s="124" t="n"/>
      <c r="AA779" s="318">
        <f>IF(A779&lt;&gt;"",PROFILE!$C$2,"")</f>
        <v/>
      </c>
      <c r="AB779" s="318">
        <f>IF(A779&lt;&gt;"",PROFILE!$C$3,"")</f>
        <v/>
      </c>
      <c r="AC779" s="318">
        <f>IF(A779&lt;&gt;"",PROFILE!$C$4,"")</f>
        <v/>
      </c>
      <c r="AD779" s="318">
        <f>IF(A779&lt;&gt;"",PROFILE!$C$7,"")</f>
        <v/>
      </c>
      <c r="AE779" s="319">
        <f>IF(A779&lt;&gt;"",PROFILE!$C$8,"")</f>
        <v/>
      </c>
      <c r="AF779" s="318">
        <f>IF(A779&lt;&gt;"",PROFILE!$C$12,"")</f>
        <v/>
      </c>
      <c r="AG779" s="318">
        <f>IF(A779&lt;&gt;"",PROFILE!$C$15,"")</f>
        <v/>
      </c>
    </row>
    <row customHeight="1" ht="16.95" r="780" s="320">
      <c r="C780" s="12" t="inlineStr">
        <is>
          <t>--  Select one  --</t>
        </is>
      </c>
      <c r="D780" s="12" t="inlineStr">
        <is>
          <t>--  Select one  --</t>
        </is>
      </c>
      <c r="F780" s="119" t="inlineStr">
        <is>
          <t>--  Select one  --</t>
        </is>
      </c>
      <c r="K780" s="135" t="n"/>
      <c r="L780" s="316">
        <f>IFERROR(J780*K780,"0")</f>
        <v/>
      </c>
      <c r="M780" s="55" t="inlineStr">
        <is>
          <t>--  Select one  --</t>
        </is>
      </c>
      <c r="P780" s="357">
        <f>IFERROR(IF(ISBLANK(N780),"",DATEDIF(N780,O780,"D")),"")</f>
        <v/>
      </c>
      <c r="Q780" s="56" t="inlineStr">
        <is>
          <t>--  Select one  --</t>
        </is>
      </c>
      <c r="R780" s="55" t="n"/>
      <c r="S780" s="56" t="n"/>
      <c r="T780" s="56" t="inlineStr">
        <is>
          <t>--  Select one  --</t>
        </is>
      </c>
      <c r="U780" s="56" t="inlineStr">
        <is>
          <t>--  Select one  --</t>
        </is>
      </c>
      <c r="V780" s="56" t="n"/>
      <c r="W780" s="57" t="n"/>
      <c r="X780" s="121" t="n"/>
      <c r="Y780" s="56" t="n">
        <v>2019</v>
      </c>
      <c r="Z780" s="124" t="n"/>
      <c r="AA780" s="318">
        <f>IF(A780&lt;&gt;"",PROFILE!$C$2,"")</f>
        <v/>
      </c>
      <c r="AB780" s="318">
        <f>IF(A780&lt;&gt;"",PROFILE!$C$3,"")</f>
        <v/>
      </c>
      <c r="AC780" s="318">
        <f>IF(A780&lt;&gt;"",PROFILE!$C$4,"")</f>
        <v/>
      </c>
      <c r="AD780" s="318">
        <f>IF(A780&lt;&gt;"",PROFILE!$C$7,"")</f>
        <v/>
      </c>
      <c r="AE780" s="319">
        <f>IF(A780&lt;&gt;"",PROFILE!$C$8,"")</f>
        <v/>
      </c>
      <c r="AF780" s="318">
        <f>IF(A780&lt;&gt;"",PROFILE!$C$12,"")</f>
        <v/>
      </c>
      <c r="AG780" s="318">
        <f>IF(A780&lt;&gt;"",PROFILE!$C$15,"")</f>
        <v/>
      </c>
    </row>
    <row customHeight="1" ht="16.95" r="781" s="320">
      <c r="C781" s="12" t="inlineStr">
        <is>
          <t>--  Select one  --</t>
        </is>
      </c>
      <c r="D781" s="12" t="inlineStr">
        <is>
          <t>--  Select one  --</t>
        </is>
      </c>
      <c r="F781" s="119" t="inlineStr">
        <is>
          <t>--  Select one  --</t>
        </is>
      </c>
      <c r="K781" s="135" t="n"/>
      <c r="L781" s="316">
        <f>IFERROR(J781*K781,"0")</f>
        <v/>
      </c>
      <c r="M781" s="55" t="inlineStr">
        <is>
          <t>--  Select one  --</t>
        </is>
      </c>
      <c r="P781" s="357">
        <f>IFERROR(IF(ISBLANK(N781),"",DATEDIF(N781,O781,"D")),"")</f>
        <v/>
      </c>
      <c r="Q781" s="56" t="inlineStr">
        <is>
          <t>--  Select one  --</t>
        </is>
      </c>
      <c r="R781" s="55" t="n"/>
      <c r="S781" s="56" t="n"/>
      <c r="T781" s="56" t="inlineStr">
        <is>
          <t>--  Select one  --</t>
        </is>
      </c>
      <c r="U781" s="56" t="inlineStr">
        <is>
          <t>--  Select one  --</t>
        </is>
      </c>
      <c r="V781" s="56" t="n"/>
      <c r="W781" s="57" t="n"/>
      <c r="X781" s="121" t="n"/>
      <c r="Y781" s="56" t="n">
        <v>2019</v>
      </c>
      <c r="Z781" s="124" t="n"/>
      <c r="AA781" s="318">
        <f>IF(A781&lt;&gt;"",PROFILE!$C$2,"")</f>
        <v/>
      </c>
      <c r="AB781" s="318">
        <f>IF(A781&lt;&gt;"",PROFILE!$C$3,"")</f>
        <v/>
      </c>
      <c r="AC781" s="318">
        <f>IF(A781&lt;&gt;"",PROFILE!$C$4,"")</f>
        <v/>
      </c>
      <c r="AD781" s="318">
        <f>IF(A781&lt;&gt;"",PROFILE!$C$7,"")</f>
        <v/>
      </c>
      <c r="AE781" s="319">
        <f>IF(A781&lt;&gt;"",PROFILE!$C$8,"")</f>
        <v/>
      </c>
      <c r="AF781" s="318">
        <f>IF(A781&lt;&gt;"",PROFILE!$C$12,"")</f>
        <v/>
      </c>
      <c r="AG781" s="318">
        <f>IF(A781&lt;&gt;"",PROFILE!$C$15,"")</f>
        <v/>
      </c>
    </row>
    <row customHeight="1" ht="16.95" r="782" s="320">
      <c r="C782" s="12" t="inlineStr">
        <is>
          <t>--  Select one  --</t>
        </is>
      </c>
      <c r="D782" s="12" t="inlineStr">
        <is>
          <t>--  Select one  --</t>
        </is>
      </c>
      <c r="F782" s="119" t="inlineStr">
        <is>
          <t>--  Select one  --</t>
        </is>
      </c>
      <c r="K782" s="135" t="n"/>
      <c r="L782" s="316">
        <f>IFERROR(J782*K782,"0")</f>
        <v/>
      </c>
      <c r="M782" s="55" t="inlineStr">
        <is>
          <t>--  Select one  --</t>
        </is>
      </c>
      <c r="P782" s="357">
        <f>IFERROR(IF(ISBLANK(N782),"",DATEDIF(N782,O782,"D")),"")</f>
        <v/>
      </c>
      <c r="Q782" s="56" t="inlineStr">
        <is>
          <t>--  Select one  --</t>
        </is>
      </c>
      <c r="R782" s="55" t="n"/>
      <c r="S782" s="56" t="n"/>
      <c r="T782" s="56" t="inlineStr">
        <is>
          <t>--  Select one  --</t>
        </is>
      </c>
      <c r="U782" s="56" t="inlineStr">
        <is>
          <t>--  Select one  --</t>
        </is>
      </c>
      <c r="V782" s="56" t="n"/>
      <c r="W782" s="57" t="n"/>
      <c r="X782" s="121" t="n"/>
      <c r="Y782" s="56" t="n">
        <v>2019</v>
      </c>
      <c r="Z782" s="124" t="n"/>
      <c r="AA782" s="318">
        <f>IF(A782&lt;&gt;"",PROFILE!$C$2,"")</f>
        <v/>
      </c>
      <c r="AB782" s="318">
        <f>IF(A782&lt;&gt;"",PROFILE!$C$3,"")</f>
        <v/>
      </c>
      <c r="AC782" s="318">
        <f>IF(A782&lt;&gt;"",PROFILE!$C$4,"")</f>
        <v/>
      </c>
      <c r="AD782" s="318">
        <f>IF(A782&lt;&gt;"",PROFILE!$C$7,"")</f>
        <v/>
      </c>
      <c r="AE782" s="319">
        <f>IF(A782&lt;&gt;"",PROFILE!$C$8,"")</f>
        <v/>
      </c>
      <c r="AF782" s="318">
        <f>IF(A782&lt;&gt;"",PROFILE!$C$12,"")</f>
        <v/>
      </c>
      <c r="AG782" s="318">
        <f>IF(A782&lt;&gt;"",PROFILE!$C$15,"")</f>
        <v/>
      </c>
    </row>
    <row customHeight="1" ht="16.95" r="783" s="320">
      <c r="C783" s="12" t="inlineStr">
        <is>
          <t>--  Select one  --</t>
        </is>
      </c>
      <c r="D783" s="12" t="inlineStr">
        <is>
          <t>--  Select one  --</t>
        </is>
      </c>
      <c r="F783" s="119" t="inlineStr">
        <is>
          <t>--  Select one  --</t>
        </is>
      </c>
      <c r="K783" s="135" t="n"/>
      <c r="L783" s="316">
        <f>IFERROR(J783*K783,"0")</f>
        <v/>
      </c>
      <c r="M783" s="55" t="inlineStr">
        <is>
          <t>--  Select one  --</t>
        </is>
      </c>
      <c r="P783" s="357">
        <f>IFERROR(IF(ISBLANK(N783),"",DATEDIF(N783,O783,"D")),"")</f>
        <v/>
      </c>
      <c r="Q783" s="56" t="inlineStr">
        <is>
          <t>--  Select one  --</t>
        </is>
      </c>
      <c r="R783" s="55" t="n"/>
      <c r="S783" s="56" t="n"/>
      <c r="T783" s="56" t="inlineStr">
        <is>
          <t>--  Select one  --</t>
        </is>
      </c>
      <c r="U783" s="56" t="inlineStr">
        <is>
          <t>--  Select one  --</t>
        </is>
      </c>
      <c r="V783" s="56" t="n"/>
      <c r="W783" s="57" t="n"/>
      <c r="X783" s="121" t="n"/>
      <c r="Y783" s="56" t="n">
        <v>2019</v>
      </c>
      <c r="Z783" s="124" t="n"/>
      <c r="AA783" s="318">
        <f>IF(A783&lt;&gt;"",PROFILE!$C$2,"")</f>
        <v/>
      </c>
      <c r="AB783" s="318">
        <f>IF(A783&lt;&gt;"",PROFILE!$C$3,"")</f>
        <v/>
      </c>
      <c r="AC783" s="318">
        <f>IF(A783&lt;&gt;"",PROFILE!$C$4,"")</f>
        <v/>
      </c>
      <c r="AD783" s="318">
        <f>IF(A783&lt;&gt;"",PROFILE!$C$7,"")</f>
        <v/>
      </c>
      <c r="AE783" s="319">
        <f>IF(A783&lt;&gt;"",PROFILE!$C$8,"")</f>
        <v/>
      </c>
      <c r="AF783" s="318">
        <f>IF(A783&lt;&gt;"",PROFILE!$C$12,"")</f>
        <v/>
      </c>
      <c r="AG783" s="318">
        <f>IF(A783&lt;&gt;"",PROFILE!$C$15,"")</f>
        <v/>
      </c>
    </row>
    <row customHeight="1" ht="16.95" r="784" s="320">
      <c r="C784" s="12" t="inlineStr">
        <is>
          <t>--  Select one  --</t>
        </is>
      </c>
      <c r="D784" s="12" t="inlineStr">
        <is>
          <t>--  Select one  --</t>
        </is>
      </c>
      <c r="F784" s="119" t="inlineStr">
        <is>
          <t>--  Select one  --</t>
        </is>
      </c>
      <c r="K784" s="135" t="n"/>
      <c r="L784" s="316">
        <f>IFERROR(J784*K784,"0")</f>
        <v/>
      </c>
      <c r="M784" s="55" t="inlineStr">
        <is>
          <t>--  Select one  --</t>
        </is>
      </c>
      <c r="P784" s="357">
        <f>IFERROR(IF(ISBLANK(N784),"",DATEDIF(N784,O784,"D")),"")</f>
        <v/>
      </c>
      <c r="Q784" s="56" t="inlineStr">
        <is>
          <t>--  Select one  --</t>
        </is>
      </c>
      <c r="R784" s="55" t="n"/>
      <c r="S784" s="56" t="n"/>
      <c r="T784" s="56" t="inlineStr">
        <is>
          <t>--  Select one  --</t>
        </is>
      </c>
      <c r="U784" s="56" t="inlineStr">
        <is>
          <t>--  Select one  --</t>
        </is>
      </c>
      <c r="V784" s="56" t="n"/>
      <c r="W784" s="57" t="n"/>
      <c r="X784" s="121" t="n"/>
      <c r="Y784" s="56" t="n">
        <v>2019</v>
      </c>
      <c r="Z784" s="124" t="n"/>
      <c r="AA784" s="318">
        <f>IF(A784&lt;&gt;"",PROFILE!$C$2,"")</f>
        <v/>
      </c>
      <c r="AB784" s="318">
        <f>IF(A784&lt;&gt;"",PROFILE!$C$3,"")</f>
        <v/>
      </c>
      <c r="AC784" s="318">
        <f>IF(A784&lt;&gt;"",PROFILE!$C$4,"")</f>
        <v/>
      </c>
      <c r="AD784" s="318">
        <f>IF(A784&lt;&gt;"",PROFILE!$C$7,"")</f>
        <v/>
      </c>
      <c r="AE784" s="319">
        <f>IF(A784&lt;&gt;"",PROFILE!$C$8,"")</f>
        <v/>
      </c>
      <c r="AF784" s="318">
        <f>IF(A784&lt;&gt;"",PROFILE!$C$12,"")</f>
        <v/>
      </c>
      <c r="AG784" s="318">
        <f>IF(A784&lt;&gt;"",PROFILE!$C$15,"")</f>
        <v/>
      </c>
    </row>
    <row customHeight="1" ht="16.95" r="785" s="320">
      <c r="C785" s="12" t="inlineStr">
        <is>
          <t>--  Select one  --</t>
        </is>
      </c>
      <c r="D785" s="12" t="inlineStr">
        <is>
          <t>--  Select one  --</t>
        </is>
      </c>
      <c r="F785" s="119" t="inlineStr">
        <is>
          <t>--  Select one  --</t>
        </is>
      </c>
      <c r="K785" s="135" t="n"/>
      <c r="L785" s="316">
        <f>IFERROR(J785*K785,"0")</f>
        <v/>
      </c>
      <c r="M785" s="55" t="inlineStr">
        <is>
          <t>--  Select one  --</t>
        </is>
      </c>
      <c r="P785" s="357">
        <f>IFERROR(IF(ISBLANK(N785),"",DATEDIF(N785,O785,"D")),"")</f>
        <v/>
      </c>
      <c r="Q785" s="56" t="inlineStr">
        <is>
          <t>--  Select one  --</t>
        </is>
      </c>
      <c r="R785" s="55" t="n"/>
      <c r="S785" s="56" t="n"/>
      <c r="T785" s="56" t="inlineStr">
        <is>
          <t>--  Select one  --</t>
        </is>
      </c>
      <c r="U785" s="56" t="inlineStr">
        <is>
          <t>--  Select one  --</t>
        </is>
      </c>
      <c r="V785" s="56" t="n"/>
      <c r="W785" s="57" t="n"/>
      <c r="X785" s="121" t="n"/>
      <c r="Y785" s="56" t="n">
        <v>2019</v>
      </c>
      <c r="Z785" s="124" t="n"/>
      <c r="AA785" s="318">
        <f>IF(A785&lt;&gt;"",PROFILE!$C$2,"")</f>
        <v/>
      </c>
      <c r="AB785" s="318">
        <f>IF(A785&lt;&gt;"",PROFILE!$C$3,"")</f>
        <v/>
      </c>
      <c r="AC785" s="318">
        <f>IF(A785&lt;&gt;"",PROFILE!$C$4,"")</f>
        <v/>
      </c>
      <c r="AD785" s="318">
        <f>IF(A785&lt;&gt;"",PROFILE!$C$7,"")</f>
        <v/>
      </c>
      <c r="AE785" s="319">
        <f>IF(A785&lt;&gt;"",PROFILE!$C$8,"")</f>
        <v/>
      </c>
      <c r="AF785" s="318">
        <f>IF(A785&lt;&gt;"",PROFILE!$C$12,"")</f>
        <v/>
      </c>
      <c r="AG785" s="318">
        <f>IF(A785&lt;&gt;"",PROFILE!$C$15,"")</f>
        <v/>
      </c>
    </row>
    <row customHeight="1" ht="16.95" r="786" s="320">
      <c r="C786" s="12" t="inlineStr">
        <is>
          <t>--  Select one  --</t>
        </is>
      </c>
      <c r="D786" s="12" t="inlineStr">
        <is>
          <t>--  Select one  --</t>
        </is>
      </c>
      <c r="F786" s="119" t="inlineStr">
        <is>
          <t>--  Select one  --</t>
        </is>
      </c>
      <c r="K786" s="135" t="n"/>
      <c r="L786" s="316">
        <f>IFERROR(J786*K786,"0")</f>
        <v/>
      </c>
      <c r="M786" s="55" t="inlineStr">
        <is>
          <t>--  Select one  --</t>
        </is>
      </c>
      <c r="P786" s="357">
        <f>IFERROR(IF(ISBLANK(N786),"",DATEDIF(N786,O786,"D")),"")</f>
        <v/>
      </c>
      <c r="Q786" s="56" t="inlineStr">
        <is>
          <t>--  Select one  --</t>
        </is>
      </c>
      <c r="R786" s="55" t="n"/>
      <c r="S786" s="56" t="n"/>
      <c r="T786" s="56" t="inlineStr">
        <is>
          <t>--  Select one  --</t>
        </is>
      </c>
      <c r="U786" s="56" t="inlineStr">
        <is>
          <t>--  Select one  --</t>
        </is>
      </c>
      <c r="V786" s="56" t="n"/>
      <c r="W786" s="57" t="n"/>
      <c r="X786" s="121" t="n"/>
      <c r="Y786" s="56" t="n">
        <v>2019</v>
      </c>
      <c r="Z786" s="124" t="n"/>
      <c r="AA786" s="318">
        <f>IF(A786&lt;&gt;"",PROFILE!$C$2,"")</f>
        <v/>
      </c>
      <c r="AB786" s="318">
        <f>IF(A786&lt;&gt;"",PROFILE!$C$3,"")</f>
        <v/>
      </c>
      <c r="AC786" s="318">
        <f>IF(A786&lt;&gt;"",PROFILE!$C$4,"")</f>
        <v/>
      </c>
      <c r="AD786" s="318">
        <f>IF(A786&lt;&gt;"",PROFILE!$C$7,"")</f>
        <v/>
      </c>
      <c r="AE786" s="319">
        <f>IF(A786&lt;&gt;"",PROFILE!$C$8,"")</f>
        <v/>
      </c>
      <c r="AF786" s="318">
        <f>IF(A786&lt;&gt;"",PROFILE!$C$12,"")</f>
        <v/>
      </c>
      <c r="AG786" s="318">
        <f>IF(A786&lt;&gt;"",PROFILE!$C$15,"")</f>
        <v/>
      </c>
    </row>
    <row customHeight="1" ht="16.95" r="787" s="320">
      <c r="C787" s="12" t="inlineStr">
        <is>
          <t>--  Select one  --</t>
        </is>
      </c>
      <c r="D787" s="12" t="inlineStr">
        <is>
          <t>--  Select one  --</t>
        </is>
      </c>
      <c r="F787" s="119" t="inlineStr">
        <is>
          <t>--  Select one  --</t>
        </is>
      </c>
      <c r="K787" s="135" t="n"/>
      <c r="L787" s="316">
        <f>IFERROR(J787*K787,"0")</f>
        <v/>
      </c>
      <c r="M787" s="55" t="inlineStr">
        <is>
          <t>--  Select one  --</t>
        </is>
      </c>
      <c r="P787" s="357">
        <f>IFERROR(IF(ISBLANK(N787),"",DATEDIF(N787,O787,"D")),"")</f>
        <v/>
      </c>
      <c r="Q787" s="56" t="inlineStr">
        <is>
          <t>--  Select one  --</t>
        </is>
      </c>
      <c r="R787" s="55" t="n"/>
      <c r="S787" s="56" t="n"/>
      <c r="T787" s="56" t="inlineStr">
        <is>
          <t>--  Select one  --</t>
        </is>
      </c>
      <c r="U787" s="56" t="inlineStr">
        <is>
          <t>--  Select one  --</t>
        </is>
      </c>
      <c r="V787" s="56" t="n"/>
      <c r="W787" s="57" t="n"/>
      <c r="X787" s="121" t="n"/>
      <c r="Y787" s="56" t="n">
        <v>2019</v>
      </c>
      <c r="Z787" s="124" t="n"/>
      <c r="AA787" s="318">
        <f>IF(A787&lt;&gt;"",PROFILE!$C$2,"")</f>
        <v/>
      </c>
      <c r="AB787" s="318">
        <f>IF(A787&lt;&gt;"",PROFILE!$C$3,"")</f>
        <v/>
      </c>
      <c r="AC787" s="318">
        <f>IF(A787&lt;&gt;"",PROFILE!$C$4,"")</f>
        <v/>
      </c>
      <c r="AD787" s="318">
        <f>IF(A787&lt;&gt;"",PROFILE!$C$7,"")</f>
        <v/>
      </c>
      <c r="AE787" s="319">
        <f>IF(A787&lt;&gt;"",PROFILE!$C$8,"")</f>
        <v/>
      </c>
      <c r="AF787" s="318">
        <f>IF(A787&lt;&gt;"",PROFILE!$C$12,"")</f>
        <v/>
      </c>
      <c r="AG787" s="318">
        <f>IF(A787&lt;&gt;"",PROFILE!$C$15,"")</f>
        <v/>
      </c>
    </row>
    <row customHeight="1" ht="16.95" r="788" s="320">
      <c r="C788" s="12" t="inlineStr">
        <is>
          <t>--  Select one  --</t>
        </is>
      </c>
      <c r="D788" s="12" t="inlineStr">
        <is>
          <t>--  Select one  --</t>
        </is>
      </c>
      <c r="F788" s="119" t="inlineStr">
        <is>
          <t>--  Select one  --</t>
        </is>
      </c>
      <c r="K788" s="135" t="n"/>
      <c r="L788" s="316">
        <f>IFERROR(J788*K788,"0")</f>
        <v/>
      </c>
      <c r="M788" s="55" t="inlineStr">
        <is>
          <t>--  Select one  --</t>
        </is>
      </c>
      <c r="P788" s="357">
        <f>IFERROR(IF(ISBLANK(N788),"",DATEDIF(N788,O788,"D")),"")</f>
        <v/>
      </c>
      <c r="Q788" s="56" t="inlineStr">
        <is>
          <t>--  Select one  --</t>
        </is>
      </c>
      <c r="R788" s="55" t="n"/>
      <c r="S788" s="56" t="n"/>
      <c r="T788" s="56" t="inlineStr">
        <is>
          <t>--  Select one  --</t>
        </is>
      </c>
      <c r="U788" s="56" t="inlineStr">
        <is>
          <t>--  Select one  --</t>
        </is>
      </c>
      <c r="V788" s="56" t="n"/>
      <c r="W788" s="57" t="n"/>
      <c r="X788" s="121" t="n"/>
      <c r="Y788" s="56" t="n">
        <v>2019</v>
      </c>
      <c r="Z788" s="124" t="n"/>
      <c r="AA788" s="318">
        <f>IF(A788&lt;&gt;"",PROFILE!$C$2,"")</f>
        <v/>
      </c>
      <c r="AB788" s="318">
        <f>IF(A788&lt;&gt;"",PROFILE!$C$3,"")</f>
        <v/>
      </c>
      <c r="AC788" s="318">
        <f>IF(A788&lt;&gt;"",PROFILE!$C$4,"")</f>
        <v/>
      </c>
      <c r="AD788" s="318">
        <f>IF(A788&lt;&gt;"",PROFILE!$C$7,"")</f>
        <v/>
      </c>
      <c r="AE788" s="319">
        <f>IF(A788&lt;&gt;"",PROFILE!$C$8,"")</f>
        <v/>
      </c>
      <c r="AF788" s="318">
        <f>IF(A788&lt;&gt;"",PROFILE!$C$12,"")</f>
        <v/>
      </c>
      <c r="AG788" s="318">
        <f>IF(A788&lt;&gt;"",PROFILE!$C$15,"")</f>
        <v/>
      </c>
    </row>
    <row customHeight="1" ht="16.95" r="789" s="320">
      <c r="C789" s="12" t="inlineStr">
        <is>
          <t>--  Select one  --</t>
        </is>
      </c>
      <c r="D789" s="12" t="inlineStr">
        <is>
          <t>--  Select one  --</t>
        </is>
      </c>
      <c r="F789" s="119" t="inlineStr">
        <is>
          <t>--  Select one  --</t>
        </is>
      </c>
      <c r="K789" s="135" t="n"/>
      <c r="L789" s="316">
        <f>IFERROR(J789*K789,"0")</f>
        <v/>
      </c>
      <c r="M789" s="55" t="inlineStr">
        <is>
          <t>--  Select one  --</t>
        </is>
      </c>
      <c r="P789" s="357">
        <f>IFERROR(IF(ISBLANK(N789),"",DATEDIF(N789,O789,"D")),"")</f>
        <v/>
      </c>
      <c r="Q789" s="56" t="inlineStr">
        <is>
          <t>--  Select one  --</t>
        </is>
      </c>
      <c r="R789" s="55" t="n"/>
      <c r="S789" s="56" t="n"/>
      <c r="T789" s="56" t="inlineStr">
        <is>
          <t>--  Select one  --</t>
        </is>
      </c>
      <c r="U789" s="56" t="inlineStr">
        <is>
          <t>--  Select one  --</t>
        </is>
      </c>
      <c r="V789" s="56" t="n"/>
      <c r="W789" s="57" t="n"/>
      <c r="X789" s="121" t="n"/>
      <c r="Y789" s="56" t="n">
        <v>2019</v>
      </c>
      <c r="Z789" s="124" t="n"/>
      <c r="AA789" s="318">
        <f>IF(A789&lt;&gt;"",PROFILE!$C$2,"")</f>
        <v/>
      </c>
      <c r="AB789" s="318">
        <f>IF(A789&lt;&gt;"",PROFILE!$C$3,"")</f>
        <v/>
      </c>
      <c r="AC789" s="318">
        <f>IF(A789&lt;&gt;"",PROFILE!$C$4,"")</f>
        <v/>
      </c>
      <c r="AD789" s="318">
        <f>IF(A789&lt;&gt;"",PROFILE!$C$7,"")</f>
        <v/>
      </c>
      <c r="AE789" s="319">
        <f>IF(A789&lt;&gt;"",PROFILE!$C$8,"")</f>
        <v/>
      </c>
      <c r="AF789" s="318">
        <f>IF(A789&lt;&gt;"",PROFILE!$C$12,"")</f>
        <v/>
      </c>
      <c r="AG789" s="318">
        <f>IF(A789&lt;&gt;"",PROFILE!$C$15,"")</f>
        <v/>
      </c>
    </row>
    <row customHeight="1" ht="16.95" r="790" s="320">
      <c r="C790" s="12" t="inlineStr">
        <is>
          <t>--  Select one  --</t>
        </is>
      </c>
      <c r="D790" s="12" t="inlineStr">
        <is>
          <t>--  Select one  --</t>
        </is>
      </c>
      <c r="F790" s="119" t="inlineStr">
        <is>
          <t>--  Select one  --</t>
        </is>
      </c>
      <c r="K790" s="135" t="n"/>
      <c r="L790" s="316">
        <f>IFERROR(J790*K790,"0")</f>
        <v/>
      </c>
      <c r="M790" s="55" t="inlineStr">
        <is>
          <t>--  Select one  --</t>
        </is>
      </c>
      <c r="P790" s="357">
        <f>IFERROR(IF(ISBLANK(N790),"",DATEDIF(N790,O790,"D")),"")</f>
        <v/>
      </c>
      <c r="Q790" s="56" t="inlineStr">
        <is>
          <t>--  Select one  --</t>
        </is>
      </c>
      <c r="R790" s="55" t="n"/>
      <c r="S790" s="56" t="n"/>
      <c r="T790" s="56" t="inlineStr">
        <is>
          <t>--  Select one  --</t>
        </is>
      </c>
      <c r="U790" s="56" t="inlineStr">
        <is>
          <t>--  Select one  --</t>
        </is>
      </c>
      <c r="V790" s="56" t="n"/>
      <c r="W790" s="57" t="n"/>
      <c r="X790" s="121" t="n"/>
      <c r="Y790" s="56" t="n">
        <v>2019</v>
      </c>
      <c r="Z790" s="124" t="n"/>
      <c r="AA790" s="318">
        <f>IF(A790&lt;&gt;"",PROFILE!$C$2,"")</f>
        <v/>
      </c>
      <c r="AB790" s="318">
        <f>IF(A790&lt;&gt;"",PROFILE!$C$3,"")</f>
        <v/>
      </c>
      <c r="AC790" s="318">
        <f>IF(A790&lt;&gt;"",PROFILE!$C$4,"")</f>
        <v/>
      </c>
      <c r="AD790" s="318">
        <f>IF(A790&lt;&gt;"",PROFILE!$C$7,"")</f>
        <v/>
      </c>
      <c r="AE790" s="319">
        <f>IF(A790&lt;&gt;"",PROFILE!$C$8,"")</f>
        <v/>
      </c>
      <c r="AF790" s="318">
        <f>IF(A790&lt;&gt;"",PROFILE!$C$12,"")</f>
        <v/>
      </c>
      <c r="AG790" s="318">
        <f>IF(A790&lt;&gt;"",PROFILE!$C$15,"")</f>
        <v/>
      </c>
    </row>
    <row customHeight="1" ht="16.95" r="791" s="320">
      <c r="C791" s="12" t="inlineStr">
        <is>
          <t>--  Select one  --</t>
        </is>
      </c>
      <c r="D791" s="12" t="inlineStr">
        <is>
          <t>--  Select one  --</t>
        </is>
      </c>
      <c r="F791" s="119" t="inlineStr">
        <is>
          <t>--  Select one  --</t>
        </is>
      </c>
      <c r="K791" s="135" t="n"/>
      <c r="L791" s="316">
        <f>IFERROR(J791*K791,"0")</f>
        <v/>
      </c>
      <c r="M791" s="55" t="inlineStr">
        <is>
          <t>--  Select one  --</t>
        </is>
      </c>
      <c r="P791" s="357">
        <f>IFERROR(IF(ISBLANK(N791),"",DATEDIF(N791,O791,"D")),"")</f>
        <v/>
      </c>
      <c r="Q791" s="56" t="inlineStr">
        <is>
          <t>--  Select one  --</t>
        </is>
      </c>
      <c r="R791" s="55" t="n"/>
      <c r="S791" s="56" t="n"/>
      <c r="T791" s="56" t="inlineStr">
        <is>
          <t>--  Select one  --</t>
        </is>
      </c>
      <c r="U791" s="56" t="inlineStr">
        <is>
          <t>--  Select one  --</t>
        </is>
      </c>
      <c r="V791" s="56" t="n"/>
      <c r="W791" s="57" t="n"/>
      <c r="X791" s="121" t="n"/>
      <c r="Y791" s="56" t="n">
        <v>2019</v>
      </c>
      <c r="Z791" s="124" t="n"/>
      <c r="AA791" s="318">
        <f>IF(A791&lt;&gt;"",PROFILE!$C$2,"")</f>
        <v/>
      </c>
      <c r="AB791" s="318">
        <f>IF(A791&lt;&gt;"",PROFILE!$C$3,"")</f>
        <v/>
      </c>
      <c r="AC791" s="318">
        <f>IF(A791&lt;&gt;"",PROFILE!$C$4,"")</f>
        <v/>
      </c>
      <c r="AD791" s="318">
        <f>IF(A791&lt;&gt;"",PROFILE!$C$7,"")</f>
        <v/>
      </c>
      <c r="AE791" s="319">
        <f>IF(A791&lt;&gt;"",PROFILE!$C$8,"")</f>
        <v/>
      </c>
      <c r="AF791" s="318">
        <f>IF(A791&lt;&gt;"",PROFILE!$C$12,"")</f>
        <v/>
      </c>
      <c r="AG791" s="318">
        <f>IF(A791&lt;&gt;"",PROFILE!$C$15,"")</f>
        <v/>
      </c>
    </row>
    <row customHeight="1" ht="16.95" r="792" s="320">
      <c r="C792" s="12" t="inlineStr">
        <is>
          <t>--  Select one  --</t>
        </is>
      </c>
      <c r="D792" s="12" t="inlineStr">
        <is>
          <t>--  Select one  --</t>
        </is>
      </c>
      <c r="F792" s="119" t="inlineStr">
        <is>
          <t>--  Select one  --</t>
        </is>
      </c>
      <c r="K792" s="135" t="n"/>
      <c r="L792" s="316">
        <f>IFERROR(J792*K792,"0")</f>
        <v/>
      </c>
      <c r="M792" s="55" t="inlineStr">
        <is>
          <t>--  Select one  --</t>
        </is>
      </c>
      <c r="P792" s="357">
        <f>IFERROR(IF(ISBLANK(N792),"",DATEDIF(N792,O792,"D")),"")</f>
        <v/>
      </c>
      <c r="Q792" s="56" t="inlineStr">
        <is>
          <t>--  Select one  --</t>
        </is>
      </c>
      <c r="R792" s="55" t="n"/>
      <c r="S792" s="56" t="n"/>
      <c r="T792" s="56" t="inlineStr">
        <is>
          <t>--  Select one  --</t>
        </is>
      </c>
      <c r="U792" s="56" t="inlineStr">
        <is>
          <t>--  Select one  --</t>
        </is>
      </c>
      <c r="V792" s="56" t="n"/>
      <c r="W792" s="57" t="n"/>
      <c r="X792" s="121" t="n"/>
      <c r="Y792" s="56" t="n">
        <v>2019</v>
      </c>
      <c r="Z792" s="124" t="n"/>
      <c r="AA792" s="318">
        <f>IF(A792&lt;&gt;"",PROFILE!$C$2,"")</f>
        <v/>
      </c>
      <c r="AB792" s="318">
        <f>IF(A792&lt;&gt;"",PROFILE!$C$3,"")</f>
        <v/>
      </c>
      <c r="AC792" s="318">
        <f>IF(A792&lt;&gt;"",PROFILE!$C$4,"")</f>
        <v/>
      </c>
      <c r="AD792" s="318">
        <f>IF(A792&lt;&gt;"",PROFILE!$C$7,"")</f>
        <v/>
      </c>
      <c r="AE792" s="319">
        <f>IF(A792&lt;&gt;"",PROFILE!$C$8,"")</f>
        <v/>
      </c>
      <c r="AF792" s="318">
        <f>IF(A792&lt;&gt;"",PROFILE!$C$12,"")</f>
        <v/>
      </c>
      <c r="AG792" s="318">
        <f>IF(A792&lt;&gt;"",PROFILE!$C$15,"")</f>
        <v/>
      </c>
    </row>
    <row customHeight="1" ht="16.95" r="793" s="320">
      <c r="C793" s="12" t="inlineStr">
        <is>
          <t>--  Select one  --</t>
        </is>
      </c>
      <c r="D793" s="12" t="inlineStr">
        <is>
          <t>--  Select one  --</t>
        </is>
      </c>
      <c r="F793" s="119" t="inlineStr">
        <is>
          <t>--  Select one  --</t>
        </is>
      </c>
      <c r="K793" s="135" t="n"/>
      <c r="L793" s="316">
        <f>IFERROR(J793*K793,"0")</f>
        <v/>
      </c>
      <c r="M793" s="55" t="inlineStr">
        <is>
          <t>--  Select one  --</t>
        </is>
      </c>
      <c r="P793" s="357">
        <f>IFERROR(IF(ISBLANK(N793),"",DATEDIF(N793,O793,"D")),"")</f>
        <v/>
      </c>
      <c r="Q793" s="56" t="inlineStr">
        <is>
          <t>--  Select one  --</t>
        </is>
      </c>
      <c r="R793" s="55" t="n"/>
      <c r="S793" s="56" t="n"/>
      <c r="T793" s="56" t="inlineStr">
        <is>
          <t>--  Select one  --</t>
        </is>
      </c>
      <c r="U793" s="56" t="inlineStr">
        <is>
          <t>--  Select one  --</t>
        </is>
      </c>
      <c r="V793" s="56" t="n"/>
      <c r="W793" s="57" t="n"/>
      <c r="X793" s="121" t="n"/>
      <c r="Y793" s="56" t="n">
        <v>2019</v>
      </c>
      <c r="Z793" s="124" t="n"/>
      <c r="AA793" s="318">
        <f>IF(A793&lt;&gt;"",PROFILE!$C$2,"")</f>
        <v/>
      </c>
      <c r="AB793" s="318">
        <f>IF(A793&lt;&gt;"",PROFILE!$C$3,"")</f>
        <v/>
      </c>
      <c r="AC793" s="318">
        <f>IF(A793&lt;&gt;"",PROFILE!$C$4,"")</f>
        <v/>
      </c>
      <c r="AD793" s="318">
        <f>IF(A793&lt;&gt;"",PROFILE!$C$7,"")</f>
        <v/>
      </c>
      <c r="AE793" s="319">
        <f>IF(A793&lt;&gt;"",PROFILE!$C$8,"")</f>
        <v/>
      </c>
      <c r="AF793" s="318">
        <f>IF(A793&lt;&gt;"",PROFILE!$C$12,"")</f>
        <v/>
      </c>
      <c r="AG793" s="318">
        <f>IF(A793&lt;&gt;"",PROFILE!$C$15,"")</f>
        <v/>
      </c>
    </row>
    <row customHeight="1" ht="16.95" r="794" s="320">
      <c r="C794" s="12" t="inlineStr">
        <is>
          <t>--  Select one  --</t>
        </is>
      </c>
      <c r="D794" s="12" t="inlineStr">
        <is>
          <t>--  Select one  --</t>
        </is>
      </c>
      <c r="F794" s="119" t="inlineStr">
        <is>
          <t>--  Select one  --</t>
        </is>
      </c>
      <c r="K794" s="135" t="n"/>
      <c r="L794" s="316">
        <f>IFERROR(J794*K794,"0")</f>
        <v/>
      </c>
      <c r="M794" s="55" t="inlineStr">
        <is>
          <t>--  Select one  --</t>
        </is>
      </c>
      <c r="P794" s="357">
        <f>IFERROR(IF(ISBLANK(N794),"",DATEDIF(N794,O794,"D")),"")</f>
        <v/>
      </c>
      <c r="Q794" s="56" t="inlineStr">
        <is>
          <t>--  Select one  --</t>
        </is>
      </c>
      <c r="R794" s="55" t="n"/>
      <c r="S794" s="56" t="n"/>
      <c r="T794" s="56" t="inlineStr">
        <is>
          <t>--  Select one  --</t>
        </is>
      </c>
      <c r="U794" s="56" t="inlineStr">
        <is>
          <t>--  Select one  --</t>
        </is>
      </c>
      <c r="V794" s="56" t="n"/>
      <c r="W794" s="57" t="n"/>
      <c r="X794" s="121" t="n"/>
      <c r="Y794" s="56" t="n">
        <v>2019</v>
      </c>
      <c r="Z794" s="124" t="n"/>
      <c r="AA794" s="318">
        <f>IF(A794&lt;&gt;"",PROFILE!$C$2,"")</f>
        <v/>
      </c>
      <c r="AB794" s="318">
        <f>IF(A794&lt;&gt;"",PROFILE!$C$3,"")</f>
        <v/>
      </c>
      <c r="AC794" s="318">
        <f>IF(A794&lt;&gt;"",PROFILE!$C$4,"")</f>
        <v/>
      </c>
      <c r="AD794" s="318">
        <f>IF(A794&lt;&gt;"",PROFILE!$C$7,"")</f>
        <v/>
      </c>
      <c r="AE794" s="319">
        <f>IF(A794&lt;&gt;"",PROFILE!$C$8,"")</f>
        <v/>
      </c>
      <c r="AF794" s="318">
        <f>IF(A794&lt;&gt;"",PROFILE!$C$12,"")</f>
        <v/>
      </c>
      <c r="AG794" s="318">
        <f>IF(A794&lt;&gt;"",PROFILE!$C$15,"")</f>
        <v/>
      </c>
    </row>
    <row customHeight="1" ht="16.95" r="795" s="320">
      <c r="C795" s="12" t="inlineStr">
        <is>
          <t>--  Select one  --</t>
        </is>
      </c>
      <c r="D795" s="12" t="inlineStr">
        <is>
          <t>--  Select one  --</t>
        </is>
      </c>
      <c r="F795" s="119" t="inlineStr">
        <is>
          <t>--  Select one  --</t>
        </is>
      </c>
      <c r="K795" s="135" t="n"/>
      <c r="L795" s="316">
        <f>IFERROR(J795*K795,"0")</f>
        <v/>
      </c>
      <c r="M795" s="55" t="inlineStr">
        <is>
          <t>--  Select one  --</t>
        </is>
      </c>
      <c r="P795" s="357">
        <f>IFERROR(IF(ISBLANK(N795),"",DATEDIF(N795,O795,"D")),"")</f>
        <v/>
      </c>
      <c r="Q795" s="56" t="inlineStr">
        <is>
          <t>--  Select one  --</t>
        </is>
      </c>
      <c r="R795" s="55" t="n"/>
      <c r="S795" s="56" t="n"/>
      <c r="T795" s="56" t="inlineStr">
        <is>
          <t>--  Select one  --</t>
        </is>
      </c>
      <c r="U795" s="56" t="inlineStr">
        <is>
          <t>--  Select one  --</t>
        </is>
      </c>
      <c r="V795" s="56" t="n"/>
      <c r="W795" s="57" t="n"/>
      <c r="X795" s="121" t="n"/>
      <c r="Y795" s="56" t="n">
        <v>2019</v>
      </c>
      <c r="Z795" s="124" t="n"/>
      <c r="AA795" s="318">
        <f>IF(A795&lt;&gt;"",PROFILE!$C$2,"")</f>
        <v/>
      </c>
      <c r="AB795" s="318">
        <f>IF(A795&lt;&gt;"",PROFILE!$C$3,"")</f>
        <v/>
      </c>
      <c r="AC795" s="318">
        <f>IF(A795&lt;&gt;"",PROFILE!$C$4,"")</f>
        <v/>
      </c>
      <c r="AD795" s="318">
        <f>IF(A795&lt;&gt;"",PROFILE!$C$7,"")</f>
        <v/>
      </c>
      <c r="AE795" s="319">
        <f>IF(A795&lt;&gt;"",PROFILE!$C$8,"")</f>
        <v/>
      </c>
      <c r="AF795" s="318">
        <f>IF(A795&lt;&gt;"",PROFILE!$C$12,"")</f>
        <v/>
      </c>
      <c r="AG795" s="318">
        <f>IF(A795&lt;&gt;"",PROFILE!$C$15,"")</f>
        <v/>
      </c>
    </row>
    <row customHeight="1" ht="16.95" r="796" s="320">
      <c r="C796" s="12" t="inlineStr">
        <is>
          <t>--  Select one  --</t>
        </is>
      </c>
      <c r="D796" s="12" t="inlineStr">
        <is>
          <t>--  Select one  --</t>
        </is>
      </c>
      <c r="F796" s="119" t="inlineStr">
        <is>
          <t>--  Select one  --</t>
        </is>
      </c>
      <c r="K796" s="135" t="n"/>
      <c r="L796" s="316">
        <f>IFERROR(J796*K796,"0")</f>
        <v/>
      </c>
      <c r="M796" s="55" t="inlineStr">
        <is>
          <t>--  Select one  --</t>
        </is>
      </c>
      <c r="P796" s="357">
        <f>IFERROR(IF(ISBLANK(N796),"",DATEDIF(N796,O796,"D")),"")</f>
        <v/>
      </c>
      <c r="Q796" s="56" t="inlineStr">
        <is>
          <t>--  Select one  --</t>
        </is>
      </c>
      <c r="R796" s="55" t="n"/>
      <c r="S796" s="56" t="n"/>
      <c r="T796" s="56" t="inlineStr">
        <is>
          <t>--  Select one  --</t>
        </is>
      </c>
      <c r="U796" s="56" t="inlineStr">
        <is>
          <t>--  Select one  --</t>
        </is>
      </c>
      <c r="V796" s="56" t="n"/>
      <c r="W796" s="57" t="n"/>
      <c r="X796" s="121" t="n"/>
      <c r="Y796" s="56" t="n">
        <v>2019</v>
      </c>
      <c r="Z796" s="124" t="n"/>
      <c r="AA796" s="318">
        <f>IF(A796&lt;&gt;"",PROFILE!$C$2,"")</f>
        <v/>
      </c>
      <c r="AB796" s="318">
        <f>IF(A796&lt;&gt;"",PROFILE!$C$3,"")</f>
        <v/>
      </c>
      <c r="AC796" s="318">
        <f>IF(A796&lt;&gt;"",PROFILE!$C$4,"")</f>
        <v/>
      </c>
      <c r="AD796" s="318">
        <f>IF(A796&lt;&gt;"",PROFILE!$C$7,"")</f>
        <v/>
      </c>
      <c r="AE796" s="319">
        <f>IF(A796&lt;&gt;"",PROFILE!$C$8,"")</f>
        <v/>
      </c>
      <c r="AF796" s="318">
        <f>IF(A796&lt;&gt;"",PROFILE!$C$12,"")</f>
        <v/>
      </c>
      <c r="AG796" s="318">
        <f>IF(A796&lt;&gt;"",PROFILE!$C$15,"")</f>
        <v/>
      </c>
    </row>
    <row customHeight="1" ht="16.95" r="797" s="320">
      <c r="C797" s="12" t="inlineStr">
        <is>
          <t>--  Select one  --</t>
        </is>
      </c>
      <c r="D797" s="12" t="inlineStr">
        <is>
          <t>--  Select one  --</t>
        </is>
      </c>
      <c r="F797" s="119" t="inlineStr">
        <is>
          <t>--  Select one  --</t>
        </is>
      </c>
      <c r="K797" s="135" t="n"/>
      <c r="L797" s="316">
        <f>IFERROR(J797*K797,"0")</f>
        <v/>
      </c>
      <c r="M797" s="55" t="inlineStr">
        <is>
          <t>--  Select one  --</t>
        </is>
      </c>
      <c r="P797" s="357">
        <f>IFERROR(IF(ISBLANK(N797),"",DATEDIF(N797,O797,"D")),"")</f>
        <v/>
      </c>
      <c r="Q797" s="56" t="inlineStr">
        <is>
          <t>--  Select one  --</t>
        </is>
      </c>
      <c r="R797" s="55" t="n"/>
      <c r="S797" s="56" t="n"/>
      <c r="T797" s="56" t="inlineStr">
        <is>
          <t>--  Select one  --</t>
        </is>
      </c>
      <c r="U797" s="56" t="inlineStr">
        <is>
          <t>--  Select one  --</t>
        </is>
      </c>
      <c r="V797" s="56" t="n"/>
      <c r="W797" s="57" t="n"/>
      <c r="X797" s="121" t="n"/>
      <c r="Y797" s="56" t="n">
        <v>2019</v>
      </c>
      <c r="Z797" s="124" t="n"/>
      <c r="AA797" s="318">
        <f>IF(A797&lt;&gt;"",PROFILE!$C$2,"")</f>
        <v/>
      </c>
      <c r="AB797" s="318">
        <f>IF(A797&lt;&gt;"",PROFILE!$C$3,"")</f>
        <v/>
      </c>
      <c r="AC797" s="318">
        <f>IF(A797&lt;&gt;"",PROFILE!$C$4,"")</f>
        <v/>
      </c>
      <c r="AD797" s="318">
        <f>IF(A797&lt;&gt;"",PROFILE!$C$7,"")</f>
        <v/>
      </c>
      <c r="AE797" s="319">
        <f>IF(A797&lt;&gt;"",PROFILE!$C$8,"")</f>
        <v/>
      </c>
      <c r="AF797" s="318">
        <f>IF(A797&lt;&gt;"",PROFILE!$C$12,"")</f>
        <v/>
      </c>
      <c r="AG797" s="318">
        <f>IF(A797&lt;&gt;"",PROFILE!$C$15,"")</f>
        <v/>
      </c>
    </row>
    <row customHeight="1" ht="16.95" r="798" s="320">
      <c r="C798" s="12" t="inlineStr">
        <is>
          <t>--  Select one  --</t>
        </is>
      </c>
      <c r="D798" s="12" t="inlineStr">
        <is>
          <t>--  Select one  --</t>
        </is>
      </c>
      <c r="F798" s="119" t="inlineStr">
        <is>
          <t>--  Select one  --</t>
        </is>
      </c>
      <c r="K798" s="135" t="n"/>
      <c r="L798" s="316">
        <f>IFERROR(J798*K798,"0")</f>
        <v/>
      </c>
      <c r="M798" s="55" t="inlineStr">
        <is>
          <t>--  Select one  --</t>
        </is>
      </c>
      <c r="P798" s="357">
        <f>IFERROR(IF(ISBLANK(N798),"",DATEDIF(N798,O798,"D")),"")</f>
        <v/>
      </c>
      <c r="Q798" s="56" t="inlineStr">
        <is>
          <t>--  Select one  --</t>
        </is>
      </c>
      <c r="R798" s="55" t="n"/>
      <c r="S798" s="56" t="n"/>
      <c r="T798" s="56" t="inlineStr">
        <is>
          <t>--  Select one  --</t>
        </is>
      </c>
      <c r="U798" s="56" t="inlineStr">
        <is>
          <t>--  Select one  --</t>
        </is>
      </c>
      <c r="V798" s="56" t="n"/>
      <c r="W798" s="57" t="n"/>
      <c r="X798" s="121" t="n"/>
      <c r="Y798" s="56" t="n">
        <v>2019</v>
      </c>
      <c r="Z798" s="124" t="n"/>
      <c r="AA798" s="318">
        <f>IF(A798&lt;&gt;"",PROFILE!$C$2,"")</f>
        <v/>
      </c>
      <c r="AB798" s="318">
        <f>IF(A798&lt;&gt;"",PROFILE!$C$3,"")</f>
        <v/>
      </c>
      <c r="AC798" s="318">
        <f>IF(A798&lt;&gt;"",PROFILE!$C$4,"")</f>
        <v/>
      </c>
      <c r="AD798" s="318">
        <f>IF(A798&lt;&gt;"",PROFILE!$C$7,"")</f>
        <v/>
      </c>
      <c r="AE798" s="319">
        <f>IF(A798&lt;&gt;"",PROFILE!$C$8,"")</f>
        <v/>
      </c>
      <c r="AF798" s="318">
        <f>IF(A798&lt;&gt;"",PROFILE!$C$12,"")</f>
        <v/>
      </c>
      <c r="AG798" s="318">
        <f>IF(A798&lt;&gt;"",PROFILE!$C$15,"")</f>
        <v/>
      </c>
    </row>
    <row customHeight="1" ht="16.95" r="799" s="320">
      <c r="C799" s="12" t="inlineStr">
        <is>
          <t>--  Select one  --</t>
        </is>
      </c>
      <c r="D799" s="12" t="inlineStr">
        <is>
          <t>--  Select one  --</t>
        </is>
      </c>
      <c r="F799" s="119" t="inlineStr">
        <is>
          <t>--  Select one  --</t>
        </is>
      </c>
      <c r="K799" s="135" t="n"/>
      <c r="L799" s="316">
        <f>IFERROR(J799*K799,"0")</f>
        <v/>
      </c>
      <c r="M799" s="55" t="inlineStr">
        <is>
          <t>--  Select one  --</t>
        </is>
      </c>
      <c r="P799" s="357">
        <f>IFERROR(IF(ISBLANK(N799),"",DATEDIF(N799,O799,"D")),"")</f>
        <v/>
      </c>
      <c r="Q799" s="56" t="inlineStr">
        <is>
          <t>--  Select one  --</t>
        </is>
      </c>
      <c r="R799" s="55" t="n"/>
      <c r="S799" s="56" t="n"/>
      <c r="T799" s="56" t="inlineStr">
        <is>
          <t>--  Select one  --</t>
        </is>
      </c>
      <c r="U799" s="56" t="inlineStr">
        <is>
          <t>--  Select one  --</t>
        </is>
      </c>
      <c r="V799" s="56" t="n"/>
      <c r="W799" s="57" t="n"/>
      <c r="X799" s="121" t="n"/>
      <c r="Y799" s="56" t="n">
        <v>2019</v>
      </c>
      <c r="Z799" s="124" t="n"/>
      <c r="AA799" s="318">
        <f>IF(A799&lt;&gt;"",PROFILE!$C$2,"")</f>
        <v/>
      </c>
      <c r="AB799" s="318">
        <f>IF(A799&lt;&gt;"",PROFILE!$C$3,"")</f>
        <v/>
      </c>
      <c r="AC799" s="318">
        <f>IF(A799&lt;&gt;"",PROFILE!$C$4,"")</f>
        <v/>
      </c>
      <c r="AD799" s="318">
        <f>IF(A799&lt;&gt;"",PROFILE!$C$7,"")</f>
        <v/>
      </c>
      <c r="AE799" s="319">
        <f>IF(A799&lt;&gt;"",PROFILE!$C$8,"")</f>
        <v/>
      </c>
      <c r="AF799" s="318">
        <f>IF(A799&lt;&gt;"",PROFILE!$C$12,"")</f>
        <v/>
      </c>
      <c r="AG799" s="318">
        <f>IF(A799&lt;&gt;"",PROFILE!$C$15,"")</f>
        <v/>
      </c>
    </row>
    <row customHeight="1" ht="16.95" r="800" s="320">
      <c r="C800" s="12" t="inlineStr">
        <is>
          <t>--  Select one  --</t>
        </is>
      </c>
      <c r="D800" s="12" t="inlineStr">
        <is>
          <t>--  Select one  --</t>
        </is>
      </c>
      <c r="F800" s="119" t="inlineStr">
        <is>
          <t>--  Select one  --</t>
        </is>
      </c>
      <c r="K800" s="135" t="n"/>
      <c r="L800" s="316">
        <f>IFERROR(J800*K800,"0")</f>
        <v/>
      </c>
      <c r="M800" s="55" t="inlineStr">
        <is>
          <t>--  Select one  --</t>
        </is>
      </c>
      <c r="P800" s="357">
        <f>IFERROR(IF(ISBLANK(N800),"",DATEDIF(N800,O800,"D")),"")</f>
        <v/>
      </c>
      <c r="Q800" s="56" t="inlineStr">
        <is>
          <t>--  Select one  --</t>
        </is>
      </c>
      <c r="R800" s="55" t="n"/>
      <c r="S800" s="56" t="n"/>
      <c r="T800" s="56" t="inlineStr">
        <is>
          <t>--  Select one  --</t>
        </is>
      </c>
      <c r="U800" s="56" t="inlineStr">
        <is>
          <t>--  Select one  --</t>
        </is>
      </c>
      <c r="V800" s="56" t="n"/>
      <c r="W800" s="57" t="n"/>
      <c r="X800" s="121" t="n"/>
      <c r="Y800" s="56" t="n">
        <v>2019</v>
      </c>
      <c r="Z800" s="124" t="n"/>
      <c r="AA800" s="318">
        <f>IF(A800&lt;&gt;"",PROFILE!$C$2,"")</f>
        <v/>
      </c>
      <c r="AB800" s="318">
        <f>IF(A800&lt;&gt;"",PROFILE!$C$3,"")</f>
        <v/>
      </c>
      <c r="AC800" s="318">
        <f>IF(A800&lt;&gt;"",PROFILE!$C$4,"")</f>
        <v/>
      </c>
      <c r="AD800" s="318">
        <f>IF(A800&lt;&gt;"",PROFILE!$C$7,"")</f>
        <v/>
      </c>
      <c r="AE800" s="319">
        <f>IF(A800&lt;&gt;"",PROFILE!$C$8,"")</f>
        <v/>
      </c>
      <c r="AF800" s="318">
        <f>IF(A800&lt;&gt;"",PROFILE!$C$12,"")</f>
        <v/>
      </c>
      <c r="AG800" s="318">
        <f>IF(A800&lt;&gt;"",PROFILE!$C$15,"")</f>
        <v/>
      </c>
    </row>
    <row customHeight="1" ht="16.95" r="801" s="320">
      <c r="C801" s="12" t="inlineStr">
        <is>
          <t>--  Select one  --</t>
        </is>
      </c>
      <c r="D801" s="12" t="inlineStr">
        <is>
          <t>--  Select one  --</t>
        </is>
      </c>
      <c r="F801" s="119" t="inlineStr">
        <is>
          <t>--  Select one  --</t>
        </is>
      </c>
      <c r="K801" s="135" t="n"/>
      <c r="L801" s="316">
        <f>IFERROR(J801*K801,"0")</f>
        <v/>
      </c>
      <c r="M801" s="55" t="inlineStr">
        <is>
          <t>--  Select one  --</t>
        </is>
      </c>
      <c r="P801" s="357">
        <f>IFERROR(IF(ISBLANK(N801),"",DATEDIF(N801,O801,"D")),"")</f>
        <v/>
      </c>
      <c r="Q801" s="56" t="inlineStr">
        <is>
          <t>--  Select one  --</t>
        </is>
      </c>
      <c r="R801" s="55" t="n"/>
      <c r="S801" s="56" t="n"/>
      <c r="T801" s="56" t="inlineStr">
        <is>
          <t>--  Select one  --</t>
        </is>
      </c>
      <c r="U801" s="56" t="inlineStr">
        <is>
          <t>--  Select one  --</t>
        </is>
      </c>
      <c r="V801" s="56" t="n"/>
      <c r="W801" s="57" t="n"/>
      <c r="X801" s="121" t="n"/>
      <c r="Y801" s="56" t="n">
        <v>2019</v>
      </c>
      <c r="Z801" s="124" t="n"/>
      <c r="AA801" s="318">
        <f>IF(A801&lt;&gt;"",PROFILE!$C$2,"")</f>
        <v/>
      </c>
      <c r="AB801" s="318">
        <f>IF(A801&lt;&gt;"",PROFILE!$C$3,"")</f>
        <v/>
      </c>
      <c r="AC801" s="318">
        <f>IF(A801&lt;&gt;"",PROFILE!$C$4,"")</f>
        <v/>
      </c>
      <c r="AD801" s="318">
        <f>IF(A801&lt;&gt;"",PROFILE!$C$7,"")</f>
        <v/>
      </c>
      <c r="AE801" s="319">
        <f>IF(A801&lt;&gt;"",PROFILE!$C$8,"")</f>
        <v/>
      </c>
      <c r="AF801" s="318">
        <f>IF(A801&lt;&gt;"",PROFILE!$C$12,"")</f>
        <v/>
      </c>
      <c r="AG801" s="318">
        <f>IF(A801&lt;&gt;"",PROFILE!$C$15,"")</f>
        <v/>
      </c>
    </row>
    <row customHeight="1" ht="16.95" r="802" s="320">
      <c r="C802" s="12" t="inlineStr">
        <is>
          <t>--  Select one  --</t>
        </is>
      </c>
      <c r="D802" s="12" t="inlineStr">
        <is>
          <t>--  Select one  --</t>
        </is>
      </c>
      <c r="F802" s="119" t="inlineStr">
        <is>
          <t>--  Select one  --</t>
        </is>
      </c>
      <c r="K802" s="135" t="n"/>
      <c r="L802" s="316">
        <f>IFERROR(J802*K802,"0")</f>
        <v/>
      </c>
      <c r="M802" s="55" t="inlineStr">
        <is>
          <t>--  Select one  --</t>
        </is>
      </c>
      <c r="P802" s="357">
        <f>IFERROR(IF(ISBLANK(N802),"",DATEDIF(N802,O802,"D")),"")</f>
        <v/>
      </c>
      <c r="Q802" s="56" t="inlineStr">
        <is>
          <t>--  Select one  --</t>
        </is>
      </c>
      <c r="R802" s="55" t="n"/>
      <c r="S802" s="56" t="n"/>
      <c r="T802" s="56" t="inlineStr">
        <is>
          <t>--  Select one  --</t>
        </is>
      </c>
      <c r="U802" s="56" t="inlineStr">
        <is>
          <t>--  Select one  --</t>
        </is>
      </c>
      <c r="V802" s="56" t="n"/>
      <c r="W802" s="57" t="n"/>
      <c r="X802" s="121" t="n"/>
      <c r="Y802" s="56" t="n">
        <v>2019</v>
      </c>
      <c r="Z802" s="124" t="n"/>
      <c r="AA802" s="318">
        <f>IF(A802&lt;&gt;"",PROFILE!$C$2,"")</f>
        <v/>
      </c>
      <c r="AB802" s="318">
        <f>IF(A802&lt;&gt;"",PROFILE!$C$3,"")</f>
        <v/>
      </c>
      <c r="AC802" s="318">
        <f>IF(A802&lt;&gt;"",PROFILE!$C$4,"")</f>
        <v/>
      </c>
      <c r="AD802" s="318">
        <f>IF(A802&lt;&gt;"",PROFILE!$C$7,"")</f>
        <v/>
      </c>
      <c r="AE802" s="319">
        <f>IF(A802&lt;&gt;"",PROFILE!$C$8,"")</f>
        <v/>
      </c>
      <c r="AF802" s="318">
        <f>IF(A802&lt;&gt;"",PROFILE!$C$12,"")</f>
        <v/>
      </c>
      <c r="AG802" s="318">
        <f>IF(A802&lt;&gt;"",PROFILE!$C$15,"")</f>
        <v/>
      </c>
    </row>
    <row customHeight="1" ht="16.95" r="803" s="320">
      <c r="C803" s="12" t="inlineStr">
        <is>
          <t>--  Select one  --</t>
        </is>
      </c>
      <c r="D803" s="12" t="inlineStr">
        <is>
          <t>--  Select one  --</t>
        </is>
      </c>
      <c r="F803" s="119" t="inlineStr">
        <is>
          <t>--  Select one  --</t>
        </is>
      </c>
      <c r="K803" s="135" t="n"/>
      <c r="L803" s="316">
        <f>IFERROR(J803*K803,"0")</f>
        <v/>
      </c>
      <c r="M803" s="55" t="inlineStr">
        <is>
          <t>--  Select one  --</t>
        </is>
      </c>
      <c r="P803" s="357">
        <f>IFERROR(IF(ISBLANK(N803),"",DATEDIF(N803,O803,"D")),"")</f>
        <v/>
      </c>
      <c r="Q803" s="56" t="inlineStr">
        <is>
          <t>--  Select one  --</t>
        </is>
      </c>
      <c r="R803" s="55" t="n"/>
      <c r="S803" s="56" t="n"/>
      <c r="T803" s="56" t="inlineStr">
        <is>
          <t>--  Select one  --</t>
        </is>
      </c>
      <c r="U803" s="56" t="inlineStr">
        <is>
          <t>--  Select one  --</t>
        </is>
      </c>
      <c r="V803" s="56" t="n"/>
      <c r="W803" s="57" t="n"/>
      <c r="X803" s="121" t="n"/>
      <c r="Y803" s="56" t="n">
        <v>2019</v>
      </c>
      <c r="Z803" s="124" t="n"/>
      <c r="AA803" s="318">
        <f>IF(A803&lt;&gt;"",PROFILE!$C$2,"")</f>
        <v/>
      </c>
      <c r="AB803" s="318">
        <f>IF(A803&lt;&gt;"",PROFILE!$C$3,"")</f>
        <v/>
      </c>
      <c r="AC803" s="318">
        <f>IF(A803&lt;&gt;"",PROFILE!$C$4,"")</f>
        <v/>
      </c>
      <c r="AD803" s="318">
        <f>IF(A803&lt;&gt;"",PROFILE!$C$7,"")</f>
        <v/>
      </c>
      <c r="AE803" s="319">
        <f>IF(A803&lt;&gt;"",PROFILE!$C$8,"")</f>
        <v/>
      </c>
      <c r="AF803" s="318">
        <f>IF(A803&lt;&gt;"",PROFILE!$C$12,"")</f>
        <v/>
      </c>
      <c r="AG803" s="318">
        <f>IF(A803&lt;&gt;"",PROFILE!$C$15,"")</f>
        <v/>
      </c>
    </row>
    <row customHeight="1" ht="16.95" r="804" s="320">
      <c r="C804" s="12" t="inlineStr">
        <is>
          <t>--  Select one  --</t>
        </is>
      </c>
      <c r="D804" s="12" t="inlineStr">
        <is>
          <t>--  Select one  --</t>
        </is>
      </c>
      <c r="F804" s="119" t="inlineStr">
        <is>
          <t>--  Select one  --</t>
        </is>
      </c>
      <c r="K804" s="135" t="n"/>
      <c r="L804" s="316">
        <f>IFERROR(J804*K804,"0")</f>
        <v/>
      </c>
      <c r="M804" s="55" t="inlineStr">
        <is>
          <t>--  Select one  --</t>
        </is>
      </c>
      <c r="P804" s="357">
        <f>IFERROR(IF(ISBLANK(N804),"",DATEDIF(N804,O804,"D")),"")</f>
        <v/>
      </c>
      <c r="Q804" s="56" t="inlineStr">
        <is>
          <t>--  Select one  --</t>
        </is>
      </c>
      <c r="R804" s="55" t="n"/>
      <c r="S804" s="56" t="n"/>
      <c r="T804" s="56" t="inlineStr">
        <is>
          <t>--  Select one  --</t>
        </is>
      </c>
      <c r="U804" s="56" t="inlineStr">
        <is>
          <t>--  Select one  --</t>
        </is>
      </c>
      <c r="V804" s="56" t="n"/>
      <c r="W804" s="57" t="n"/>
      <c r="X804" s="121" t="n"/>
      <c r="Y804" s="56" t="n">
        <v>2019</v>
      </c>
      <c r="Z804" s="124" t="n"/>
      <c r="AA804" s="318">
        <f>IF(A804&lt;&gt;"",PROFILE!$C$2,"")</f>
        <v/>
      </c>
      <c r="AB804" s="318">
        <f>IF(A804&lt;&gt;"",PROFILE!$C$3,"")</f>
        <v/>
      </c>
      <c r="AC804" s="318">
        <f>IF(A804&lt;&gt;"",PROFILE!$C$4,"")</f>
        <v/>
      </c>
      <c r="AD804" s="318">
        <f>IF(A804&lt;&gt;"",PROFILE!$C$7,"")</f>
        <v/>
      </c>
      <c r="AE804" s="319">
        <f>IF(A804&lt;&gt;"",PROFILE!$C$8,"")</f>
        <v/>
      </c>
      <c r="AF804" s="318">
        <f>IF(A804&lt;&gt;"",PROFILE!$C$12,"")</f>
        <v/>
      </c>
      <c r="AG804" s="318">
        <f>IF(A804&lt;&gt;"",PROFILE!$C$15,"")</f>
        <v/>
      </c>
    </row>
    <row customHeight="1" ht="16.95" r="805" s="320">
      <c r="C805" s="12" t="inlineStr">
        <is>
          <t>--  Select one  --</t>
        </is>
      </c>
      <c r="D805" s="12" t="inlineStr">
        <is>
          <t>--  Select one  --</t>
        </is>
      </c>
      <c r="F805" s="119" t="inlineStr">
        <is>
          <t>--  Select one  --</t>
        </is>
      </c>
      <c r="K805" s="135" t="n"/>
      <c r="L805" s="316">
        <f>IFERROR(J805*K805,"0")</f>
        <v/>
      </c>
      <c r="M805" s="55" t="inlineStr">
        <is>
          <t>--  Select one  --</t>
        </is>
      </c>
      <c r="P805" s="357">
        <f>IFERROR(IF(ISBLANK(N805),"",DATEDIF(N805,O805,"D")),"")</f>
        <v/>
      </c>
      <c r="Q805" s="56" t="inlineStr">
        <is>
          <t>--  Select one  --</t>
        </is>
      </c>
      <c r="R805" s="55" t="n"/>
      <c r="S805" s="56" t="n"/>
      <c r="T805" s="56" t="inlineStr">
        <is>
          <t>--  Select one  --</t>
        </is>
      </c>
      <c r="U805" s="56" t="inlineStr">
        <is>
          <t>--  Select one  --</t>
        </is>
      </c>
      <c r="V805" s="56" t="n"/>
      <c r="W805" s="57" t="n"/>
      <c r="X805" s="121" t="n"/>
      <c r="Y805" s="56" t="n">
        <v>2019</v>
      </c>
      <c r="Z805" s="124" t="n"/>
      <c r="AA805" s="318">
        <f>IF(A805&lt;&gt;"",PROFILE!$C$2,"")</f>
        <v/>
      </c>
      <c r="AB805" s="318">
        <f>IF(A805&lt;&gt;"",PROFILE!$C$3,"")</f>
        <v/>
      </c>
      <c r="AC805" s="318">
        <f>IF(A805&lt;&gt;"",PROFILE!$C$4,"")</f>
        <v/>
      </c>
      <c r="AD805" s="318">
        <f>IF(A805&lt;&gt;"",PROFILE!$C$7,"")</f>
        <v/>
      </c>
      <c r="AE805" s="319">
        <f>IF(A805&lt;&gt;"",PROFILE!$C$8,"")</f>
        <v/>
      </c>
      <c r="AF805" s="318">
        <f>IF(A805&lt;&gt;"",PROFILE!$C$12,"")</f>
        <v/>
      </c>
      <c r="AG805" s="318">
        <f>IF(A805&lt;&gt;"",PROFILE!$C$15,"")</f>
        <v/>
      </c>
    </row>
    <row customHeight="1" ht="16.95" r="806" s="320">
      <c r="C806" s="12" t="inlineStr">
        <is>
          <t>--  Select one  --</t>
        </is>
      </c>
      <c r="D806" s="12" t="inlineStr">
        <is>
          <t>--  Select one  --</t>
        </is>
      </c>
      <c r="F806" s="119" t="inlineStr">
        <is>
          <t>--  Select one  --</t>
        </is>
      </c>
      <c r="K806" s="135" t="n"/>
      <c r="L806" s="316">
        <f>IFERROR(J806*K806,"0")</f>
        <v/>
      </c>
      <c r="M806" s="55" t="inlineStr">
        <is>
          <t>--  Select one  --</t>
        </is>
      </c>
      <c r="P806" s="357">
        <f>IFERROR(IF(ISBLANK(N806),"",DATEDIF(N806,O806,"D")),"")</f>
        <v/>
      </c>
      <c r="Q806" s="56" t="inlineStr">
        <is>
          <t>--  Select one  --</t>
        </is>
      </c>
      <c r="R806" s="55" t="n"/>
      <c r="S806" s="56" t="n"/>
      <c r="T806" s="56" t="inlineStr">
        <is>
          <t>--  Select one  --</t>
        </is>
      </c>
      <c r="U806" s="56" t="inlineStr">
        <is>
          <t>--  Select one  --</t>
        </is>
      </c>
      <c r="V806" s="56" t="n"/>
      <c r="W806" s="57" t="n"/>
      <c r="X806" s="121" t="n"/>
      <c r="Y806" s="56" t="n">
        <v>2019</v>
      </c>
      <c r="Z806" s="124" t="n"/>
      <c r="AA806" s="318">
        <f>IF(A806&lt;&gt;"",PROFILE!$C$2,"")</f>
        <v/>
      </c>
      <c r="AB806" s="318">
        <f>IF(A806&lt;&gt;"",PROFILE!$C$3,"")</f>
        <v/>
      </c>
      <c r="AC806" s="318">
        <f>IF(A806&lt;&gt;"",PROFILE!$C$4,"")</f>
        <v/>
      </c>
      <c r="AD806" s="318">
        <f>IF(A806&lt;&gt;"",PROFILE!$C$7,"")</f>
        <v/>
      </c>
      <c r="AE806" s="319">
        <f>IF(A806&lt;&gt;"",PROFILE!$C$8,"")</f>
        <v/>
      </c>
      <c r="AF806" s="318">
        <f>IF(A806&lt;&gt;"",PROFILE!$C$12,"")</f>
        <v/>
      </c>
      <c r="AG806" s="318">
        <f>IF(A806&lt;&gt;"",PROFILE!$C$15,"")</f>
        <v/>
      </c>
    </row>
    <row customHeight="1" ht="16.95" r="807" s="320">
      <c r="C807" s="12" t="inlineStr">
        <is>
          <t>--  Select one  --</t>
        </is>
      </c>
      <c r="D807" s="12" t="inlineStr">
        <is>
          <t>--  Select one  --</t>
        </is>
      </c>
      <c r="F807" s="119" t="inlineStr">
        <is>
          <t>--  Select one  --</t>
        </is>
      </c>
      <c r="K807" s="135" t="n"/>
      <c r="L807" s="316">
        <f>IFERROR(J807*K807,"0")</f>
        <v/>
      </c>
      <c r="M807" s="55" t="inlineStr">
        <is>
          <t>--  Select one  --</t>
        </is>
      </c>
      <c r="P807" s="357">
        <f>IFERROR(IF(ISBLANK(N807),"",DATEDIF(N807,O807,"D")),"")</f>
        <v/>
      </c>
      <c r="Q807" s="56" t="inlineStr">
        <is>
          <t>--  Select one  --</t>
        </is>
      </c>
      <c r="R807" s="55" t="n"/>
      <c r="S807" s="56" t="n"/>
      <c r="T807" s="56" t="inlineStr">
        <is>
          <t>--  Select one  --</t>
        </is>
      </c>
      <c r="U807" s="56" t="inlineStr">
        <is>
          <t>--  Select one  --</t>
        </is>
      </c>
      <c r="V807" s="56" t="n"/>
      <c r="W807" s="57" t="n"/>
      <c r="X807" s="121" t="n"/>
      <c r="Y807" s="56" t="n">
        <v>2019</v>
      </c>
      <c r="Z807" s="124" t="n"/>
      <c r="AA807" s="318">
        <f>IF(A807&lt;&gt;"",PROFILE!$C$2,"")</f>
        <v/>
      </c>
      <c r="AB807" s="318">
        <f>IF(A807&lt;&gt;"",PROFILE!$C$3,"")</f>
        <v/>
      </c>
      <c r="AC807" s="318">
        <f>IF(A807&lt;&gt;"",PROFILE!$C$4,"")</f>
        <v/>
      </c>
      <c r="AD807" s="318">
        <f>IF(A807&lt;&gt;"",PROFILE!$C$7,"")</f>
        <v/>
      </c>
      <c r="AE807" s="319">
        <f>IF(A807&lt;&gt;"",PROFILE!$C$8,"")</f>
        <v/>
      </c>
      <c r="AF807" s="318">
        <f>IF(A807&lt;&gt;"",PROFILE!$C$12,"")</f>
        <v/>
      </c>
      <c r="AG807" s="318">
        <f>IF(A807&lt;&gt;"",PROFILE!$C$15,"")</f>
        <v/>
      </c>
    </row>
    <row customHeight="1" ht="16.95" r="808" s="320">
      <c r="C808" s="12" t="inlineStr">
        <is>
          <t>--  Select one  --</t>
        </is>
      </c>
      <c r="D808" s="12" t="inlineStr">
        <is>
          <t>--  Select one  --</t>
        </is>
      </c>
      <c r="F808" s="119" t="inlineStr">
        <is>
          <t>--  Select one  --</t>
        </is>
      </c>
      <c r="K808" s="135" t="n"/>
      <c r="L808" s="316">
        <f>IFERROR(J808*K808,"0")</f>
        <v/>
      </c>
      <c r="M808" s="55" t="inlineStr">
        <is>
          <t>--  Select one  --</t>
        </is>
      </c>
      <c r="P808" s="357">
        <f>IFERROR(IF(ISBLANK(N808),"",DATEDIF(N808,O808,"D")),"")</f>
        <v/>
      </c>
      <c r="Q808" s="56" t="inlineStr">
        <is>
          <t>--  Select one  --</t>
        </is>
      </c>
      <c r="R808" s="55" t="n"/>
      <c r="S808" s="56" t="n"/>
      <c r="T808" s="56" t="inlineStr">
        <is>
          <t>--  Select one  --</t>
        </is>
      </c>
      <c r="U808" s="56" t="inlineStr">
        <is>
          <t>--  Select one  --</t>
        </is>
      </c>
      <c r="V808" s="56" t="n"/>
      <c r="W808" s="57" t="n"/>
      <c r="X808" s="121" t="n"/>
      <c r="Y808" s="56" t="n">
        <v>2019</v>
      </c>
      <c r="Z808" s="124" t="n"/>
      <c r="AA808" s="318">
        <f>IF(A808&lt;&gt;"",PROFILE!$C$2,"")</f>
        <v/>
      </c>
      <c r="AB808" s="318">
        <f>IF(A808&lt;&gt;"",PROFILE!$C$3,"")</f>
        <v/>
      </c>
      <c r="AC808" s="318">
        <f>IF(A808&lt;&gt;"",PROFILE!$C$4,"")</f>
        <v/>
      </c>
      <c r="AD808" s="318">
        <f>IF(A808&lt;&gt;"",PROFILE!$C$7,"")</f>
        <v/>
      </c>
      <c r="AE808" s="319">
        <f>IF(A808&lt;&gt;"",PROFILE!$C$8,"")</f>
        <v/>
      </c>
      <c r="AF808" s="318">
        <f>IF(A808&lt;&gt;"",PROFILE!$C$12,"")</f>
        <v/>
      </c>
      <c r="AG808" s="318">
        <f>IF(A808&lt;&gt;"",PROFILE!$C$15,"")</f>
        <v/>
      </c>
    </row>
    <row customHeight="1" ht="16.95" r="809" s="320">
      <c r="C809" s="12" t="inlineStr">
        <is>
          <t>--  Select one  --</t>
        </is>
      </c>
      <c r="D809" s="12" t="inlineStr">
        <is>
          <t>--  Select one  --</t>
        </is>
      </c>
      <c r="F809" s="119" t="inlineStr">
        <is>
          <t>--  Select one  --</t>
        </is>
      </c>
      <c r="K809" s="135" t="n"/>
      <c r="L809" s="316">
        <f>IFERROR(J809*K809,"0")</f>
        <v/>
      </c>
      <c r="M809" s="55" t="inlineStr">
        <is>
          <t>--  Select one  --</t>
        </is>
      </c>
      <c r="P809" s="357">
        <f>IFERROR(IF(ISBLANK(N809),"",DATEDIF(N809,O809,"D")),"")</f>
        <v/>
      </c>
      <c r="Q809" s="56" t="inlineStr">
        <is>
          <t>--  Select one  --</t>
        </is>
      </c>
      <c r="R809" s="55" t="n"/>
      <c r="S809" s="56" t="n"/>
      <c r="T809" s="56" t="inlineStr">
        <is>
          <t>--  Select one  --</t>
        </is>
      </c>
      <c r="U809" s="56" t="inlineStr">
        <is>
          <t>--  Select one  --</t>
        </is>
      </c>
      <c r="V809" s="56" t="n"/>
      <c r="W809" s="57" t="n"/>
      <c r="X809" s="121" t="n"/>
      <c r="Y809" s="56" t="n">
        <v>2019</v>
      </c>
      <c r="Z809" s="124" t="n"/>
      <c r="AA809" s="318">
        <f>IF(A809&lt;&gt;"",PROFILE!$C$2,"")</f>
        <v/>
      </c>
      <c r="AB809" s="318">
        <f>IF(A809&lt;&gt;"",PROFILE!$C$3,"")</f>
        <v/>
      </c>
      <c r="AC809" s="318">
        <f>IF(A809&lt;&gt;"",PROFILE!$C$4,"")</f>
        <v/>
      </c>
      <c r="AD809" s="318">
        <f>IF(A809&lt;&gt;"",PROFILE!$C$7,"")</f>
        <v/>
      </c>
      <c r="AE809" s="319">
        <f>IF(A809&lt;&gt;"",PROFILE!$C$8,"")</f>
        <v/>
      </c>
      <c r="AF809" s="318">
        <f>IF(A809&lt;&gt;"",PROFILE!$C$12,"")</f>
        <v/>
      </c>
      <c r="AG809" s="318">
        <f>IF(A809&lt;&gt;"",PROFILE!$C$15,"")</f>
        <v/>
      </c>
    </row>
    <row customHeight="1" ht="16.95" r="810" s="320">
      <c r="C810" s="12" t="inlineStr">
        <is>
          <t>--  Select one  --</t>
        </is>
      </c>
      <c r="D810" s="12" t="inlineStr">
        <is>
          <t>--  Select one  --</t>
        </is>
      </c>
      <c r="F810" s="119" t="inlineStr">
        <is>
          <t>--  Select one  --</t>
        </is>
      </c>
      <c r="K810" s="135" t="n"/>
      <c r="L810" s="316">
        <f>IFERROR(J810*K810,"0")</f>
        <v/>
      </c>
      <c r="M810" s="55" t="inlineStr">
        <is>
          <t>--  Select one  --</t>
        </is>
      </c>
      <c r="P810" s="357">
        <f>IFERROR(IF(ISBLANK(N810),"",DATEDIF(N810,O810,"D")),"")</f>
        <v/>
      </c>
      <c r="Q810" s="56" t="inlineStr">
        <is>
          <t>--  Select one  --</t>
        </is>
      </c>
      <c r="R810" s="55" t="n"/>
      <c r="S810" s="56" t="n"/>
      <c r="T810" s="56" t="inlineStr">
        <is>
          <t>--  Select one  --</t>
        </is>
      </c>
      <c r="U810" s="56" t="inlineStr">
        <is>
          <t>--  Select one  --</t>
        </is>
      </c>
      <c r="V810" s="56" t="n"/>
      <c r="W810" s="57" t="n"/>
      <c r="X810" s="121" t="n"/>
      <c r="Y810" s="56" t="n">
        <v>2019</v>
      </c>
      <c r="Z810" s="124" t="n"/>
      <c r="AA810" s="318">
        <f>IF(A810&lt;&gt;"",PROFILE!$C$2,"")</f>
        <v/>
      </c>
      <c r="AB810" s="318">
        <f>IF(A810&lt;&gt;"",PROFILE!$C$3,"")</f>
        <v/>
      </c>
      <c r="AC810" s="318">
        <f>IF(A810&lt;&gt;"",PROFILE!$C$4,"")</f>
        <v/>
      </c>
      <c r="AD810" s="318">
        <f>IF(A810&lt;&gt;"",PROFILE!$C$7,"")</f>
        <v/>
      </c>
      <c r="AE810" s="319">
        <f>IF(A810&lt;&gt;"",PROFILE!$C$8,"")</f>
        <v/>
      </c>
      <c r="AF810" s="318">
        <f>IF(A810&lt;&gt;"",PROFILE!$C$12,"")</f>
        <v/>
      </c>
      <c r="AG810" s="318">
        <f>IF(A810&lt;&gt;"",PROFILE!$C$15,"")</f>
        <v/>
      </c>
    </row>
    <row customHeight="1" ht="16.95" r="811" s="320">
      <c r="C811" s="12" t="inlineStr">
        <is>
          <t>--  Select one  --</t>
        </is>
      </c>
      <c r="D811" s="12" t="inlineStr">
        <is>
          <t>--  Select one  --</t>
        </is>
      </c>
      <c r="F811" s="119" t="inlineStr">
        <is>
          <t>--  Select one  --</t>
        </is>
      </c>
      <c r="K811" s="135" t="n"/>
      <c r="L811" s="316">
        <f>IFERROR(J811*K811,"0")</f>
        <v/>
      </c>
      <c r="M811" s="55" t="inlineStr">
        <is>
          <t>--  Select one  --</t>
        </is>
      </c>
      <c r="P811" s="357">
        <f>IFERROR(IF(ISBLANK(N811),"",DATEDIF(N811,O811,"D")),"")</f>
        <v/>
      </c>
      <c r="Q811" s="56" t="inlineStr">
        <is>
          <t>--  Select one  --</t>
        </is>
      </c>
      <c r="R811" s="55" t="n"/>
      <c r="S811" s="56" t="n"/>
      <c r="T811" s="56" t="inlineStr">
        <is>
          <t>--  Select one  --</t>
        </is>
      </c>
      <c r="U811" s="56" t="inlineStr">
        <is>
          <t>--  Select one  --</t>
        </is>
      </c>
      <c r="V811" s="56" t="n"/>
      <c r="W811" s="57" t="n"/>
      <c r="X811" s="121" t="n"/>
      <c r="Y811" s="56" t="n">
        <v>2019</v>
      </c>
      <c r="Z811" s="124" t="n"/>
      <c r="AA811" s="318">
        <f>IF(A811&lt;&gt;"",PROFILE!$C$2,"")</f>
        <v/>
      </c>
      <c r="AB811" s="318">
        <f>IF(A811&lt;&gt;"",PROFILE!$C$3,"")</f>
        <v/>
      </c>
      <c r="AC811" s="318">
        <f>IF(A811&lt;&gt;"",PROFILE!$C$4,"")</f>
        <v/>
      </c>
      <c r="AD811" s="318">
        <f>IF(A811&lt;&gt;"",PROFILE!$C$7,"")</f>
        <v/>
      </c>
      <c r="AE811" s="319">
        <f>IF(A811&lt;&gt;"",PROFILE!$C$8,"")</f>
        <v/>
      </c>
      <c r="AF811" s="318">
        <f>IF(A811&lt;&gt;"",PROFILE!$C$12,"")</f>
        <v/>
      </c>
      <c r="AG811" s="318">
        <f>IF(A811&lt;&gt;"",PROFILE!$C$15,"")</f>
        <v/>
      </c>
    </row>
    <row customHeight="1" ht="16.95" r="812" s="320">
      <c r="C812" s="12" t="inlineStr">
        <is>
          <t>--  Select one  --</t>
        </is>
      </c>
      <c r="D812" s="12" t="inlineStr">
        <is>
          <t>--  Select one  --</t>
        </is>
      </c>
      <c r="F812" s="119" t="inlineStr">
        <is>
          <t>--  Select one  --</t>
        </is>
      </c>
      <c r="K812" s="135" t="n"/>
      <c r="L812" s="316">
        <f>IFERROR(J812*K812,"0")</f>
        <v/>
      </c>
      <c r="M812" s="55" t="inlineStr">
        <is>
          <t>--  Select one  --</t>
        </is>
      </c>
      <c r="P812" s="357">
        <f>IFERROR(IF(ISBLANK(N812),"",DATEDIF(N812,O812,"D")),"")</f>
        <v/>
      </c>
      <c r="Q812" s="56" t="inlineStr">
        <is>
          <t>--  Select one  --</t>
        </is>
      </c>
      <c r="R812" s="55" t="n"/>
      <c r="S812" s="56" t="n"/>
      <c r="T812" s="56" t="inlineStr">
        <is>
          <t>--  Select one  --</t>
        </is>
      </c>
      <c r="U812" s="56" t="inlineStr">
        <is>
          <t>--  Select one  --</t>
        </is>
      </c>
      <c r="V812" s="56" t="n"/>
      <c r="W812" s="57" t="n"/>
      <c r="X812" s="121" t="n"/>
      <c r="Y812" s="56" t="n">
        <v>2019</v>
      </c>
      <c r="Z812" s="124" t="n"/>
      <c r="AA812" s="318">
        <f>IF(A812&lt;&gt;"",PROFILE!$C$2,"")</f>
        <v/>
      </c>
      <c r="AB812" s="318">
        <f>IF(A812&lt;&gt;"",PROFILE!$C$3,"")</f>
        <v/>
      </c>
      <c r="AC812" s="318">
        <f>IF(A812&lt;&gt;"",PROFILE!$C$4,"")</f>
        <v/>
      </c>
      <c r="AD812" s="318">
        <f>IF(A812&lt;&gt;"",PROFILE!$C$7,"")</f>
        <v/>
      </c>
      <c r="AE812" s="319">
        <f>IF(A812&lt;&gt;"",PROFILE!$C$8,"")</f>
        <v/>
      </c>
      <c r="AF812" s="318">
        <f>IF(A812&lt;&gt;"",PROFILE!$C$12,"")</f>
        <v/>
      </c>
      <c r="AG812" s="318">
        <f>IF(A812&lt;&gt;"",PROFILE!$C$15,"")</f>
        <v/>
      </c>
    </row>
    <row customHeight="1" ht="16.95" r="813" s="320">
      <c r="C813" s="12" t="inlineStr">
        <is>
          <t>--  Select one  --</t>
        </is>
      </c>
      <c r="D813" s="12" t="inlineStr">
        <is>
          <t>--  Select one  --</t>
        </is>
      </c>
      <c r="F813" s="119" t="inlineStr">
        <is>
          <t>--  Select one  --</t>
        </is>
      </c>
      <c r="K813" s="135" t="n"/>
      <c r="L813" s="316">
        <f>IFERROR(J813*K813,"0")</f>
        <v/>
      </c>
      <c r="M813" s="55" t="inlineStr">
        <is>
          <t>--  Select one  --</t>
        </is>
      </c>
      <c r="P813" s="357">
        <f>IFERROR(IF(ISBLANK(N813),"",DATEDIF(N813,O813,"D")),"")</f>
        <v/>
      </c>
      <c r="Q813" s="56" t="inlineStr">
        <is>
          <t>--  Select one  --</t>
        </is>
      </c>
      <c r="R813" s="55" t="n"/>
      <c r="S813" s="56" t="n"/>
      <c r="T813" s="56" t="inlineStr">
        <is>
          <t>--  Select one  --</t>
        </is>
      </c>
      <c r="U813" s="56" t="inlineStr">
        <is>
          <t>--  Select one  --</t>
        </is>
      </c>
      <c r="V813" s="56" t="n"/>
      <c r="W813" s="57" t="n"/>
      <c r="X813" s="121" t="n"/>
      <c r="Y813" s="56" t="n">
        <v>2019</v>
      </c>
      <c r="Z813" s="124" t="n"/>
      <c r="AA813" s="318">
        <f>IF(A813&lt;&gt;"",PROFILE!$C$2,"")</f>
        <v/>
      </c>
      <c r="AB813" s="318">
        <f>IF(A813&lt;&gt;"",PROFILE!$C$3,"")</f>
        <v/>
      </c>
      <c r="AC813" s="318">
        <f>IF(A813&lt;&gt;"",PROFILE!$C$4,"")</f>
        <v/>
      </c>
      <c r="AD813" s="318">
        <f>IF(A813&lt;&gt;"",PROFILE!$C$7,"")</f>
        <v/>
      </c>
      <c r="AE813" s="319">
        <f>IF(A813&lt;&gt;"",PROFILE!$C$8,"")</f>
        <v/>
      </c>
      <c r="AF813" s="318">
        <f>IF(A813&lt;&gt;"",PROFILE!$C$12,"")</f>
        <v/>
      </c>
      <c r="AG813" s="318">
        <f>IF(A813&lt;&gt;"",PROFILE!$C$15,"")</f>
        <v/>
      </c>
    </row>
    <row customHeight="1" ht="16.95" r="814" s="320">
      <c r="C814" s="12" t="inlineStr">
        <is>
          <t>--  Select one  --</t>
        </is>
      </c>
      <c r="D814" s="12" t="inlineStr">
        <is>
          <t>--  Select one  --</t>
        </is>
      </c>
      <c r="F814" s="119" t="inlineStr">
        <is>
          <t>--  Select one  --</t>
        </is>
      </c>
      <c r="K814" s="135" t="n"/>
      <c r="L814" s="316">
        <f>IFERROR(J814*K814,"0")</f>
        <v/>
      </c>
      <c r="M814" s="55" t="inlineStr">
        <is>
          <t>--  Select one  --</t>
        </is>
      </c>
      <c r="P814" s="357">
        <f>IFERROR(IF(ISBLANK(N814),"",DATEDIF(N814,O814,"D")),"")</f>
        <v/>
      </c>
      <c r="Q814" s="56" t="inlineStr">
        <is>
          <t>--  Select one  --</t>
        </is>
      </c>
      <c r="R814" s="55" t="n"/>
      <c r="S814" s="56" t="n"/>
      <c r="T814" s="56" t="inlineStr">
        <is>
          <t>--  Select one  --</t>
        </is>
      </c>
      <c r="U814" s="56" t="inlineStr">
        <is>
          <t>--  Select one  --</t>
        </is>
      </c>
      <c r="V814" s="56" t="n"/>
      <c r="W814" s="57" t="n"/>
      <c r="X814" s="121" t="n"/>
      <c r="Y814" s="56" t="n">
        <v>2019</v>
      </c>
      <c r="Z814" s="124" t="n"/>
      <c r="AA814" s="318">
        <f>IF(A814&lt;&gt;"",PROFILE!$C$2,"")</f>
        <v/>
      </c>
      <c r="AB814" s="318">
        <f>IF(A814&lt;&gt;"",PROFILE!$C$3,"")</f>
        <v/>
      </c>
      <c r="AC814" s="318">
        <f>IF(A814&lt;&gt;"",PROFILE!$C$4,"")</f>
        <v/>
      </c>
      <c r="AD814" s="318">
        <f>IF(A814&lt;&gt;"",PROFILE!$C$7,"")</f>
        <v/>
      </c>
      <c r="AE814" s="319">
        <f>IF(A814&lt;&gt;"",PROFILE!$C$8,"")</f>
        <v/>
      </c>
      <c r="AF814" s="318">
        <f>IF(A814&lt;&gt;"",PROFILE!$C$12,"")</f>
        <v/>
      </c>
      <c r="AG814" s="318">
        <f>IF(A814&lt;&gt;"",PROFILE!$C$15,"")</f>
        <v/>
      </c>
    </row>
    <row customHeight="1" ht="16.95" r="815" s="320">
      <c r="C815" s="12" t="inlineStr">
        <is>
          <t>--  Select one  --</t>
        </is>
      </c>
      <c r="D815" s="12" t="inlineStr">
        <is>
          <t>--  Select one  --</t>
        </is>
      </c>
      <c r="F815" s="119" t="inlineStr">
        <is>
          <t>--  Select one  --</t>
        </is>
      </c>
      <c r="K815" s="135" t="n"/>
      <c r="L815" s="316">
        <f>IFERROR(J815*K815,"0")</f>
        <v/>
      </c>
      <c r="M815" s="55" t="inlineStr">
        <is>
          <t>--  Select one  --</t>
        </is>
      </c>
      <c r="P815" s="357">
        <f>IFERROR(IF(ISBLANK(N815),"",DATEDIF(N815,O815,"D")),"")</f>
        <v/>
      </c>
      <c r="Q815" s="56" t="inlineStr">
        <is>
          <t>--  Select one  --</t>
        </is>
      </c>
      <c r="R815" s="55" t="n"/>
      <c r="S815" s="56" t="n"/>
      <c r="T815" s="56" t="inlineStr">
        <is>
          <t>--  Select one  --</t>
        </is>
      </c>
      <c r="U815" s="56" t="inlineStr">
        <is>
          <t>--  Select one  --</t>
        </is>
      </c>
      <c r="V815" s="56" t="n"/>
      <c r="W815" s="57" t="n"/>
      <c r="X815" s="121" t="n"/>
      <c r="Y815" s="56" t="n">
        <v>2019</v>
      </c>
      <c r="Z815" s="124" t="n"/>
      <c r="AA815" s="318">
        <f>IF(A815&lt;&gt;"",PROFILE!$C$2,"")</f>
        <v/>
      </c>
      <c r="AB815" s="318">
        <f>IF(A815&lt;&gt;"",PROFILE!$C$3,"")</f>
        <v/>
      </c>
      <c r="AC815" s="318">
        <f>IF(A815&lt;&gt;"",PROFILE!$C$4,"")</f>
        <v/>
      </c>
      <c r="AD815" s="318">
        <f>IF(A815&lt;&gt;"",PROFILE!$C$7,"")</f>
        <v/>
      </c>
      <c r="AE815" s="319">
        <f>IF(A815&lt;&gt;"",PROFILE!$C$8,"")</f>
        <v/>
      </c>
      <c r="AF815" s="318">
        <f>IF(A815&lt;&gt;"",PROFILE!$C$12,"")</f>
        <v/>
      </c>
      <c r="AG815" s="318">
        <f>IF(A815&lt;&gt;"",PROFILE!$C$15,"")</f>
        <v/>
      </c>
    </row>
    <row customHeight="1" ht="16.95" r="816" s="320">
      <c r="C816" s="12" t="inlineStr">
        <is>
          <t>--  Select one  --</t>
        </is>
      </c>
      <c r="D816" s="12" t="inlineStr">
        <is>
          <t>--  Select one  --</t>
        </is>
      </c>
      <c r="F816" s="119" t="inlineStr">
        <is>
          <t>--  Select one  --</t>
        </is>
      </c>
      <c r="K816" s="135" t="n"/>
      <c r="L816" s="316">
        <f>IFERROR(J816*K816,"0")</f>
        <v/>
      </c>
      <c r="M816" s="55" t="inlineStr">
        <is>
          <t>--  Select one  --</t>
        </is>
      </c>
      <c r="P816" s="357">
        <f>IFERROR(IF(ISBLANK(N816),"",DATEDIF(N816,O816,"D")),"")</f>
        <v/>
      </c>
      <c r="Q816" s="56" t="inlineStr">
        <is>
          <t>--  Select one  --</t>
        </is>
      </c>
      <c r="R816" s="55" t="n"/>
      <c r="S816" s="56" t="n"/>
      <c r="T816" s="56" t="inlineStr">
        <is>
          <t>--  Select one  --</t>
        </is>
      </c>
      <c r="U816" s="56" t="inlineStr">
        <is>
          <t>--  Select one  --</t>
        </is>
      </c>
      <c r="V816" s="56" t="n"/>
      <c r="W816" s="57" t="n"/>
      <c r="X816" s="121" t="n"/>
      <c r="Y816" s="56" t="n">
        <v>2019</v>
      </c>
      <c r="Z816" s="124" t="n"/>
      <c r="AA816" s="318">
        <f>IF(A816&lt;&gt;"",PROFILE!$C$2,"")</f>
        <v/>
      </c>
      <c r="AB816" s="318">
        <f>IF(A816&lt;&gt;"",PROFILE!$C$3,"")</f>
        <v/>
      </c>
      <c r="AC816" s="318">
        <f>IF(A816&lt;&gt;"",PROFILE!$C$4,"")</f>
        <v/>
      </c>
      <c r="AD816" s="318">
        <f>IF(A816&lt;&gt;"",PROFILE!$C$7,"")</f>
        <v/>
      </c>
      <c r="AE816" s="319">
        <f>IF(A816&lt;&gt;"",PROFILE!$C$8,"")</f>
        <v/>
      </c>
      <c r="AF816" s="318">
        <f>IF(A816&lt;&gt;"",PROFILE!$C$12,"")</f>
        <v/>
      </c>
      <c r="AG816" s="318">
        <f>IF(A816&lt;&gt;"",PROFILE!$C$15,"")</f>
        <v/>
      </c>
    </row>
    <row customHeight="1" ht="16.95" r="817" s="320">
      <c r="C817" s="12" t="inlineStr">
        <is>
          <t>--  Select one  --</t>
        </is>
      </c>
      <c r="D817" s="12" t="inlineStr">
        <is>
          <t>--  Select one  --</t>
        </is>
      </c>
      <c r="F817" s="119" t="inlineStr">
        <is>
          <t>--  Select one  --</t>
        </is>
      </c>
      <c r="K817" s="135" t="n"/>
      <c r="L817" s="316">
        <f>IFERROR(J817*K817,"0")</f>
        <v/>
      </c>
      <c r="M817" s="55" t="inlineStr">
        <is>
          <t>--  Select one  --</t>
        </is>
      </c>
      <c r="P817" s="357">
        <f>IFERROR(IF(ISBLANK(N817),"",DATEDIF(N817,O817,"D")),"")</f>
        <v/>
      </c>
      <c r="Q817" s="56" t="inlineStr">
        <is>
          <t>--  Select one  --</t>
        </is>
      </c>
      <c r="R817" s="55" t="n"/>
      <c r="S817" s="56" t="n"/>
      <c r="T817" s="56" t="inlineStr">
        <is>
          <t>--  Select one  --</t>
        </is>
      </c>
      <c r="U817" s="56" t="inlineStr">
        <is>
          <t>--  Select one  --</t>
        </is>
      </c>
      <c r="V817" s="56" t="n"/>
      <c r="W817" s="57" t="n"/>
      <c r="X817" s="121" t="n"/>
      <c r="Y817" s="56" t="n">
        <v>2019</v>
      </c>
      <c r="Z817" s="124" t="n"/>
      <c r="AA817" s="318">
        <f>IF(A817&lt;&gt;"",PROFILE!$C$2,"")</f>
        <v/>
      </c>
      <c r="AB817" s="318">
        <f>IF(A817&lt;&gt;"",PROFILE!$C$3,"")</f>
        <v/>
      </c>
      <c r="AC817" s="318">
        <f>IF(A817&lt;&gt;"",PROFILE!$C$4,"")</f>
        <v/>
      </c>
      <c r="AD817" s="318">
        <f>IF(A817&lt;&gt;"",PROFILE!$C$7,"")</f>
        <v/>
      </c>
      <c r="AE817" s="319">
        <f>IF(A817&lt;&gt;"",PROFILE!$C$8,"")</f>
        <v/>
      </c>
      <c r="AF817" s="318">
        <f>IF(A817&lt;&gt;"",PROFILE!$C$12,"")</f>
        <v/>
      </c>
      <c r="AG817" s="318">
        <f>IF(A817&lt;&gt;"",PROFILE!$C$15,"")</f>
        <v/>
      </c>
    </row>
    <row customHeight="1" ht="16.95" r="818" s="320">
      <c r="C818" s="12" t="inlineStr">
        <is>
          <t>--  Select one  --</t>
        </is>
      </c>
      <c r="D818" s="12" t="inlineStr">
        <is>
          <t>--  Select one  --</t>
        </is>
      </c>
      <c r="F818" s="119" t="inlineStr">
        <is>
          <t>--  Select one  --</t>
        </is>
      </c>
      <c r="K818" s="135" t="n"/>
      <c r="L818" s="316">
        <f>IFERROR(J818*K818,"0")</f>
        <v/>
      </c>
      <c r="M818" s="55" t="inlineStr">
        <is>
          <t>--  Select one  --</t>
        </is>
      </c>
      <c r="P818" s="357">
        <f>IFERROR(IF(ISBLANK(N818),"",DATEDIF(N818,O818,"D")),"")</f>
        <v/>
      </c>
      <c r="Q818" s="56" t="inlineStr">
        <is>
          <t>--  Select one  --</t>
        </is>
      </c>
      <c r="R818" s="55" t="n"/>
      <c r="S818" s="56" t="n"/>
      <c r="T818" s="56" t="inlineStr">
        <is>
          <t>--  Select one  --</t>
        </is>
      </c>
      <c r="U818" s="56" t="inlineStr">
        <is>
          <t>--  Select one  --</t>
        </is>
      </c>
      <c r="V818" s="56" t="n"/>
      <c r="W818" s="57" t="n"/>
      <c r="X818" s="121" t="n"/>
      <c r="Y818" s="56" t="n">
        <v>2019</v>
      </c>
      <c r="Z818" s="124" t="n"/>
      <c r="AA818" s="318">
        <f>IF(A818&lt;&gt;"",PROFILE!$C$2,"")</f>
        <v/>
      </c>
      <c r="AB818" s="318">
        <f>IF(A818&lt;&gt;"",PROFILE!$C$3,"")</f>
        <v/>
      </c>
      <c r="AC818" s="318">
        <f>IF(A818&lt;&gt;"",PROFILE!$C$4,"")</f>
        <v/>
      </c>
      <c r="AD818" s="318">
        <f>IF(A818&lt;&gt;"",PROFILE!$C$7,"")</f>
        <v/>
      </c>
      <c r="AE818" s="319">
        <f>IF(A818&lt;&gt;"",PROFILE!$C$8,"")</f>
        <v/>
      </c>
      <c r="AF818" s="318">
        <f>IF(A818&lt;&gt;"",PROFILE!$C$12,"")</f>
        <v/>
      </c>
      <c r="AG818" s="318">
        <f>IF(A818&lt;&gt;"",PROFILE!$C$15,"")</f>
        <v/>
      </c>
    </row>
    <row customHeight="1" ht="16.95" r="819" s="320">
      <c r="C819" s="12" t="inlineStr">
        <is>
          <t>--  Select one  --</t>
        </is>
      </c>
      <c r="D819" s="12" t="inlineStr">
        <is>
          <t>--  Select one  --</t>
        </is>
      </c>
      <c r="F819" s="119" t="inlineStr">
        <is>
          <t>--  Select one  --</t>
        </is>
      </c>
      <c r="K819" s="135" t="n"/>
      <c r="L819" s="316">
        <f>IFERROR(J819*K819,"0")</f>
        <v/>
      </c>
      <c r="M819" s="55" t="inlineStr">
        <is>
          <t>--  Select one  --</t>
        </is>
      </c>
      <c r="P819" s="357">
        <f>IFERROR(IF(ISBLANK(N819),"",DATEDIF(N819,O819,"D")),"")</f>
        <v/>
      </c>
      <c r="Q819" s="56" t="inlineStr">
        <is>
          <t>--  Select one  --</t>
        </is>
      </c>
      <c r="R819" s="55" t="n"/>
      <c r="S819" s="56" t="n"/>
      <c r="T819" s="56" t="inlineStr">
        <is>
          <t>--  Select one  --</t>
        </is>
      </c>
      <c r="U819" s="56" t="inlineStr">
        <is>
          <t>--  Select one  --</t>
        </is>
      </c>
      <c r="V819" s="56" t="n"/>
      <c r="W819" s="57" t="n"/>
      <c r="X819" s="121" t="n"/>
      <c r="Y819" s="56" t="n">
        <v>2019</v>
      </c>
      <c r="Z819" s="124" t="n"/>
      <c r="AA819" s="318">
        <f>IF(A819&lt;&gt;"",PROFILE!$C$2,"")</f>
        <v/>
      </c>
      <c r="AB819" s="318">
        <f>IF(A819&lt;&gt;"",PROFILE!$C$3,"")</f>
        <v/>
      </c>
      <c r="AC819" s="318">
        <f>IF(A819&lt;&gt;"",PROFILE!$C$4,"")</f>
        <v/>
      </c>
      <c r="AD819" s="318">
        <f>IF(A819&lt;&gt;"",PROFILE!$C$7,"")</f>
        <v/>
      </c>
      <c r="AE819" s="319">
        <f>IF(A819&lt;&gt;"",PROFILE!$C$8,"")</f>
        <v/>
      </c>
      <c r="AF819" s="318">
        <f>IF(A819&lt;&gt;"",PROFILE!$C$12,"")</f>
        <v/>
      </c>
      <c r="AG819" s="318">
        <f>IF(A819&lt;&gt;"",PROFILE!$C$15,"")</f>
        <v/>
      </c>
    </row>
    <row customHeight="1" ht="16.95" r="820" s="320">
      <c r="C820" s="12" t="inlineStr">
        <is>
          <t>--  Select one  --</t>
        </is>
      </c>
      <c r="D820" s="12" t="inlineStr">
        <is>
          <t>--  Select one  --</t>
        </is>
      </c>
      <c r="F820" s="119" t="inlineStr">
        <is>
          <t>--  Select one  --</t>
        </is>
      </c>
      <c r="K820" s="135" t="n"/>
      <c r="L820" s="316">
        <f>IFERROR(J820*K820,"0")</f>
        <v/>
      </c>
      <c r="M820" s="55" t="inlineStr">
        <is>
          <t>--  Select one  --</t>
        </is>
      </c>
      <c r="P820" s="357">
        <f>IFERROR(IF(ISBLANK(N820),"",DATEDIF(N820,O820,"D")),"")</f>
        <v/>
      </c>
      <c r="Q820" s="56" t="inlineStr">
        <is>
          <t>--  Select one  --</t>
        </is>
      </c>
      <c r="R820" s="55" t="n"/>
      <c r="S820" s="56" t="n"/>
      <c r="T820" s="56" t="inlineStr">
        <is>
          <t>--  Select one  --</t>
        </is>
      </c>
      <c r="U820" s="56" t="inlineStr">
        <is>
          <t>--  Select one  --</t>
        </is>
      </c>
      <c r="V820" s="56" t="n"/>
      <c r="W820" s="57" t="n"/>
      <c r="X820" s="121" t="n"/>
      <c r="Y820" s="56" t="n">
        <v>2019</v>
      </c>
      <c r="Z820" s="124" t="n"/>
      <c r="AA820" s="318">
        <f>IF(A820&lt;&gt;"",PROFILE!$C$2,"")</f>
        <v/>
      </c>
      <c r="AB820" s="318">
        <f>IF(A820&lt;&gt;"",PROFILE!$C$3,"")</f>
        <v/>
      </c>
      <c r="AC820" s="318">
        <f>IF(A820&lt;&gt;"",PROFILE!$C$4,"")</f>
        <v/>
      </c>
      <c r="AD820" s="318">
        <f>IF(A820&lt;&gt;"",PROFILE!$C$7,"")</f>
        <v/>
      </c>
      <c r="AE820" s="319">
        <f>IF(A820&lt;&gt;"",PROFILE!$C$8,"")</f>
        <v/>
      </c>
      <c r="AF820" s="318">
        <f>IF(A820&lt;&gt;"",PROFILE!$C$12,"")</f>
        <v/>
      </c>
      <c r="AG820" s="318">
        <f>IF(A820&lt;&gt;"",PROFILE!$C$15,"")</f>
        <v/>
      </c>
    </row>
    <row customHeight="1" ht="16.95" r="821" s="320">
      <c r="C821" s="12" t="inlineStr">
        <is>
          <t>--  Select one  --</t>
        </is>
      </c>
      <c r="D821" s="12" t="inlineStr">
        <is>
          <t>--  Select one  --</t>
        </is>
      </c>
      <c r="F821" s="119" t="inlineStr">
        <is>
          <t>--  Select one  --</t>
        </is>
      </c>
      <c r="K821" s="135" t="n"/>
      <c r="L821" s="316">
        <f>IFERROR(J821*K821,"0")</f>
        <v/>
      </c>
      <c r="M821" s="55" t="inlineStr">
        <is>
          <t>--  Select one  --</t>
        </is>
      </c>
      <c r="P821" s="357">
        <f>IFERROR(IF(ISBLANK(N821),"",DATEDIF(N821,O821,"D")),"")</f>
        <v/>
      </c>
      <c r="Q821" s="56" t="inlineStr">
        <is>
          <t>--  Select one  --</t>
        </is>
      </c>
      <c r="R821" s="55" t="n"/>
      <c r="S821" s="56" t="n"/>
      <c r="T821" s="56" t="inlineStr">
        <is>
          <t>--  Select one  --</t>
        </is>
      </c>
      <c r="U821" s="56" t="inlineStr">
        <is>
          <t>--  Select one  --</t>
        </is>
      </c>
      <c r="V821" s="56" t="n"/>
      <c r="W821" s="57" t="n"/>
      <c r="X821" s="121" t="n"/>
      <c r="Y821" s="56" t="n">
        <v>2019</v>
      </c>
      <c r="Z821" s="124" t="n"/>
      <c r="AA821" s="318">
        <f>IF(A821&lt;&gt;"",PROFILE!$C$2,"")</f>
        <v/>
      </c>
      <c r="AB821" s="318">
        <f>IF(A821&lt;&gt;"",PROFILE!$C$3,"")</f>
        <v/>
      </c>
      <c r="AC821" s="318">
        <f>IF(A821&lt;&gt;"",PROFILE!$C$4,"")</f>
        <v/>
      </c>
      <c r="AD821" s="318">
        <f>IF(A821&lt;&gt;"",PROFILE!$C$7,"")</f>
        <v/>
      </c>
      <c r="AE821" s="319">
        <f>IF(A821&lt;&gt;"",PROFILE!$C$8,"")</f>
        <v/>
      </c>
      <c r="AF821" s="318">
        <f>IF(A821&lt;&gt;"",PROFILE!$C$12,"")</f>
        <v/>
      </c>
      <c r="AG821" s="318">
        <f>IF(A821&lt;&gt;"",PROFILE!$C$15,"")</f>
        <v/>
      </c>
    </row>
    <row customHeight="1" ht="16.95" r="822" s="320">
      <c r="C822" s="12" t="inlineStr">
        <is>
          <t>--  Select one  --</t>
        </is>
      </c>
      <c r="D822" s="12" t="inlineStr">
        <is>
          <t>--  Select one  --</t>
        </is>
      </c>
      <c r="F822" s="119" t="inlineStr">
        <is>
          <t>--  Select one  --</t>
        </is>
      </c>
      <c r="K822" s="135" t="n"/>
      <c r="L822" s="316">
        <f>IFERROR(J822*K822,"0")</f>
        <v/>
      </c>
      <c r="M822" s="55" t="inlineStr">
        <is>
          <t>--  Select one  --</t>
        </is>
      </c>
      <c r="P822" s="357">
        <f>IFERROR(IF(ISBLANK(N822),"",DATEDIF(N822,O822,"D")),"")</f>
        <v/>
      </c>
      <c r="Q822" s="56" t="inlineStr">
        <is>
          <t>--  Select one  --</t>
        </is>
      </c>
      <c r="R822" s="55" t="n"/>
      <c r="S822" s="56" t="n"/>
      <c r="T822" s="56" t="inlineStr">
        <is>
          <t>--  Select one  --</t>
        </is>
      </c>
      <c r="U822" s="56" t="inlineStr">
        <is>
          <t>--  Select one  --</t>
        </is>
      </c>
      <c r="V822" s="56" t="n"/>
      <c r="W822" s="57" t="n"/>
      <c r="X822" s="121" t="n"/>
      <c r="Y822" s="56" t="n">
        <v>2019</v>
      </c>
      <c r="Z822" s="124" t="n"/>
      <c r="AA822" s="318">
        <f>IF(A822&lt;&gt;"",PROFILE!$C$2,"")</f>
        <v/>
      </c>
      <c r="AB822" s="318">
        <f>IF(A822&lt;&gt;"",PROFILE!$C$3,"")</f>
        <v/>
      </c>
      <c r="AC822" s="318">
        <f>IF(A822&lt;&gt;"",PROFILE!$C$4,"")</f>
        <v/>
      </c>
      <c r="AD822" s="318">
        <f>IF(A822&lt;&gt;"",PROFILE!$C$7,"")</f>
        <v/>
      </c>
      <c r="AE822" s="319">
        <f>IF(A822&lt;&gt;"",PROFILE!$C$8,"")</f>
        <v/>
      </c>
      <c r="AF822" s="318">
        <f>IF(A822&lt;&gt;"",PROFILE!$C$12,"")</f>
        <v/>
      </c>
      <c r="AG822" s="318">
        <f>IF(A822&lt;&gt;"",PROFILE!$C$15,"")</f>
        <v/>
      </c>
    </row>
    <row customHeight="1" ht="16.95" r="823" s="320">
      <c r="C823" s="12" t="inlineStr">
        <is>
          <t>--  Select one  --</t>
        </is>
      </c>
      <c r="D823" s="12" t="inlineStr">
        <is>
          <t>--  Select one  --</t>
        </is>
      </c>
      <c r="F823" s="119" t="inlineStr">
        <is>
          <t>--  Select one  --</t>
        </is>
      </c>
      <c r="K823" s="135" t="n"/>
      <c r="L823" s="316">
        <f>IFERROR(J823*K823,"0")</f>
        <v/>
      </c>
      <c r="M823" s="55" t="inlineStr">
        <is>
          <t>--  Select one  --</t>
        </is>
      </c>
      <c r="P823" s="357">
        <f>IFERROR(IF(ISBLANK(N823),"",DATEDIF(N823,O823,"D")),"")</f>
        <v/>
      </c>
      <c r="Q823" s="56" t="inlineStr">
        <is>
          <t>--  Select one  --</t>
        </is>
      </c>
      <c r="R823" s="55" t="n"/>
      <c r="S823" s="56" t="n"/>
      <c r="T823" s="56" t="inlineStr">
        <is>
          <t>--  Select one  --</t>
        </is>
      </c>
      <c r="U823" s="56" t="inlineStr">
        <is>
          <t>--  Select one  --</t>
        </is>
      </c>
      <c r="V823" s="56" t="n"/>
      <c r="W823" s="57" t="n"/>
      <c r="X823" s="121" t="n"/>
      <c r="Y823" s="56" t="n">
        <v>2019</v>
      </c>
      <c r="Z823" s="124" t="n"/>
      <c r="AA823" s="318">
        <f>IF(A823&lt;&gt;"",PROFILE!$C$2,"")</f>
        <v/>
      </c>
      <c r="AB823" s="318">
        <f>IF(A823&lt;&gt;"",PROFILE!$C$3,"")</f>
        <v/>
      </c>
      <c r="AC823" s="318">
        <f>IF(A823&lt;&gt;"",PROFILE!$C$4,"")</f>
        <v/>
      </c>
      <c r="AD823" s="318">
        <f>IF(A823&lt;&gt;"",PROFILE!$C$7,"")</f>
        <v/>
      </c>
      <c r="AE823" s="319">
        <f>IF(A823&lt;&gt;"",PROFILE!$C$8,"")</f>
        <v/>
      </c>
      <c r="AF823" s="318">
        <f>IF(A823&lt;&gt;"",PROFILE!$C$12,"")</f>
        <v/>
      </c>
      <c r="AG823" s="318">
        <f>IF(A823&lt;&gt;"",PROFILE!$C$15,"")</f>
        <v/>
      </c>
    </row>
    <row customHeight="1" ht="16.95" r="824" s="320">
      <c r="C824" s="12" t="inlineStr">
        <is>
          <t>--  Select one  --</t>
        </is>
      </c>
      <c r="D824" s="12" t="inlineStr">
        <is>
          <t>--  Select one  --</t>
        </is>
      </c>
      <c r="F824" s="119" t="inlineStr">
        <is>
          <t>--  Select one  --</t>
        </is>
      </c>
      <c r="K824" s="135" t="n"/>
      <c r="L824" s="316">
        <f>IFERROR(J824*K824,"0")</f>
        <v/>
      </c>
      <c r="M824" s="55" t="inlineStr">
        <is>
          <t>--  Select one  --</t>
        </is>
      </c>
      <c r="P824" s="357">
        <f>IFERROR(IF(ISBLANK(N824),"",DATEDIF(N824,O824,"D")),"")</f>
        <v/>
      </c>
      <c r="Q824" s="56" t="inlineStr">
        <is>
          <t>--  Select one  --</t>
        </is>
      </c>
      <c r="R824" s="55" t="n"/>
      <c r="S824" s="56" t="n"/>
      <c r="T824" s="56" t="inlineStr">
        <is>
          <t>--  Select one  --</t>
        </is>
      </c>
      <c r="U824" s="56" t="inlineStr">
        <is>
          <t>--  Select one  --</t>
        </is>
      </c>
      <c r="V824" s="56" t="n"/>
      <c r="W824" s="57" t="n"/>
      <c r="X824" s="121" t="n"/>
      <c r="Y824" s="56" t="n">
        <v>2019</v>
      </c>
      <c r="Z824" s="124" t="n"/>
      <c r="AA824" s="318">
        <f>IF(A824&lt;&gt;"",PROFILE!$C$2,"")</f>
        <v/>
      </c>
      <c r="AB824" s="318">
        <f>IF(A824&lt;&gt;"",PROFILE!$C$3,"")</f>
        <v/>
      </c>
      <c r="AC824" s="318">
        <f>IF(A824&lt;&gt;"",PROFILE!$C$4,"")</f>
        <v/>
      </c>
      <c r="AD824" s="318">
        <f>IF(A824&lt;&gt;"",PROFILE!$C$7,"")</f>
        <v/>
      </c>
      <c r="AE824" s="319">
        <f>IF(A824&lt;&gt;"",PROFILE!$C$8,"")</f>
        <v/>
      </c>
      <c r="AF824" s="318">
        <f>IF(A824&lt;&gt;"",PROFILE!$C$12,"")</f>
        <v/>
      </c>
      <c r="AG824" s="318">
        <f>IF(A824&lt;&gt;"",PROFILE!$C$15,"")</f>
        <v/>
      </c>
    </row>
    <row customHeight="1" ht="16.95" r="825" s="320">
      <c r="C825" s="12" t="inlineStr">
        <is>
          <t>--  Select one  --</t>
        </is>
      </c>
      <c r="D825" s="12" t="inlineStr">
        <is>
          <t>--  Select one  --</t>
        </is>
      </c>
      <c r="F825" s="119" t="inlineStr">
        <is>
          <t>--  Select one  --</t>
        </is>
      </c>
      <c r="K825" s="135" t="n"/>
      <c r="L825" s="316">
        <f>IFERROR(J825*K825,"0")</f>
        <v/>
      </c>
      <c r="M825" s="55" t="inlineStr">
        <is>
          <t>--  Select one  --</t>
        </is>
      </c>
      <c r="P825" s="357">
        <f>IFERROR(IF(ISBLANK(N825),"",DATEDIF(N825,O825,"D")),"")</f>
        <v/>
      </c>
      <c r="Q825" s="56" t="inlineStr">
        <is>
          <t>--  Select one  --</t>
        </is>
      </c>
      <c r="R825" s="55" t="n"/>
      <c r="S825" s="56" t="n"/>
      <c r="T825" s="56" t="inlineStr">
        <is>
          <t>--  Select one  --</t>
        </is>
      </c>
      <c r="U825" s="56" t="inlineStr">
        <is>
          <t>--  Select one  --</t>
        </is>
      </c>
      <c r="V825" s="56" t="n"/>
      <c r="W825" s="57" t="n"/>
      <c r="X825" s="121" t="n"/>
      <c r="Y825" s="56" t="n">
        <v>2019</v>
      </c>
      <c r="Z825" s="124" t="n"/>
      <c r="AA825" s="318">
        <f>IF(A825&lt;&gt;"",PROFILE!$C$2,"")</f>
        <v/>
      </c>
      <c r="AB825" s="318">
        <f>IF(A825&lt;&gt;"",PROFILE!$C$3,"")</f>
        <v/>
      </c>
      <c r="AC825" s="318">
        <f>IF(A825&lt;&gt;"",PROFILE!$C$4,"")</f>
        <v/>
      </c>
      <c r="AD825" s="318">
        <f>IF(A825&lt;&gt;"",PROFILE!$C$7,"")</f>
        <v/>
      </c>
      <c r="AE825" s="319">
        <f>IF(A825&lt;&gt;"",PROFILE!$C$8,"")</f>
        <v/>
      </c>
      <c r="AF825" s="318">
        <f>IF(A825&lt;&gt;"",PROFILE!$C$12,"")</f>
        <v/>
      </c>
      <c r="AG825" s="318">
        <f>IF(A825&lt;&gt;"",PROFILE!$C$15,"")</f>
        <v/>
      </c>
    </row>
    <row customHeight="1" ht="16.95" r="826" s="320">
      <c r="C826" s="12" t="inlineStr">
        <is>
          <t>--  Select one  --</t>
        </is>
      </c>
      <c r="D826" s="12" t="inlineStr">
        <is>
          <t>--  Select one  --</t>
        </is>
      </c>
      <c r="F826" s="119" t="inlineStr">
        <is>
          <t>--  Select one  --</t>
        </is>
      </c>
      <c r="K826" s="135" t="n"/>
      <c r="L826" s="316">
        <f>IFERROR(J826*K826,"0")</f>
        <v/>
      </c>
      <c r="M826" s="55" t="inlineStr">
        <is>
          <t>--  Select one  --</t>
        </is>
      </c>
      <c r="P826" s="357">
        <f>IFERROR(IF(ISBLANK(N826),"",DATEDIF(N826,O826,"D")),"")</f>
        <v/>
      </c>
      <c r="Q826" s="56" t="inlineStr">
        <is>
          <t>--  Select one  --</t>
        </is>
      </c>
      <c r="R826" s="55" t="n"/>
      <c r="S826" s="56" t="n"/>
      <c r="T826" s="56" t="inlineStr">
        <is>
          <t>--  Select one  --</t>
        </is>
      </c>
      <c r="U826" s="56" t="inlineStr">
        <is>
          <t>--  Select one  --</t>
        </is>
      </c>
      <c r="V826" s="56" t="n"/>
      <c r="W826" s="57" t="n"/>
      <c r="X826" s="121" t="n"/>
      <c r="Y826" s="56" t="n">
        <v>2019</v>
      </c>
      <c r="Z826" s="124" t="n"/>
      <c r="AA826" s="318">
        <f>IF(A826&lt;&gt;"",PROFILE!$C$2,"")</f>
        <v/>
      </c>
      <c r="AB826" s="318">
        <f>IF(A826&lt;&gt;"",PROFILE!$C$3,"")</f>
        <v/>
      </c>
      <c r="AC826" s="318">
        <f>IF(A826&lt;&gt;"",PROFILE!$C$4,"")</f>
        <v/>
      </c>
      <c r="AD826" s="318">
        <f>IF(A826&lt;&gt;"",PROFILE!$C$7,"")</f>
        <v/>
      </c>
      <c r="AE826" s="319">
        <f>IF(A826&lt;&gt;"",PROFILE!$C$8,"")</f>
        <v/>
      </c>
      <c r="AF826" s="318">
        <f>IF(A826&lt;&gt;"",PROFILE!$C$12,"")</f>
        <v/>
      </c>
      <c r="AG826" s="318">
        <f>IF(A826&lt;&gt;"",PROFILE!$C$15,"")</f>
        <v/>
      </c>
    </row>
    <row customHeight="1" ht="16.95" r="827" s="320">
      <c r="C827" s="12" t="inlineStr">
        <is>
          <t>--  Select one  --</t>
        </is>
      </c>
      <c r="D827" s="12" t="inlineStr">
        <is>
          <t>--  Select one  --</t>
        </is>
      </c>
      <c r="F827" s="119" t="inlineStr">
        <is>
          <t>--  Select one  --</t>
        </is>
      </c>
      <c r="K827" s="135" t="n"/>
      <c r="L827" s="316">
        <f>IFERROR(J827*K827,"0")</f>
        <v/>
      </c>
      <c r="M827" s="55" t="inlineStr">
        <is>
          <t>--  Select one  --</t>
        </is>
      </c>
      <c r="P827" s="357">
        <f>IFERROR(IF(ISBLANK(N827),"",DATEDIF(N827,O827,"D")),"")</f>
        <v/>
      </c>
      <c r="Q827" s="56" t="inlineStr">
        <is>
          <t>--  Select one  --</t>
        </is>
      </c>
      <c r="R827" s="55" t="n"/>
      <c r="S827" s="56" t="n"/>
      <c r="T827" s="56" t="inlineStr">
        <is>
          <t>--  Select one  --</t>
        </is>
      </c>
      <c r="U827" s="56" t="inlineStr">
        <is>
          <t>--  Select one  --</t>
        </is>
      </c>
      <c r="V827" s="56" t="n"/>
      <c r="W827" s="57" t="n"/>
      <c r="X827" s="121" t="n"/>
      <c r="Y827" s="56" t="n">
        <v>2019</v>
      </c>
      <c r="Z827" s="124" t="n"/>
      <c r="AA827" s="318">
        <f>IF(A827&lt;&gt;"",PROFILE!$C$2,"")</f>
        <v/>
      </c>
      <c r="AB827" s="318">
        <f>IF(A827&lt;&gt;"",PROFILE!$C$3,"")</f>
        <v/>
      </c>
      <c r="AC827" s="318">
        <f>IF(A827&lt;&gt;"",PROFILE!$C$4,"")</f>
        <v/>
      </c>
      <c r="AD827" s="318">
        <f>IF(A827&lt;&gt;"",PROFILE!$C$7,"")</f>
        <v/>
      </c>
      <c r="AE827" s="319">
        <f>IF(A827&lt;&gt;"",PROFILE!$C$8,"")</f>
        <v/>
      </c>
      <c r="AF827" s="318">
        <f>IF(A827&lt;&gt;"",PROFILE!$C$12,"")</f>
        <v/>
      </c>
      <c r="AG827" s="318">
        <f>IF(A827&lt;&gt;"",PROFILE!$C$15,"")</f>
        <v/>
      </c>
    </row>
    <row customHeight="1" ht="16.95" r="828" s="320">
      <c r="C828" s="12" t="inlineStr">
        <is>
          <t>--  Select one  --</t>
        </is>
      </c>
      <c r="D828" s="12" t="inlineStr">
        <is>
          <t>--  Select one  --</t>
        </is>
      </c>
      <c r="F828" s="119" t="inlineStr">
        <is>
          <t>--  Select one  --</t>
        </is>
      </c>
      <c r="K828" s="135" t="n"/>
      <c r="L828" s="316">
        <f>IFERROR(J828*K828,"0")</f>
        <v/>
      </c>
      <c r="M828" s="55" t="inlineStr">
        <is>
          <t>--  Select one  --</t>
        </is>
      </c>
      <c r="P828" s="357">
        <f>IFERROR(IF(ISBLANK(N828),"",DATEDIF(N828,O828,"D")),"")</f>
        <v/>
      </c>
      <c r="Q828" s="56" t="inlineStr">
        <is>
          <t>--  Select one  --</t>
        </is>
      </c>
      <c r="R828" s="55" t="n"/>
      <c r="S828" s="56" t="n"/>
      <c r="T828" s="56" t="inlineStr">
        <is>
          <t>--  Select one  --</t>
        </is>
      </c>
      <c r="U828" s="56" t="inlineStr">
        <is>
          <t>--  Select one  --</t>
        </is>
      </c>
      <c r="V828" s="56" t="n"/>
      <c r="W828" s="57" t="n"/>
      <c r="X828" s="121" t="n"/>
      <c r="Y828" s="56" t="n">
        <v>2019</v>
      </c>
      <c r="Z828" s="124" t="n"/>
      <c r="AA828" s="318">
        <f>IF(A828&lt;&gt;"",PROFILE!$C$2,"")</f>
        <v/>
      </c>
      <c r="AB828" s="318">
        <f>IF(A828&lt;&gt;"",PROFILE!$C$3,"")</f>
        <v/>
      </c>
      <c r="AC828" s="318">
        <f>IF(A828&lt;&gt;"",PROFILE!$C$4,"")</f>
        <v/>
      </c>
      <c r="AD828" s="318">
        <f>IF(A828&lt;&gt;"",PROFILE!$C$7,"")</f>
        <v/>
      </c>
      <c r="AE828" s="319">
        <f>IF(A828&lt;&gt;"",PROFILE!$C$8,"")</f>
        <v/>
      </c>
      <c r="AF828" s="318">
        <f>IF(A828&lt;&gt;"",PROFILE!$C$12,"")</f>
        <v/>
      </c>
      <c r="AG828" s="318">
        <f>IF(A828&lt;&gt;"",PROFILE!$C$15,"")</f>
        <v/>
      </c>
    </row>
    <row customHeight="1" ht="16.95" r="829" s="320">
      <c r="C829" s="12" t="inlineStr">
        <is>
          <t>--  Select one  --</t>
        </is>
      </c>
      <c r="D829" s="12" t="inlineStr">
        <is>
          <t>--  Select one  --</t>
        </is>
      </c>
      <c r="F829" s="119" t="inlineStr">
        <is>
          <t>--  Select one  --</t>
        </is>
      </c>
      <c r="K829" s="135" t="n"/>
      <c r="L829" s="316">
        <f>IFERROR(J829*K829,"0")</f>
        <v/>
      </c>
      <c r="M829" s="55" t="inlineStr">
        <is>
          <t>--  Select one  --</t>
        </is>
      </c>
      <c r="P829" s="357">
        <f>IFERROR(IF(ISBLANK(N829),"",DATEDIF(N829,O829,"D")),"")</f>
        <v/>
      </c>
      <c r="Q829" s="56" t="inlineStr">
        <is>
          <t>--  Select one  --</t>
        </is>
      </c>
      <c r="R829" s="55" t="n"/>
      <c r="S829" s="56" t="n"/>
      <c r="T829" s="56" t="inlineStr">
        <is>
          <t>--  Select one  --</t>
        </is>
      </c>
      <c r="U829" s="56" t="inlineStr">
        <is>
          <t>--  Select one  --</t>
        </is>
      </c>
      <c r="V829" s="56" t="n"/>
      <c r="W829" s="57" t="n"/>
      <c r="X829" s="121" t="n"/>
      <c r="Y829" s="56" t="n">
        <v>2019</v>
      </c>
      <c r="Z829" s="124" t="n"/>
      <c r="AA829" s="318">
        <f>IF(A829&lt;&gt;"",PROFILE!$C$2,"")</f>
        <v/>
      </c>
      <c r="AB829" s="318">
        <f>IF(A829&lt;&gt;"",PROFILE!$C$3,"")</f>
        <v/>
      </c>
      <c r="AC829" s="318">
        <f>IF(A829&lt;&gt;"",PROFILE!$C$4,"")</f>
        <v/>
      </c>
      <c r="AD829" s="318">
        <f>IF(A829&lt;&gt;"",PROFILE!$C$7,"")</f>
        <v/>
      </c>
      <c r="AE829" s="319">
        <f>IF(A829&lt;&gt;"",PROFILE!$C$8,"")</f>
        <v/>
      </c>
      <c r="AF829" s="318">
        <f>IF(A829&lt;&gt;"",PROFILE!$C$12,"")</f>
        <v/>
      </c>
      <c r="AG829" s="318">
        <f>IF(A829&lt;&gt;"",PROFILE!$C$15,"")</f>
        <v/>
      </c>
    </row>
    <row customHeight="1" ht="16.95" r="830" s="320">
      <c r="C830" s="12" t="inlineStr">
        <is>
          <t>--  Select one  --</t>
        </is>
      </c>
      <c r="D830" s="12" t="inlineStr">
        <is>
          <t>--  Select one  --</t>
        </is>
      </c>
      <c r="F830" s="119" t="inlineStr">
        <is>
          <t>--  Select one  --</t>
        </is>
      </c>
      <c r="K830" s="135" t="n"/>
      <c r="L830" s="316">
        <f>IFERROR(J830*K830,"0")</f>
        <v/>
      </c>
      <c r="M830" s="55" t="inlineStr">
        <is>
          <t>--  Select one  --</t>
        </is>
      </c>
      <c r="P830" s="357">
        <f>IFERROR(IF(ISBLANK(N830),"",DATEDIF(N830,O830,"D")),"")</f>
        <v/>
      </c>
      <c r="Q830" s="56" t="inlineStr">
        <is>
          <t>--  Select one  --</t>
        </is>
      </c>
      <c r="R830" s="55" t="n"/>
      <c r="S830" s="56" t="n"/>
      <c r="T830" s="56" t="inlineStr">
        <is>
          <t>--  Select one  --</t>
        </is>
      </c>
      <c r="U830" s="56" t="inlineStr">
        <is>
          <t>--  Select one  --</t>
        </is>
      </c>
      <c r="V830" s="56" t="n"/>
      <c r="W830" s="57" t="n"/>
      <c r="X830" s="121" t="n"/>
      <c r="Y830" s="56" t="n">
        <v>2019</v>
      </c>
      <c r="Z830" s="124" t="n"/>
      <c r="AA830" s="318">
        <f>IF(A830&lt;&gt;"",PROFILE!$C$2,"")</f>
        <v/>
      </c>
      <c r="AB830" s="318">
        <f>IF(A830&lt;&gt;"",PROFILE!$C$3,"")</f>
        <v/>
      </c>
      <c r="AC830" s="318">
        <f>IF(A830&lt;&gt;"",PROFILE!$C$4,"")</f>
        <v/>
      </c>
      <c r="AD830" s="318">
        <f>IF(A830&lt;&gt;"",PROFILE!$C$7,"")</f>
        <v/>
      </c>
      <c r="AE830" s="319">
        <f>IF(A830&lt;&gt;"",PROFILE!$C$8,"")</f>
        <v/>
      </c>
      <c r="AF830" s="318">
        <f>IF(A830&lt;&gt;"",PROFILE!$C$12,"")</f>
        <v/>
      </c>
      <c r="AG830" s="318">
        <f>IF(A830&lt;&gt;"",PROFILE!$C$15,"")</f>
        <v/>
      </c>
    </row>
    <row customHeight="1" ht="16.95" r="831" s="320">
      <c r="C831" s="12" t="inlineStr">
        <is>
          <t>--  Select one  --</t>
        </is>
      </c>
      <c r="D831" s="12" t="inlineStr">
        <is>
          <t>--  Select one  --</t>
        </is>
      </c>
      <c r="F831" s="119" t="inlineStr">
        <is>
          <t>--  Select one  --</t>
        </is>
      </c>
      <c r="K831" s="135" t="n"/>
      <c r="L831" s="316">
        <f>IFERROR(J831*K831,"0")</f>
        <v/>
      </c>
      <c r="M831" s="55" t="inlineStr">
        <is>
          <t>--  Select one  --</t>
        </is>
      </c>
      <c r="P831" s="357">
        <f>IFERROR(IF(ISBLANK(N831),"",DATEDIF(N831,O831,"D")),"")</f>
        <v/>
      </c>
      <c r="Q831" s="56" t="inlineStr">
        <is>
          <t>--  Select one  --</t>
        </is>
      </c>
      <c r="R831" s="55" t="n"/>
      <c r="S831" s="56" t="n"/>
      <c r="T831" s="56" t="inlineStr">
        <is>
          <t>--  Select one  --</t>
        </is>
      </c>
      <c r="U831" s="56" t="inlineStr">
        <is>
          <t>--  Select one  --</t>
        </is>
      </c>
      <c r="V831" s="56" t="n"/>
      <c r="W831" s="57" t="n"/>
      <c r="X831" s="121" t="n"/>
      <c r="Y831" s="56" t="n">
        <v>2019</v>
      </c>
      <c r="Z831" s="124" t="n"/>
      <c r="AA831" s="318">
        <f>IF(A831&lt;&gt;"",PROFILE!$C$2,"")</f>
        <v/>
      </c>
      <c r="AB831" s="318">
        <f>IF(A831&lt;&gt;"",PROFILE!$C$3,"")</f>
        <v/>
      </c>
      <c r="AC831" s="318">
        <f>IF(A831&lt;&gt;"",PROFILE!$C$4,"")</f>
        <v/>
      </c>
      <c r="AD831" s="318">
        <f>IF(A831&lt;&gt;"",PROFILE!$C$7,"")</f>
        <v/>
      </c>
      <c r="AE831" s="319">
        <f>IF(A831&lt;&gt;"",PROFILE!$C$8,"")</f>
        <v/>
      </c>
      <c r="AF831" s="318">
        <f>IF(A831&lt;&gt;"",PROFILE!$C$12,"")</f>
        <v/>
      </c>
      <c r="AG831" s="318">
        <f>IF(A831&lt;&gt;"",PROFILE!$C$15,"")</f>
        <v/>
      </c>
    </row>
    <row customHeight="1" ht="16.95" r="832" s="320">
      <c r="C832" s="12" t="inlineStr">
        <is>
          <t>--  Select one  --</t>
        </is>
      </c>
      <c r="D832" s="12" t="inlineStr">
        <is>
          <t>--  Select one  --</t>
        </is>
      </c>
      <c r="F832" s="119" t="inlineStr">
        <is>
          <t>--  Select one  --</t>
        </is>
      </c>
      <c r="K832" s="135" t="n"/>
      <c r="L832" s="316">
        <f>IFERROR(J832*K832,"0")</f>
        <v/>
      </c>
      <c r="M832" s="55" t="inlineStr">
        <is>
          <t>--  Select one  --</t>
        </is>
      </c>
      <c r="P832" s="357">
        <f>IFERROR(IF(ISBLANK(N832),"",DATEDIF(N832,O832,"D")),"")</f>
        <v/>
      </c>
      <c r="Q832" s="56" t="inlineStr">
        <is>
          <t>--  Select one  --</t>
        </is>
      </c>
      <c r="R832" s="55" t="n"/>
      <c r="S832" s="56" t="n"/>
      <c r="T832" s="56" t="inlineStr">
        <is>
          <t>--  Select one  --</t>
        </is>
      </c>
      <c r="U832" s="56" t="inlineStr">
        <is>
          <t>--  Select one  --</t>
        </is>
      </c>
      <c r="V832" s="56" t="n"/>
      <c r="W832" s="57" t="n"/>
      <c r="X832" s="121" t="n"/>
      <c r="Y832" s="56" t="n">
        <v>2019</v>
      </c>
      <c r="Z832" s="124" t="n"/>
      <c r="AA832" s="318">
        <f>IF(A832&lt;&gt;"",PROFILE!$C$2,"")</f>
        <v/>
      </c>
      <c r="AB832" s="318">
        <f>IF(A832&lt;&gt;"",PROFILE!$C$3,"")</f>
        <v/>
      </c>
      <c r="AC832" s="318">
        <f>IF(A832&lt;&gt;"",PROFILE!$C$4,"")</f>
        <v/>
      </c>
      <c r="AD832" s="318">
        <f>IF(A832&lt;&gt;"",PROFILE!$C$7,"")</f>
        <v/>
      </c>
      <c r="AE832" s="319">
        <f>IF(A832&lt;&gt;"",PROFILE!$C$8,"")</f>
        <v/>
      </c>
      <c r="AF832" s="318">
        <f>IF(A832&lt;&gt;"",PROFILE!$C$12,"")</f>
        <v/>
      </c>
      <c r="AG832" s="318">
        <f>IF(A832&lt;&gt;"",PROFILE!$C$15,"")</f>
        <v/>
      </c>
    </row>
    <row customHeight="1" ht="16.95" r="833" s="320">
      <c r="C833" s="12" t="inlineStr">
        <is>
          <t>--  Select one  --</t>
        </is>
      </c>
      <c r="D833" s="12" t="inlineStr">
        <is>
          <t>--  Select one  --</t>
        </is>
      </c>
      <c r="F833" s="119" t="inlineStr">
        <is>
          <t>--  Select one  --</t>
        </is>
      </c>
      <c r="K833" s="135" t="n"/>
      <c r="L833" s="316">
        <f>IFERROR(J833*K833,"0")</f>
        <v/>
      </c>
      <c r="M833" s="55" t="inlineStr">
        <is>
          <t>--  Select one  --</t>
        </is>
      </c>
      <c r="P833" s="357">
        <f>IFERROR(IF(ISBLANK(N833),"",DATEDIF(N833,O833,"D")),"")</f>
        <v/>
      </c>
      <c r="Q833" s="56" t="inlineStr">
        <is>
          <t>--  Select one  --</t>
        </is>
      </c>
      <c r="R833" s="55" t="n"/>
      <c r="S833" s="56" t="n"/>
      <c r="T833" s="56" t="inlineStr">
        <is>
          <t>--  Select one  --</t>
        </is>
      </c>
      <c r="U833" s="56" t="inlineStr">
        <is>
          <t>--  Select one  --</t>
        </is>
      </c>
      <c r="V833" s="56" t="n"/>
      <c r="W833" s="57" t="n"/>
      <c r="X833" s="121" t="n"/>
      <c r="Y833" s="56" t="n">
        <v>2019</v>
      </c>
      <c r="Z833" s="124" t="n"/>
      <c r="AA833" s="318">
        <f>IF(A833&lt;&gt;"",PROFILE!$C$2,"")</f>
        <v/>
      </c>
      <c r="AB833" s="318">
        <f>IF(A833&lt;&gt;"",PROFILE!$C$3,"")</f>
        <v/>
      </c>
      <c r="AC833" s="318">
        <f>IF(A833&lt;&gt;"",PROFILE!$C$4,"")</f>
        <v/>
      </c>
      <c r="AD833" s="318">
        <f>IF(A833&lt;&gt;"",PROFILE!$C$7,"")</f>
        <v/>
      </c>
      <c r="AE833" s="319">
        <f>IF(A833&lt;&gt;"",PROFILE!$C$8,"")</f>
        <v/>
      </c>
      <c r="AF833" s="318">
        <f>IF(A833&lt;&gt;"",PROFILE!$C$12,"")</f>
        <v/>
      </c>
      <c r="AG833" s="318">
        <f>IF(A833&lt;&gt;"",PROFILE!$C$15,"")</f>
        <v/>
      </c>
    </row>
    <row customHeight="1" ht="16.95" r="834" s="320">
      <c r="C834" s="12" t="inlineStr">
        <is>
          <t>--  Select one  --</t>
        </is>
      </c>
      <c r="D834" s="12" t="inlineStr">
        <is>
          <t>--  Select one  --</t>
        </is>
      </c>
      <c r="F834" s="119" t="inlineStr">
        <is>
          <t>--  Select one  --</t>
        </is>
      </c>
      <c r="K834" s="135" t="n"/>
      <c r="L834" s="316">
        <f>IFERROR(J834*K834,"0")</f>
        <v/>
      </c>
      <c r="M834" s="55" t="inlineStr">
        <is>
          <t>--  Select one  --</t>
        </is>
      </c>
      <c r="P834" s="357">
        <f>IFERROR(IF(ISBLANK(N834),"",DATEDIF(N834,O834,"D")),"")</f>
        <v/>
      </c>
      <c r="Q834" s="56" t="inlineStr">
        <is>
          <t>--  Select one  --</t>
        </is>
      </c>
      <c r="R834" s="55" t="n"/>
      <c r="S834" s="56" t="n"/>
      <c r="T834" s="56" t="inlineStr">
        <is>
          <t>--  Select one  --</t>
        </is>
      </c>
      <c r="U834" s="56" t="inlineStr">
        <is>
          <t>--  Select one  --</t>
        </is>
      </c>
      <c r="V834" s="56" t="n"/>
      <c r="W834" s="57" t="n"/>
      <c r="X834" s="121" t="n"/>
      <c r="Y834" s="56" t="n">
        <v>2019</v>
      </c>
      <c r="Z834" s="124" t="n"/>
      <c r="AA834" s="318">
        <f>IF(A834&lt;&gt;"",PROFILE!$C$2,"")</f>
        <v/>
      </c>
      <c r="AB834" s="318">
        <f>IF(A834&lt;&gt;"",PROFILE!$C$3,"")</f>
        <v/>
      </c>
      <c r="AC834" s="318">
        <f>IF(A834&lt;&gt;"",PROFILE!$C$4,"")</f>
        <v/>
      </c>
      <c r="AD834" s="318">
        <f>IF(A834&lt;&gt;"",PROFILE!$C$7,"")</f>
        <v/>
      </c>
      <c r="AE834" s="319">
        <f>IF(A834&lt;&gt;"",PROFILE!$C$8,"")</f>
        <v/>
      </c>
      <c r="AF834" s="318">
        <f>IF(A834&lt;&gt;"",PROFILE!$C$12,"")</f>
        <v/>
      </c>
      <c r="AG834" s="318">
        <f>IF(A834&lt;&gt;"",PROFILE!$C$15,"")</f>
        <v/>
      </c>
    </row>
    <row customHeight="1" ht="16.95" r="835" s="320">
      <c r="C835" s="12" t="inlineStr">
        <is>
          <t>--  Select one  --</t>
        </is>
      </c>
      <c r="D835" s="12" t="inlineStr">
        <is>
          <t>--  Select one  --</t>
        </is>
      </c>
      <c r="F835" s="119" t="inlineStr">
        <is>
          <t>--  Select one  --</t>
        </is>
      </c>
      <c r="K835" s="135" t="n"/>
      <c r="L835" s="316">
        <f>IFERROR(J835*K835,"0")</f>
        <v/>
      </c>
      <c r="M835" s="55" t="inlineStr">
        <is>
          <t>--  Select one  --</t>
        </is>
      </c>
      <c r="P835" s="357">
        <f>IFERROR(IF(ISBLANK(N835),"",DATEDIF(N835,O835,"D")),"")</f>
        <v/>
      </c>
      <c r="Q835" s="56" t="inlineStr">
        <is>
          <t>--  Select one  --</t>
        </is>
      </c>
      <c r="R835" s="55" t="n"/>
      <c r="S835" s="56" t="n"/>
      <c r="T835" s="56" t="inlineStr">
        <is>
          <t>--  Select one  --</t>
        </is>
      </c>
      <c r="U835" s="56" t="inlineStr">
        <is>
          <t>--  Select one  --</t>
        </is>
      </c>
      <c r="V835" s="56" t="n"/>
      <c r="W835" s="57" t="n"/>
      <c r="X835" s="121" t="n"/>
      <c r="Y835" s="56" t="n">
        <v>2019</v>
      </c>
      <c r="Z835" s="124" t="n"/>
      <c r="AA835" s="318">
        <f>IF(A835&lt;&gt;"",PROFILE!$C$2,"")</f>
        <v/>
      </c>
      <c r="AB835" s="318">
        <f>IF(A835&lt;&gt;"",PROFILE!$C$3,"")</f>
        <v/>
      </c>
      <c r="AC835" s="318">
        <f>IF(A835&lt;&gt;"",PROFILE!$C$4,"")</f>
        <v/>
      </c>
      <c r="AD835" s="318">
        <f>IF(A835&lt;&gt;"",PROFILE!$C$7,"")</f>
        <v/>
      </c>
      <c r="AE835" s="319">
        <f>IF(A835&lt;&gt;"",PROFILE!$C$8,"")</f>
        <v/>
      </c>
      <c r="AF835" s="318">
        <f>IF(A835&lt;&gt;"",PROFILE!$C$12,"")</f>
        <v/>
      </c>
      <c r="AG835" s="318">
        <f>IF(A835&lt;&gt;"",PROFILE!$C$15,"")</f>
        <v/>
      </c>
    </row>
    <row customHeight="1" ht="16.95" r="836" s="320">
      <c r="C836" s="12" t="inlineStr">
        <is>
          <t>--  Select one  --</t>
        </is>
      </c>
      <c r="D836" s="12" t="inlineStr">
        <is>
          <t>--  Select one  --</t>
        </is>
      </c>
      <c r="F836" s="119" t="inlineStr">
        <is>
          <t>--  Select one  --</t>
        </is>
      </c>
      <c r="K836" s="135" t="n"/>
      <c r="L836" s="316">
        <f>IFERROR(J836*K836,"0")</f>
        <v/>
      </c>
      <c r="M836" s="55" t="inlineStr">
        <is>
          <t>--  Select one  --</t>
        </is>
      </c>
      <c r="P836" s="357">
        <f>IFERROR(IF(ISBLANK(N836),"",DATEDIF(N836,O836,"D")),"")</f>
        <v/>
      </c>
      <c r="Q836" s="56" t="inlineStr">
        <is>
          <t>--  Select one  --</t>
        </is>
      </c>
      <c r="R836" s="55" t="n"/>
      <c r="S836" s="56" t="n"/>
      <c r="T836" s="56" t="inlineStr">
        <is>
          <t>--  Select one  --</t>
        </is>
      </c>
      <c r="U836" s="56" t="inlineStr">
        <is>
          <t>--  Select one  --</t>
        </is>
      </c>
      <c r="V836" s="56" t="n"/>
      <c r="W836" s="57" t="n"/>
      <c r="X836" s="121" t="n"/>
      <c r="Y836" s="56" t="n">
        <v>2019</v>
      </c>
      <c r="Z836" s="124" t="n"/>
      <c r="AA836" s="318">
        <f>IF(A836&lt;&gt;"",PROFILE!$C$2,"")</f>
        <v/>
      </c>
      <c r="AB836" s="318">
        <f>IF(A836&lt;&gt;"",PROFILE!$C$3,"")</f>
        <v/>
      </c>
      <c r="AC836" s="318">
        <f>IF(A836&lt;&gt;"",PROFILE!$C$4,"")</f>
        <v/>
      </c>
      <c r="AD836" s="318">
        <f>IF(A836&lt;&gt;"",PROFILE!$C$7,"")</f>
        <v/>
      </c>
      <c r="AE836" s="319">
        <f>IF(A836&lt;&gt;"",PROFILE!$C$8,"")</f>
        <v/>
      </c>
      <c r="AF836" s="318">
        <f>IF(A836&lt;&gt;"",PROFILE!$C$12,"")</f>
        <v/>
      </c>
      <c r="AG836" s="318">
        <f>IF(A836&lt;&gt;"",PROFILE!$C$15,"")</f>
        <v/>
      </c>
    </row>
    <row customHeight="1" ht="16.95" r="837" s="320">
      <c r="C837" s="12" t="inlineStr">
        <is>
          <t>--  Select one  --</t>
        </is>
      </c>
      <c r="D837" s="12" t="inlineStr">
        <is>
          <t>--  Select one  --</t>
        </is>
      </c>
      <c r="F837" s="119" t="inlineStr">
        <is>
          <t>--  Select one  --</t>
        </is>
      </c>
      <c r="K837" s="135" t="n"/>
      <c r="L837" s="316">
        <f>IFERROR(J837*K837,"0")</f>
        <v/>
      </c>
      <c r="M837" s="55" t="inlineStr">
        <is>
          <t>--  Select one  --</t>
        </is>
      </c>
      <c r="P837" s="357">
        <f>IFERROR(IF(ISBLANK(N837),"",DATEDIF(N837,O837,"D")),"")</f>
        <v/>
      </c>
      <c r="Q837" s="56" t="inlineStr">
        <is>
          <t>--  Select one  --</t>
        </is>
      </c>
      <c r="R837" s="55" t="n"/>
      <c r="S837" s="56" t="n"/>
      <c r="T837" s="56" t="inlineStr">
        <is>
          <t>--  Select one  --</t>
        </is>
      </c>
      <c r="U837" s="56" t="inlineStr">
        <is>
          <t>--  Select one  --</t>
        </is>
      </c>
      <c r="V837" s="56" t="n"/>
      <c r="W837" s="57" t="n"/>
      <c r="X837" s="121" t="n"/>
      <c r="Y837" s="56" t="n">
        <v>2019</v>
      </c>
      <c r="Z837" s="124" t="n"/>
      <c r="AA837" s="318">
        <f>IF(A837&lt;&gt;"",PROFILE!$C$2,"")</f>
        <v/>
      </c>
      <c r="AB837" s="318">
        <f>IF(A837&lt;&gt;"",PROFILE!$C$3,"")</f>
        <v/>
      </c>
      <c r="AC837" s="318">
        <f>IF(A837&lt;&gt;"",PROFILE!$C$4,"")</f>
        <v/>
      </c>
      <c r="AD837" s="318">
        <f>IF(A837&lt;&gt;"",PROFILE!$C$7,"")</f>
        <v/>
      </c>
      <c r="AE837" s="319">
        <f>IF(A837&lt;&gt;"",PROFILE!$C$8,"")</f>
        <v/>
      </c>
      <c r="AF837" s="318">
        <f>IF(A837&lt;&gt;"",PROFILE!$C$12,"")</f>
        <v/>
      </c>
      <c r="AG837" s="318">
        <f>IF(A837&lt;&gt;"",PROFILE!$C$15,"")</f>
        <v/>
      </c>
    </row>
    <row customHeight="1" ht="16.95" r="838" s="320">
      <c r="C838" s="12" t="inlineStr">
        <is>
          <t>--  Select one  --</t>
        </is>
      </c>
      <c r="D838" s="12" t="inlineStr">
        <is>
          <t>--  Select one  --</t>
        </is>
      </c>
      <c r="F838" s="119" t="inlineStr">
        <is>
          <t>--  Select one  --</t>
        </is>
      </c>
      <c r="K838" s="135" t="n"/>
      <c r="L838" s="316">
        <f>IFERROR(J838*K838,"0")</f>
        <v/>
      </c>
      <c r="M838" s="55" t="inlineStr">
        <is>
          <t>--  Select one  --</t>
        </is>
      </c>
      <c r="P838" s="357">
        <f>IFERROR(IF(ISBLANK(N838),"",DATEDIF(N838,O838,"D")),"")</f>
        <v/>
      </c>
      <c r="Q838" s="56" t="inlineStr">
        <is>
          <t>--  Select one  --</t>
        </is>
      </c>
      <c r="R838" s="55" t="n"/>
      <c r="S838" s="56" t="n"/>
      <c r="T838" s="56" t="inlineStr">
        <is>
          <t>--  Select one  --</t>
        </is>
      </c>
      <c r="U838" s="56" t="inlineStr">
        <is>
          <t>--  Select one  --</t>
        </is>
      </c>
      <c r="V838" s="56" t="n"/>
      <c r="W838" s="57" t="n"/>
      <c r="X838" s="121" t="n"/>
      <c r="Y838" s="56" t="n">
        <v>2019</v>
      </c>
      <c r="Z838" s="124" t="n"/>
      <c r="AA838" s="318">
        <f>IF(A838&lt;&gt;"",PROFILE!$C$2,"")</f>
        <v/>
      </c>
      <c r="AB838" s="318">
        <f>IF(A838&lt;&gt;"",PROFILE!$C$3,"")</f>
        <v/>
      </c>
      <c r="AC838" s="318">
        <f>IF(A838&lt;&gt;"",PROFILE!$C$4,"")</f>
        <v/>
      </c>
      <c r="AD838" s="318">
        <f>IF(A838&lt;&gt;"",PROFILE!$C$7,"")</f>
        <v/>
      </c>
      <c r="AE838" s="319">
        <f>IF(A838&lt;&gt;"",PROFILE!$C$8,"")</f>
        <v/>
      </c>
      <c r="AF838" s="318">
        <f>IF(A838&lt;&gt;"",PROFILE!$C$12,"")</f>
        <v/>
      </c>
      <c r="AG838" s="318">
        <f>IF(A838&lt;&gt;"",PROFILE!$C$15,"")</f>
        <v/>
      </c>
    </row>
    <row customHeight="1" ht="16.95" r="839" s="320">
      <c r="C839" s="12" t="inlineStr">
        <is>
          <t>--  Select one  --</t>
        </is>
      </c>
      <c r="D839" s="12" t="inlineStr">
        <is>
          <t>--  Select one  --</t>
        </is>
      </c>
      <c r="F839" s="119" t="inlineStr">
        <is>
          <t>--  Select one  --</t>
        </is>
      </c>
      <c r="K839" s="135" t="n"/>
      <c r="L839" s="316">
        <f>IFERROR(J839*K839,"0")</f>
        <v/>
      </c>
      <c r="M839" s="55" t="inlineStr">
        <is>
          <t>--  Select one  --</t>
        </is>
      </c>
      <c r="P839" s="357">
        <f>IFERROR(IF(ISBLANK(N839),"",DATEDIF(N839,O839,"D")),"")</f>
        <v/>
      </c>
      <c r="Q839" s="56" t="inlineStr">
        <is>
          <t>--  Select one  --</t>
        </is>
      </c>
      <c r="R839" s="55" t="n"/>
      <c r="S839" s="56" t="n"/>
      <c r="T839" s="56" t="inlineStr">
        <is>
          <t>--  Select one  --</t>
        </is>
      </c>
      <c r="U839" s="56" t="inlineStr">
        <is>
          <t>--  Select one  --</t>
        </is>
      </c>
      <c r="V839" s="56" t="n"/>
      <c r="W839" s="57" t="n"/>
      <c r="X839" s="121" t="n"/>
      <c r="Y839" s="56" t="n">
        <v>2019</v>
      </c>
      <c r="Z839" s="124" t="n"/>
      <c r="AA839" s="318">
        <f>IF(A839&lt;&gt;"",PROFILE!$C$2,"")</f>
        <v/>
      </c>
      <c r="AB839" s="318">
        <f>IF(A839&lt;&gt;"",PROFILE!$C$3,"")</f>
        <v/>
      </c>
      <c r="AC839" s="318">
        <f>IF(A839&lt;&gt;"",PROFILE!$C$4,"")</f>
        <v/>
      </c>
      <c r="AD839" s="318">
        <f>IF(A839&lt;&gt;"",PROFILE!$C$7,"")</f>
        <v/>
      </c>
      <c r="AE839" s="319">
        <f>IF(A839&lt;&gt;"",PROFILE!$C$8,"")</f>
        <v/>
      </c>
      <c r="AF839" s="318">
        <f>IF(A839&lt;&gt;"",PROFILE!$C$12,"")</f>
        <v/>
      </c>
      <c r="AG839" s="318">
        <f>IF(A839&lt;&gt;"",PROFILE!$C$15,"")</f>
        <v/>
      </c>
    </row>
    <row customHeight="1" ht="16.95" r="840" s="320">
      <c r="C840" s="12" t="inlineStr">
        <is>
          <t>--  Select one  --</t>
        </is>
      </c>
      <c r="D840" s="12" t="inlineStr">
        <is>
          <t>--  Select one  --</t>
        </is>
      </c>
      <c r="F840" s="119" t="inlineStr">
        <is>
          <t>--  Select one  --</t>
        </is>
      </c>
      <c r="K840" s="135" t="n"/>
      <c r="L840" s="316">
        <f>IFERROR(J840*K840,"0")</f>
        <v/>
      </c>
      <c r="M840" s="55" t="inlineStr">
        <is>
          <t>--  Select one  --</t>
        </is>
      </c>
      <c r="P840" s="357">
        <f>IFERROR(IF(ISBLANK(N840),"",DATEDIF(N840,O840,"D")),"")</f>
        <v/>
      </c>
      <c r="Q840" s="56" t="inlineStr">
        <is>
          <t>--  Select one  --</t>
        </is>
      </c>
      <c r="R840" s="55" t="n"/>
      <c r="S840" s="56" t="n"/>
      <c r="T840" s="56" t="inlineStr">
        <is>
          <t>--  Select one  --</t>
        </is>
      </c>
      <c r="U840" s="56" t="inlineStr">
        <is>
          <t>--  Select one  --</t>
        </is>
      </c>
      <c r="V840" s="56" t="n"/>
      <c r="W840" s="57" t="n"/>
      <c r="X840" s="121" t="n"/>
      <c r="Y840" s="56" t="n">
        <v>2019</v>
      </c>
      <c r="Z840" s="124" t="n"/>
      <c r="AA840" s="318">
        <f>IF(A840&lt;&gt;"",PROFILE!$C$2,"")</f>
        <v/>
      </c>
      <c r="AB840" s="318">
        <f>IF(A840&lt;&gt;"",PROFILE!$C$3,"")</f>
        <v/>
      </c>
      <c r="AC840" s="318">
        <f>IF(A840&lt;&gt;"",PROFILE!$C$4,"")</f>
        <v/>
      </c>
      <c r="AD840" s="318">
        <f>IF(A840&lt;&gt;"",PROFILE!$C$7,"")</f>
        <v/>
      </c>
      <c r="AE840" s="319">
        <f>IF(A840&lt;&gt;"",PROFILE!$C$8,"")</f>
        <v/>
      </c>
      <c r="AF840" s="318">
        <f>IF(A840&lt;&gt;"",PROFILE!$C$12,"")</f>
        <v/>
      </c>
      <c r="AG840" s="318">
        <f>IF(A840&lt;&gt;"",PROFILE!$C$15,"")</f>
        <v/>
      </c>
    </row>
    <row customHeight="1" ht="16.95" r="841" s="320">
      <c r="C841" s="12" t="inlineStr">
        <is>
          <t>--  Select one  --</t>
        </is>
      </c>
      <c r="D841" s="12" t="inlineStr">
        <is>
          <t>--  Select one  --</t>
        </is>
      </c>
      <c r="F841" s="119" t="inlineStr">
        <is>
          <t>--  Select one  --</t>
        </is>
      </c>
      <c r="K841" s="135" t="n"/>
      <c r="L841" s="316">
        <f>IFERROR(J841*K841,"0")</f>
        <v/>
      </c>
      <c r="M841" s="55" t="inlineStr">
        <is>
          <t>--  Select one  --</t>
        </is>
      </c>
      <c r="P841" s="357">
        <f>IFERROR(IF(ISBLANK(N841),"",DATEDIF(N841,O841,"D")),"")</f>
        <v/>
      </c>
      <c r="Q841" s="56" t="inlineStr">
        <is>
          <t>--  Select one  --</t>
        </is>
      </c>
      <c r="R841" s="55" t="n"/>
      <c r="S841" s="56" t="n"/>
      <c r="T841" s="56" t="inlineStr">
        <is>
          <t>--  Select one  --</t>
        </is>
      </c>
      <c r="U841" s="56" t="inlineStr">
        <is>
          <t>--  Select one  --</t>
        </is>
      </c>
      <c r="V841" s="56" t="n"/>
      <c r="W841" s="57" t="n"/>
      <c r="X841" s="121" t="n"/>
      <c r="Y841" s="56" t="n">
        <v>2019</v>
      </c>
      <c r="Z841" s="124" t="n"/>
      <c r="AA841" s="318">
        <f>IF(A841&lt;&gt;"",PROFILE!$C$2,"")</f>
        <v/>
      </c>
      <c r="AB841" s="318">
        <f>IF(A841&lt;&gt;"",PROFILE!$C$3,"")</f>
        <v/>
      </c>
      <c r="AC841" s="318">
        <f>IF(A841&lt;&gt;"",PROFILE!$C$4,"")</f>
        <v/>
      </c>
      <c r="AD841" s="318">
        <f>IF(A841&lt;&gt;"",PROFILE!$C$7,"")</f>
        <v/>
      </c>
      <c r="AE841" s="319">
        <f>IF(A841&lt;&gt;"",PROFILE!$C$8,"")</f>
        <v/>
      </c>
      <c r="AF841" s="318">
        <f>IF(A841&lt;&gt;"",PROFILE!$C$12,"")</f>
        <v/>
      </c>
      <c r="AG841" s="318">
        <f>IF(A841&lt;&gt;"",PROFILE!$C$15,"")</f>
        <v/>
      </c>
    </row>
    <row customHeight="1" ht="16.95" r="842" s="320">
      <c r="C842" s="12" t="inlineStr">
        <is>
          <t>--  Select one  --</t>
        </is>
      </c>
      <c r="D842" s="12" t="inlineStr">
        <is>
          <t>--  Select one  --</t>
        </is>
      </c>
      <c r="F842" s="119" t="inlineStr">
        <is>
          <t>--  Select one  --</t>
        </is>
      </c>
      <c r="K842" s="135" t="n"/>
      <c r="L842" s="316">
        <f>IFERROR(J842*K842,"0")</f>
        <v/>
      </c>
      <c r="M842" s="55" t="inlineStr">
        <is>
          <t>--  Select one  --</t>
        </is>
      </c>
      <c r="P842" s="357">
        <f>IFERROR(IF(ISBLANK(N842),"",DATEDIF(N842,O842,"D")),"")</f>
        <v/>
      </c>
      <c r="Q842" s="56" t="inlineStr">
        <is>
          <t>--  Select one  --</t>
        </is>
      </c>
      <c r="R842" s="55" t="n"/>
      <c r="S842" s="56" t="n"/>
      <c r="T842" s="56" t="inlineStr">
        <is>
          <t>--  Select one  --</t>
        </is>
      </c>
      <c r="U842" s="56" t="inlineStr">
        <is>
          <t>--  Select one  --</t>
        </is>
      </c>
      <c r="V842" s="56" t="n"/>
      <c r="W842" s="57" t="n"/>
      <c r="X842" s="121" t="n"/>
      <c r="Y842" s="56" t="n">
        <v>2019</v>
      </c>
      <c r="Z842" s="124" t="n"/>
      <c r="AA842" s="318">
        <f>IF(A842&lt;&gt;"",PROFILE!$C$2,"")</f>
        <v/>
      </c>
      <c r="AB842" s="318">
        <f>IF(A842&lt;&gt;"",PROFILE!$C$3,"")</f>
        <v/>
      </c>
      <c r="AC842" s="318">
        <f>IF(A842&lt;&gt;"",PROFILE!$C$4,"")</f>
        <v/>
      </c>
      <c r="AD842" s="318">
        <f>IF(A842&lt;&gt;"",PROFILE!$C$7,"")</f>
        <v/>
      </c>
      <c r="AE842" s="319">
        <f>IF(A842&lt;&gt;"",PROFILE!$C$8,"")</f>
        <v/>
      </c>
      <c r="AF842" s="318">
        <f>IF(A842&lt;&gt;"",PROFILE!$C$12,"")</f>
        <v/>
      </c>
      <c r="AG842" s="318">
        <f>IF(A842&lt;&gt;"",PROFILE!$C$15,"")</f>
        <v/>
      </c>
    </row>
    <row customHeight="1" ht="16.95" r="843" s="320">
      <c r="C843" s="12" t="inlineStr">
        <is>
          <t>--  Select one  --</t>
        </is>
      </c>
      <c r="D843" s="12" t="inlineStr">
        <is>
          <t>--  Select one  --</t>
        </is>
      </c>
      <c r="F843" s="119" t="inlineStr">
        <is>
          <t>--  Select one  --</t>
        </is>
      </c>
      <c r="K843" s="135" t="n"/>
      <c r="L843" s="316">
        <f>IFERROR(J843*K843,"0")</f>
        <v/>
      </c>
      <c r="M843" s="55" t="inlineStr">
        <is>
          <t>--  Select one  --</t>
        </is>
      </c>
      <c r="P843" s="357">
        <f>IFERROR(IF(ISBLANK(N843),"",DATEDIF(N843,O843,"D")),"")</f>
        <v/>
      </c>
      <c r="Q843" s="56" t="inlineStr">
        <is>
          <t>--  Select one  --</t>
        </is>
      </c>
      <c r="R843" s="55" t="n"/>
      <c r="S843" s="56" t="n"/>
      <c r="T843" s="56" t="inlineStr">
        <is>
          <t>--  Select one  --</t>
        </is>
      </c>
      <c r="U843" s="56" t="inlineStr">
        <is>
          <t>--  Select one  --</t>
        </is>
      </c>
      <c r="V843" s="56" t="n"/>
      <c r="W843" s="57" t="n"/>
      <c r="X843" s="121" t="n"/>
      <c r="Y843" s="56" t="n">
        <v>2019</v>
      </c>
      <c r="Z843" s="124" t="n"/>
      <c r="AA843" s="318">
        <f>IF(A843&lt;&gt;"",PROFILE!$C$2,"")</f>
        <v/>
      </c>
      <c r="AB843" s="318">
        <f>IF(A843&lt;&gt;"",PROFILE!$C$3,"")</f>
        <v/>
      </c>
      <c r="AC843" s="318">
        <f>IF(A843&lt;&gt;"",PROFILE!$C$4,"")</f>
        <v/>
      </c>
      <c r="AD843" s="318">
        <f>IF(A843&lt;&gt;"",PROFILE!$C$7,"")</f>
        <v/>
      </c>
      <c r="AE843" s="319">
        <f>IF(A843&lt;&gt;"",PROFILE!$C$8,"")</f>
        <v/>
      </c>
      <c r="AF843" s="318">
        <f>IF(A843&lt;&gt;"",PROFILE!$C$12,"")</f>
        <v/>
      </c>
      <c r="AG843" s="318">
        <f>IF(A843&lt;&gt;"",PROFILE!$C$15,"")</f>
        <v/>
      </c>
    </row>
    <row customHeight="1" ht="16.95" r="844" s="320">
      <c r="C844" s="12" t="inlineStr">
        <is>
          <t>--  Select one  --</t>
        </is>
      </c>
      <c r="D844" s="12" t="inlineStr">
        <is>
          <t>--  Select one  --</t>
        </is>
      </c>
      <c r="F844" s="119" t="inlineStr">
        <is>
          <t>--  Select one  --</t>
        </is>
      </c>
      <c r="K844" s="135" t="n"/>
      <c r="L844" s="316">
        <f>IFERROR(J844*K844,"0")</f>
        <v/>
      </c>
      <c r="M844" s="55" t="inlineStr">
        <is>
          <t>--  Select one  --</t>
        </is>
      </c>
      <c r="P844" s="357">
        <f>IFERROR(IF(ISBLANK(N844),"",DATEDIF(N844,O844,"D")),"")</f>
        <v/>
      </c>
      <c r="Q844" s="56" t="inlineStr">
        <is>
          <t>--  Select one  --</t>
        </is>
      </c>
      <c r="R844" s="55" t="n"/>
      <c r="S844" s="56" t="n"/>
      <c r="T844" s="56" t="inlineStr">
        <is>
          <t>--  Select one  --</t>
        </is>
      </c>
      <c r="U844" s="56" t="inlineStr">
        <is>
          <t>--  Select one  --</t>
        </is>
      </c>
      <c r="V844" s="56" t="n"/>
      <c r="W844" s="57" t="n"/>
      <c r="X844" s="121" t="n"/>
      <c r="Y844" s="56" t="n">
        <v>2019</v>
      </c>
      <c r="Z844" s="124" t="n"/>
      <c r="AA844" s="318">
        <f>IF(A844&lt;&gt;"",PROFILE!$C$2,"")</f>
        <v/>
      </c>
      <c r="AB844" s="318">
        <f>IF(A844&lt;&gt;"",PROFILE!$C$3,"")</f>
        <v/>
      </c>
      <c r="AC844" s="318">
        <f>IF(A844&lt;&gt;"",PROFILE!$C$4,"")</f>
        <v/>
      </c>
      <c r="AD844" s="318">
        <f>IF(A844&lt;&gt;"",PROFILE!$C$7,"")</f>
        <v/>
      </c>
      <c r="AE844" s="319">
        <f>IF(A844&lt;&gt;"",PROFILE!$C$8,"")</f>
        <v/>
      </c>
      <c r="AF844" s="318">
        <f>IF(A844&lt;&gt;"",PROFILE!$C$12,"")</f>
        <v/>
      </c>
      <c r="AG844" s="318">
        <f>IF(A844&lt;&gt;"",PROFILE!$C$15,"")</f>
        <v/>
      </c>
    </row>
    <row customHeight="1" ht="16.95" r="845" s="320">
      <c r="C845" s="12" t="inlineStr">
        <is>
          <t>--  Select one  --</t>
        </is>
      </c>
      <c r="D845" s="12" t="inlineStr">
        <is>
          <t>--  Select one  --</t>
        </is>
      </c>
      <c r="F845" s="119" t="inlineStr">
        <is>
          <t>--  Select one  --</t>
        </is>
      </c>
      <c r="K845" s="135" t="n"/>
      <c r="L845" s="316">
        <f>IFERROR(J845*K845,"0")</f>
        <v/>
      </c>
      <c r="M845" s="55" t="inlineStr">
        <is>
          <t>--  Select one  --</t>
        </is>
      </c>
      <c r="P845" s="357">
        <f>IFERROR(IF(ISBLANK(N845),"",DATEDIF(N845,O845,"D")),"")</f>
        <v/>
      </c>
      <c r="Q845" s="56" t="inlineStr">
        <is>
          <t>--  Select one  --</t>
        </is>
      </c>
      <c r="R845" s="55" t="n"/>
      <c r="S845" s="56" t="n"/>
      <c r="T845" s="56" t="inlineStr">
        <is>
          <t>--  Select one  --</t>
        </is>
      </c>
      <c r="U845" s="56" t="inlineStr">
        <is>
          <t>--  Select one  --</t>
        </is>
      </c>
      <c r="V845" s="56" t="n"/>
      <c r="W845" s="57" t="n"/>
      <c r="X845" s="121" t="n"/>
      <c r="Y845" s="56" t="n">
        <v>2019</v>
      </c>
      <c r="Z845" s="124" t="n"/>
      <c r="AA845" s="318">
        <f>IF(A845&lt;&gt;"",PROFILE!$C$2,"")</f>
        <v/>
      </c>
      <c r="AB845" s="318">
        <f>IF(A845&lt;&gt;"",PROFILE!$C$3,"")</f>
        <v/>
      </c>
      <c r="AC845" s="318">
        <f>IF(A845&lt;&gt;"",PROFILE!$C$4,"")</f>
        <v/>
      </c>
      <c r="AD845" s="318">
        <f>IF(A845&lt;&gt;"",PROFILE!$C$7,"")</f>
        <v/>
      </c>
      <c r="AE845" s="319">
        <f>IF(A845&lt;&gt;"",PROFILE!$C$8,"")</f>
        <v/>
      </c>
      <c r="AF845" s="318">
        <f>IF(A845&lt;&gt;"",PROFILE!$C$12,"")</f>
        <v/>
      </c>
      <c r="AG845" s="318">
        <f>IF(A845&lt;&gt;"",PROFILE!$C$15,"")</f>
        <v/>
      </c>
    </row>
    <row customHeight="1" ht="16.95" r="846" s="320">
      <c r="C846" s="12" t="inlineStr">
        <is>
          <t>--  Select one  --</t>
        </is>
      </c>
      <c r="D846" s="12" t="inlineStr">
        <is>
          <t>--  Select one  --</t>
        </is>
      </c>
      <c r="F846" s="119" t="inlineStr">
        <is>
          <t>--  Select one  --</t>
        </is>
      </c>
      <c r="K846" s="135" t="n"/>
      <c r="L846" s="316">
        <f>IFERROR(J846*K846,"0")</f>
        <v/>
      </c>
      <c r="M846" s="55" t="inlineStr">
        <is>
          <t>--  Select one  --</t>
        </is>
      </c>
      <c r="P846" s="357">
        <f>IFERROR(IF(ISBLANK(N846),"",DATEDIF(N846,O846,"D")),"")</f>
        <v/>
      </c>
      <c r="Q846" s="56" t="inlineStr">
        <is>
          <t>--  Select one  --</t>
        </is>
      </c>
      <c r="R846" s="55" t="n"/>
      <c r="S846" s="56" t="n"/>
      <c r="T846" s="56" t="inlineStr">
        <is>
          <t>--  Select one  --</t>
        </is>
      </c>
      <c r="U846" s="56" t="inlineStr">
        <is>
          <t>--  Select one  --</t>
        </is>
      </c>
      <c r="V846" s="56" t="n"/>
      <c r="W846" s="57" t="n"/>
      <c r="X846" s="121" t="n"/>
      <c r="Y846" s="56" t="n">
        <v>2019</v>
      </c>
      <c r="Z846" s="124" t="n"/>
      <c r="AA846" s="318">
        <f>IF(A846&lt;&gt;"",PROFILE!$C$2,"")</f>
        <v/>
      </c>
      <c r="AB846" s="318">
        <f>IF(A846&lt;&gt;"",PROFILE!$C$3,"")</f>
        <v/>
      </c>
      <c r="AC846" s="318">
        <f>IF(A846&lt;&gt;"",PROFILE!$C$4,"")</f>
        <v/>
      </c>
      <c r="AD846" s="318">
        <f>IF(A846&lt;&gt;"",PROFILE!$C$7,"")</f>
        <v/>
      </c>
      <c r="AE846" s="319">
        <f>IF(A846&lt;&gt;"",PROFILE!$C$8,"")</f>
        <v/>
      </c>
      <c r="AF846" s="318">
        <f>IF(A846&lt;&gt;"",PROFILE!$C$12,"")</f>
        <v/>
      </c>
      <c r="AG846" s="318">
        <f>IF(A846&lt;&gt;"",PROFILE!$C$15,"")</f>
        <v/>
      </c>
    </row>
    <row customHeight="1" ht="16.95" r="847" s="320">
      <c r="C847" s="12" t="inlineStr">
        <is>
          <t>--  Select one  --</t>
        </is>
      </c>
      <c r="D847" s="12" t="inlineStr">
        <is>
          <t>--  Select one  --</t>
        </is>
      </c>
      <c r="F847" s="119" t="inlineStr">
        <is>
          <t>--  Select one  --</t>
        </is>
      </c>
      <c r="K847" s="135" t="n"/>
      <c r="L847" s="316">
        <f>IFERROR(J847*K847,"0")</f>
        <v/>
      </c>
      <c r="M847" s="55" t="inlineStr">
        <is>
          <t>--  Select one  --</t>
        </is>
      </c>
      <c r="P847" s="357">
        <f>IFERROR(IF(ISBLANK(N847),"",DATEDIF(N847,O847,"D")),"")</f>
        <v/>
      </c>
      <c r="Q847" s="56" t="inlineStr">
        <is>
          <t>--  Select one  --</t>
        </is>
      </c>
      <c r="R847" s="55" t="n"/>
      <c r="S847" s="56" t="n"/>
      <c r="T847" s="56" t="inlineStr">
        <is>
          <t>--  Select one  --</t>
        </is>
      </c>
      <c r="U847" s="56" t="inlineStr">
        <is>
          <t>--  Select one  --</t>
        </is>
      </c>
      <c r="V847" s="56" t="n"/>
      <c r="W847" s="57" t="n"/>
      <c r="X847" s="121" t="n"/>
      <c r="Y847" s="56" t="n">
        <v>2019</v>
      </c>
      <c r="Z847" s="124" t="n"/>
      <c r="AA847" s="318">
        <f>IF(A847&lt;&gt;"",PROFILE!$C$2,"")</f>
        <v/>
      </c>
      <c r="AB847" s="318">
        <f>IF(A847&lt;&gt;"",PROFILE!$C$3,"")</f>
        <v/>
      </c>
      <c r="AC847" s="318">
        <f>IF(A847&lt;&gt;"",PROFILE!$C$4,"")</f>
        <v/>
      </c>
      <c r="AD847" s="318">
        <f>IF(A847&lt;&gt;"",PROFILE!$C$7,"")</f>
        <v/>
      </c>
      <c r="AE847" s="319">
        <f>IF(A847&lt;&gt;"",PROFILE!$C$8,"")</f>
        <v/>
      </c>
      <c r="AF847" s="318">
        <f>IF(A847&lt;&gt;"",PROFILE!$C$12,"")</f>
        <v/>
      </c>
      <c r="AG847" s="318">
        <f>IF(A847&lt;&gt;"",PROFILE!$C$15,"")</f>
        <v/>
      </c>
    </row>
    <row customHeight="1" ht="16.95" r="848" s="320">
      <c r="C848" s="12" t="inlineStr">
        <is>
          <t>--  Select one  --</t>
        </is>
      </c>
      <c r="D848" s="12" t="inlineStr">
        <is>
          <t>--  Select one  --</t>
        </is>
      </c>
      <c r="F848" s="119" t="inlineStr">
        <is>
          <t>--  Select one  --</t>
        </is>
      </c>
      <c r="K848" s="135" t="n"/>
      <c r="L848" s="316">
        <f>IFERROR(J848*K848,"0")</f>
        <v/>
      </c>
      <c r="M848" s="55" t="inlineStr">
        <is>
          <t>--  Select one  --</t>
        </is>
      </c>
      <c r="P848" s="357">
        <f>IFERROR(IF(ISBLANK(N848),"",DATEDIF(N848,O848,"D")),"")</f>
        <v/>
      </c>
      <c r="Q848" s="56" t="inlineStr">
        <is>
          <t>--  Select one  --</t>
        </is>
      </c>
      <c r="R848" s="55" t="n"/>
      <c r="S848" s="56" t="n"/>
      <c r="T848" s="56" t="inlineStr">
        <is>
          <t>--  Select one  --</t>
        </is>
      </c>
      <c r="U848" s="56" t="inlineStr">
        <is>
          <t>--  Select one  --</t>
        </is>
      </c>
      <c r="V848" s="56" t="n"/>
      <c r="W848" s="57" t="n"/>
      <c r="X848" s="121" t="n"/>
      <c r="Y848" s="56" t="n">
        <v>2019</v>
      </c>
      <c r="Z848" s="124" t="n"/>
      <c r="AA848" s="318">
        <f>IF(A848&lt;&gt;"",PROFILE!$C$2,"")</f>
        <v/>
      </c>
      <c r="AB848" s="318">
        <f>IF(A848&lt;&gt;"",PROFILE!$C$3,"")</f>
        <v/>
      </c>
      <c r="AC848" s="318">
        <f>IF(A848&lt;&gt;"",PROFILE!$C$4,"")</f>
        <v/>
      </c>
      <c r="AD848" s="318">
        <f>IF(A848&lt;&gt;"",PROFILE!$C$7,"")</f>
        <v/>
      </c>
      <c r="AE848" s="319">
        <f>IF(A848&lt;&gt;"",PROFILE!$C$8,"")</f>
        <v/>
      </c>
      <c r="AF848" s="318">
        <f>IF(A848&lt;&gt;"",PROFILE!$C$12,"")</f>
        <v/>
      </c>
      <c r="AG848" s="318">
        <f>IF(A848&lt;&gt;"",PROFILE!$C$15,"")</f>
        <v/>
      </c>
    </row>
    <row customHeight="1" ht="16.95" r="849" s="320">
      <c r="C849" s="12" t="inlineStr">
        <is>
          <t>--  Select one  --</t>
        </is>
      </c>
      <c r="D849" s="12" t="inlineStr">
        <is>
          <t>--  Select one  --</t>
        </is>
      </c>
      <c r="F849" s="119" t="inlineStr">
        <is>
          <t>--  Select one  --</t>
        </is>
      </c>
      <c r="K849" s="135" t="n"/>
      <c r="L849" s="316">
        <f>IFERROR(J849*K849,"0")</f>
        <v/>
      </c>
      <c r="M849" s="55" t="inlineStr">
        <is>
          <t>--  Select one  --</t>
        </is>
      </c>
      <c r="P849" s="357">
        <f>IFERROR(IF(ISBLANK(N849),"",DATEDIF(N849,O849,"D")),"")</f>
        <v/>
      </c>
      <c r="Q849" s="56" t="inlineStr">
        <is>
          <t>--  Select one  --</t>
        </is>
      </c>
      <c r="R849" s="55" t="n"/>
      <c r="S849" s="56" t="n"/>
      <c r="T849" s="56" t="inlineStr">
        <is>
          <t>--  Select one  --</t>
        </is>
      </c>
      <c r="U849" s="56" t="inlineStr">
        <is>
          <t>--  Select one  --</t>
        </is>
      </c>
      <c r="V849" s="56" t="n"/>
      <c r="W849" s="57" t="n"/>
      <c r="X849" s="121" t="n"/>
      <c r="Y849" s="56" t="n">
        <v>2019</v>
      </c>
      <c r="Z849" s="124" t="n"/>
      <c r="AA849" s="318">
        <f>IF(A849&lt;&gt;"",PROFILE!$C$2,"")</f>
        <v/>
      </c>
      <c r="AB849" s="318">
        <f>IF(A849&lt;&gt;"",PROFILE!$C$3,"")</f>
        <v/>
      </c>
      <c r="AC849" s="318">
        <f>IF(A849&lt;&gt;"",PROFILE!$C$4,"")</f>
        <v/>
      </c>
      <c r="AD849" s="318">
        <f>IF(A849&lt;&gt;"",PROFILE!$C$7,"")</f>
        <v/>
      </c>
      <c r="AE849" s="319">
        <f>IF(A849&lt;&gt;"",PROFILE!$C$8,"")</f>
        <v/>
      </c>
      <c r="AF849" s="318">
        <f>IF(A849&lt;&gt;"",PROFILE!$C$12,"")</f>
        <v/>
      </c>
      <c r="AG849" s="318">
        <f>IF(A849&lt;&gt;"",PROFILE!$C$15,"")</f>
        <v/>
      </c>
    </row>
    <row customHeight="1" ht="16.95" r="850" s="320">
      <c r="C850" s="12" t="inlineStr">
        <is>
          <t>--  Select one  --</t>
        </is>
      </c>
      <c r="D850" s="12" t="inlineStr">
        <is>
          <t>--  Select one  --</t>
        </is>
      </c>
      <c r="F850" s="119" t="inlineStr">
        <is>
          <t>--  Select one  --</t>
        </is>
      </c>
      <c r="K850" s="135" t="n"/>
      <c r="L850" s="316">
        <f>IFERROR(J850*K850,"0")</f>
        <v/>
      </c>
      <c r="M850" s="55" t="inlineStr">
        <is>
          <t>--  Select one  --</t>
        </is>
      </c>
      <c r="P850" s="357">
        <f>IFERROR(IF(ISBLANK(N850),"",DATEDIF(N850,O850,"D")),"")</f>
        <v/>
      </c>
      <c r="Q850" s="56" t="inlineStr">
        <is>
          <t>--  Select one  --</t>
        </is>
      </c>
      <c r="R850" s="55" t="n"/>
      <c r="S850" s="56" t="n"/>
      <c r="T850" s="56" t="inlineStr">
        <is>
          <t>--  Select one  --</t>
        </is>
      </c>
      <c r="U850" s="56" t="inlineStr">
        <is>
          <t>--  Select one  --</t>
        </is>
      </c>
      <c r="V850" s="56" t="n"/>
      <c r="W850" s="57" t="n"/>
      <c r="X850" s="121" t="n"/>
      <c r="Y850" s="56" t="n">
        <v>2019</v>
      </c>
      <c r="Z850" s="124" t="n"/>
      <c r="AA850" s="318">
        <f>IF(A850&lt;&gt;"",PROFILE!$C$2,"")</f>
        <v/>
      </c>
      <c r="AB850" s="318">
        <f>IF(A850&lt;&gt;"",PROFILE!$C$3,"")</f>
        <v/>
      </c>
      <c r="AC850" s="318">
        <f>IF(A850&lt;&gt;"",PROFILE!$C$4,"")</f>
        <v/>
      </c>
      <c r="AD850" s="318">
        <f>IF(A850&lt;&gt;"",PROFILE!$C$7,"")</f>
        <v/>
      </c>
      <c r="AE850" s="319">
        <f>IF(A850&lt;&gt;"",PROFILE!$C$8,"")</f>
        <v/>
      </c>
      <c r="AF850" s="318">
        <f>IF(A850&lt;&gt;"",PROFILE!$C$12,"")</f>
        <v/>
      </c>
      <c r="AG850" s="318">
        <f>IF(A850&lt;&gt;"",PROFILE!$C$15,"")</f>
        <v/>
      </c>
    </row>
    <row customHeight="1" ht="16.95" r="851" s="320">
      <c r="C851" s="12" t="inlineStr">
        <is>
          <t>--  Select one  --</t>
        </is>
      </c>
      <c r="D851" s="12" t="inlineStr">
        <is>
          <t>--  Select one  --</t>
        </is>
      </c>
      <c r="F851" s="119" t="inlineStr">
        <is>
          <t>--  Select one  --</t>
        </is>
      </c>
      <c r="K851" s="135" t="n"/>
      <c r="L851" s="316">
        <f>IFERROR(J851*K851,"0")</f>
        <v/>
      </c>
      <c r="M851" s="55" t="inlineStr">
        <is>
          <t>--  Select one  --</t>
        </is>
      </c>
      <c r="P851" s="357">
        <f>IFERROR(IF(ISBLANK(N851),"",DATEDIF(N851,O851,"D")),"")</f>
        <v/>
      </c>
      <c r="Q851" s="56" t="inlineStr">
        <is>
          <t>--  Select one  --</t>
        </is>
      </c>
      <c r="R851" s="55" t="n"/>
      <c r="S851" s="56" t="n"/>
      <c r="T851" s="56" t="inlineStr">
        <is>
          <t>--  Select one  --</t>
        </is>
      </c>
      <c r="U851" s="56" t="inlineStr">
        <is>
          <t>--  Select one  --</t>
        </is>
      </c>
      <c r="V851" s="56" t="n"/>
      <c r="W851" s="57" t="n"/>
      <c r="X851" s="121" t="n"/>
      <c r="Y851" s="56" t="n">
        <v>2019</v>
      </c>
      <c r="Z851" s="124" t="n"/>
      <c r="AA851" s="318">
        <f>IF(A851&lt;&gt;"",PROFILE!$C$2,"")</f>
        <v/>
      </c>
      <c r="AB851" s="318">
        <f>IF(A851&lt;&gt;"",PROFILE!$C$3,"")</f>
        <v/>
      </c>
      <c r="AC851" s="318">
        <f>IF(A851&lt;&gt;"",PROFILE!$C$4,"")</f>
        <v/>
      </c>
      <c r="AD851" s="318">
        <f>IF(A851&lt;&gt;"",PROFILE!$C$7,"")</f>
        <v/>
      </c>
      <c r="AE851" s="319">
        <f>IF(A851&lt;&gt;"",PROFILE!$C$8,"")</f>
        <v/>
      </c>
      <c r="AF851" s="318">
        <f>IF(A851&lt;&gt;"",PROFILE!$C$12,"")</f>
        <v/>
      </c>
      <c r="AG851" s="318">
        <f>IF(A851&lt;&gt;"",PROFILE!$C$15,"")</f>
        <v/>
      </c>
    </row>
    <row customHeight="1" ht="16.95" r="852" s="320">
      <c r="C852" s="12" t="inlineStr">
        <is>
          <t>--  Select one  --</t>
        </is>
      </c>
      <c r="D852" s="12" t="inlineStr">
        <is>
          <t>--  Select one  --</t>
        </is>
      </c>
      <c r="F852" s="119" t="inlineStr">
        <is>
          <t>--  Select one  --</t>
        </is>
      </c>
      <c r="K852" s="135" t="n"/>
      <c r="L852" s="316">
        <f>IFERROR(J852*K852,"0")</f>
        <v/>
      </c>
      <c r="M852" s="55" t="inlineStr">
        <is>
          <t>--  Select one  --</t>
        </is>
      </c>
      <c r="P852" s="357">
        <f>IFERROR(IF(ISBLANK(N852),"",DATEDIF(N852,O852,"D")),"")</f>
        <v/>
      </c>
      <c r="Q852" s="56" t="inlineStr">
        <is>
          <t>--  Select one  --</t>
        </is>
      </c>
      <c r="R852" s="55" t="n"/>
      <c r="S852" s="56" t="n"/>
      <c r="T852" s="56" t="inlineStr">
        <is>
          <t>--  Select one  --</t>
        </is>
      </c>
      <c r="U852" s="56" t="inlineStr">
        <is>
          <t>--  Select one  --</t>
        </is>
      </c>
      <c r="V852" s="56" t="n"/>
      <c r="W852" s="57" t="n"/>
      <c r="X852" s="121" t="n"/>
      <c r="Y852" s="56" t="n">
        <v>2019</v>
      </c>
      <c r="Z852" s="124" t="n"/>
      <c r="AA852" s="318">
        <f>IF(A852&lt;&gt;"",PROFILE!$C$2,"")</f>
        <v/>
      </c>
      <c r="AB852" s="318">
        <f>IF(A852&lt;&gt;"",PROFILE!$C$3,"")</f>
        <v/>
      </c>
      <c r="AC852" s="318">
        <f>IF(A852&lt;&gt;"",PROFILE!$C$4,"")</f>
        <v/>
      </c>
      <c r="AD852" s="318">
        <f>IF(A852&lt;&gt;"",PROFILE!$C$7,"")</f>
        <v/>
      </c>
      <c r="AE852" s="319">
        <f>IF(A852&lt;&gt;"",PROFILE!$C$8,"")</f>
        <v/>
      </c>
      <c r="AF852" s="318">
        <f>IF(A852&lt;&gt;"",PROFILE!$C$12,"")</f>
        <v/>
      </c>
      <c r="AG852" s="318">
        <f>IF(A852&lt;&gt;"",PROFILE!$C$15,"")</f>
        <v/>
      </c>
    </row>
    <row customHeight="1" ht="16.95" r="853" s="320">
      <c r="C853" s="12" t="inlineStr">
        <is>
          <t>--  Select one  --</t>
        </is>
      </c>
      <c r="D853" s="12" t="inlineStr">
        <is>
          <t>--  Select one  --</t>
        </is>
      </c>
      <c r="F853" s="119" t="inlineStr">
        <is>
          <t>--  Select one  --</t>
        </is>
      </c>
      <c r="K853" s="135" t="n"/>
      <c r="L853" s="316">
        <f>IFERROR(J853*K853,"0")</f>
        <v/>
      </c>
      <c r="M853" s="55" t="inlineStr">
        <is>
          <t>--  Select one  --</t>
        </is>
      </c>
      <c r="P853" s="357">
        <f>IFERROR(IF(ISBLANK(N853),"",DATEDIF(N853,O853,"D")),"")</f>
        <v/>
      </c>
      <c r="Q853" s="56" t="inlineStr">
        <is>
          <t>--  Select one  --</t>
        </is>
      </c>
      <c r="R853" s="55" t="n"/>
      <c r="S853" s="56" t="n"/>
      <c r="T853" s="56" t="inlineStr">
        <is>
          <t>--  Select one  --</t>
        </is>
      </c>
      <c r="U853" s="56" t="inlineStr">
        <is>
          <t>--  Select one  --</t>
        </is>
      </c>
      <c r="V853" s="56" t="n"/>
      <c r="W853" s="57" t="n"/>
      <c r="X853" s="121" t="n"/>
      <c r="Y853" s="56" t="n">
        <v>2019</v>
      </c>
      <c r="Z853" s="124" t="n"/>
      <c r="AA853" s="318">
        <f>IF(A853&lt;&gt;"",PROFILE!$C$2,"")</f>
        <v/>
      </c>
      <c r="AB853" s="318">
        <f>IF(A853&lt;&gt;"",PROFILE!$C$3,"")</f>
        <v/>
      </c>
      <c r="AC853" s="318">
        <f>IF(A853&lt;&gt;"",PROFILE!$C$4,"")</f>
        <v/>
      </c>
      <c r="AD853" s="318">
        <f>IF(A853&lt;&gt;"",PROFILE!$C$7,"")</f>
        <v/>
      </c>
      <c r="AE853" s="319">
        <f>IF(A853&lt;&gt;"",PROFILE!$C$8,"")</f>
        <v/>
      </c>
      <c r="AF853" s="318">
        <f>IF(A853&lt;&gt;"",PROFILE!$C$12,"")</f>
        <v/>
      </c>
      <c r="AG853" s="318">
        <f>IF(A853&lt;&gt;"",PROFILE!$C$15,"")</f>
        <v/>
      </c>
    </row>
    <row customHeight="1" ht="16.95" r="854" s="320">
      <c r="C854" s="12" t="inlineStr">
        <is>
          <t>--  Select one  --</t>
        </is>
      </c>
      <c r="D854" s="12" t="inlineStr">
        <is>
          <t>--  Select one  --</t>
        </is>
      </c>
      <c r="F854" s="119" t="inlineStr">
        <is>
          <t>--  Select one  --</t>
        </is>
      </c>
      <c r="K854" s="135" t="n"/>
      <c r="L854" s="316">
        <f>IFERROR(J854*K854,"0")</f>
        <v/>
      </c>
      <c r="M854" s="55" t="inlineStr">
        <is>
          <t>--  Select one  --</t>
        </is>
      </c>
      <c r="P854" s="357">
        <f>IFERROR(IF(ISBLANK(N854),"",DATEDIF(N854,O854,"D")),"")</f>
        <v/>
      </c>
      <c r="Q854" s="56" t="inlineStr">
        <is>
          <t>--  Select one  --</t>
        </is>
      </c>
      <c r="R854" s="55" t="n"/>
      <c r="S854" s="56" t="n"/>
      <c r="T854" s="56" t="inlineStr">
        <is>
          <t>--  Select one  --</t>
        </is>
      </c>
      <c r="U854" s="56" t="inlineStr">
        <is>
          <t>--  Select one  --</t>
        </is>
      </c>
      <c r="V854" s="56" t="n"/>
      <c r="W854" s="57" t="n"/>
      <c r="X854" s="121" t="n"/>
      <c r="Y854" s="56" t="n">
        <v>2019</v>
      </c>
      <c r="Z854" s="124" t="n"/>
      <c r="AA854" s="318">
        <f>IF(A854&lt;&gt;"",PROFILE!$C$2,"")</f>
        <v/>
      </c>
      <c r="AB854" s="318">
        <f>IF(A854&lt;&gt;"",PROFILE!$C$3,"")</f>
        <v/>
      </c>
      <c r="AC854" s="318">
        <f>IF(A854&lt;&gt;"",PROFILE!$C$4,"")</f>
        <v/>
      </c>
      <c r="AD854" s="318">
        <f>IF(A854&lt;&gt;"",PROFILE!$C$7,"")</f>
        <v/>
      </c>
      <c r="AE854" s="319">
        <f>IF(A854&lt;&gt;"",PROFILE!$C$8,"")</f>
        <v/>
      </c>
      <c r="AF854" s="318">
        <f>IF(A854&lt;&gt;"",PROFILE!$C$12,"")</f>
        <v/>
      </c>
      <c r="AG854" s="318">
        <f>IF(A854&lt;&gt;"",PROFILE!$C$15,"")</f>
        <v/>
      </c>
    </row>
    <row customHeight="1" ht="16.95" r="855" s="320">
      <c r="C855" s="12" t="inlineStr">
        <is>
          <t>--  Select one  --</t>
        </is>
      </c>
      <c r="D855" s="12" t="inlineStr">
        <is>
          <t>--  Select one  --</t>
        </is>
      </c>
      <c r="F855" s="119" t="inlineStr">
        <is>
          <t>--  Select one  --</t>
        </is>
      </c>
      <c r="K855" s="135" t="n"/>
      <c r="L855" s="316">
        <f>IFERROR(J855*K855,"0")</f>
        <v/>
      </c>
      <c r="M855" s="55" t="inlineStr">
        <is>
          <t>--  Select one  --</t>
        </is>
      </c>
      <c r="P855" s="357">
        <f>IFERROR(IF(ISBLANK(N855),"",DATEDIF(N855,O855,"D")),"")</f>
        <v/>
      </c>
      <c r="Q855" s="56" t="inlineStr">
        <is>
          <t>--  Select one  --</t>
        </is>
      </c>
      <c r="R855" s="55" t="n"/>
      <c r="S855" s="56" t="n"/>
      <c r="T855" s="56" t="inlineStr">
        <is>
          <t>--  Select one  --</t>
        </is>
      </c>
      <c r="U855" s="56" t="inlineStr">
        <is>
          <t>--  Select one  --</t>
        </is>
      </c>
      <c r="V855" s="56" t="n"/>
      <c r="W855" s="57" t="n"/>
      <c r="X855" s="121" t="n"/>
      <c r="Y855" s="56" t="n">
        <v>2019</v>
      </c>
      <c r="Z855" s="124" t="n"/>
      <c r="AA855" s="318">
        <f>IF(A855&lt;&gt;"",PROFILE!$C$2,"")</f>
        <v/>
      </c>
      <c r="AB855" s="318">
        <f>IF(A855&lt;&gt;"",PROFILE!$C$3,"")</f>
        <v/>
      </c>
      <c r="AC855" s="318">
        <f>IF(A855&lt;&gt;"",PROFILE!$C$4,"")</f>
        <v/>
      </c>
      <c r="AD855" s="318">
        <f>IF(A855&lt;&gt;"",PROFILE!$C$7,"")</f>
        <v/>
      </c>
      <c r="AE855" s="319">
        <f>IF(A855&lt;&gt;"",PROFILE!$C$8,"")</f>
        <v/>
      </c>
      <c r="AF855" s="318">
        <f>IF(A855&lt;&gt;"",PROFILE!$C$12,"")</f>
        <v/>
      </c>
      <c r="AG855" s="318">
        <f>IF(A855&lt;&gt;"",PROFILE!$C$15,"")</f>
        <v/>
      </c>
    </row>
    <row customHeight="1" ht="16.95" r="856" s="320">
      <c r="C856" s="12" t="inlineStr">
        <is>
          <t>--  Select one  --</t>
        </is>
      </c>
      <c r="D856" s="12" t="inlineStr">
        <is>
          <t>--  Select one  --</t>
        </is>
      </c>
      <c r="F856" s="119" t="inlineStr">
        <is>
          <t>--  Select one  --</t>
        </is>
      </c>
      <c r="K856" s="135" t="n"/>
      <c r="L856" s="316">
        <f>IFERROR(J856*K856,"0")</f>
        <v/>
      </c>
      <c r="M856" s="55" t="inlineStr">
        <is>
          <t>--  Select one  --</t>
        </is>
      </c>
      <c r="P856" s="357">
        <f>IFERROR(IF(ISBLANK(N856),"",DATEDIF(N856,O856,"D")),"")</f>
        <v/>
      </c>
      <c r="Q856" s="56" t="inlineStr">
        <is>
          <t>--  Select one  --</t>
        </is>
      </c>
      <c r="R856" s="55" t="n"/>
      <c r="S856" s="56" t="n"/>
      <c r="T856" s="56" t="inlineStr">
        <is>
          <t>--  Select one  --</t>
        </is>
      </c>
      <c r="U856" s="56" t="inlineStr">
        <is>
          <t>--  Select one  --</t>
        </is>
      </c>
      <c r="V856" s="56" t="n"/>
      <c r="W856" s="57" t="n"/>
      <c r="X856" s="121" t="n"/>
      <c r="Y856" s="56" t="n">
        <v>2019</v>
      </c>
      <c r="Z856" s="124" t="n"/>
      <c r="AA856" s="318">
        <f>IF(A856&lt;&gt;"",PROFILE!$C$2,"")</f>
        <v/>
      </c>
      <c r="AB856" s="318">
        <f>IF(A856&lt;&gt;"",PROFILE!$C$3,"")</f>
        <v/>
      </c>
      <c r="AC856" s="318">
        <f>IF(A856&lt;&gt;"",PROFILE!$C$4,"")</f>
        <v/>
      </c>
      <c r="AD856" s="318">
        <f>IF(A856&lt;&gt;"",PROFILE!$C$7,"")</f>
        <v/>
      </c>
      <c r="AE856" s="319">
        <f>IF(A856&lt;&gt;"",PROFILE!$C$8,"")</f>
        <v/>
      </c>
      <c r="AF856" s="318">
        <f>IF(A856&lt;&gt;"",PROFILE!$C$12,"")</f>
        <v/>
      </c>
      <c r="AG856" s="318">
        <f>IF(A856&lt;&gt;"",PROFILE!$C$15,"")</f>
        <v/>
      </c>
    </row>
    <row customHeight="1" ht="16.95" r="857" s="320">
      <c r="C857" s="12" t="inlineStr">
        <is>
          <t>--  Select one  --</t>
        </is>
      </c>
      <c r="D857" s="12" t="inlineStr">
        <is>
          <t>--  Select one  --</t>
        </is>
      </c>
      <c r="F857" s="119" t="inlineStr">
        <is>
          <t>--  Select one  --</t>
        </is>
      </c>
      <c r="K857" s="135" t="n"/>
      <c r="L857" s="316">
        <f>IFERROR(J857*K857,"0")</f>
        <v/>
      </c>
      <c r="M857" s="55" t="inlineStr">
        <is>
          <t>--  Select one  --</t>
        </is>
      </c>
      <c r="P857" s="357">
        <f>IFERROR(IF(ISBLANK(N857),"",DATEDIF(N857,O857,"D")),"")</f>
        <v/>
      </c>
      <c r="Q857" s="56" t="inlineStr">
        <is>
          <t>--  Select one  --</t>
        </is>
      </c>
      <c r="R857" s="55" t="n"/>
      <c r="S857" s="56" t="n"/>
      <c r="T857" s="56" t="inlineStr">
        <is>
          <t>--  Select one  --</t>
        </is>
      </c>
      <c r="U857" s="56" t="inlineStr">
        <is>
          <t>--  Select one  --</t>
        </is>
      </c>
      <c r="V857" s="56" t="n"/>
      <c r="W857" s="57" t="n"/>
      <c r="X857" s="121" t="n"/>
      <c r="Y857" s="56" t="n">
        <v>2019</v>
      </c>
      <c r="Z857" s="124" t="n"/>
      <c r="AA857" s="318">
        <f>IF(A857&lt;&gt;"",PROFILE!$C$2,"")</f>
        <v/>
      </c>
      <c r="AB857" s="318">
        <f>IF(A857&lt;&gt;"",PROFILE!$C$3,"")</f>
        <v/>
      </c>
      <c r="AC857" s="318">
        <f>IF(A857&lt;&gt;"",PROFILE!$C$4,"")</f>
        <v/>
      </c>
      <c r="AD857" s="318">
        <f>IF(A857&lt;&gt;"",PROFILE!$C$7,"")</f>
        <v/>
      </c>
      <c r="AE857" s="319">
        <f>IF(A857&lt;&gt;"",PROFILE!$C$8,"")</f>
        <v/>
      </c>
      <c r="AF857" s="318">
        <f>IF(A857&lt;&gt;"",PROFILE!$C$12,"")</f>
        <v/>
      </c>
      <c r="AG857" s="318">
        <f>IF(A857&lt;&gt;"",PROFILE!$C$15,"")</f>
        <v/>
      </c>
    </row>
    <row customHeight="1" ht="16.95" r="858" s="320">
      <c r="C858" s="12" t="inlineStr">
        <is>
          <t>--  Select one  --</t>
        </is>
      </c>
      <c r="D858" s="12" t="inlineStr">
        <is>
          <t>--  Select one  --</t>
        </is>
      </c>
      <c r="F858" s="119" t="inlineStr">
        <is>
          <t>--  Select one  --</t>
        </is>
      </c>
      <c r="K858" s="135" t="n"/>
      <c r="L858" s="316">
        <f>IFERROR(J858*K858,"0")</f>
        <v/>
      </c>
      <c r="M858" s="55" t="inlineStr">
        <is>
          <t>--  Select one  --</t>
        </is>
      </c>
      <c r="P858" s="357">
        <f>IFERROR(IF(ISBLANK(N858),"",DATEDIF(N858,O858,"D")),"")</f>
        <v/>
      </c>
      <c r="Q858" s="56" t="inlineStr">
        <is>
          <t>--  Select one  --</t>
        </is>
      </c>
      <c r="R858" s="55" t="n"/>
      <c r="S858" s="56" t="n"/>
      <c r="T858" s="56" t="inlineStr">
        <is>
          <t>--  Select one  --</t>
        </is>
      </c>
      <c r="U858" s="56" t="inlineStr">
        <is>
          <t>--  Select one  --</t>
        </is>
      </c>
      <c r="V858" s="56" t="n"/>
      <c r="W858" s="57" t="n"/>
      <c r="X858" s="121" t="n"/>
      <c r="Y858" s="56" t="n">
        <v>2019</v>
      </c>
      <c r="Z858" s="124" t="n"/>
      <c r="AA858" s="318">
        <f>IF(A858&lt;&gt;"",PROFILE!$C$2,"")</f>
        <v/>
      </c>
      <c r="AB858" s="318">
        <f>IF(A858&lt;&gt;"",PROFILE!$C$3,"")</f>
        <v/>
      </c>
      <c r="AC858" s="318">
        <f>IF(A858&lt;&gt;"",PROFILE!$C$4,"")</f>
        <v/>
      </c>
      <c r="AD858" s="318">
        <f>IF(A858&lt;&gt;"",PROFILE!$C$7,"")</f>
        <v/>
      </c>
      <c r="AE858" s="319">
        <f>IF(A858&lt;&gt;"",PROFILE!$C$8,"")</f>
        <v/>
      </c>
      <c r="AF858" s="318">
        <f>IF(A858&lt;&gt;"",PROFILE!$C$12,"")</f>
        <v/>
      </c>
      <c r="AG858" s="318">
        <f>IF(A858&lt;&gt;"",PROFILE!$C$15,"")</f>
        <v/>
      </c>
    </row>
    <row customHeight="1" ht="16.95" r="859" s="320">
      <c r="C859" s="12" t="inlineStr">
        <is>
          <t>--  Select one  --</t>
        </is>
      </c>
      <c r="D859" s="12" t="inlineStr">
        <is>
          <t>--  Select one  --</t>
        </is>
      </c>
      <c r="F859" s="119" t="inlineStr">
        <is>
          <t>--  Select one  --</t>
        </is>
      </c>
      <c r="K859" s="135" t="n"/>
      <c r="L859" s="316">
        <f>IFERROR(J859*K859,"0")</f>
        <v/>
      </c>
      <c r="M859" s="55" t="inlineStr">
        <is>
          <t>--  Select one  --</t>
        </is>
      </c>
      <c r="P859" s="357">
        <f>IFERROR(IF(ISBLANK(N859),"",DATEDIF(N859,O859,"D")),"")</f>
        <v/>
      </c>
      <c r="Q859" s="56" t="inlineStr">
        <is>
          <t>--  Select one  --</t>
        </is>
      </c>
      <c r="R859" s="55" t="n"/>
      <c r="S859" s="56" t="n"/>
      <c r="T859" s="56" t="inlineStr">
        <is>
          <t>--  Select one  --</t>
        </is>
      </c>
      <c r="U859" s="56" t="inlineStr">
        <is>
          <t>--  Select one  --</t>
        </is>
      </c>
      <c r="V859" s="56" t="n"/>
      <c r="W859" s="57" t="n"/>
      <c r="X859" s="121" t="n"/>
      <c r="Y859" s="56" t="n">
        <v>2019</v>
      </c>
      <c r="Z859" s="124" t="n"/>
      <c r="AA859" s="318">
        <f>IF(A859&lt;&gt;"",PROFILE!$C$2,"")</f>
        <v/>
      </c>
      <c r="AB859" s="318">
        <f>IF(A859&lt;&gt;"",PROFILE!$C$3,"")</f>
        <v/>
      </c>
      <c r="AC859" s="318">
        <f>IF(A859&lt;&gt;"",PROFILE!$C$4,"")</f>
        <v/>
      </c>
      <c r="AD859" s="318">
        <f>IF(A859&lt;&gt;"",PROFILE!$C$7,"")</f>
        <v/>
      </c>
      <c r="AE859" s="319">
        <f>IF(A859&lt;&gt;"",PROFILE!$C$8,"")</f>
        <v/>
      </c>
      <c r="AF859" s="318">
        <f>IF(A859&lt;&gt;"",PROFILE!$C$12,"")</f>
        <v/>
      </c>
      <c r="AG859" s="318">
        <f>IF(A859&lt;&gt;"",PROFILE!$C$15,"")</f>
        <v/>
      </c>
    </row>
    <row customHeight="1" ht="16.95" r="860" s="320">
      <c r="C860" s="12" t="inlineStr">
        <is>
          <t>--  Select one  --</t>
        </is>
      </c>
      <c r="D860" s="12" t="inlineStr">
        <is>
          <t>--  Select one  --</t>
        </is>
      </c>
      <c r="F860" s="119" t="inlineStr">
        <is>
          <t>--  Select one  --</t>
        </is>
      </c>
      <c r="K860" s="135" t="n"/>
      <c r="L860" s="316">
        <f>IFERROR(J860*K860,"0")</f>
        <v/>
      </c>
      <c r="M860" s="55" t="inlineStr">
        <is>
          <t>--  Select one  --</t>
        </is>
      </c>
      <c r="P860" s="357">
        <f>IFERROR(IF(ISBLANK(N860),"",DATEDIF(N860,O860,"D")),"")</f>
        <v/>
      </c>
      <c r="Q860" s="56" t="inlineStr">
        <is>
          <t>--  Select one  --</t>
        </is>
      </c>
      <c r="R860" s="55" t="n"/>
      <c r="S860" s="56" t="n"/>
      <c r="T860" s="56" t="inlineStr">
        <is>
          <t>--  Select one  --</t>
        </is>
      </c>
      <c r="U860" s="56" t="inlineStr">
        <is>
          <t>--  Select one  --</t>
        </is>
      </c>
      <c r="V860" s="56" t="n"/>
      <c r="W860" s="57" t="n"/>
      <c r="X860" s="121" t="n"/>
      <c r="Y860" s="56" t="n">
        <v>2019</v>
      </c>
      <c r="Z860" s="124" t="n"/>
      <c r="AA860" s="318">
        <f>IF(A860&lt;&gt;"",PROFILE!$C$2,"")</f>
        <v/>
      </c>
      <c r="AB860" s="318">
        <f>IF(A860&lt;&gt;"",PROFILE!$C$3,"")</f>
        <v/>
      </c>
      <c r="AC860" s="318">
        <f>IF(A860&lt;&gt;"",PROFILE!$C$4,"")</f>
        <v/>
      </c>
      <c r="AD860" s="318">
        <f>IF(A860&lt;&gt;"",PROFILE!$C$7,"")</f>
        <v/>
      </c>
      <c r="AE860" s="319">
        <f>IF(A860&lt;&gt;"",PROFILE!$C$8,"")</f>
        <v/>
      </c>
      <c r="AF860" s="318">
        <f>IF(A860&lt;&gt;"",PROFILE!$C$12,"")</f>
        <v/>
      </c>
      <c r="AG860" s="318">
        <f>IF(A860&lt;&gt;"",PROFILE!$C$15,"")</f>
        <v/>
      </c>
    </row>
    <row customHeight="1" ht="16.95" r="861" s="320">
      <c r="C861" s="12" t="inlineStr">
        <is>
          <t>--  Select one  --</t>
        </is>
      </c>
      <c r="D861" s="12" t="inlineStr">
        <is>
          <t>--  Select one  --</t>
        </is>
      </c>
      <c r="F861" s="119" t="inlineStr">
        <is>
          <t>--  Select one  --</t>
        </is>
      </c>
      <c r="K861" s="135" t="n"/>
      <c r="L861" s="316">
        <f>IFERROR(J861*K861,"0")</f>
        <v/>
      </c>
      <c r="M861" s="55" t="inlineStr">
        <is>
          <t>--  Select one  --</t>
        </is>
      </c>
      <c r="P861" s="357">
        <f>IFERROR(IF(ISBLANK(N861),"",DATEDIF(N861,O861,"D")),"")</f>
        <v/>
      </c>
      <c r="Q861" s="56" t="inlineStr">
        <is>
          <t>--  Select one  --</t>
        </is>
      </c>
      <c r="R861" s="55" t="n"/>
      <c r="S861" s="56" t="n"/>
      <c r="T861" s="56" t="inlineStr">
        <is>
          <t>--  Select one  --</t>
        </is>
      </c>
      <c r="U861" s="56" t="inlineStr">
        <is>
          <t>--  Select one  --</t>
        </is>
      </c>
      <c r="V861" s="56" t="n"/>
      <c r="W861" s="57" t="n"/>
      <c r="X861" s="121" t="n"/>
      <c r="Y861" s="56" t="n">
        <v>2019</v>
      </c>
      <c r="Z861" s="124" t="n"/>
      <c r="AA861" s="318">
        <f>IF(A861&lt;&gt;"",PROFILE!$C$2,"")</f>
        <v/>
      </c>
      <c r="AB861" s="318">
        <f>IF(A861&lt;&gt;"",PROFILE!$C$3,"")</f>
        <v/>
      </c>
      <c r="AC861" s="318">
        <f>IF(A861&lt;&gt;"",PROFILE!$C$4,"")</f>
        <v/>
      </c>
      <c r="AD861" s="318">
        <f>IF(A861&lt;&gt;"",PROFILE!$C$7,"")</f>
        <v/>
      </c>
      <c r="AE861" s="319">
        <f>IF(A861&lt;&gt;"",PROFILE!$C$8,"")</f>
        <v/>
      </c>
      <c r="AF861" s="318">
        <f>IF(A861&lt;&gt;"",PROFILE!$C$12,"")</f>
        <v/>
      </c>
      <c r="AG861" s="318">
        <f>IF(A861&lt;&gt;"",PROFILE!$C$15,"")</f>
        <v/>
      </c>
    </row>
    <row customHeight="1" ht="16.95" r="862" s="320">
      <c r="C862" s="12" t="inlineStr">
        <is>
          <t>--  Select one  --</t>
        </is>
      </c>
      <c r="D862" s="12" t="inlineStr">
        <is>
          <t>--  Select one  --</t>
        </is>
      </c>
      <c r="F862" s="119" t="inlineStr">
        <is>
          <t>--  Select one  --</t>
        </is>
      </c>
      <c r="K862" s="135" t="n"/>
      <c r="L862" s="316">
        <f>IFERROR(J862*K862,"0")</f>
        <v/>
      </c>
      <c r="M862" s="55" t="inlineStr">
        <is>
          <t>--  Select one  --</t>
        </is>
      </c>
      <c r="P862" s="357">
        <f>IFERROR(IF(ISBLANK(N862),"",DATEDIF(N862,O862,"D")),"")</f>
        <v/>
      </c>
      <c r="Q862" s="56" t="inlineStr">
        <is>
          <t>--  Select one  --</t>
        </is>
      </c>
      <c r="R862" s="55" t="n"/>
      <c r="S862" s="56" t="n"/>
      <c r="T862" s="56" t="inlineStr">
        <is>
          <t>--  Select one  --</t>
        </is>
      </c>
      <c r="U862" s="56" t="inlineStr">
        <is>
          <t>--  Select one  --</t>
        </is>
      </c>
      <c r="V862" s="56" t="n"/>
      <c r="W862" s="57" t="n"/>
      <c r="X862" s="121" t="n"/>
      <c r="Y862" s="56" t="n">
        <v>2019</v>
      </c>
      <c r="Z862" s="124" t="n"/>
      <c r="AA862" s="318">
        <f>IF(A862&lt;&gt;"",PROFILE!$C$2,"")</f>
        <v/>
      </c>
      <c r="AB862" s="318">
        <f>IF(A862&lt;&gt;"",PROFILE!$C$3,"")</f>
        <v/>
      </c>
      <c r="AC862" s="318">
        <f>IF(A862&lt;&gt;"",PROFILE!$C$4,"")</f>
        <v/>
      </c>
      <c r="AD862" s="318">
        <f>IF(A862&lt;&gt;"",PROFILE!$C$7,"")</f>
        <v/>
      </c>
      <c r="AE862" s="319">
        <f>IF(A862&lt;&gt;"",PROFILE!$C$8,"")</f>
        <v/>
      </c>
      <c r="AF862" s="318">
        <f>IF(A862&lt;&gt;"",PROFILE!$C$12,"")</f>
        <v/>
      </c>
      <c r="AG862" s="318">
        <f>IF(A862&lt;&gt;"",PROFILE!$C$15,"")</f>
        <v/>
      </c>
    </row>
    <row customHeight="1" ht="16.95" r="863" s="320">
      <c r="C863" s="12" t="inlineStr">
        <is>
          <t>--  Select one  --</t>
        </is>
      </c>
      <c r="D863" s="12" t="inlineStr">
        <is>
          <t>--  Select one  --</t>
        </is>
      </c>
      <c r="F863" s="119" t="inlineStr">
        <is>
          <t>--  Select one  --</t>
        </is>
      </c>
      <c r="K863" s="135" t="n"/>
      <c r="L863" s="316">
        <f>IFERROR(J863*K863,"0")</f>
        <v/>
      </c>
      <c r="M863" s="55" t="inlineStr">
        <is>
          <t>--  Select one  --</t>
        </is>
      </c>
      <c r="P863" s="357">
        <f>IFERROR(IF(ISBLANK(N863),"",DATEDIF(N863,O863,"D")),"")</f>
        <v/>
      </c>
      <c r="Q863" s="56" t="inlineStr">
        <is>
          <t>--  Select one  --</t>
        </is>
      </c>
      <c r="R863" s="55" t="n"/>
      <c r="S863" s="56" t="n"/>
      <c r="T863" s="56" t="inlineStr">
        <is>
          <t>--  Select one  --</t>
        </is>
      </c>
      <c r="U863" s="56" t="inlineStr">
        <is>
          <t>--  Select one  --</t>
        </is>
      </c>
      <c r="V863" s="56" t="n"/>
      <c r="W863" s="57" t="n"/>
      <c r="X863" s="121" t="n"/>
      <c r="Y863" s="56" t="n">
        <v>2019</v>
      </c>
      <c r="Z863" s="124" t="n"/>
      <c r="AA863" s="318">
        <f>IF(A863&lt;&gt;"",PROFILE!$C$2,"")</f>
        <v/>
      </c>
      <c r="AB863" s="318">
        <f>IF(A863&lt;&gt;"",PROFILE!$C$3,"")</f>
        <v/>
      </c>
      <c r="AC863" s="318">
        <f>IF(A863&lt;&gt;"",PROFILE!$C$4,"")</f>
        <v/>
      </c>
      <c r="AD863" s="318">
        <f>IF(A863&lt;&gt;"",PROFILE!$C$7,"")</f>
        <v/>
      </c>
      <c r="AE863" s="319">
        <f>IF(A863&lt;&gt;"",PROFILE!$C$8,"")</f>
        <v/>
      </c>
      <c r="AF863" s="318">
        <f>IF(A863&lt;&gt;"",PROFILE!$C$12,"")</f>
        <v/>
      </c>
      <c r="AG863" s="318">
        <f>IF(A863&lt;&gt;"",PROFILE!$C$15,"")</f>
        <v/>
      </c>
    </row>
    <row customHeight="1" ht="16.95" r="864" s="320">
      <c r="C864" s="12" t="inlineStr">
        <is>
          <t>--  Select one  --</t>
        </is>
      </c>
      <c r="D864" s="12" t="inlineStr">
        <is>
          <t>--  Select one  --</t>
        </is>
      </c>
      <c r="F864" s="119" t="inlineStr">
        <is>
          <t>--  Select one  --</t>
        </is>
      </c>
      <c r="K864" s="135" t="n"/>
      <c r="L864" s="316">
        <f>IFERROR(J864*K864,"0")</f>
        <v/>
      </c>
      <c r="M864" s="55" t="inlineStr">
        <is>
          <t>--  Select one  --</t>
        </is>
      </c>
      <c r="P864" s="357">
        <f>IFERROR(IF(ISBLANK(N864),"",DATEDIF(N864,O864,"D")),"")</f>
        <v/>
      </c>
      <c r="Q864" s="56" t="inlineStr">
        <is>
          <t>--  Select one  --</t>
        </is>
      </c>
      <c r="R864" s="55" t="n"/>
      <c r="S864" s="56" t="n"/>
      <c r="T864" s="56" t="inlineStr">
        <is>
          <t>--  Select one  --</t>
        </is>
      </c>
      <c r="U864" s="56" t="inlineStr">
        <is>
          <t>--  Select one  --</t>
        </is>
      </c>
      <c r="V864" s="56" t="n"/>
      <c r="W864" s="57" t="n"/>
      <c r="X864" s="121" t="n"/>
      <c r="Y864" s="56" t="n">
        <v>2019</v>
      </c>
      <c r="Z864" s="124" t="n"/>
      <c r="AA864" s="318">
        <f>IF(A864&lt;&gt;"",PROFILE!$C$2,"")</f>
        <v/>
      </c>
      <c r="AB864" s="318">
        <f>IF(A864&lt;&gt;"",PROFILE!$C$3,"")</f>
        <v/>
      </c>
      <c r="AC864" s="318">
        <f>IF(A864&lt;&gt;"",PROFILE!$C$4,"")</f>
        <v/>
      </c>
      <c r="AD864" s="318">
        <f>IF(A864&lt;&gt;"",PROFILE!$C$7,"")</f>
        <v/>
      </c>
      <c r="AE864" s="319">
        <f>IF(A864&lt;&gt;"",PROFILE!$C$8,"")</f>
        <v/>
      </c>
      <c r="AF864" s="318">
        <f>IF(A864&lt;&gt;"",PROFILE!$C$12,"")</f>
        <v/>
      </c>
      <c r="AG864" s="318">
        <f>IF(A864&lt;&gt;"",PROFILE!$C$15,"")</f>
        <v/>
      </c>
    </row>
    <row customHeight="1" ht="16.95" r="865" s="320">
      <c r="C865" s="12" t="inlineStr">
        <is>
          <t>--  Select one  --</t>
        </is>
      </c>
      <c r="D865" s="12" t="inlineStr">
        <is>
          <t>--  Select one  --</t>
        </is>
      </c>
      <c r="F865" s="119" t="inlineStr">
        <is>
          <t>--  Select one  --</t>
        </is>
      </c>
      <c r="K865" s="135" t="n"/>
      <c r="L865" s="316">
        <f>IFERROR(J865*K865,"0")</f>
        <v/>
      </c>
      <c r="M865" s="55" t="inlineStr">
        <is>
          <t>--  Select one  --</t>
        </is>
      </c>
      <c r="P865" s="357">
        <f>IFERROR(IF(ISBLANK(N865),"",DATEDIF(N865,O865,"D")),"")</f>
        <v/>
      </c>
      <c r="Q865" s="56" t="inlineStr">
        <is>
          <t>--  Select one  --</t>
        </is>
      </c>
      <c r="R865" s="55" t="n"/>
      <c r="S865" s="56" t="n"/>
      <c r="T865" s="56" t="inlineStr">
        <is>
          <t>--  Select one  --</t>
        </is>
      </c>
      <c r="U865" s="56" t="inlineStr">
        <is>
          <t>--  Select one  --</t>
        </is>
      </c>
      <c r="V865" s="56" t="n"/>
      <c r="W865" s="57" t="n"/>
      <c r="X865" s="121" t="n"/>
      <c r="Y865" s="56" t="n">
        <v>2019</v>
      </c>
      <c r="Z865" s="124" t="n"/>
      <c r="AA865" s="318">
        <f>IF(A865&lt;&gt;"",PROFILE!$C$2,"")</f>
        <v/>
      </c>
      <c r="AB865" s="318">
        <f>IF(A865&lt;&gt;"",PROFILE!$C$3,"")</f>
        <v/>
      </c>
      <c r="AC865" s="318">
        <f>IF(A865&lt;&gt;"",PROFILE!$C$4,"")</f>
        <v/>
      </c>
      <c r="AD865" s="318">
        <f>IF(A865&lt;&gt;"",PROFILE!$C$7,"")</f>
        <v/>
      </c>
      <c r="AE865" s="319">
        <f>IF(A865&lt;&gt;"",PROFILE!$C$8,"")</f>
        <v/>
      </c>
      <c r="AF865" s="318">
        <f>IF(A865&lt;&gt;"",PROFILE!$C$12,"")</f>
        <v/>
      </c>
      <c r="AG865" s="318">
        <f>IF(A865&lt;&gt;"",PROFILE!$C$15,"")</f>
        <v/>
      </c>
    </row>
    <row customHeight="1" ht="16.95" r="866" s="320">
      <c r="C866" s="12" t="inlineStr">
        <is>
          <t>--  Select one  --</t>
        </is>
      </c>
      <c r="D866" s="12" t="inlineStr">
        <is>
          <t>--  Select one  --</t>
        </is>
      </c>
      <c r="F866" s="119" t="inlineStr">
        <is>
          <t>--  Select one  --</t>
        </is>
      </c>
      <c r="K866" s="135" t="n"/>
      <c r="L866" s="316">
        <f>IFERROR(J866*K866,"0")</f>
        <v/>
      </c>
      <c r="M866" s="55" t="inlineStr">
        <is>
          <t>--  Select one  --</t>
        </is>
      </c>
      <c r="P866" s="357">
        <f>IFERROR(IF(ISBLANK(N866),"",DATEDIF(N866,O866,"D")),"")</f>
        <v/>
      </c>
      <c r="Q866" s="56" t="inlineStr">
        <is>
          <t>--  Select one  --</t>
        </is>
      </c>
      <c r="R866" s="55" t="n"/>
      <c r="S866" s="56" t="n"/>
      <c r="T866" s="56" t="inlineStr">
        <is>
          <t>--  Select one  --</t>
        </is>
      </c>
      <c r="U866" s="56" t="inlineStr">
        <is>
          <t>--  Select one  --</t>
        </is>
      </c>
      <c r="V866" s="56" t="n"/>
      <c r="W866" s="57" t="n"/>
      <c r="X866" s="121" t="n"/>
      <c r="Y866" s="56" t="n">
        <v>2019</v>
      </c>
      <c r="Z866" s="124" t="n"/>
      <c r="AA866" s="318">
        <f>IF(A866&lt;&gt;"",PROFILE!$C$2,"")</f>
        <v/>
      </c>
      <c r="AB866" s="318">
        <f>IF(A866&lt;&gt;"",PROFILE!$C$3,"")</f>
        <v/>
      </c>
      <c r="AC866" s="318">
        <f>IF(A866&lt;&gt;"",PROFILE!$C$4,"")</f>
        <v/>
      </c>
      <c r="AD866" s="318">
        <f>IF(A866&lt;&gt;"",PROFILE!$C$7,"")</f>
        <v/>
      </c>
      <c r="AE866" s="319">
        <f>IF(A866&lt;&gt;"",PROFILE!$C$8,"")</f>
        <v/>
      </c>
      <c r="AF866" s="318">
        <f>IF(A866&lt;&gt;"",PROFILE!$C$12,"")</f>
        <v/>
      </c>
      <c r="AG866" s="318">
        <f>IF(A866&lt;&gt;"",PROFILE!$C$15,"")</f>
        <v/>
      </c>
    </row>
    <row customHeight="1" ht="16.95" r="867" s="320">
      <c r="C867" s="12" t="inlineStr">
        <is>
          <t>--  Select one  --</t>
        </is>
      </c>
      <c r="D867" s="12" t="inlineStr">
        <is>
          <t>--  Select one  --</t>
        </is>
      </c>
      <c r="F867" s="119" t="inlineStr">
        <is>
          <t>--  Select one  --</t>
        </is>
      </c>
      <c r="K867" s="135" t="n"/>
      <c r="L867" s="316">
        <f>IFERROR(J867*K867,"0")</f>
        <v/>
      </c>
      <c r="M867" s="55" t="inlineStr">
        <is>
          <t>--  Select one  --</t>
        </is>
      </c>
      <c r="P867" s="357">
        <f>IFERROR(IF(ISBLANK(N867),"",DATEDIF(N867,O867,"D")),"")</f>
        <v/>
      </c>
      <c r="Q867" s="56" t="inlineStr">
        <is>
          <t>--  Select one  --</t>
        </is>
      </c>
      <c r="R867" s="55" t="n"/>
      <c r="S867" s="56" t="n"/>
      <c r="T867" s="56" t="inlineStr">
        <is>
          <t>--  Select one  --</t>
        </is>
      </c>
      <c r="U867" s="56" t="inlineStr">
        <is>
          <t>--  Select one  --</t>
        </is>
      </c>
      <c r="V867" s="56" t="n"/>
      <c r="W867" s="57" t="n"/>
      <c r="X867" s="121" t="n"/>
      <c r="Y867" s="56" t="n">
        <v>2019</v>
      </c>
      <c r="Z867" s="124" t="n"/>
      <c r="AA867" s="318">
        <f>IF(A867&lt;&gt;"",PROFILE!$C$2,"")</f>
        <v/>
      </c>
      <c r="AB867" s="318">
        <f>IF(A867&lt;&gt;"",PROFILE!$C$3,"")</f>
        <v/>
      </c>
      <c r="AC867" s="318">
        <f>IF(A867&lt;&gt;"",PROFILE!$C$4,"")</f>
        <v/>
      </c>
      <c r="AD867" s="318">
        <f>IF(A867&lt;&gt;"",PROFILE!$C$7,"")</f>
        <v/>
      </c>
      <c r="AE867" s="319">
        <f>IF(A867&lt;&gt;"",PROFILE!$C$8,"")</f>
        <v/>
      </c>
      <c r="AF867" s="318">
        <f>IF(A867&lt;&gt;"",PROFILE!$C$12,"")</f>
        <v/>
      </c>
      <c r="AG867" s="318">
        <f>IF(A867&lt;&gt;"",PROFILE!$C$15,"")</f>
        <v/>
      </c>
    </row>
    <row customHeight="1" ht="16.95" r="868" s="320">
      <c r="C868" s="12" t="inlineStr">
        <is>
          <t>--  Select one  --</t>
        </is>
      </c>
      <c r="D868" s="12" t="inlineStr">
        <is>
          <t>--  Select one  --</t>
        </is>
      </c>
      <c r="F868" s="119" t="inlineStr">
        <is>
          <t>--  Select one  --</t>
        </is>
      </c>
      <c r="K868" s="135" t="n"/>
      <c r="L868" s="316">
        <f>IFERROR(J868*K868,"0")</f>
        <v/>
      </c>
      <c r="M868" s="55" t="inlineStr">
        <is>
          <t>--  Select one  --</t>
        </is>
      </c>
      <c r="P868" s="357">
        <f>IFERROR(IF(ISBLANK(N868),"",DATEDIF(N868,O868,"D")),"")</f>
        <v/>
      </c>
      <c r="Q868" s="56" t="inlineStr">
        <is>
          <t>--  Select one  --</t>
        </is>
      </c>
      <c r="R868" s="55" t="n"/>
      <c r="S868" s="56" t="n"/>
      <c r="T868" s="56" t="inlineStr">
        <is>
          <t>--  Select one  --</t>
        </is>
      </c>
      <c r="U868" s="56" t="inlineStr">
        <is>
          <t>--  Select one  --</t>
        </is>
      </c>
      <c r="V868" s="56" t="n"/>
      <c r="W868" s="57" t="n"/>
      <c r="X868" s="121" t="n"/>
      <c r="Y868" s="56" t="n">
        <v>2019</v>
      </c>
      <c r="Z868" s="124" t="n"/>
      <c r="AA868" s="318">
        <f>IF(A868&lt;&gt;"",PROFILE!$C$2,"")</f>
        <v/>
      </c>
      <c r="AB868" s="318">
        <f>IF(A868&lt;&gt;"",PROFILE!$C$3,"")</f>
        <v/>
      </c>
      <c r="AC868" s="318">
        <f>IF(A868&lt;&gt;"",PROFILE!$C$4,"")</f>
        <v/>
      </c>
      <c r="AD868" s="318">
        <f>IF(A868&lt;&gt;"",PROFILE!$C$7,"")</f>
        <v/>
      </c>
      <c r="AE868" s="319">
        <f>IF(A868&lt;&gt;"",PROFILE!$C$8,"")</f>
        <v/>
      </c>
      <c r="AF868" s="318">
        <f>IF(A868&lt;&gt;"",PROFILE!$C$12,"")</f>
        <v/>
      </c>
      <c r="AG868" s="318">
        <f>IF(A868&lt;&gt;"",PROFILE!$C$15,"")</f>
        <v/>
      </c>
    </row>
    <row customHeight="1" ht="16.95" r="869" s="320">
      <c r="C869" s="12" t="inlineStr">
        <is>
          <t>--  Select one  --</t>
        </is>
      </c>
      <c r="D869" s="12" t="inlineStr">
        <is>
          <t>--  Select one  --</t>
        </is>
      </c>
      <c r="F869" s="119" t="inlineStr">
        <is>
          <t>--  Select one  --</t>
        </is>
      </c>
      <c r="K869" s="135" t="n"/>
      <c r="L869" s="316">
        <f>IFERROR(J869*K869,"0")</f>
        <v/>
      </c>
      <c r="M869" s="55" t="inlineStr">
        <is>
          <t>--  Select one  --</t>
        </is>
      </c>
      <c r="P869" s="357">
        <f>IFERROR(IF(ISBLANK(N869),"",DATEDIF(N869,O869,"D")),"")</f>
        <v/>
      </c>
      <c r="Q869" s="56" t="inlineStr">
        <is>
          <t>--  Select one  --</t>
        </is>
      </c>
      <c r="R869" s="55" t="n"/>
      <c r="S869" s="56" t="n"/>
      <c r="T869" s="56" t="inlineStr">
        <is>
          <t>--  Select one  --</t>
        </is>
      </c>
      <c r="U869" s="56" t="inlineStr">
        <is>
          <t>--  Select one  --</t>
        </is>
      </c>
      <c r="V869" s="56" t="n"/>
      <c r="W869" s="57" t="n"/>
      <c r="X869" s="121" t="n"/>
      <c r="Y869" s="56" t="n">
        <v>2019</v>
      </c>
      <c r="Z869" s="124" t="n"/>
      <c r="AA869" s="318">
        <f>IF(A869&lt;&gt;"",PROFILE!$C$2,"")</f>
        <v/>
      </c>
      <c r="AB869" s="318">
        <f>IF(A869&lt;&gt;"",PROFILE!$C$3,"")</f>
        <v/>
      </c>
      <c r="AC869" s="318">
        <f>IF(A869&lt;&gt;"",PROFILE!$C$4,"")</f>
        <v/>
      </c>
      <c r="AD869" s="318">
        <f>IF(A869&lt;&gt;"",PROFILE!$C$7,"")</f>
        <v/>
      </c>
      <c r="AE869" s="319">
        <f>IF(A869&lt;&gt;"",PROFILE!$C$8,"")</f>
        <v/>
      </c>
      <c r="AF869" s="318">
        <f>IF(A869&lt;&gt;"",PROFILE!$C$12,"")</f>
        <v/>
      </c>
      <c r="AG869" s="318">
        <f>IF(A869&lt;&gt;"",PROFILE!$C$15,"")</f>
        <v/>
      </c>
    </row>
    <row customHeight="1" ht="16.95" r="870" s="320">
      <c r="C870" s="12" t="inlineStr">
        <is>
          <t>--  Select one  --</t>
        </is>
      </c>
      <c r="D870" s="12" t="inlineStr">
        <is>
          <t>--  Select one  --</t>
        </is>
      </c>
      <c r="F870" s="119" t="inlineStr">
        <is>
          <t>--  Select one  --</t>
        </is>
      </c>
      <c r="K870" s="135" t="n"/>
      <c r="L870" s="316">
        <f>IFERROR(J870*K870,"0")</f>
        <v/>
      </c>
      <c r="M870" s="55" t="inlineStr">
        <is>
          <t>--  Select one  --</t>
        </is>
      </c>
      <c r="P870" s="357">
        <f>IFERROR(IF(ISBLANK(N870),"",DATEDIF(N870,O870,"D")),"")</f>
        <v/>
      </c>
      <c r="Q870" s="56" t="inlineStr">
        <is>
          <t>--  Select one  --</t>
        </is>
      </c>
      <c r="R870" s="55" t="n"/>
      <c r="S870" s="56" t="n"/>
      <c r="T870" s="56" t="inlineStr">
        <is>
          <t>--  Select one  --</t>
        </is>
      </c>
      <c r="U870" s="56" t="inlineStr">
        <is>
          <t>--  Select one  --</t>
        </is>
      </c>
      <c r="V870" s="56" t="n"/>
      <c r="W870" s="57" t="n"/>
      <c r="X870" s="121" t="n"/>
      <c r="Y870" s="56" t="n">
        <v>2019</v>
      </c>
      <c r="Z870" s="124" t="n"/>
      <c r="AA870" s="318">
        <f>IF(A870&lt;&gt;"",PROFILE!$C$2,"")</f>
        <v/>
      </c>
      <c r="AB870" s="318">
        <f>IF(A870&lt;&gt;"",PROFILE!$C$3,"")</f>
        <v/>
      </c>
      <c r="AC870" s="318">
        <f>IF(A870&lt;&gt;"",PROFILE!$C$4,"")</f>
        <v/>
      </c>
      <c r="AD870" s="318">
        <f>IF(A870&lt;&gt;"",PROFILE!$C$7,"")</f>
        <v/>
      </c>
      <c r="AE870" s="319">
        <f>IF(A870&lt;&gt;"",PROFILE!$C$8,"")</f>
        <v/>
      </c>
      <c r="AF870" s="318">
        <f>IF(A870&lt;&gt;"",PROFILE!$C$12,"")</f>
        <v/>
      </c>
      <c r="AG870" s="318">
        <f>IF(A870&lt;&gt;"",PROFILE!$C$15,"")</f>
        <v/>
      </c>
    </row>
    <row customHeight="1" ht="16.95" r="871" s="320">
      <c r="C871" s="12" t="inlineStr">
        <is>
          <t>--  Select one  --</t>
        </is>
      </c>
      <c r="D871" s="12" t="inlineStr">
        <is>
          <t>--  Select one  --</t>
        </is>
      </c>
      <c r="F871" s="119" t="inlineStr">
        <is>
          <t>--  Select one  --</t>
        </is>
      </c>
      <c r="K871" s="135" t="n"/>
      <c r="L871" s="316">
        <f>IFERROR(J871*K871,"0")</f>
        <v/>
      </c>
      <c r="M871" s="55" t="inlineStr">
        <is>
          <t>--  Select one  --</t>
        </is>
      </c>
      <c r="P871" s="357">
        <f>IFERROR(IF(ISBLANK(N871),"",DATEDIF(N871,O871,"D")),"")</f>
        <v/>
      </c>
      <c r="Q871" s="56" t="inlineStr">
        <is>
          <t>--  Select one  --</t>
        </is>
      </c>
      <c r="R871" s="55" t="n"/>
      <c r="S871" s="56" t="n"/>
      <c r="T871" s="56" t="inlineStr">
        <is>
          <t>--  Select one  --</t>
        </is>
      </c>
      <c r="U871" s="56" t="inlineStr">
        <is>
          <t>--  Select one  --</t>
        </is>
      </c>
      <c r="V871" s="56" t="n"/>
      <c r="W871" s="57" t="n"/>
      <c r="X871" s="121" t="n"/>
      <c r="Y871" s="56" t="n">
        <v>2019</v>
      </c>
      <c r="Z871" s="124" t="n"/>
      <c r="AA871" s="318">
        <f>IF(A871&lt;&gt;"",PROFILE!$C$2,"")</f>
        <v/>
      </c>
      <c r="AB871" s="318">
        <f>IF(A871&lt;&gt;"",PROFILE!$C$3,"")</f>
        <v/>
      </c>
      <c r="AC871" s="318">
        <f>IF(A871&lt;&gt;"",PROFILE!$C$4,"")</f>
        <v/>
      </c>
      <c r="AD871" s="318">
        <f>IF(A871&lt;&gt;"",PROFILE!$C$7,"")</f>
        <v/>
      </c>
      <c r="AE871" s="319">
        <f>IF(A871&lt;&gt;"",PROFILE!$C$8,"")</f>
        <v/>
      </c>
      <c r="AF871" s="318">
        <f>IF(A871&lt;&gt;"",PROFILE!$C$12,"")</f>
        <v/>
      </c>
      <c r="AG871" s="318">
        <f>IF(A871&lt;&gt;"",PROFILE!$C$15,"")</f>
        <v/>
      </c>
    </row>
    <row customHeight="1" ht="16.95" r="872" s="320">
      <c r="C872" s="12" t="inlineStr">
        <is>
          <t>--  Select one  --</t>
        </is>
      </c>
      <c r="D872" s="12" t="inlineStr">
        <is>
          <t>--  Select one  --</t>
        </is>
      </c>
      <c r="F872" s="119" t="inlineStr">
        <is>
          <t>--  Select one  --</t>
        </is>
      </c>
      <c r="K872" s="135" t="n"/>
      <c r="L872" s="316">
        <f>IFERROR(J872*K872,"0")</f>
        <v/>
      </c>
      <c r="M872" s="55" t="inlineStr">
        <is>
          <t>--  Select one  --</t>
        </is>
      </c>
      <c r="P872" s="357">
        <f>IFERROR(IF(ISBLANK(N872),"",DATEDIF(N872,O872,"D")),"")</f>
        <v/>
      </c>
      <c r="Q872" s="56" t="inlineStr">
        <is>
          <t>--  Select one  --</t>
        </is>
      </c>
      <c r="R872" s="55" t="n"/>
      <c r="S872" s="56" t="n"/>
      <c r="T872" s="56" t="inlineStr">
        <is>
          <t>--  Select one  --</t>
        </is>
      </c>
      <c r="U872" s="56" t="inlineStr">
        <is>
          <t>--  Select one  --</t>
        </is>
      </c>
      <c r="V872" s="56" t="n"/>
      <c r="W872" s="57" t="n"/>
      <c r="X872" s="121" t="n"/>
      <c r="Y872" s="56" t="n">
        <v>2019</v>
      </c>
      <c r="Z872" s="124" t="n"/>
      <c r="AA872" s="318">
        <f>IF(A872&lt;&gt;"",PROFILE!$C$2,"")</f>
        <v/>
      </c>
      <c r="AB872" s="318">
        <f>IF(A872&lt;&gt;"",PROFILE!$C$3,"")</f>
        <v/>
      </c>
      <c r="AC872" s="318">
        <f>IF(A872&lt;&gt;"",PROFILE!$C$4,"")</f>
        <v/>
      </c>
      <c r="AD872" s="318">
        <f>IF(A872&lt;&gt;"",PROFILE!$C$7,"")</f>
        <v/>
      </c>
      <c r="AE872" s="319">
        <f>IF(A872&lt;&gt;"",PROFILE!$C$8,"")</f>
        <v/>
      </c>
      <c r="AF872" s="318">
        <f>IF(A872&lt;&gt;"",PROFILE!$C$12,"")</f>
        <v/>
      </c>
      <c r="AG872" s="318">
        <f>IF(A872&lt;&gt;"",PROFILE!$C$15,"")</f>
        <v/>
      </c>
    </row>
    <row customHeight="1" ht="16.95" r="873" s="320">
      <c r="C873" s="12" t="inlineStr">
        <is>
          <t>--  Select one  --</t>
        </is>
      </c>
      <c r="D873" s="12" t="inlineStr">
        <is>
          <t>--  Select one  --</t>
        </is>
      </c>
      <c r="F873" s="119" t="inlineStr">
        <is>
          <t>--  Select one  --</t>
        </is>
      </c>
      <c r="K873" s="135" t="n"/>
      <c r="L873" s="316">
        <f>IFERROR(J873*K873,"0")</f>
        <v/>
      </c>
      <c r="M873" s="55" t="inlineStr">
        <is>
          <t>--  Select one  --</t>
        </is>
      </c>
      <c r="P873" s="357">
        <f>IFERROR(IF(ISBLANK(N873),"",DATEDIF(N873,O873,"D")),"")</f>
        <v/>
      </c>
      <c r="Q873" s="56" t="inlineStr">
        <is>
          <t>--  Select one  --</t>
        </is>
      </c>
      <c r="R873" s="55" t="n"/>
      <c r="S873" s="56" t="n"/>
      <c r="T873" s="56" t="inlineStr">
        <is>
          <t>--  Select one  --</t>
        </is>
      </c>
      <c r="U873" s="56" t="inlineStr">
        <is>
          <t>--  Select one  --</t>
        </is>
      </c>
      <c r="V873" s="56" t="n"/>
      <c r="W873" s="57" t="n"/>
      <c r="X873" s="121" t="n"/>
      <c r="Y873" s="56" t="n">
        <v>2019</v>
      </c>
      <c r="Z873" s="124" t="n"/>
      <c r="AA873" s="318">
        <f>IF(A873&lt;&gt;"",PROFILE!$C$2,"")</f>
        <v/>
      </c>
      <c r="AB873" s="318">
        <f>IF(A873&lt;&gt;"",PROFILE!$C$3,"")</f>
        <v/>
      </c>
      <c r="AC873" s="318">
        <f>IF(A873&lt;&gt;"",PROFILE!$C$4,"")</f>
        <v/>
      </c>
      <c r="AD873" s="318">
        <f>IF(A873&lt;&gt;"",PROFILE!$C$7,"")</f>
        <v/>
      </c>
      <c r="AE873" s="319">
        <f>IF(A873&lt;&gt;"",PROFILE!$C$8,"")</f>
        <v/>
      </c>
      <c r="AF873" s="318">
        <f>IF(A873&lt;&gt;"",PROFILE!$C$12,"")</f>
        <v/>
      </c>
      <c r="AG873" s="318">
        <f>IF(A873&lt;&gt;"",PROFILE!$C$15,"")</f>
        <v/>
      </c>
    </row>
    <row customHeight="1" ht="16.95" r="874" s="320">
      <c r="C874" s="12" t="inlineStr">
        <is>
          <t>--  Select one  --</t>
        </is>
      </c>
      <c r="D874" s="12" t="inlineStr">
        <is>
          <t>--  Select one  --</t>
        </is>
      </c>
      <c r="F874" s="119" t="inlineStr">
        <is>
          <t>--  Select one  --</t>
        </is>
      </c>
      <c r="K874" s="135" t="n"/>
      <c r="L874" s="316">
        <f>IFERROR(J874*K874,"0")</f>
        <v/>
      </c>
      <c r="M874" s="55" t="inlineStr">
        <is>
          <t>--  Select one  --</t>
        </is>
      </c>
      <c r="P874" s="357">
        <f>IFERROR(IF(ISBLANK(N874),"",DATEDIF(N874,O874,"D")),"")</f>
        <v/>
      </c>
      <c r="Q874" s="56" t="inlineStr">
        <is>
          <t>--  Select one  --</t>
        </is>
      </c>
      <c r="R874" s="55" t="n"/>
      <c r="S874" s="56" t="n"/>
      <c r="T874" s="56" t="inlineStr">
        <is>
          <t>--  Select one  --</t>
        </is>
      </c>
      <c r="U874" s="56" t="inlineStr">
        <is>
          <t>--  Select one  --</t>
        </is>
      </c>
      <c r="V874" s="56" t="n"/>
      <c r="W874" s="57" t="n"/>
      <c r="X874" s="121" t="n"/>
      <c r="Y874" s="56" t="n">
        <v>2019</v>
      </c>
      <c r="Z874" s="124" t="n"/>
      <c r="AA874" s="318">
        <f>IF(A874&lt;&gt;"",PROFILE!$C$2,"")</f>
        <v/>
      </c>
      <c r="AB874" s="318">
        <f>IF(A874&lt;&gt;"",PROFILE!$C$3,"")</f>
        <v/>
      </c>
      <c r="AC874" s="318">
        <f>IF(A874&lt;&gt;"",PROFILE!$C$4,"")</f>
        <v/>
      </c>
      <c r="AD874" s="318">
        <f>IF(A874&lt;&gt;"",PROFILE!$C$7,"")</f>
        <v/>
      </c>
      <c r="AE874" s="319">
        <f>IF(A874&lt;&gt;"",PROFILE!$C$8,"")</f>
        <v/>
      </c>
      <c r="AF874" s="318">
        <f>IF(A874&lt;&gt;"",PROFILE!$C$12,"")</f>
        <v/>
      </c>
      <c r="AG874" s="318">
        <f>IF(A874&lt;&gt;"",PROFILE!$C$15,"")</f>
        <v/>
      </c>
    </row>
    <row customHeight="1" ht="16.95" r="875" s="320">
      <c r="C875" s="12" t="inlineStr">
        <is>
          <t>--  Select one  --</t>
        </is>
      </c>
      <c r="D875" s="12" t="inlineStr">
        <is>
          <t>--  Select one  --</t>
        </is>
      </c>
      <c r="F875" s="119" t="inlineStr">
        <is>
          <t>--  Select one  --</t>
        </is>
      </c>
      <c r="K875" s="135" t="n"/>
      <c r="L875" s="316">
        <f>IFERROR(J875*K875,"0")</f>
        <v/>
      </c>
      <c r="M875" s="55" t="inlineStr">
        <is>
          <t>--  Select one  --</t>
        </is>
      </c>
      <c r="P875" s="357">
        <f>IFERROR(IF(ISBLANK(N875),"",DATEDIF(N875,O875,"D")),"")</f>
        <v/>
      </c>
      <c r="Q875" s="56" t="inlineStr">
        <is>
          <t>--  Select one  --</t>
        </is>
      </c>
      <c r="R875" s="55" t="n"/>
      <c r="S875" s="56" t="n"/>
      <c r="T875" s="56" t="inlineStr">
        <is>
          <t>--  Select one  --</t>
        </is>
      </c>
      <c r="U875" s="56" t="inlineStr">
        <is>
          <t>--  Select one  --</t>
        </is>
      </c>
      <c r="V875" s="56" t="n"/>
      <c r="W875" s="57" t="n"/>
      <c r="X875" s="121" t="n"/>
      <c r="Y875" s="56" t="n">
        <v>2019</v>
      </c>
      <c r="Z875" s="124" t="n"/>
      <c r="AA875" s="318">
        <f>IF(A875&lt;&gt;"",PROFILE!$C$2,"")</f>
        <v/>
      </c>
      <c r="AB875" s="318">
        <f>IF(A875&lt;&gt;"",PROFILE!$C$3,"")</f>
        <v/>
      </c>
      <c r="AC875" s="318">
        <f>IF(A875&lt;&gt;"",PROFILE!$C$4,"")</f>
        <v/>
      </c>
      <c r="AD875" s="318">
        <f>IF(A875&lt;&gt;"",PROFILE!$C$7,"")</f>
        <v/>
      </c>
      <c r="AE875" s="319">
        <f>IF(A875&lt;&gt;"",PROFILE!$C$8,"")</f>
        <v/>
      </c>
      <c r="AF875" s="318">
        <f>IF(A875&lt;&gt;"",PROFILE!$C$12,"")</f>
        <v/>
      </c>
      <c r="AG875" s="318">
        <f>IF(A875&lt;&gt;"",PROFILE!$C$15,"")</f>
        <v/>
      </c>
    </row>
    <row customHeight="1" ht="16.95" r="876" s="320">
      <c r="C876" s="12" t="inlineStr">
        <is>
          <t>--  Select one  --</t>
        </is>
      </c>
      <c r="D876" s="12" t="inlineStr">
        <is>
          <t>--  Select one  --</t>
        </is>
      </c>
      <c r="F876" s="119" t="inlineStr">
        <is>
          <t>--  Select one  --</t>
        </is>
      </c>
      <c r="K876" s="135" t="n"/>
      <c r="L876" s="316">
        <f>IFERROR(J876*K876,"0")</f>
        <v/>
      </c>
      <c r="M876" s="55" t="inlineStr">
        <is>
          <t>--  Select one  --</t>
        </is>
      </c>
      <c r="P876" s="357">
        <f>IFERROR(IF(ISBLANK(N876),"",DATEDIF(N876,O876,"D")),"")</f>
        <v/>
      </c>
      <c r="Q876" s="56" t="inlineStr">
        <is>
          <t>--  Select one  --</t>
        </is>
      </c>
      <c r="R876" s="55" t="n"/>
      <c r="S876" s="56" t="n"/>
      <c r="T876" s="56" t="inlineStr">
        <is>
          <t>--  Select one  --</t>
        </is>
      </c>
      <c r="U876" s="56" t="inlineStr">
        <is>
          <t>--  Select one  --</t>
        </is>
      </c>
      <c r="V876" s="56" t="n"/>
      <c r="W876" s="57" t="n"/>
      <c r="X876" s="121" t="n"/>
      <c r="Y876" s="56" t="n">
        <v>2019</v>
      </c>
      <c r="Z876" s="124" t="n"/>
      <c r="AA876" s="318">
        <f>IF(A876&lt;&gt;"",PROFILE!$C$2,"")</f>
        <v/>
      </c>
      <c r="AB876" s="318">
        <f>IF(A876&lt;&gt;"",PROFILE!$C$3,"")</f>
        <v/>
      </c>
      <c r="AC876" s="318">
        <f>IF(A876&lt;&gt;"",PROFILE!$C$4,"")</f>
        <v/>
      </c>
      <c r="AD876" s="318">
        <f>IF(A876&lt;&gt;"",PROFILE!$C$7,"")</f>
        <v/>
      </c>
      <c r="AE876" s="319">
        <f>IF(A876&lt;&gt;"",PROFILE!$C$8,"")</f>
        <v/>
      </c>
      <c r="AF876" s="318">
        <f>IF(A876&lt;&gt;"",PROFILE!$C$12,"")</f>
        <v/>
      </c>
      <c r="AG876" s="318">
        <f>IF(A876&lt;&gt;"",PROFILE!$C$15,"")</f>
        <v/>
      </c>
    </row>
    <row customHeight="1" ht="16.95" r="877" s="320">
      <c r="C877" s="12" t="inlineStr">
        <is>
          <t>--  Select one  --</t>
        </is>
      </c>
      <c r="D877" s="12" t="inlineStr">
        <is>
          <t>--  Select one  --</t>
        </is>
      </c>
      <c r="F877" s="119" t="inlineStr">
        <is>
          <t>--  Select one  --</t>
        </is>
      </c>
      <c r="K877" s="135" t="n"/>
      <c r="L877" s="316">
        <f>IFERROR(J877*K877,"0")</f>
        <v/>
      </c>
      <c r="M877" s="55" t="inlineStr">
        <is>
          <t>--  Select one  --</t>
        </is>
      </c>
      <c r="P877" s="357">
        <f>IFERROR(IF(ISBLANK(N877),"",DATEDIF(N877,O877,"D")),"")</f>
        <v/>
      </c>
      <c r="Q877" s="56" t="inlineStr">
        <is>
          <t>--  Select one  --</t>
        </is>
      </c>
      <c r="R877" s="55" t="n"/>
      <c r="S877" s="56" t="n"/>
      <c r="T877" s="56" t="inlineStr">
        <is>
          <t>--  Select one  --</t>
        </is>
      </c>
      <c r="U877" s="56" t="inlineStr">
        <is>
          <t>--  Select one  --</t>
        </is>
      </c>
      <c r="V877" s="56" t="n"/>
      <c r="W877" s="57" t="n"/>
      <c r="X877" s="121" t="n"/>
      <c r="Y877" s="56" t="n">
        <v>2019</v>
      </c>
      <c r="Z877" s="124" t="n"/>
      <c r="AA877" s="318">
        <f>IF(A877&lt;&gt;"",PROFILE!$C$2,"")</f>
        <v/>
      </c>
      <c r="AB877" s="318">
        <f>IF(A877&lt;&gt;"",PROFILE!$C$3,"")</f>
        <v/>
      </c>
      <c r="AC877" s="318">
        <f>IF(A877&lt;&gt;"",PROFILE!$C$4,"")</f>
        <v/>
      </c>
      <c r="AD877" s="318">
        <f>IF(A877&lt;&gt;"",PROFILE!$C$7,"")</f>
        <v/>
      </c>
      <c r="AE877" s="319">
        <f>IF(A877&lt;&gt;"",PROFILE!$C$8,"")</f>
        <v/>
      </c>
      <c r="AF877" s="318">
        <f>IF(A877&lt;&gt;"",PROFILE!$C$12,"")</f>
        <v/>
      </c>
      <c r="AG877" s="318">
        <f>IF(A877&lt;&gt;"",PROFILE!$C$15,"")</f>
        <v/>
      </c>
    </row>
    <row customHeight="1" ht="16.95" r="878" s="320">
      <c r="C878" s="12" t="inlineStr">
        <is>
          <t>--  Select one  --</t>
        </is>
      </c>
      <c r="D878" s="12" t="inlineStr">
        <is>
          <t>--  Select one  --</t>
        </is>
      </c>
      <c r="F878" s="119" t="inlineStr">
        <is>
          <t>--  Select one  --</t>
        </is>
      </c>
      <c r="K878" s="135" t="n"/>
      <c r="L878" s="316">
        <f>IFERROR(J878*K878,"0")</f>
        <v/>
      </c>
      <c r="M878" s="55" t="inlineStr">
        <is>
          <t>--  Select one  --</t>
        </is>
      </c>
      <c r="P878" s="357">
        <f>IFERROR(IF(ISBLANK(N878),"",DATEDIF(N878,O878,"D")),"")</f>
        <v/>
      </c>
      <c r="Q878" s="56" t="inlineStr">
        <is>
          <t>--  Select one  --</t>
        </is>
      </c>
      <c r="R878" s="55" t="n"/>
      <c r="S878" s="56" t="n"/>
      <c r="T878" s="56" t="inlineStr">
        <is>
          <t>--  Select one  --</t>
        </is>
      </c>
      <c r="U878" s="56" t="inlineStr">
        <is>
          <t>--  Select one  --</t>
        </is>
      </c>
      <c r="V878" s="56" t="n"/>
      <c r="W878" s="57" t="n"/>
      <c r="X878" s="121" t="n"/>
      <c r="Y878" s="56" t="n">
        <v>2019</v>
      </c>
      <c r="Z878" s="124" t="n"/>
      <c r="AA878" s="318">
        <f>IF(A878&lt;&gt;"",PROFILE!$C$2,"")</f>
        <v/>
      </c>
      <c r="AB878" s="318">
        <f>IF(A878&lt;&gt;"",PROFILE!$C$3,"")</f>
        <v/>
      </c>
      <c r="AC878" s="318">
        <f>IF(A878&lt;&gt;"",PROFILE!$C$4,"")</f>
        <v/>
      </c>
      <c r="AD878" s="318">
        <f>IF(A878&lt;&gt;"",PROFILE!$C$7,"")</f>
        <v/>
      </c>
      <c r="AE878" s="319">
        <f>IF(A878&lt;&gt;"",PROFILE!$C$8,"")</f>
        <v/>
      </c>
      <c r="AF878" s="318">
        <f>IF(A878&lt;&gt;"",PROFILE!$C$12,"")</f>
        <v/>
      </c>
      <c r="AG878" s="318">
        <f>IF(A878&lt;&gt;"",PROFILE!$C$15,"")</f>
        <v/>
      </c>
    </row>
    <row customHeight="1" ht="16.95" r="879" s="320">
      <c r="C879" s="12" t="inlineStr">
        <is>
          <t>--  Select one  --</t>
        </is>
      </c>
      <c r="D879" s="12" t="inlineStr">
        <is>
          <t>--  Select one  --</t>
        </is>
      </c>
      <c r="F879" s="119" t="inlineStr">
        <is>
          <t>--  Select one  --</t>
        </is>
      </c>
      <c r="K879" s="135" t="n"/>
      <c r="L879" s="316">
        <f>IFERROR(J879*K879,"0")</f>
        <v/>
      </c>
      <c r="M879" s="55" t="inlineStr">
        <is>
          <t>--  Select one  --</t>
        </is>
      </c>
      <c r="P879" s="357">
        <f>IFERROR(IF(ISBLANK(N879),"",DATEDIF(N879,O879,"D")),"")</f>
        <v/>
      </c>
      <c r="Q879" s="56" t="inlineStr">
        <is>
          <t>--  Select one  --</t>
        </is>
      </c>
      <c r="R879" s="55" t="n"/>
      <c r="S879" s="56" t="n"/>
      <c r="T879" s="56" t="inlineStr">
        <is>
          <t>--  Select one  --</t>
        </is>
      </c>
      <c r="U879" s="56" t="inlineStr">
        <is>
          <t>--  Select one  --</t>
        </is>
      </c>
      <c r="V879" s="56" t="n"/>
      <c r="W879" s="57" t="n"/>
      <c r="X879" s="121" t="n"/>
      <c r="Y879" s="56" t="n">
        <v>2019</v>
      </c>
      <c r="Z879" s="124" t="n"/>
      <c r="AA879" s="318">
        <f>IF(A879&lt;&gt;"",PROFILE!$C$2,"")</f>
        <v/>
      </c>
      <c r="AB879" s="318">
        <f>IF(A879&lt;&gt;"",PROFILE!$C$3,"")</f>
        <v/>
      </c>
      <c r="AC879" s="318">
        <f>IF(A879&lt;&gt;"",PROFILE!$C$4,"")</f>
        <v/>
      </c>
      <c r="AD879" s="318">
        <f>IF(A879&lt;&gt;"",PROFILE!$C$7,"")</f>
        <v/>
      </c>
      <c r="AE879" s="319">
        <f>IF(A879&lt;&gt;"",PROFILE!$C$8,"")</f>
        <v/>
      </c>
      <c r="AF879" s="318">
        <f>IF(A879&lt;&gt;"",PROFILE!$C$12,"")</f>
        <v/>
      </c>
      <c r="AG879" s="318">
        <f>IF(A879&lt;&gt;"",PROFILE!$C$15,"")</f>
        <v/>
      </c>
    </row>
    <row customHeight="1" ht="16.95" r="880" s="320">
      <c r="C880" s="12" t="inlineStr">
        <is>
          <t>--  Select one  --</t>
        </is>
      </c>
      <c r="D880" s="12" t="inlineStr">
        <is>
          <t>--  Select one  --</t>
        </is>
      </c>
      <c r="F880" s="119" t="inlineStr">
        <is>
          <t>--  Select one  --</t>
        </is>
      </c>
      <c r="K880" s="135" t="n"/>
      <c r="L880" s="316">
        <f>IFERROR(J880*K880,"0")</f>
        <v/>
      </c>
      <c r="M880" s="55" t="inlineStr">
        <is>
          <t>--  Select one  --</t>
        </is>
      </c>
      <c r="P880" s="357">
        <f>IFERROR(IF(ISBLANK(N880),"",DATEDIF(N880,O880,"D")),"")</f>
        <v/>
      </c>
      <c r="Q880" s="56" t="inlineStr">
        <is>
          <t>--  Select one  --</t>
        </is>
      </c>
      <c r="R880" s="55" t="n"/>
      <c r="S880" s="56" t="n"/>
      <c r="T880" s="56" t="inlineStr">
        <is>
          <t>--  Select one  --</t>
        </is>
      </c>
      <c r="U880" s="56" t="inlineStr">
        <is>
          <t>--  Select one  --</t>
        </is>
      </c>
      <c r="V880" s="56" t="n"/>
      <c r="W880" s="57" t="n"/>
      <c r="X880" s="121" t="n"/>
      <c r="Y880" s="56" t="n">
        <v>2019</v>
      </c>
      <c r="Z880" s="124" t="n"/>
      <c r="AA880" s="318">
        <f>IF(A880&lt;&gt;"",PROFILE!$C$2,"")</f>
        <v/>
      </c>
      <c r="AB880" s="318">
        <f>IF(A880&lt;&gt;"",PROFILE!$C$3,"")</f>
        <v/>
      </c>
      <c r="AC880" s="318">
        <f>IF(A880&lt;&gt;"",PROFILE!$C$4,"")</f>
        <v/>
      </c>
      <c r="AD880" s="318">
        <f>IF(A880&lt;&gt;"",PROFILE!$C$7,"")</f>
        <v/>
      </c>
      <c r="AE880" s="319">
        <f>IF(A880&lt;&gt;"",PROFILE!$C$8,"")</f>
        <v/>
      </c>
      <c r="AF880" s="318">
        <f>IF(A880&lt;&gt;"",PROFILE!$C$12,"")</f>
        <v/>
      </c>
      <c r="AG880" s="318">
        <f>IF(A880&lt;&gt;"",PROFILE!$C$15,"")</f>
        <v/>
      </c>
    </row>
    <row customHeight="1" ht="16.95" r="881" s="320">
      <c r="C881" s="12" t="inlineStr">
        <is>
          <t>--  Select one  --</t>
        </is>
      </c>
      <c r="D881" s="12" t="inlineStr">
        <is>
          <t>--  Select one  --</t>
        </is>
      </c>
      <c r="F881" s="119" t="inlineStr">
        <is>
          <t>--  Select one  --</t>
        </is>
      </c>
      <c r="K881" s="135" t="n"/>
      <c r="L881" s="316">
        <f>IFERROR(J881*K881,"0")</f>
        <v/>
      </c>
      <c r="M881" s="55" t="inlineStr">
        <is>
          <t>--  Select one  --</t>
        </is>
      </c>
      <c r="P881" s="357">
        <f>IFERROR(IF(ISBLANK(N881),"",DATEDIF(N881,O881,"D")),"")</f>
        <v/>
      </c>
      <c r="Q881" s="56" t="inlineStr">
        <is>
          <t>--  Select one  --</t>
        </is>
      </c>
      <c r="R881" s="55" t="n"/>
      <c r="S881" s="56" t="n"/>
      <c r="T881" s="56" t="inlineStr">
        <is>
          <t>--  Select one  --</t>
        </is>
      </c>
      <c r="U881" s="56" t="inlineStr">
        <is>
          <t>--  Select one  --</t>
        </is>
      </c>
      <c r="V881" s="56" t="n"/>
      <c r="W881" s="57" t="n"/>
      <c r="X881" s="121" t="n"/>
      <c r="Y881" s="56" t="n">
        <v>2019</v>
      </c>
      <c r="Z881" s="124" t="n"/>
      <c r="AA881" s="318">
        <f>IF(A881&lt;&gt;"",PROFILE!$C$2,"")</f>
        <v/>
      </c>
      <c r="AB881" s="318">
        <f>IF(A881&lt;&gt;"",PROFILE!$C$3,"")</f>
        <v/>
      </c>
      <c r="AC881" s="318">
        <f>IF(A881&lt;&gt;"",PROFILE!$C$4,"")</f>
        <v/>
      </c>
      <c r="AD881" s="318">
        <f>IF(A881&lt;&gt;"",PROFILE!$C$7,"")</f>
        <v/>
      </c>
      <c r="AE881" s="319">
        <f>IF(A881&lt;&gt;"",PROFILE!$C$8,"")</f>
        <v/>
      </c>
      <c r="AF881" s="318">
        <f>IF(A881&lt;&gt;"",PROFILE!$C$12,"")</f>
        <v/>
      </c>
      <c r="AG881" s="318">
        <f>IF(A881&lt;&gt;"",PROFILE!$C$15,"")</f>
        <v/>
      </c>
    </row>
    <row customHeight="1" ht="16.95" r="882" s="320">
      <c r="C882" s="12" t="inlineStr">
        <is>
          <t>--  Select one  --</t>
        </is>
      </c>
      <c r="D882" s="12" t="inlineStr">
        <is>
          <t>--  Select one  --</t>
        </is>
      </c>
      <c r="F882" s="119" t="inlineStr">
        <is>
          <t>--  Select one  --</t>
        </is>
      </c>
      <c r="K882" s="135" t="n"/>
      <c r="L882" s="316">
        <f>IFERROR(J882*K882,"0")</f>
        <v/>
      </c>
      <c r="M882" s="55" t="inlineStr">
        <is>
          <t>--  Select one  --</t>
        </is>
      </c>
      <c r="P882" s="357">
        <f>IFERROR(IF(ISBLANK(N882),"",DATEDIF(N882,O882,"D")),"")</f>
        <v/>
      </c>
      <c r="Q882" s="56" t="inlineStr">
        <is>
          <t>--  Select one  --</t>
        </is>
      </c>
      <c r="R882" s="55" t="n"/>
      <c r="S882" s="56" t="n"/>
      <c r="T882" s="56" t="inlineStr">
        <is>
          <t>--  Select one  --</t>
        </is>
      </c>
      <c r="U882" s="56" t="inlineStr">
        <is>
          <t>--  Select one  --</t>
        </is>
      </c>
      <c r="V882" s="56" t="n"/>
      <c r="W882" s="57" t="n"/>
      <c r="X882" s="121" t="n"/>
      <c r="Y882" s="56" t="n">
        <v>2019</v>
      </c>
      <c r="Z882" s="124" t="n"/>
      <c r="AA882" s="318">
        <f>IF(A882&lt;&gt;"",PROFILE!$C$2,"")</f>
        <v/>
      </c>
      <c r="AB882" s="318">
        <f>IF(A882&lt;&gt;"",PROFILE!$C$3,"")</f>
        <v/>
      </c>
      <c r="AC882" s="318">
        <f>IF(A882&lt;&gt;"",PROFILE!$C$4,"")</f>
        <v/>
      </c>
      <c r="AD882" s="318">
        <f>IF(A882&lt;&gt;"",PROFILE!$C$7,"")</f>
        <v/>
      </c>
      <c r="AE882" s="319">
        <f>IF(A882&lt;&gt;"",PROFILE!$C$8,"")</f>
        <v/>
      </c>
      <c r="AF882" s="318">
        <f>IF(A882&lt;&gt;"",PROFILE!$C$12,"")</f>
        <v/>
      </c>
      <c r="AG882" s="318">
        <f>IF(A882&lt;&gt;"",PROFILE!$C$15,"")</f>
        <v/>
      </c>
    </row>
    <row customHeight="1" ht="16.95" r="883" s="320">
      <c r="C883" s="12" t="inlineStr">
        <is>
          <t>--  Select one  --</t>
        </is>
      </c>
      <c r="D883" s="12" t="inlineStr">
        <is>
          <t>--  Select one  --</t>
        </is>
      </c>
      <c r="F883" s="119" t="inlineStr">
        <is>
          <t>--  Select one  --</t>
        </is>
      </c>
      <c r="K883" s="135" t="n"/>
      <c r="L883" s="316">
        <f>IFERROR(J883*K883,"0")</f>
        <v/>
      </c>
      <c r="M883" s="55" t="inlineStr">
        <is>
          <t>--  Select one  --</t>
        </is>
      </c>
      <c r="P883" s="357">
        <f>IFERROR(IF(ISBLANK(N883),"",DATEDIF(N883,O883,"D")),"")</f>
        <v/>
      </c>
      <c r="Q883" s="56" t="inlineStr">
        <is>
          <t>--  Select one  --</t>
        </is>
      </c>
      <c r="R883" s="55" t="n"/>
      <c r="S883" s="56" t="n"/>
      <c r="T883" s="56" t="inlineStr">
        <is>
          <t>--  Select one  --</t>
        </is>
      </c>
      <c r="U883" s="56" t="inlineStr">
        <is>
          <t>--  Select one  --</t>
        </is>
      </c>
      <c r="V883" s="56" t="n"/>
      <c r="W883" s="57" t="n"/>
      <c r="X883" s="121" t="n"/>
      <c r="Y883" s="56" t="n">
        <v>2019</v>
      </c>
      <c r="Z883" s="124" t="n"/>
      <c r="AA883" s="318">
        <f>IF(A883&lt;&gt;"",PROFILE!$C$2,"")</f>
        <v/>
      </c>
      <c r="AB883" s="318">
        <f>IF(A883&lt;&gt;"",PROFILE!$C$3,"")</f>
        <v/>
      </c>
      <c r="AC883" s="318">
        <f>IF(A883&lt;&gt;"",PROFILE!$C$4,"")</f>
        <v/>
      </c>
      <c r="AD883" s="318">
        <f>IF(A883&lt;&gt;"",PROFILE!$C$7,"")</f>
        <v/>
      </c>
      <c r="AE883" s="319">
        <f>IF(A883&lt;&gt;"",PROFILE!$C$8,"")</f>
        <v/>
      </c>
      <c r="AF883" s="318">
        <f>IF(A883&lt;&gt;"",PROFILE!$C$12,"")</f>
        <v/>
      </c>
      <c r="AG883" s="318">
        <f>IF(A883&lt;&gt;"",PROFILE!$C$15,"")</f>
        <v/>
      </c>
    </row>
    <row customHeight="1" ht="16.95" r="884" s="320">
      <c r="C884" s="12" t="inlineStr">
        <is>
          <t>--  Select one  --</t>
        </is>
      </c>
      <c r="D884" s="12" t="inlineStr">
        <is>
          <t>--  Select one  --</t>
        </is>
      </c>
      <c r="F884" s="119" t="inlineStr">
        <is>
          <t>--  Select one  --</t>
        </is>
      </c>
      <c r="K884" s="135" t="n"/>
      <c r="L884" s="316">
        <f>IFERROR(J884*K884,"0")</f>
        <v/>
      </c>
      <c r="M884" s="55" t="inlineStr">
        <is>
          <t>--  Select one  --</t>
        </is>
      </c>
      <c r="P884" s="357">
        <f>IFERROR(IF(ISBLANK(N884),"",DATEDIF(N884,O884,"D")),"")</f>
        <v/>
      </c>
      <c r="Q884" s="56" t="inlineStr">
        <is>
          <t>--  Select one  --</t>
        </is>
      </c>
      <c r="R884" s="55" t="n"/>
      <c r="S884" s="56" t="n"/>
      <c r="T884" s="56" t="inlineStr">
        <is>
          <t>--  Select one  --</t>
        </is>
      </c>
      <c r="U884" s="56" t="inlineStr">
        <is>
          <t>--  Select one  --</t>
        </is>
      </c>
      <c r="V884" s="56" t="n"/>
      <c r="W884" s="57" t="n"/>
      <c r="X884" s="121" t="n"/>
      <c r="Y884" s="56" t="n">
        <v>2019</v>
      </c>
      <c r="Z884" s="124" t="n"/>
      <c r="AA884" s="318">
        <f>IF(A884&lt;&gt;"",PROFILE!$C$2,"")</f>
        <v/>
      </c>
      <c r="AB884" s="318">
        <f>IF(A884&lt;&gt;"",PROFILE!$C$3,"")</f>
        <v/>
      </c>
      <c r="AC884" s="318">
        <f>IF(A884&lt;&gt;"",PROFILE!$C$4,"")</f>
        <v/>
      </c>
      <c r="AD884" s="318">
        <f>IF(A884&lt;&gt;"",PROFILE!$C$7,"")</f>
        <v/>
      </c>
      <c r="AE884" s="319">
        <f>IF(A884&lt;&gt;"",PROFILE!$C$8,"")</f>
        <v/>
      </c>
      <c r="AF884" s="318">
        <f>IF(A884&lt;&gt;"",PROFILE!$C$12,"")</f>
        <v/>
      </c>
      <c r="AG884" s="318">
        <f>IF(A884&lt;&gt;"",PROFILE!$C$15,"")</f>
        <v/>
      </c>
    </row>
    <row customHeight="1" ht="16.95" r="885" s="320">
      <c r="C885" s="12" t="inlineStr">
        <is>
          <t>--  Select one  --</t>
        </is>
      </c>
      <c r="D885" s="12" t="inlineStr">
        <is>
          <t>--  Select one  --</t>
        </is>
      </c>
      <c r="F885" s="119" t="inlineStr">
        <is>
          <t>--  Select one  --</t>
        </is>
      </c>
      <c r="K885" s="135" t="n"/>
      <c r="L885" s="316">
        <f>IFERROR(J885*K885,"0")</f>
        <v/>
      </c>
      <c r="M885" s="55" t="inlineStr">
        <is>
          <t>--  Select one  --</t>
        </is>
      </c>
      <c r="P885" s="357">
        <f>IFERROR(IF(ISBLANK(N885),"",DATEDIF(N885,O885,"D")),"")</f>
        <v/>
      </c>
      <c r="Q885" s="56" t="inlineStr">
        <is>
          <t>--  Select one  --</t>
        </is>
      </c>
      <c r="R885" s="55" t="n"/>
      <c r="S885" s="56" t="n"/>
      <c r="T885" s="56" t="inlineStr">
        <is>
          <t>--  Select one  --</t>
        </is>
      </c>
      <c r="U885" s="56" t="inlineStr">
        <is>
          <t>--  Select one  --</t>
        </is>
      </c>
      <c r="V885" s="56" t="n"/>
      <c r="W885" s="57" t="n"/>
      <c r="X885" s="121" t="n"/>
      <c r="Y885" s="56" t="n">
        <v>2019</v>
      </c>
      <c r="Z885" s="124" t="n"/>
      <c r="AA885" s="318">
        <f>IF(A885&lt;&gt;"",PROFILE!$C$2,"")</f>
        <v/>
      </c>
      <c r="AB885" s="318">
        <f>IF(A885&lt;&gt;"",PROFILE!$C$3,"")</f>
        <v/>
      </c>
      <c r="AC885" s="318">
        <f>IF(A885&lt;&gt;"",PROFILE!$C$4,"")</f>
        <v/>
      </c>
      <c r="AD885" s="318">
        <f>IF(A885&lt;&gt;"",PROFILE!$C$7,"")</f>
        <v/>
      </c>
      <c r="AE885" s="319">
        <f>IF(A885&lt;&gt;"",PROFILE!$C$8,"")</f>
        <v/>
      </c>
      <c r="AF885" s="318">
        <f>IF(A885&lt;&gt;"",PROFILE!$C$12,"")</f>
        <v/>
      </c>
      <c r="AG885" s="318">
        <f>IF(A885&lt;&gt;"",PROFILE!$C$15,"")</f>
        <v/>
      </c>
    </row>
    <row customHeight="1" ht="16.95" r="886" s="320">
      <c r="C886" s="12" t="inlineStr">
        <is>
          <t>--  Select one  --</t>
        </is>
      </c>
      <c r="D886" s="12" t="inlineStr">
        <is>
          <t>--  Select one  --</t>
        </is>
      </c>
      <c r="F886" s="119" t="inlineStr">
        <is>
          <t>--  Select one  --</t>
        </is>
      </c>
      <c r="K886" s="135" t="n"/>
      <c r="L886" s="316">
        <f>IFERROR(J886*K886,"0")</f>
        <v/>
      </c>
      <c r="M886" s="55" t="inlineStr">
        <is>
          <t>--  Select one  --</t>
        </is>
      </c>
      <c r="P886" s="357">
        <f>IFERROR(IF(ISBLANK(N886),"",DATEDIF(N886,O886,"D")),"")</f>
        <v/>
      </c>
      <c r="Q886" s="56" t="inlineStr">
        <is>
          <t>--  Select one  --</t>
        </is>
      </c>
      <c r="R886" s="55" t="n"/>
      <c r="S886" s="56" t="n"/>
      <c r="T886" s="56" t="inlineStr">
        <is>
          <t>--  Select one  --</t>
        </is>
      </c>
      <c r="U886" s="56" t="inlineStr">
        <is>
          <t>--  Select one  --</t>
        </is>
      </c>
      <c r="V886" s="56" t="n"/>
      <c r="W886" s="57" t="n"/>
      <c r="X886" s="121" t="n"/>
      <c r="Y886" s="56" t="n">
        <v>2019</v>
      </c>
      <c r="Z886" s="124" t="n"/>
      <c r="AA886" s="318">
        <f>IF(A886&lt;&gt;"",PROFILE!$C$2,"")</f>
        <v/>
      </c>
      <c r="AB886" s="318">
        <f>IF(A886&lt;&gt;"",PROFILE!$C$3,"")</f>
        <v/>
      </c>
      <c r="AC886" s="318">
        <f>IF(A886&lt;&gt;"",PROFILE!$C$4,"")</f>
        <v/>
      </c>
      <c r="AD886" s="318">
        <f>IF(A886&lt;&gt;"",PROFILE!$C$7,"")</f>
        <v/>
      </c>
      <c r="AE886" s="319">
        <f>IF(A886&lt;&gt;"",PROFILE!$C$8,"")</f>
        <v/>
      </c>
      <c r="AF886" s="318">
        <f>IF(A886&lt;&gt;"",PROFILE!$C$12,"")</f>
        <v/>
      </c>
      <c r="AG886" s="318">
        <f>IF(A886&lt;&gt;"",PROFILE!$C$15,"")</f>
        <v/>
      </c>
    </row>
    <row customHeight="1" ht="16.95" r="887" s="320">
      <c r="C887" s="12" t="inlineStr">
        <is>
          <t>--  Select one  --</t>
        </is>
      </c>
      <c r="D887" s="12" t="inlineStr">
        <is>
          <t>--  Select one  --</t>
        </is>
      </c>
      <c r="F887" s="119" t="inlineStr">
        <is>
          <t>--  Select one  --</t>
        </is>
      </c>
      <c r="K887" s="135" t="n"/>
      <c r="L887" s="316">
        <f>IFERROR(J887*K887,"0")</f>
        <v/>
      </c>
      <c r="M887" s="55" t="inlineStr">
        <is>
          <t>--  Select one  --</t>
        </is>
      </c>
      <c r="P887" s="357">
        <f>IFERROR(IF(ISBLANK(N887),"",DATEDIF(N887,O887,"D")),"")</f>
        <v/>
      </c>
      <c r="Q887" s="56" t="inlineStr">
        <is>
          <t>--  Select one  --</t>
        </is>
      </c>
      <c r="R887" s="55" t="n"/>
      <c r="S887" s="56" t="n"/>
      <c r="T887" s="56" t="inlineStr">
        <is>
          <t>--  Select one  --</t>
        </is>
      </c>
      <c r="U887" s="56" t="inlineStr">
        <is>
          <t>--  Select one  --</t>
        </is>
      </c>
      <c r="V887" s="56" t="n"/>
      <c r="W887" s="57" t="n"/>
      <c r="X887" s="121" t="n"/>
      <c r="Y887" s="56" t="n">
        <v>2019</v>
      </c>
      <c r="Z887" s="124" t="n"/>
      <c r="AA887" s="318">
        <f>IF(A887&lt;&gt;"",PROFILE!$C$2,"")</f>
        <v/>
      </c>
      <c r="AB887" s="318">
        <f>IF(A887&lt;&gt;"",PROFILE!$C$3,"")</f>
        <v/>
      </c>
      <c r="AC887" s="318">
        <f>IF(A887&lt;&gt;"",PROFILE!$C$4,"")</f>
        <v/>
      </c>
      <c r="AD887" s="318">
        <f>IF(A887&lt;&gt;"",PROFILE!$C$7,"")</f>
        <v/>
      </c>
      <c r="AE887" s="319">
        <f>IF(A887&lt;&gt;"",PROFILE!$C$8,"")</f>
        <v/>
      </c>
      <c r="AF887" s="318">
        <f>IF(A887&lt;&gt;"",PROFILE!$C$12,"")</f>
        <v/>
      </c>
      <c r="AG887" s="318">
        <f>IF(A887&lt;&gt;"",PROFILE!$C$15,"")</f>
        <v/>
      </c>
    </row>
    <row customHeight="1" ht="16.95" r="888" s="320">
      <c r="C888" s="12" t="inlineStr">
        <is>
          <t>--  Select one  --</t>
        </is>
      </c>
      <c r="D888" s="12" t="inlineStr">
        <is>
          <t>--  Select one  --</t>
        </is>
      </c>
      <c r="F888" s="119" t="inlineStr">
        <is>
          <t>--  Select one  --</t>
        </is>
      </c>
      <c r="K888" s="135" t="n"/>
      <c r="L888" s="316">
        <f>IFERROR(J888*K888,"0")</f>
        <v/>
      </c>
      <c r="M888" s="55" t="inlineStr">
        <is>
          <t>--  Select one  --</t>
        </is>
      </c>
      <c r="P888" s="357">
        <f>IFERROR(IF(ISBLANK(N888),"",DATEDIF(N888,O888,"D")),"")</f>
        <v/>
      </c>
      <c r="Q888" s="56" t="inlineStr">
        <is>
          <t>--  Select one  --</t>
        </is>
      </c>
      <c r="R888" s="55" t="n"/>
      <c r="S888" s="56" t="n"/>
      <c r="T888" s="56" t="inlineStr">
        <is>
          <t>--  Select one  --</t>
        </is>
      </c>
      <c r="U888" s="56" t="inlineStr">
        <is>
          <t>--  Select one  --</t>
        </is>
      </c>
      <c r="V888" s="56" t="n"/>
      <c r="W888" s="57" t="n"/>
      <c r="X888" s="121" t="n"/>
      <c r="Y888" s="56" t="n">
        <v>2019</v>
      </c>
      <c r="Z888" s="124" t="n"/>
      <c r="AA888" s="318">
        <f>IF(A888&lt;&gt;"",PROFILE!$C$2,"")</f>
        <v/>
      </c>
      <c r="AB888" s="318">
        <f>IF(A888&lt;&gt;"",PROFILE!$C$3,"")</f>
        <v/>
      </c>
      <c r="AC888" s="318">
        <f>IF(A888&lt;&gt;"",PROFILE!$C$4,"")</f>
        <v/>
      </c>
      <c r="AD888" s="318">
        <f>IF(A888&lt;&gt;"",PROFILE!$C$7,"")</f>
        <v/>
      </c>
      <c r="AE888" s="319">
        <f>IF(A888&lt;&gt;"",PROFILE!$C$8,"")</f>
        <v/>
      </c>
      <c r="AF888" s="318">
        <f>IF(A888&lt;&gt;"",PROFILE!$C$12,"")</f>
        <v/>
      </c>
      <c r="AG888" s="318">
        <f>IF(A888&lt;&gt;"",PROFILE!$C$15,"")</f>
        <v/>
      </c>
    </row>
    <row customHeight="1" ht="16.95" r="889" s="320">
      <c r="C889" s="12" t="inlineStr">
        <is>
          <t>--  Select one  --</t>
        </is>
      </c>
      <c r="D889" s="12" t="inlineStr">
        <is>
          <t>--  Select one  --</t>
        </is>
      </c>
      <c r="F889" s="119" t="inlineStr">
        <is>
          <t>--  Select one  --</t>
        </is>
      </c>
      <c r="K889" s="135" t="n"/>
      <c r="L889" s="316">
        <f>IFERROR(J889*K889,"0")</f>
        <v/>
      </c>
      <c r="M889" s="55" t="inlineStr">
        <is>
          <t>--  Select one  --</t>
        </is>
      </c>
      <c r="P889" s="357">
        <f>IFERROR(IF(ISBLANK(N889),"",DATEDIF(N889,O889,"D")),"")</f>
        <v/>
      </c>
      <c r="Q889" s="56" t="inlineStr">
        <is>
          <t>--  Select one  --</t>
        </is>
      </c>
      <c r="R889" s="55" t="n"/>
      <c r="S889" s="56" t="n"/>
      <c r="T889" s="56" t="inlineStr">
        <is>
          <t>--  Select one  --</t>
        </is>
      </c>
      <c r="U889" s="56" t="inlineStr">
        <is>
          <t>--  Select one  --</t>
        </is>
      </c>
      <c r="V889" s="56" t="n"/>
      <c r="W889" s="57" t="n"/>
      <c r="X889" s="121" t="n"/>
      <c r="Y889" s="56" t="n">
        <v>2019</v>
      </c>
      <c r="Z889" s="124" t="n"/>
      <c r="AA889" s="318">
        <f>IF(A889&lt;&gt;"",PROFILE!$C$2,"")</f>
        <v/>
      </c>
      <c r="AB889" s="318">
        <f>IF(A889&lt;&gt;"",PROFILE!$C$3,"")</f>
        <v/>
      </c>
      <c r="AC889" s="318">
        <f>IF(A889&lt;&gt;"",PROFILE!$C$4,"")</f>
        <v/>
      </c>
      <c r="AD889" s="318">
        <f>IF(A889&lt;&gt;"",PROFILE!$C$7,"")</f>
        <v/>
      </c>
      <c r="AE889" s="319">
        <f>IF(A889&lt;&gt;"",PROFILE!$C$8,"")</f>
        <v/>
      </c>
      <c r="AF889" s="318">
        <f>IF(A889&lt;&gt;"",PROFILE!$C$12,"")</f>
        <v/>
      </c>
      <c r="AG889" s="318">
        <f>IF(A889&lt;&gt;"",PROFILE!$C$15,"")</f>
        <v/>
      </c>
    </row>
    <row customHeight="1" ht="16.95" r="890" s="320">
      <c r="C890" s="12" t="inlineStr">
        <is>
          <t>--  Select one  --</t>
        </is>
      </c>
      <c r="D890" s="12" t="inlineStr">
        <is>
          <t>--  Select one  --</t>
        </is>
      </c>
      <c r="F890" s="119" t="inlineStr">
        <is>
          <t>--  Select one  --</t>
        </is>
      </c>
      <c r="K890" s="135" t="n"/>
      <c r="L890" s="316">
        <f>IFERROR(J890*K890,"0")</f>
        <v/>
      </c>
      <c r="M890" s="55" t="inlineStr">
        <is>
          <t>--  Select one  --</t>
        </is>
      </c>
      <c r="P890" s="357">
        <f>IFERROR(IF(ISBLANK(N890),"",DATEDIF(N890,O890,"D")),"")</f>
        <v/>
      </c>
      <c r="Q890" s="56" t="inlineStr">
        <is>
          <t>--  Select one  --</t>
        </is>
      </c>
      <c r="R890" s="55" t="n"/>
      <c r="S890" s="56" t="n"/>
      <c r="T890" s="56" t="inlineStr">
        <is>
          <t>--  Select one  --</t>
        </is>
      </c>
      <c r="U890" s="56" t="inlineStr">
        <is>
          <t>--  Select one  --</t>
        </is>
      </c>
      <c r="V890" s="56" t="n"/>
      <c r="W890" s="57" t="n"/>
      <c r="X890" s="121" t="n"/>
      <c r="Y890" s="56" t="n">
        <v>2019</v>
      </c>
      <c r="Z890" s="124" t="n"/>
      <c r="AA890" s="318">
        <f>IF(A890&lt;&gt;"",PROFILE!$C$2,"")</f>
        <v/>
      </c>
      <c r="AB890" s="318">
        <f>IF(A890&lt;&gt;"",PROFILE!$C$3,"")</f>
        <v/>
      </c>
      <c r="AC890" s="318">
        <f>IF(A890&lt;&gt;"",PROFILE!$C$4,"")</f>
        <v/>
      </c>
      <c r="AD890" s="318">
        <f>IF(A890&lt;&gt;"",PROFILE!$C$7,"")</f>
        <v/>
      </c>
      <c r="AE890" s="319">
        <f>IF(A890&lt;&gt;"",PROFILE!$C$8,"")</f>
        <v/>
      </c>
      <c r="AF890" s="318">
        <f>IF(A890&lt;&gt;"",PROFILE!$C$12,"")</f>
        <v/>
      </c>
      <c r="AG890" s="318">
        <f>IF(A890&lt;&gt;"",PROFILE!$C$15,"")</f>
        <v/>
      </c>
    </row>
    <row customHeight="1" ht="16.95" r="891" s="320">
      <c r="C891" s="12" t="inlineStr">
        <is>
          <t>--  Select one  --</t>
        </is>
      </c>
      <c r="D891" s="12" t="inlineStr">
        <is>
          <t>--  Select one  --</t>
        </is>
      </c>
      <c r="F891" s="119" t="inlineStr">
        <is>
          <t>--  Select one  --</t>
        </is>
      </c>
      <c r="K891" s="135" t="n"/>
      <c r="L891" s="316">
        <f>IFERROR(J891*K891,"0")</f>
        <v/>
      </c>
      <c r="M891" s="55" t="inlineStr">
        <is>
          <t>--  Select one  --</t>
        </is>
      </c>
      <c r="P891" s="357">
        <f>IFERROR(IF(ISBLANK(N891),"",DATEDIF(N891,O891,"D")),"")</f>
        <v/>
      </c>
      <c r="Q891" s="56" t="inlineStr">
        <is>
          <t>--  Select one  --</t>
        </is>
      </c>
      <c r="R891" s="55" t="n"/>
      <c r="S891" s="56" t="n"/>
      <c r="T891" s="56" t="inlineStr">
        <is>
          <t>--  Select one  --</t>
        </is>
      </c>
      <c r="U891" s="56" t="inlineStr">
        <is>
          <t>--  Select one  --</t>
        </is>
      </c>
      <c r="V891" s="56" t="n"/>
      <c r="W891" s="57" t="n"/>
      <c r="X891" s="121" t="n"/>
      <c r="Y891" s="56" t="n">
        <v>2019</v>
      </c>
      <c r="Z891" s="124" t="n"/>
      <c r="AA891" s="318">
        <f>IF(A891&lt;&gt;"",PROFILE!$C$2,"")</f>
        <v/>
      </c>
      <c r="AB891" s="318">
        <f>IF(A891&lt;&gt;"",PROFILE!$C$3,"")</f>
        <v/>
      </c>
      <c r="AC891" s="318">
        <f>IF(A891&lt;&gt;"",PROFILE!$C$4,"")</f>
        <v/>
      </c>
      <c r="AD891" s="318">
        <f>IF(A891&lt;&gt;"",PROFILE!$C$7,"")</f>
        <v/>
      </c>
      <c r="AE891" s="319">
        <f>IF(A891&lt;&gt;"",PROFILE!$C$8,"")</f>
        <v/>
      </c>
      <c r="AF891" s="318">
        <f>IF(A891&lt;&gt;"",PROFILE!$C$12,"")</f>
        <v/>
      </c>
      <c r="AG891" s="318">
        <f>IF(A891&lt;&gt;"",PROFILE!$C$15,"")</f>
        <v/>
      </c>
    </row>
    <row customHeight="1" ht="16.95" r="892" s="320">
      <c r="C892" s="12" t="inlineStr">
        <is>
          <t>--  Select one  --</t>
        </is>
      </c>
      <c r="D892" s="12" t="inlineStr">
        <is>
          <t>--  Select one  --</t>
        </is>
      </c>
      <c r="F892" s="119" t="inlineStr">
        <is>
          <t>--  Select one  --</t>
        </is>
      </c>
      <c r="K892" s="135" t="n"/>
      <c r="L892" s="316">
        <f>IFERROR(J892*K892,"0")</f>
        <v/>
      </c>
      <c r="M892" s="55" t="inlineStr">
        <is>
          <t>--  Select one  --</t>
        </is>
      </c>
      <c r="P892" s="357">
        <f>IFERROR(IF(ISBLANK(N892),"",DATEDIF(N892,O892,"D")),"")</f>
        <v/>
      </c>
      <c r="Q892" s="56" t="inlineStr">
        <is>
          <t>--  Select one  --</t>
        </is>
      </c>
      <c r="R892" s="55" t="n"/>
      <c r="S892" s="56" t="n"/>
      <c r="T892" s="56" t="inlineStr">
        <is>
          <t>--  Select one  --</t>
        </is>
      </c>
      <c r="U892" s="56" t="inlineStr">
        <is>
          <t>--  Select one  --</t>
        </is>
      </c>
      <c r="V892" s="56" t="n"/>
      <c r="W892" s="57" t="n"/>
      <c r="X892" s="121" t="n"/>
      <c r="Y892" s="56" t="n">
        <v>2019</v>
      </c>
      <c r="Z892" s="124" t="n"/>
      <c r="AA892" s="318">
        <f>IF(A892&lt;&gt;"",PROFILE!$C$2,"")</f>
        <v/>
      </c>
      <c r="AB892" s="318">
        <f>IF(A892&lt;&gt;"",PROFILE!$C$3,"")</f>
        <v/>
      </c>
      <c r="AC892" s="318">
        <f>IF(A892&lt;&gt;"",PROFILE!$C$4,"")</f>
        <v/>
      </c>
      <c r="AD892" s="318">
        <f>IF(A892&lt;&gt;"",PROFILE!$C$7,"")</f>
        <v/>
      </c>
      <c r="AE892" s="319">
        <f>IF(A892&lt;&gt;"",PROFILE!$C$8,"")</f>
        <v/>
      </c>
      <c r="AF892" s="318">
        <f>IF(A892&lt;&gt;"",PROFILE!$C$12,"")</f>
        <v/>
      </c>
      <c r="AG892" s="318">
        <f>IF(A892&lt;&gt;"",PROFILE!$C$15,"")</f>
        <v/>
      </c>
    </row>
    <row customHeight="1" ht="16.95" r="893" s="320">
      <c r="C893" s="12" t="inlineStr">
        <is>
          <t>--  Select one  --</t>
        </is>
      </c>
      <c r="D893" s="12" t="inlineStr">
        <is>
          <t>--  Select one  --</t>
        </is>
      </c>
      <c r="F893" s="119" t="inlineStr">
        <is>
          <t>--  Select one  --</t>
        </is>
      </c>
      <c r="K893" s="135" t="n"/>
      <c r="L893" s="316">
        <f>IFERROR(J893*K893,"0")</f>
        <v/>
      </c>
      <c r="M893" s="55" t="inlineStr">
        <is>
          <t>--  Select one  --</t>
        </is>
      </c>
      <c r="P893" s="357">
        <f>IFERROR(IF(ISBLANK(N893),"",DATEDIF(N893,O893,"D")),"")</f>
        <v/>
      </c>
      <c r="Q893" s="56" t="inlineStr">
        <is>
          <t>--  Select one  --</t>
        </is>
      </c>
      <c r="R893" s="55" t="n"/>
      <c r="S893" s="56" t="n"/>
      <c r="T893" s="56" t="inlineStr">
        <is>
          <t>--  Select one  --</t>
        </is>
      </c>
      <c r="U893" s="56" t="inlineStr">
        <is>
          <t>--  Select one  --</t>
        </is>
      </c>
      <c r="V893" s="56" t="n"/>
      <c r="W893" s="57" t="n"/>
      <c r="X893" s="121" t="n"/>
      <c r="Y893" s="56" t="n">
        <v>2019</v>
      </c>
      <c r="Z893" s="124" t="n"/>
      <c r="AA893" s="318">
        <f>IF(A893&lt;&gt;"",PROFILE!$C$2,"")</f>
        <v/>
      </c>
      <c r="AB893" s="318">
        <f>IF(A893&lt;&gt;"",PROFILE!$C$3,"")</f>
        <v/>
      </c>
      <c r="AC893" s="318">
        <f>IF(A893&lt;&gt;"",PROFILE!$C$4,"")</f>
        <v/>
      </c>
      <c r="AD893" s="318">
        <f>IF(A893&lt;&gt;"",PROFILE!$C$7,"")</f>
        <v/>
      </c>
      <c r="AE893" s="319">
        <f>IF(A893&lt;&gt;"",PROFILE!$C$8,"")</f>
        <v/>
      </c>
      <c r="AF893" s="318">
        <f>IF(A893&lt;&gt;"",PROFILE!$C$12,"")</f>
        <v/>
      </c>
      <c r="AG893" s="318">
        <f>IF(A893&lt;&gt;"",PROFILE!$C$15,"")</f>
        <v/>
      </c>
    </row>
    <row customHeight="1" ht="16.95" r="894" s="320">
      <c r="C894" s="12" t="inlineStr">
        <is>
          <t>--  Select one  --</t>
        </is>
      </c>
      <c r="D894" s="12" t="inlineStr">
        <is>
          <t>--  Select one  --</t>
        </is>
      </c>
      <c r="F894" s="119" t="inlineStr">
        <is>
          <t>--  Select one  --</t>
        </is>
      </c>
      <c r="K894" s="135" t="n"/>
      <c r="L894" s="316">
        <f>IFERROR(J894*K894,"0")</f>
        <v/>
      </c>
      <c r="M894" s="55" t="inlineStr">
        <is>
          <t>--  Select one  --</t>
        </is>
      </c>
      <c r="P894" s="357">
        <f>IFERROR(IF(ISBLANK(N894),"",DATEDIF(N894,O894,"D")),"")</f>
        <v/>
      </c>
      <c r="Q894" s="56" t="inlineStr">
        <is>
          <t>--  Select one  --</t>
        </is>
      </c>
      <c r="R894" s="55" t="n"/>
      <c r="S894" s="56" t="n"/>
      <c r="T894" s="56" t="inlineStr">
        <is>
          <t>--  Select one  --</t>
        </is>
      </c>
      <c r="U894" s="56" t="inlineStr">
        <is>
          <t>--  Select one  --</t>
        </is>
      </c>
      <c r="V894" s="56" t="n"/>
      <c r="W894" s="57" t="n"/>
      <c r="X894" s="121" t="n"/>
      <c r="Y894" s="56" t="n">
        <v>2019</v>
      </c>
      <c r="Z894" s="124" t="n"/>
      <c r="AA894" s="318">
        <f>IF(A894&lt;&gt;"",PROFILE!$C$2,"")</f>
        <v/>
      </c>
      <c r="AB894" s="318">
        <f>IF(A894&lt;&gt;"",PROFILE!$C$3,"")</f>
        <v/>
      </c>
      <c r="AC894" s="318">
        <f>IF(A894&lt;&gt;"",PROFILE!$C$4,"")</f>
        <v/>
      </c>
      <c r="AD894" s="318">
        <f>IF(A894&lt;&gt;"",PROFILE!$C$7,"")</f>
        <v/>
      </c>
      <c r="AE894" s="319">
        <f>IF(A894&lt;&gt;"",PROFILE!$C$8,"")</f>
        <v/>
      </c>
      <c r="AF894" s="318">
        <f>IF(A894&lt;&gt;"",PROFILE!$C$12,"")</f>
        <v/>
      </c>
      <c r="AG894" s="318">
        <f>IF(A894&lt;&gt;"",PROFILE!$C$15,"")</f>
        <v/>
      </c>
    </row>
    <row customHeight="1" ht="16.95" r="895" s="320">
      <c r="C895" s="12" t="inlineStr">
        <is>
          <t>--  Select one  --</t>
        </is>
      </c>
      <c r="D895" s="12" t="inlineStr">
        <is>
          <t>--  Select one  --</t>
        </is>
      </c>
      <c r="F895" s="119" t="inlineStr">
        <is>
          <t>--  Select one  --</t>
        </is>
      </c>
      <c r="K895" s="135" t="n"/>
      <c r="L895" s="316">
        <f>IFERROR(J895*K895,"0")</f>
        <v/>
      </c>
      <c r="M895" s="55" t="inlineStr">
        <is>
          <t>--  Select one  --</t>
        </is>
      </c>
      <c r="P895" s="357">
        <f>IFERROR(IF(ISBLANK(N895),"",DATEDIF(N895,O895,"D")),"")</f>
        <v/>
      </c>
      <c r="Q895" s="56" t="inlineStr">
        <is>
          <t>--  Select one  --</t>
        </is>
      </c>
      <c r="R895" s="55" t="n"/>
      <c r="S895" s="56" t="n"/>
      <c r="T895" s="56" t="inlineStr">
        <is>
          <t>--  Select one  --</t>
        </is>
      </c>
      <c r="U895" s="56" t="inlineStr">
        <is>
          <t>--  Select one  --</t>
        </is>
      </c>
      <c r="V895" s="56" t="n"/>
      <c r="W895" s="57" t="n"/>
      <c r="X895" s="121" t="n"/>
      <c r="Y895" s="56" t="n">
        <v>2019</v>
      </c>
      <c r="Z895" s="124" t="n"/>
      <c r="AA895" s="318">
        <f>IF(A895&lt;&gt;"",PROFILE!$C$2,"")</f>
        <v/>
      </c>
      <c r="AB895" s="318">
        <f>IF(A895&lt;&gt;"",PROFILE!$C$3,"")</f>
        <v/>
      </c>
      <c r="AC895" s="318">
        <f>IF(A895&lt;&gt;"",PROFILE!$C$4,"")</f>
        <v/>
      </c>
      <c r="AD895" s="318">
        <f>IF(A895&lt;&gt;"",PROFILE!$C$7,"")</f>
        <v/>
      </c>
      <c r="AE895" s="319">
        <f>IF(A895&lt;&gt;"",PROFILE!$C$8,"")</f>
        <v/>
      </c>
      <c r="AF895" s="318">
        <f>IF(A895&lt;&gt;"",PROFILE!$C$12,"")</f>
        <v/>
      </c>
      <c r="AG895" s="318">
        <f>IF(A895&lt;&gt;"",PROFILE!$C$15,"")</f>
        <v/>
      </c>
    </row>
    <row customHeight="1" ht="16.95" r="896" s="320">
      <c r="C896" s="12" t="inlineStr">
        <is>
          <t>--  Select one  --</t>
        </is>
      </c>
      <c r="D896" s="12" t="inlineStr">
        <is>
          <t>--  Select one  --</t>
        </is>
      </c>
      <c r="F896" s="119" t="inlineStr">
        <is>
          <t>--  Select one  --</t>
        </is>
      </c>
      <c r="K896" s="135" t="n"/>
      <c r="L896" s="316">
        <f>IFERROR(J896*K896,"0")</f>
        <v/>
      </c>
      <c r="M896" s="55" t="inlineStr">
        <is>
          <t>--  Select one  --</t>
        </is>
      </c>
      <c r="P896" s="357">
        <f>IFERROR(IF(ISBLANK(N896),"",DATEDIF(N896,O896,"D")),"")</f>
        <v/>
      </c>
      <c r="Q896" s="56" t="inlineStr">
        <is>
          <t>--  Select one  --</t>
        </is>
      </c>
      <c r="R896" s="55" t="n"/>
      <c r="S896" s="56" t="n"/>
      <c r="T896" s="56" t="inlineStr">
        <is>
          <t>--  Select one  --</t>
        </is>
      </c>
      <c r="U896" s="56" t="inlineStr">
        <is>
          <t>--  Select one  --</t>
        </is>
      </c>
      <c r="V896" s="56" t="n"/>
      <c r="W896" s="57" t="n"/>
      <c r="X896" s="121" t="n"/>
      <c r="Y896" s="56" t="n">
        <v>2019</v>
      </c>
      <c r="Z896" s="124" t="n"/>
      <c r="AA896" s="318">
        <f>IF(A896&lt;&gt;"",PROFILE!$C$2,"")</f>
        <v/>
      </c>
      <c r="AB896" s="318">
        <f>IF(A896&lt;&gt;"",PROFILE!$C$3,"")</f>
        <v/>
      </c>
      <c r="AC896" s="318">
        <f>IF(A896&lt;&gt;"",PROFILE!$C$4,"")</f>
        <v/>
      </c>
      <c r="AD896" s="318">
        <f>IF(A896&lt;&gt;"",PROFILE!$C$7,"")</f>
        <v/>
      </c>
      <c r="AE896" s="319">
        <f>IF(A896&lt;&gt;"",PROFILE!$C$8,"")</f>
        <v/>
      </c>
      <c r="AF896" s="318">
        <f>IF(A896&lt;&gt;"",PROFILE!$C$12,"")</f>
        <v/>
      </c>
      <c r="AG896" s="318">
        <f>IF(A896&lt;&gt;"",PROFILE!$C$15,"")</f>
        <v/>
      </c>
    </row>
    <row customHeight="1" ht="16.95" r="897" s="320">
      <c r="C897" s="12" t="inlineStr">
        <is>
          <t>--  Select one  --</t>
        </is>
      </c>
      <c r="D897" s="12" t="inlineStr">
        <is>
          <t>--  Select one  --</t>
        </is>
      </c>
      <c r="F897" s="119" t="inlineStr">
        <is>
          <t>--  Select one  --</t>
        </is>
      </c>
      <c r="K897" s="135" t="n"/>
      <c r="L897" s="316">
        <f>IFERROR(J897*K897,"0")</f>
        <v/>
      </c>
      <c r="M897" s="55" t="inlineStr">
        <is>
          <t>--  Select one  --</t>
        </is>
      </c>
      <c r="P897" s="357">
        <f>IFERROR(IF(ISBLANK(N897),"",DATEDIF(N897,O897,"D")),"")</f>
        <v/>
      </c>
      <c r="Q897" s="56" t="inlineStr">
        <is>
          <t>--  Select one  --</t>
        </is>
      </c>
      <c r="R897" s="55" t="n"/>
      <c r="S897" s="56" t="n"/>
      <c r="T897" s="56" t="inlineStr">
        <is>
          <t>--  Select one  --</t>
        </is>
      </c>
      <c r="U897" s="56" t="inlineStr">
        <is>
          <t>--  Select one  --</t>
        </is>
      </c>
      <c r="V897" s="56" t="n"/>
      <c r="W897" s="57" t="n"/>
      <c r="X897" s="121" t="n"/>
      <c r="Y897" s="56" t="n">
        <v>2019</v>
      </c>
      <c r="Z897" s="124" t="n"/>
      <c r="AA897" s="318">
        <f>IF(A897&lt;&gt;"",PROFILE!$C$2,"")</f>
        <v/>
      </c>
      <c r="AB897" s="318">
        <f>IF(A897&lt;&gt;"",PROFILE!$C$3,"")</f>
        <v/>
      </c>
      <c r="AC897" s="318">
        <f>IF(A897&lt;&gt;"",PROFILE!$C$4,"")</f>
        <v/>
      </c>
      <c r="AD897" s="318">
        <f>IF(A897&lt;&gt;"",PROFILE!$C$7,"")</f>
        <v/>
      </c>
      <c r="AE897" s="319">
        <f>IF(A897&lt;&gt;"",PROFILE!$C$8,"")</f>
        <v/>
      </c>
      <c r="AF897" s="318">
        <f>IF(A897&lt;&gt;"",PROFILE!$C$12,"")</f>
        <v/>
      </c>
      <c r="AG897" s="318">
        <f>IF(A897&lt;&gt;"",PROFILE!$C$15,"")</f>
        <v/>
      </c>
    </row>
    <row customHeight="1" ht="16.95" r="898" s="320">
      <c r="C898" s="12" t="inlineStr">
        <is>
          <t>--  Select one  --</t>
        </is>
      </c>
      <c r="D898" s="12" t="inlineStr">
        <is>
          <t>--  Select one  --</t>
        </is>
      </c>
      <c r="F898" s="119" t="inlineStr">
        <is>
          <t>--  Select one  --</t>
        </is>
      </c>
      <c r="K898" s="135" t="n"/>
      <c r="L898" s="316">
        <f>IFERROR(J898*K898,"0")</f>
        <v/>
      </c>
      <c r="M898" s="55" t="inlineStr">
        <is>
          <t>--  Select one  --</t>
        </is>
      </c>
      <c r="P898" s="357">
        <f>IFERROR(IF(ISBLANK(N898),"",DATEDIF(N898,O898,"D")),"")</f>
        <v/>
      </c>
      <c r="Q898" s="56" t="inlineStr">
        <is>
          <t>--  Select one  --</t>
        </is>
      </c>
      <c r="R898" s="55" t="n"/>
      <c r="S898" s="56" t="n"/>
      <c r="T898" s="56" t="inlineStr">
        <is>
          <t>--  Select one  --</t>
        </is>
      </c>
      <c r="U898" s="56" t="inlineStr">
        <is>
          <t>--  Select one  --</t>
        </is>
      </c>
      <c r="V898" s="56" t="n"/>
      <c r="W898" s="57" t="n"/>
      <c r="X898" s="121" t="n"/>
      <c r="Y898" s="56" t="n">
        <v>2019</v>
      </c>
      <c r="Z898" s="124" t="n"/>
      <c r="AA898" s="318">
        <f>IF(A898&lt;&gt;"",PROFILE!$C$2,"")</f>
        <v/>
      </c>
      <c r="AB898" s="318">
        <f>IF(A898&lt;&gt;"",PROFILE!$C$3,"")</f>
        <v/>
      </c>
      <c r="AC898" s="318">
        <f>IF(A898&lt;&gt;"",PROFILE!$C$4,"")</f>
        <v/>
      </c>
      <c r="AD898" s="318">
        <f>IF(A898&lt;&gt;"",PROFILE!$C$7,"")</f>
        <v/>
      </c>
      <c r="AE898" s="319">
        <f>IF(A898&lt;&gt;"",PROFILE!$C$8,"")</f>
        <v/>
      </c>
      <c r="AF898" s="318">
        <f>IF(A898&lt;&gt;"",PROFILE!$C$12,"")</f>
        <v/>
      </c>
      <c r="AG898" s="318">
        <f>IF(A898&lt;&gt;"",PROFILE!$C$15,"")</f>
        <v/>
      </c>
    </row>
    <row customHeight="1" ht="16.95" r="899" s="320">
      <c r="C899" s="12" t="inlineStr">
        <is>
          <t>--  Select one  --</t>
        </is>
      </c>
      <c r="D899" s="12" t="inlineStr">
        <is>
          <t>--  Select one  --</t>
        </is>
      </c>
      <c r="F899" s="119" t="inlineStr">
        <is>
          <t>--  Select one  --</t>
        </is>
      </c>
      <c r="K899" s="135" t="n"/>
      <c r="L899" s="316">
        <f>IFERROR(J899*K899,"0")</f>
        <v/>
      </c>
      <c r="M899" s="55" t="inlineStr">
        <is>
          <t>--  Select one  --</t>
        </is>
      </c>
      <c r="P899" s="357">
        <f>IFERROR(IF(ISBLANK(N899),"",DATEDIF(N899,O899,"D")),"")</f>
        <v/>
      </c>
      <c r="Q899" s="56" t="inlineStr">
        <is>
          <t>--  Select one  --</t>
        </is>
      </c>
      <c r="R899" s="55" t="n"/>
      <c r="S899" s="56" t="n"/>
      <c r="T899" s="56" t="inlineStr">
        <is>
          <t>--  Select one  --</t>
        </is>
      </c>
      <c r="U899" s="56" t="inlineStr">
        <is>
          <t>--  Select one  --</t>
        </is>
      </c>
      <c r="V899" s="56" t="n"/>
      <c r="W899" s="57" t="n"/>
      <c r="X899" s="121" t="n"/>
      <c r="Y899" s="56" t="n">
        <v>2019</v>
      </c>
      <c r="Z899" s="124" t="n"/>
      <c r="AA899" s="318">
        <f>IF(A899&lt;&gt;"",PROFILE!$C$2,"")</f>
        <v/>
      </c>
      <c r="AB899" s="318">
        <f>IF(A899&lt;&gt;"",PROFILE!$C$3,"")</f>
        <v/>
      </c>
      <c r="AC899" s="318">
        <f>IF(A899&lt;&gt;"",PROFILE!$C$4,"")</f>
        <v/>
      </c>
      <c r="AD899" s="318">
        <f>IF(A899&lt;&gt;"",PROFILE!$C$7,"")</f>
        <v/>
      </c>
      <c r="AE899" s="319">
        <f>IF(A899&lt;&gt;"",PROFILE!$C$8,"")</f>
        <v/>
      </c>
      <c r="AF899" s="318">
        <f>IF(A899&lt;&gt;"",PROFILE!$C$12,"")</f>
        <v/>
      </c>
      <c r="AG899" s="318">
        <f>IF(A899&lt;&gt;"",PROFILE!$C$15,"")</f>
        <v/>
      </c>
    </row>
    <row customHeight="1" ht="16.95" r="900" s="320">
      <c r="C900" s="12" t="inlineStr">
        <is>
          <t>--  Select one  --</t>
        </is>
      </c>
      <c r="D900" s="12" t="inlineStr">
        <is>
          <t>--  Select one  --</t>
        </is>
      </c>
      <c r="F900" s="119" t="inlineStr">
        <is>
          <t>--  Select one  --</t>
        </is>
      </c>
      <c r="K900" s="135" t="n"/>
      <c r="L900" s="316">
        <f>IFERROR(J900*K900,"0")</f>
        <v/>
      </c>
      <c r="M900" s="55" t="inlineStr">
        <is>
          <t>--  Select one  --</t>
        </is>
      </c>
      <c r="P900" s="357">
        <f>IFERROR(IF(ISBLANK(N900),"",DATEDIF(N900,O900,"D")),"")</f>
        <v/>
      </c>
      <c r="Q900" s="56" t="inlineStr">
        <is>
          <t>--  Select one  --</t>
        </is>
      </c>
      <c r="R900" s="55" t="n"/>
      <c r="S900" s="56" t="n"/>
      <c r="T900" s="56" t="inlineStr">
        <is>
          <t>--  Select one  --</t>
        </is>
      </c>
      <c r="U900" s="56" t="inlineStr">
        <is>
          <t>--  Select one  --</t>
        </is>
      </c>
      <c r="V900" s="56" t="n"/>
      <c r="W900" s="57" t="n"/>
      <c r="X900" s="121" t="n"/>
      <c r="Y900" s="56" t="n">
        <v>2019</v>
      </c>
      <c r="Z900" s="124" t="n"/>
      <c r="AA900" s="318">
        <f>IF(A900&lt;&gt;"",PROFILE!$C$2,"")</f>
        <v/>
      </c>
      <c r="AB900" s="318">
        <f>IF(A900&lt;&gt;"",PROFILE!$C$3,"")</f>
        <v/>
      </c>
      <c r="AC900" s="318">
        <f>IF(A900&lt;&gt;"",PROFILE!$C$4,"")</f>
        <v/>
      </c>
      <c r="AD900" s="318">
        <f>IF(A900&lt;&gt;"",PROFILE!$C$7,"")</f>
        <v/>
      </c>
      <c r="AE900" s="319">
        <f>IF(A900&lt;&gt;"",PROFILE!$C$8,"")</f>
        <v/>
      </c>
      <c r="AF900" s="318">
        <f>IF(A900&lt;&gt;"",PROFILE!$C$12,"")</f>
        <v/>
      </c>
      <c r="AG900" s="318">
        <f>IF(A900&lt;&gt;"",PROFILE!$C$15,"")</f>
        <v/>
      </c>
    </row>
    <row customHeight="1" ht="16.95" r="901" s="320">
      <c r="C901" s="12" t="inlineStr">
        <is>
          <t>--  Select one  --</t>
        </is>
      </c>
      <c r="D901" s="12" t="inlineStr">
        <is>
          <t>--  Select one  --</t>
        </is>
      </c>
      <c r="F901" s="119" t="inlineStr">
        <is>
          <t>--  Select one  --</t>
        </is>
      </c>
      <c r="K901" s="135" t="n"/>
      <c r="L901" s="316">
        <f>IFERROR(J901*K901,"0")</f>
        <v/>
      </c>
      <c r="M901" s="55" t="inlineStr">
        <is>
          <t>--  Select one  --</t>
        </is>
      </c>
      <c r="P901" s="357">
        <f>IFERROR(IF(ISBLANK(N901),"",DATEDIF(N901,O901,"D")),"")</f>
        <v/>
      </c>
      <c r="Q901" s="56" t="inlineStr">
        <is>
          <t>--  Select one  --</t>
        </is>
      </c>
      <c r="R901" s="55" t="n"/>
      <c r="S901" s="56" t="n"/>
      <c r="T901" s="56" t="inlineStr">
        <is>
          <t>--  Select one  --</t>
        </is>
      </c>
      <c r="U901" s="56" t="inlineStr">
        <is>
          <t>--  Select one  --</t>
        </is>
      </c>
      <c r="V901" s="56" t="n"/>
      <c r="W901" s="57" t="n"/>
      <c r="X901" s="121" t="n"/>
      <c r="Y901" s="56" t="n">
        <v>2019</v>
      </c>
      <c r="Z901" s="124" t="n"/>
      <c r="AA901" s="318">
        <f>IF(A901&lt;&gt;"",PROFILE!$C$2,"")</f>
        <v/>
      </c>
      <c r="AB901" s="318">
        <f>IF(A901&lt;&gt;"",PROFILE!$C$3,"")</f>
        <v/>
      </c>
      <c r="AC901" s="318">
        <f>IF(A901&lt;&gt;"",PROFILE!$C$4,"")</f>
        <v/>
      </c>
      <c r="AD901" s="318">
        <f>IF(A901&lt;&gt;"",PROFILE!$C$7,"")</f>
        <v/>
      </c>
      <c r="AE901" s="319">
        <f>IF(A901&lt;&gt;"",PROFILE!$C$8,"")</f>
        <v/>
      </c>
      <c r="AF901" s="318">
        <f>IF(A901&lt;&gt;"",PROFILE!$C$12,"")</f>
        <v/>
      </c>
      <c r="AG901" s="318">
        <f>IF(A901&lt;&gt;"",PROFILE!$C$15,"")</f>
        <v/>
      </c>
    </row>
    <row customHeight="1" ht="16.95" r="902" s="320">
      <c r="C902" s="12" t="inlineStr">
        <is>
          <t>--  Select one  --</t>
        </is>
      </c>
      <c r="D902" s="12" t="inlineStr">
        <is>
          <t>--  Select one  --</t>
        </is>
      </c>
      <c r="F902" s="119" t="inlineStr">
        <is>
          <t>--  Select one  --</t>
        </is>
      </c>
      <c r="K902" s="135" t="n"/>
      <c r="L902" s="316">
        <f>IFERROR(J902*K902,"0")</f>
        <v/>
      </c>
      <c r="M902" s="55" t="inlineStr">
        <is>
          <t>--  Select one  --</t>
        </is>
      </c>
      <c r="P902" s="357">
        <f>IFERROR(IF(ISBLANK(N902),"",DATEDIF(N902,O902,"D")),"")</f>
        <v/>
      </c>
      <c r="Q902" s="56" t="inlineStr">
        <is>
          <t>--  Select one  --</t>
        </is>
      </c>
      <c r="R902" s="55" t="n"/>
      <c r="S902" s="56" t="n"/>
      <c r="T902" s="56" t="inlineStr">
        <is>
          <t>--  Select one  --</t>
        </is>
      </c>
      <c r="U902" s="56" t="inlineStr">
        <is>
          <t>--  Select one  --</t>
        </is>
      </c>
      <c r="V902" s="56" t="n"/>
      <c r="W902" s="57" t="n"/>
      <c r="X902" s="121" t="n"/>
      <c r="Y902" s="56" t="n">
        <v>2019</v>
      </c>
      <c r="Z902" s="124" t="n"/>
      <c r="AA902" s="318">
        <f>IF(A902&lt;&gt;"",PROFILE!$C$2,"")</f>
        <v/>
      </c>
      <c r="AB902" s="318">
        <f>IF(A902&lt;&gt;"",PROFILE!$C$3,"")</f>
        <v/>
      </c>
      <c r="AC902" s="318">
        <f>IF(A902&lt;&gt;"",PROFILE!$C$4,"")</f>
        <v/>
      </c>
      <c r="AD902" s="318">
        <f>IF(A902&lt;&gt;"",PROFILE!$C$7,"")</f>
        <v/>
      </c>
      <c r="AE902" s="319">
        <f>IF(A902&lt;&gt;"",PROFILE!$C$8,"")</f>
        <v/>
      </c>
      <c r="AF902" s="318">
        <f>IF(A902&lt;&gt;"",PROFILE!$C$12,"")</f>
        <v/>
      </c>
      <c r="AG902" s="318">
        <f>IF(A902&lt;&gt;"",PROFILE!$C$15,"")</f>
        <v/>
      </c>
    </row>
    <row customHeight="1" ht="16.95" r="903" s="320">
      <c r="C903" s="12" t="inlineStr">
        <is>
          <t>--  Select one  --</t>
        </is>
      </c>
      <c r="D903" s="12" t="inlineStr">
        <is>
          <t>--  Select one  --</t>
        </is>
      </c>
      <c r="F903" s="119" t="inlineStr">
        <is>
          <t>--  Select one  --</t>
        </is>
      </c>
      <c r="K903" s="135" t="n"/>
      <c r="L903" s="316">
        <f>IFERROR(J903*K903,"0")</f>
        <v/>
      </c>
      <c r="M903" s="55" t="inlineStr">
        <is>
          <t>--  Select one  --</t>
        </is>
      </c>
      <c r="P903" s="357">
        <f>IFERROR(IF(ISBLANK(N903),"",DATEDIF(N903,O903,"D")),"")</f>
        <v/>
      </c>
      <c r="Q903" s="56" t="inlineStr">
        <is>
          <t>--  Select one  --</t>
        </is>
      </c>
      <c r="R903" s="55" t="n"/>
      <c r="S903" s="56" t="n"/>
      <c r="T903" s="56" t="inlineStr">
        <is>
          <t>--  Select one  --</t>
        </is>
      </c>
      <c r="U903" s="56" t="inlineStr">
        <is>
          <t>--  Select one  --</t>
        </is>
      </c>
      <c r="V903" s="56" t="n"/>
      <c r="W903" s="57" t="n"/>
      <c r="X903" s="121" t="n"/>
      <c r="Y903" s="56" t="n">
        <v>2019</v>
      </c>
      <c r="Z903" s="124" t="n"/>
      <c r="AA903" s="318">
        <f>IF(A903&lt;&gt;"",PROFILE!$C$2,"")</f>
        <v/>
      </c>
      <c r="AB903" s="318">
        <f>IF(A903&lt;&gt;"",PROFILE!$C$3,"")</f>
        <v/>
      </c>
      <c r="AC903" s="318">
        <f>IF(A903&lt;&gt;"",PROFILE!$C$4,"")</f>
        <v/>
      </c>
      <c r="AD903" s="318">
        <f>IF(A903&lt;&gt;"",PROFILE!$C$7,"")</f>
        <v/>
      </c>
      <c r="AE903" s="319">
        <f>IF(A903&lt;&gt;"",PROFILE!$C$8,"")</f>
        <v/>
      </c>
      <c r="AF903" s="318">
        <f>IF(A903&lt;&gt;"",PROFILE!$C$12,"")</f>
        <v/>
      </c>
      <c r="AG903" s="318">
        <f>IF(A903&lt;&gt;"",PROFILE!$C$15,"")</f>
        <v/>
      </c>
    </row>
    <row customHeight="1" ht="16.95" r="904" s="320">
      <c r="C904" s="12" t="inlineStr">
        <is>
          <t>--  Select one  --</t>
        </is>
      </c>
      <c r="D904" s="12" t="inlineStr">
        <is>
          <t>--  Select one  --</t>
        </is>
      </c>
      <c r="F904" s="119" t="inlineStr">
        <is>
          <t>--  Select one  --</t>
        </is>
      </c>
      <c r="K904" s="135" t="n"/>
      <c r="L904" s="316">
        <f>IFERROR(J904*K904,"0")</f>
        <v/>
      </c>
      <c r="M904" s="55" t="inlineStr">
        <is>
          <t>--  Select one  --</t>
        </is>
      </c>
      <c r="P904" s="357">
        <f>IFERROR(IF(ISBLANK(N904),"",DATEDIF(N904,O904,"D")),"")</f>
        <v/>
      </c>
      <c r="Q904" s="56" t="inlineStr">
        <is>
          <t>--  Select one  --</t>
        </is>
      </c>
      <c r="R904" s="55" t="n"/>
      <c r="S904" s="56" t="n"/>
      <c r="T904" s="56" t="inlineStr">
        <is>
          <t>--  Select one  --</t>
        </is>
      </c>
      <c r="U904" s="56" t="inlineStr">
        <is>
          <t>--  Select one  --</t>
        </is>
      </c>
      <c r="V904" s="56" t="n"/>
      <c r="W904" s="57" t="n"/>
      <c r="X904" s="121" t="n"/>
      <c r="Y904" s="56" t="n">
        <v>2019</v>
      </c>
      <c r="Z904" s="124" t="n"/>
      <c r="AA904" s="318">
        <f>IF(A904&lt;&gt;"",PROFILE!$C$2,"")</f>
        <v/>
      </c>
      <c r="AB904" s="318">
        <f>IF(A904&lt;&gt;"",PROFILE!$C$3,"")</f>
        <v/>
      </c>
      <c r="AC904" s="318">
        <f>IF(A904&lt;&gt;"",PROFILE!$C$4,"")</f>
        <v/>
      </c>
      <c r="AD904" s="318">
        <f>IF(A904&lt;&gt;"",PROFILE!$C$7,"")</f>
        <v/>
      </c>
      <c r="AE904" s="319">
        <f>IF(A904&lt;&gt;"",PROFILE!$C$8,"")</f>
        <v/>
      </c>
      <c r="AF904" s="318">
        <f>IF(A904&lt;&gt;"",PROFILE!$C$12,"")</f>
        <v/>
      </c>
      <c r="AG904" s="318">
        <f>IF(A904&lt;&gt;"",PROFILE!$C$15,"")</f>
        <v/>
      </c>
    </row>
    <row customHeight="1" ht="16.95" r="905" s="320">
      <c r="C905" s="12" t="inlineStr">
        <is>
          <t>--  Select one  --</t>
        </is>
      </c>
      <c r="D905" s="12" t="inlineStr">
        <is>
          <t>--  Select one  --</t>
        </is>
      </c>
      <c r="F905" s="119" t="inlineStr">
        <is>
          <t>--  Select one  --</t>
        </is>
      </c>
      <c r="K905" s="135" t="n"/>
      <c r="L905" s="316">
        <f>IFERROR(J905*K905,"0")</f>
        <v/>
      </c>
      <c r="M905" s="55" t="inlineStr">
        <is>
          <t>--  Select one  --</t>
        </is>
      </c>
      <c r="P905" s="357">
        <f>IFERROR(IF(ISBLANK(N905),"",DATEDIF(N905,O905,"D")),"")</f>
        <v/>
      </c>
      <c r="Q905" s="56" t="inlineStr">
        <is>
          <t>--  Select one  --</t>
        </is>
      </c>
      <c r="R905" s="55" t="n"/>
      <c r="S905" s="56" t="n"/>
      <c r="T905" s="56" t="inlineStr">
        <is>
          <t>--  Select one  --</t>
        </is>
      </c>
      <c r="U905" s="56" t="inlineStr">
        <is>
          <t>--  Select one  --</t>
        </is>
      </c>
      <c r="V905" s="56" t="n"/>
      <c r="W905" s="57" t="n"/>
      <c r="X905" s="121" t="n"/>
      <c r="Y905" s="56" t="n">
        <v>2019</v>
      </c>
      <c r="Z905" s="124" t="n"/>
      <c r="AA905" s="318">
        <f>IF(A905&lt;&gt;"",PROFILE!$C$2,"")</f>
        <v/>
      </c>
      <c r="AB905" s="318">
        <f>IF(A905&lt;&gt;"",PROFILE!$C$3,"")</f>
        <v/>
      </c>
      <c r="AC905" s="318">
        <f>IF(A905&lt;&gt;"",PROFILE!$C$4,"")</f>
        <v/>
      </c>
      <c r="AD905" s="318">
        <f>IF(A905&lt;&gt;"",PROFILE!$C$7,"")</f>
        <v/>
      </c>
      <c r="AE905" s="319">
        <f>IF(A905&lt;&gt;"",PROFILE!$C$8,"")</f>
        <v/>
      </c>
      <c r="AF905" s="318">
        <f>IF(A905&lt;&gt;"",PROFILE!$C$12,"")</f>
        <v/>
      </c>
      <c r="AG905" s="318">
        <f>IF(A905&lt;&gt;"",PROFILE!$C$15,"")</f>
        <v/>
      </c>
    </row>
    <row customHeight="1" ht="16.95" r="906" s="320">
      <c r="C906" s="12" t="inlineStr">
        <is>
          <t>--  Select one  --</t>
        </is>
      </c>
      <c r="D906" s="12" t="inlineStr">
        <is>
          <t>--  Select one  --</t>
        </is>
      </c>
      <c r="F906" s="119" t="inlineStr">
        <is>
          <t>--  Select one  --</t>
        </is>
      </c>
      <c r="K906" s="135" t="n"/>
      <c r="L906" s="316">
        <f>IFERROR(J906*K906,"0")</f>
        <v/>
      </c>
      <c r="M906" s="55" t="inlineStr">
        <is>
          <t>--  Select one  --</t>
        </is>
      </c>
      <c r="P906" s="357">
        <f>IFERROR(IF(ISBLANK(N906),"",DATEDIF(N906,O906,"D")),"")</f>
        <v/>
      </c>
      <c r="Q906" s="56" t="inlineStr">
        <is>
          <t>--  Select one  --</t>
        </is>
      </c>
      <c r="R906" s="55" t="n"/>
      <c r="S906" s="56" t="n"/>
      <c r="T906" s="56" t="inlineStr">
        <is>
          <t>--  Select one  --</t>
        </is>
      </c>
      <c r="U906" s="56" t="inlineStr">
        <is>
          <t>--  Select one  --</t>
        </is>
      </c>
      <c r="V906" s="56" t="n"/>
      <c r="W906" s="57" t="n"/>
      <c r="X906" s="121" t="n"/>
      <c r="Y906" s="56" t="n">
        <v>2019</v>
      </c>
      <c r="Z906" s="124" t="n"/>
      <c r="AA906" s="318">
        <f>IF(A906&lt;&gt;"",PROFILE!$C$2,"")</f>
        <v/>
      </c>
      <c r="AB906" s="318">
        <f>IF(A906&lt;&gt;"",PROFILE!$C$3,"")</f>
        <v/>
      </c>
      <c r="AC906" s="318">
        <f>IF(A906&lt;&gt;"",PROFILE!$C$4,"")</f>
        <v/>
      </c>
      <c r="AD906" s="318">
        <f>IF(A906&lt;&gt;"",PROFILE!$C$7,"")</f>
        <v/>
      </c>
      <c r="AE906" s="319">
        <f>IF(A906&lt;&gt;"",PROFILE!$C$8,"")</f>
        <v/>
      </c>
      <c r="AF906" s="318">
        <f>IF(A906&lt;&gt;"",PROFILE!$C$12,"")</f>
        <v/>
      </c>
      <c r="AG906" s="318">
        <f>IF(A906&lt;&gt;"",PROFILE!$C$15,"")</f>
        <v/>
      </c>
    </row>
    <row customHeight="1" ht="16.95" r="907" s="320">
      <c r="C907" s="12" t="inlineStr">
        <is>
          <t>--  Select one  --</t>
        </is>
      </c>
      <c r="D907" s="12" t="inlineStr">
        <is>
          <t>--  Select one  --</t>
        </is>
      </c>
      <c r="F907" s="119" t="inlineStr">
        <is>
          <t>--  Select one  --</t>
        </is>
      </c>
      <c r="K907" s="135" t="n"/>
      <c r="L907" s="316">
        <f>IFERROR(J907*K907,"0")</f>
        <v/>
      </c>
      <c r="M907" s="55" t="inlineStr">
        <is>
          <t>--  Select one  --</t>
        </is>
      </c>
      <c r="P907" s="357">
        <f>IFERROR(IF(ISBLANK(N907),"",DATEDIF(N907,O907,"D")),"")</f>
        <v/>
      </c>
      <c r="Q907" s="56" t="inlineStr">
        <is>
          <t>--  Select one  --</t>
        </is>
      </c>
      <c r="R907" s="55" t="n"/>
      <c r="S907" s="56" t="n"/>
      <c r="T907" s="56" t="inlineStr">
        <is>
          <t>--  Select one  --</t>
        </is>
      </c>
      <c r="U907" s="56" t="inlineStr">
        <is>
          <t>--  Select one  --</t>
        </is>
      </c>
      <c r="V907" s="56" t="n"/>
      <c r="W907" s="57" t="n"/>
      <c r="X907" s="121" t="n"/>
      <c r="Y907" s="56" t="n">
        <v>2019</v>
      </c>
      <c r="Z907" s="124" t="n"/>
      <c r="AA907" s="318">
        <f>IF(A907&lt;&gt;"",PROFILE!$C$2,"")</f>
        <v/>
      </c>
      <c r="AB907" s="318">
        <f>IF(A907&lt;&gt;"",PROFILE!$C$3,"")</f>
        <v/>
      </c>
      <c r="AC907" s="318">
        <f>IF(A907&lt;&gt;"",PROFILE!$C$4,"")</f>
        <v/>
      </c>
      <c r="AD907" s="318">
        <f>IF(A907&lt;&gt;"",PROFILE!$C$7,"")</f>
        <v/>
      </c>
      <c r="AE907" s="319">
        <f>IF(A907&lt;&gt;"",PROFILE!$C$8,"")</f>
        <v/>
      </c>
      <c r="AF907" s="318">
        <f>IF(A907&lt;&gt;"",PROFILE!$C$12,"")</f>
        <v/>
      </c>
      <c r="AG907" s="318">
        <f>IF(A907&lt;&gt;"",PROFILE!$C$15,"")</f>
        <v/>
      </c>
    </row>
    <row customHeight="1" ht="16.95" r="908" s="320">
      <c r="C908" s="12" t="inlineStr">
        <is>
          <t>--  Select one  --</t>
        </is>
      </c>
      <c r="D908" s="12" t="inlineStr">
        <is>
          <t>--  Select one  --</t>
        </is>
      </c>
      <c r="F908" s="119" t="inlineStr">
        <is>
          <t>--  Select one  --</t>
        </is>
      </c>
      <c r="K908" s="135" t="n"/>
      <c r="L908" s="316">
        <f>IFERROR(J908*K908,"0")</f>
        <v/>
      </c>
      <c r="M908" s="55" t="inlineStr">
        <is>
          <t>--  Select one  --</t>
        </is>
      </c>
      <c r="P908" s="357">
        <f>IFERROR(IF(ISBLANK(N908),"",DATEDIF(N908,O908,"D")),"")</f>
        <v/>
      </c>
      <c r="Q908" s="56" t="inlineStr">
        <is>
          <t>--  Select one  --</t>
        </is>
      </c>
      <c r="R908" s="55" t="n"/>
      <c r="S908" s="56" t="n"/>
      <c r="T908" s="56" t="inlineStr">
        <is>
          <t>--  Select one  --</t>
        </is>
      </c>
      <c r="U908" s="56" t="inlineStr">
        <is>
          <t>--  Select one  --</t>
        </is>
      </c>
      <c r="V908" s="56" t="n"/>
      <c r="W908" s="57" t="n"/>
      <c r="X908" s="121" t="n"/>
      <c r="Y908" s="56" t="n">
        <v>2019</v>
      </c>
      <c r="Z908" s="124" t="n"/>
      <c r="AA908" s="318">
        <f>IF(A908&lt;&gt;"",PROFILE!$C$2,"")</f>
        <v/>
      </c>
      <c r="AB908" s="318">
        <f>IF(A908&lt;&gt;"",PROFILE!$C$3,"")</f>
        <v/>
      </c>
      <c r="AC908" s="318">
        <f>IF(A908&lt;&gt;"",PROFILE!$C$4,"")</f>
        <v/>
      </c>
      <c r="AD908" s="318">
        <f>IF(A908&lt;&gt;"",PROFILE!$C$7,"")</f>
        <v/>
      </c>
      <c r="AE908" s="319">
        <f>IF(A908&lt;&gt;"",PROFILE!$C$8,"")</f>
        <v/>
      </c>
      <c r="AF908" s="318">
        <f>IF(A908&lt;&gt;"",PROFILE!$C$12,"")</f>
        <v/>
      </c>
      <c r="AG908" s="318">
        <f>IF(A908&lt;&gt;"",PROFILE!$C$15,"")</f>
        <v/>
      </c>
    </row>
    <row customHeight="1" ht="16.95" r="909" s="320">
      <c r="C909" s="12" t="inlineStr">
        <is>
          <t>--  Select one  --</t>
        </is>
      </c>
      <c r="D909" s="12" t="inlineStr">
        <is>
          <t>--  Select one  --</t>
        </is>
      </c>
      <c r="F909" s="119" t="inlineStr">
        <is>
          <t>--  Select one  --</t>
        </is>
      </c>
      <c r="K909" s="135" t="n"/>
      <c r="L909" s="316">
        <f>IFERROR(J909*K909,"0")</f>
        <v/>
      </c>
      <c r="M909" s="55" t="inlineStr">
        <is>
          <t>--  Select one  --</t>
        </is>
      </c>
      <c r="P909" s="357">
        <f>IFERROR(IF(ISBLANK(N909),"",DATEDIF(N909,O909,"D")),"")</f>
        <v/>
      </c>
      <c r="Q909" s="56" t="inlineStr">
        <is>
          <t>--  Select one  --</t>
        </is>
      </c>
      <c r="R909" s="55" t="n"/>
      <c r="S909" s="56" t="n"/>
      <c r="T909" s="56" t="inlineStr">
        <is>
          <t>--  Select one  --</t>
        </is>
      </c>
      <c r="U909" s="56" t="inlineStr">
        <is>
          <t>--  Select one  --</t>
        </is>
      </c>
      <c r="V909" s="56" t="n"/>
      <c r="W909" s="57" t="n"/>
      <c r="X909" s="121" t="n"/>
      <c r="Y909" s="56" t="n">
        <v>2019</v>
      </c>
      <c r="Z909" s="124" t="n"/>
      <c r="AA909" s="318">
        <f>IF(A909&lt;&gt;"",PROFILE!$C$2,"")</f>
        <v/>
      </c>
      <c r="AB909" s="318">
        <f>IF(A909&lt;&gt;"",PROFILE!$C$3,"")</f>
        <v/>
      </c>
      <c r="AC909" s="318">
        <f>IF(A909&lt;&gt;"",PROFILE!$C$4,"")</f>
        <v/>
      </c>
      <c r="AD909" s="318">
        <f>IF(A909&lt;&gt;"",PROFILE!$C$7,"")</f>
        <v/>
      </c>
      <c r="AE909" s="319">
        <f>IF(A909&lt;&gt;"",PROFILE!$C$8,"")</f>
        <v/>
      </c>
      <c r="AF909" s="318">
        <f>IF(A909&lt;&gt;"",PROFILE!$C$12,"")</f>
        <v/>
      </c>
      <c r="AG909" s="318">
        <f>IF(A909&lt;&gt;"",PROFILE!$C$15,"")</f>
        <v/>
      </c>
    </row>
    <row customHeight="1" ht="16.95" r="910" s="320">
      <c r="C910" s="12" t="inlineStr">
        <is>
          <t>--  Select one  --</t>
        </is>
      </c>
      <c r="D910" s="12" t="inlineStr">
        <is>
          <t>--  Select one  --</t>
        </is>
      </c>
      <c r="F910" s="119" t="inlineStr">
        <is>
          <t>--  Select one  --</t>
        </is>
      </c>
      <c r="K910" s="135" t="n"/>
      <c r="L910" s="316">
        <f>IFERROR(J910*K910,"0")</f>
        <v/>
      </c>
      <c r="M910" s="55" t="inlineStr">
        <is>
          <t>--  Select one  --</t>
        </is>
      </c>
      <c r="P910" s="357">
        <f>IFERROR(IF(ISBLANK(N910),"",DATEDIF(N910,O910,"D")),"")</f>
        <v/>
      </c>
      <c r="Q910" s="56" t="inlineStr">
        <is>
          <t>--  Select one  --</t>
        </is>
      </c>
      <c r="R910" s="55" t="n"/>
      <c r="S910" s="56" t="n"/>
      <c r="T910" s="56" t="inlineStr">
        <is>
          <t>--  Select one  --</t>
        </is>
      </c>
      <c r="U910" s="56" t="inlineStr">
        <is>
          <t>--  Select one  --</t>
        </is>
      </c>
      <c r="V910" s="56" t="n"/>
      <c r="W910" s="57" t="n"/>
      <c r="X910" s="121" t="n"/>
      <c r="Y910" s="56" t="n">
        <v>2019</v>
      </c>
      <c r="Z910" s="124" t="n"/>
      <c r="AA910" s="318">
        <f>IF(A910&lt;&gt;"",PROFILE!$C$2,"")</f>
        <v/>
      </c>
      <c r="AB910" s="318">
        <f>IF(A910&lt;&gt;"",PROFILE!$C$3,"")</f>
        <v/>
      </c>
      <c r="AC910" s="318">
        <f>IF(A910&lt;&gt;"",PROFILE!$C$4,"")</f>
        <v/>
      </c>
      <c r="AD910" s="318">
        <f>IF(A910&lt;&gt;"",PROFILE!$C$7,"")</f>
        <v/>
      </c>
      <c r="AE910" s="319">
        <f>IF(A910&lt;&gt;"",PROFILE!$C$8,"")</f>
        <v/>
      </c>
      <c r="AF910" s="318">
        <f>IF(A910&lt;&gt;"",PROFILE!$C$12,"")</f>
        <v/>
      </c>
      <c r="AG910" s="318">
        <f>IF(A910&lt;&gt;"",PROFILE!$C$15,"")</f>
        <v/>
      </c>
    </row>
    <row customHeight="1" ht="16.95" r="911" s="320">
      <c r="C911" s="12" t="inlineStr">
        <is>
          <t>--  Select one  --</t>
        </is>
      </c>
      <c r="D911" s="12" t="inlineStr">
        <is>
          <t>--  Select one  --</t>
        </is>
      </c>
      <c r="F911" s="119" t="inlineStr">
        <is>
          <t>--  Select one  --</t>
        </is>
      </c>
      <c r="K911" s="135" t="n"/>
      <c r="L911" s="316">
        <f>IFERROR(J911*K911,"0")</f>
        <v/>
      </c>
      <c r="M911" s="55" t="inlineStr">
        <is>
          <t>--  Select one  --</t>
        </is>
      </c>
      <c r="P911" s="357">
        <f>IFERROR(IF(ISBLANK(N911),"",DATEDIF(N911,O911,"D")),"")</f>
        <v/>
      </c>
      <c r="Q911" s="56" t="inlineStr">
        <is>
          <t>--  Select one  --</t>
        </is>
      </c>
      <c r="R911" s="55" t="n"/>
      <c r="S911" s="56" t="n"/>
      <c r="T911" s="56" t="inlineStr">
        <is>
          <t>--  Select one  --</t>
        </is>
      </c>
      <c r="U911" s="56" t="inlineStr">
        <is>
          <t>--  Select one  --</t>
        </is>
      </c>
      <c r="V911" s="56" t="n"/>
      <c r="W911" s="57" t="n"/>
      <c r="X911" s="121" t="n"/>
      <c r="Y911" s="56" t="n">
        <v>2019</v>
      </c>
      <c r="Z911" s="124" t="n"/>
      <c r="AA911" s="318">
        <f>IF(A911&lt;&gt;"",PROFILE!$C$2,"")</f>
        <v/>
      </c>
      <c r="AB911" s="318">
        <f>IF(A911&lt;&gt;"",PROFILE!$C$3,"")</f>
        <v/>
      </c>
      <c r="AC911" s="318">
        <f>IF(A911&lt;&gt;"",PROFILE!$C$4,"")</f>
        <v/>
      </c>
      <c r="AD911" s="318">
        <f>IF(A911&lt;&gt;"",PROFILE!$C$7,"")</f>
        <v/>
      </c>
      <c r="AE911" s="319">
        <f>IF(A911&lt;&gt;"",PROFILE!$C$8,"")</f>
        <v/>
      </c>
      <c r="AF911" s="318">
        <f>IF(A911&lt;&gt;"",PROFILE!$C$12,"")</f>
        <v/>
      </c>
      <c r="AG911" s="318">
        <f>IF(A911&lt;&gt;"",PROFILE!$C$15,"")</f>
        <v/>
      </c>
    </row>
    <row customHeight="1" ht="16.95" r="912" s="320">
      <c r="C912" s="12" t="inlineStr">
        <is>
          <t>--  Select one  --</t>
        </is>
      </c>
      <c r="D912" s="12" t="inlineStr">
        <is>
          <t>--  Select one  --</t>
        </is>
      </c>
      <c r="F912" s="119" t="inlineStr">
        <is>
          <t>--  Select one  --</t>
        </is>
      </c>
      <c r="K912" s="135" t="n"/>
      <c r="L912" s="316">
        <f>IFERROR(J912*K912,"0")</f>
        <v/>
      </c>
      <c r="M912" s="55" t="inlineStr">
        <is>
          <t>--  Select one  --</t>
        </is>
      </c>
      <c r="P912" s="357">
        <f>IFERROR(IF(ISBLANK(N912),"",DATEDIF(N912,O912,"D")),"")</f>
        <v/>
      </c>
      <c r="Q912" s="56" t="inlineStr">
        <is>
          <t>--  Select one  --</t>
        </is>
      </c>
      <c r="R912" s="55" t="n"/>
      <c r="S912" s="56" t="n"/>
      <c r="T912" s="56" t="inlineStr">
        <is>
          <t>--  Select one  --</t>
        </is>
      </c>
      <c r="U912" s="56" t="inlineStr">
        <is>
          <t>--  Select one  --</t>
        </is>
      </c>
      <c r="V912" s="56" t="n"/>
      <c r="W912" s="57" t="n"/>
      <c r="X912" s="121" t="n"/>
      <c r="Y912" s="56" t="n">
        <v>2019</v>
      </c>
      <c r="Z912" s="124" t="n"/>
      <c r="AA912" s="318">
        <f>IF(A912&lt;&gt;"",PROFILE!$C$2,"")</f>
        <v/>
      </c>
      <c r="AB912" s="318">
        <f>IF(A912&lt;&gt;"",PROFILE!$C$3,"")</f>
        <v/>
      </c>
      <c r="AC912" s="318">
        <f>IF(A912&lt;&gt;"",PROFILE!$C$4,"")</f>
        <v/>
      </c>
      <c r="AD912" s="318">
        <f>IF(A912&lt;&gt;"",PROFILE!$C$7,"")</f>
        <v/>
      </c>
      <c r="AE912" s="319">
        <f>IF(A912&lt;&gt;"",PROFILE!$C$8,"")</f>
        <v/>
      </c>
      <c r="AF912" s="318">
        <f>IF(A912&lt;&gt;"",PROFILE!$C$12,"")</f>
        <v/>
      </c>
      <c r="AG912" s="318">
        <f>IF(A912&lt;&gt;"",PROFILE!$C$15,"")</f>
        <v/>
      </c>
    </row>
    <row customHeight="1" ht="16.95" r="913" s="320">
      <c r="C913" s="12" t="inlineStr">
        <is>
          <t>--  Select one  --</t>
        </is>
      </c>
      <c r="D913" s="12" t="inlineStr">
        <is>
          <t>--  Select one  --</t>
        </is>
      </c>
      <c r="F913" s="119" t="inlineStr">
        <is>
          <t>--  Select one  --</t>
        </is>
      </c>
      <c r="K913" s="135" t="n"/>
      <c r="L913" s="316">
        <f>IFERROR(J913*K913,"0")</f>
        <v/>
      </c>
      <c r="M913" s="55" t="inlineStr">
        <is>
          <t>--  Select one  --</t>
        </is>
      </c>
      <c r="P913" s="357">
        <f>IFERROR(IF(ISBLANK(N913),"",DATEDIF(N913,O913,"D")),"")</f>
        <v/>
      </c>
      <c r="Q913" s="56" t="inlineStr">
        <is>
          <t>--  Select one  --</t>
        </is>
      </c>
      <c r="R913" s="55" t="n"/>
      <c r="S913" s="56" t="n"/>
      <c r="T913" s="56" t="inlineStr">
        <is>
          <t>--  Select one  --</t>
        </is>
      </c>
      <c r="U913" s="56" t="inlineStr">
        <is>
          <t>--  Select one  --</t>
        </is>
      </c>
      <c r="V913" s="56" t="n"/>
      <c r="W913" s="57" t="n"/>
      <c r="X913" s="121" t="n"/>
      <c r="Y913" s="56" t="n">
        <v>2019</v>
      </c>
      <c r="Z913" s="124" t="n"/>
      <c r="AA913" s="318">
        <f>IF(A913&lt;&gt;"",PROFILE!$C$2,"")</f>
        <v/>
      </c>
      <c r="AB913" s="318">
        <f>IF(A913&lt;&gt;"",PROFILE!$C$3,"")</f>
        <v/>
      </c>
      <c r="AC913" s="318">
        <f>IF(A913&lt;&gt;"",PROFILE!$C$4,"")</f>
        <v/>
      </c>
      <c r="AD913" s="318">
        <f>IF(A913&lt;&gt;"",PROFILE!$C$7,"")</f>
        <v/>
      </c>
      <c r="AE913" s="319">
        <f>IF(A913&lt;&gt;"",PROFILE!$C$8,"")</f>
        <v/>
      </c>
      <c r="AF913" s="318">
        <f>IF(A913&lt;&gt;"",PROFILE!$C$12,"")</f>
        <v/>
      </c>
      <c r="AG913" s="318">
        <f>IF(A913&lt;&gt;"",PROFILE!$C$15,"")</f>
        <v/>
      </c>
    </row>
    <row customHeight="1" ht="16.95" r="914" s="320">
      <c r="C914" s="12" t="inlineStr">
        <is>
          <t>--  Select one  --</t>
        </is>
      </c>
      <c r="D914" s="12" t="inlineStr">
        <is>
          <t>--  Select one  --</t>
        </is>
      </c>
      <c r="F914" s="119" t="inlineStr">
        <is>
          <t>--  Select one  --</t>
        </is>
      </c>
      <c r="K914" s="135" t="n"/>
      <c r="L914" s="316">
        <f>IFERROR(J914*K914,"0")</f>
        <v/>
      </c>
      <c r="M914" s="55" t="inlineStr">
        <is>
          <t>--  Select one  --</t>
        </is>
      </c>
      <c r="P914" s="357">
        <f>IFERROR(IF(ISBLANK(N914),"",DATEDIF(N914,O914,"D")),"")</f>
        <v/>
      </c>
      <c r="Q914" s="56" t="inlineStr">
        <is>
          <t>--  Select one  --</t>
        </is>
      </c>
      <c r="R914" s="55" t="n"/>
      <c r="S914" s="56" t="n"/>
      <c r="T914" s="56" t="inlineStr">
        <is>
          <t>--  Select one  --</t>
        </is>
      </c>
      <c r="U914" s="56" t="inlineStr">
        <is>
          <t>--  Select one  --</t>
        </is>
      </c>
      <c r="V914" s="56" t="n"/>
      <c r="W914" s="57" t="n"/>
      <c r="X914" s="121" t="n"/>
      <c r="Y914" s="56" t="n">
        <v>2019</v>
      </c>
      <c r="Z914" s="124" t="n"/>
      <c r="AA914" s="318">
        <f>IF(A914&lt;&gt;"",PROFILE!$C$2,"")</f>
        <v/>
      </c>
      <c r="AB914" s="318">
        <f>IF(A914&lt;&gt;"",PROFILE!$C$3,"")</f>
        <v/>
      </c>
      <c r="AC914" s="318">
        <f>IF(A914&lt;&gt;"",PROFILE!$C$4,"")</f>
        <v/>
      </c>
      <c r="AD914" s="318">
        <f>IF(A914&lt;&gt;"",PROFILE!$C$7,"")</f>
        <v/>
      </c>
      <c r="AE914" s="319">
        <f>IF(A914&lt;&gt;"",PROFILE!$C$8,"")</f>
        <v/>
      </c>
      <c r="AF914" s="318">
        <f>IF(A914&lt;&gt;"",PROFILE!$C$12,"")</f>
        <v/>
      </c>
      <c r="AG914" s="318">
        <f>IF(A914&lt;&gt;"",PROFILE!$C$15,"")</f>
        <v/>
      </c>
    </row>
    <row customHeight="1" ht="16.95" r="915" s="320">
      <c r="C915" s="12" t="inlineStr">
        <is>
          <t>--  Select one  --</t>
        </is>
      </c>
      <c r="D915" s="12" t="inlineStr">
        <is>
          <t>--  Select one  --</t>
        </is>
      </c>
      <c r="F915" s="119" t="inlineStr">
        <is>
          <t>--  Select one  --</t>
        </is>
      </c>
      <c r="K915" s="135" t="n"/>
      <c r="L915" s="316">
        <f>IFERROR(J915*K915,"0")</f>
        <v/>
      </c>
      <c r="M915" s="55" t="inlineStr">
        <is>
          <t>--  Select one  --</t>
        </is>
      </c>
      <c r="P915" s="357">
        <f>IFERROR(IF(ISBLANK(N915),"",DATEDIF(N915,O915,"D")),"")</f>
        <v/>
      </c>
      <c r="Q915" s="56" t="inlineStr">
        <is>
          <t>--  Select one  --</t>
        </is>
      </c>
      <c r="R915" s="55" t="n"/>
      <c r="S915" s="56" t="n"/>
      <c r="T915" s="56" t="inlineStr">
        <is>
          <t>--  Select one  --</t>
        </is>
      </c>
      <c r="U915" s="56" t="inlineStr">
        <is>
          <t>--  Select one  --</t>
        </is>
      </c>
      <c r="V915" s="56" t="n"/>
      <c r="W915" s="57" t="n"/>
      <c r="X915" s="121" t="n"/>
      <c r="Y915" s="56" t="n">
        <v>2019</v>
      </c>
      <c r="Z915" s="124" t="n"/>
      <c r="AA915" s="318">
        <f>IF(A915&lt;&gt;"",PROFILE!$C$2,"")</f>
        <v/>
      </c>
      <c r="AB915" s="318">
        <f>IF(A915&lt;&gt;"",PROFILE!$C$3,"")</f>
        <v/>
      </c>
      <c r="AC915" s="318">
        <f>IF(A915&lt;&gt;"",PROFILE!$C$4,"")</f>
        <v/>
      </c>
      <c r="AD915" s="318">
        <f>IF(A915&lt;&gt;"",PROFILE!$C$7,"")</f>
        <v/>
      </c>
      <c r="AE915" s="319">
        <f>IF(A915&lt;&gt;"",PROFILE!$C$8,"")</f>
        <v/>
      </c>
      <c r="AF915" s="318">
        <f>IF(A915&lt;&gt;"",PROFILE!$C$12,"")</f>
        <v/>
      </c>
      <c r="AG915" s="318">
        <f>IF(A915&lt;&gt;"",PROFILE!$C$15,"")</f>
        <v/>
      </c>
    </row>
    <row customHeight="1" ht="16.95" r="916" s="320">
      <c r="C916" s="12" t="inlineStr">
        <is>
          <t>--  Select one  --</t>
        </is>
      </c>
      <c r="D916" s="12" t="inlineStr">
        <is>
          <t>--  Select one  --</t>
        </is>
      </c>
      <c r="F916" s="119" t="inlineStr">
        <is>
          <t>--  Select one  --</t>
        </is>
      </c>
      <c r="K916" s="135" t="n"/>
      <c r="L916" s="316">
        <f>IFERROR(J916*K916,"0")</f>
        <v/>
      </c>
      <c r="M916" s="55" t="inlineStr">
        <is>
          <t>--  Select one  --</t>
        </is>
      </c>
      <c r="P916" s="357">
        <f>IFERROR(IF(ISBLANK(N916),"",DATEDIF(N916,O916,"D")),"")</f>
        <v/>
      </c>
      <c r="Q916" s="56" t="inlineStr">
        <is>
          <t>--  Select one  --</t>
        </is>
      </c>
      <c r="R916" s="55" t="n"/>
      <c r="S916" s="56" t="n"/>
      <c r="T916" s="56" t="inlineStr">
        <is>
          <t>--  Select one  --</t>
        </is>
      </c>
      <c r="U916" s="56" t="inlineStr">
        <is>
          <t>--  Select one  --</t>
        </is>
      </c>
      <c r="V916" s="56" t="n"/>
      <c r="W916" s="57" t="n"/>
      <c r="X916" s="121" t="n"/>
      <c r="Y916" s="56" t="n">
        <v>2019</v>
      </c>
      <c r="Z916" s="124" t="n"/>
      <c r="AA916" s="318">
        <f>IF(A916&lt;&gt;"",PROFILE!$C$2,"")</f>
        <v/>
      </c>
      <c r="AB916" s="318">
        <f>IF(A916&lt;&gt;"",PROFILE!$C$3,"")</f>
        <v/>
      </c>
      <c r="AC916" s="318">
        <f>IF(A916&lt;&gt;"",PROFILE!$C$4,"")</f>
        <v/>
      </c>
      <c r="AD916" s="318">
        <f>IF(A916&lt;&gt;"",PROFILE!$C$7,"")</f>
        <v/>
      </c>
      <c r="AE916" s="319">
        <f>IF(A916&lt;&gt;"",PROFILE!$C$8,"")</f>
        <v/>
      </c>
      <c r="AF916" s="318">
        <f>IF(A916&lt;&gt;"",PROFILE!$C$12,"")</f>
        <v/>
      </c>
      <c r="AG916" s="318">
        <f>IF(A916&lt;&gt;"",PROFILE!$C$15,"")</f>
        <v/>
      </c>
    </row>
    <row customHeight="1" ht="16.95" r="917" s="320">
      <c r="C917" s="12" t="inlineStr">
        <is>
          <t>--  Select one  --</t>
        </is>
      </c>
      <c r="D917" s="12" t="inlineStr">
        <is>
          <t>--  Select one  --</t>
        </is>
      </c>
      <c r="F917" s="119" t="inlineStr">
        <is>
          <t>--  Select one  --</t>
        </is>
      </c>
      <c r="K917" s="135" t="n"/>
      <c r="L917" s="316">
        <f>IFERROR(J917*K917,"0")</f>
        <v/>
      </c>
      <c r="M917" s="55" t="inlineStr">
        <is>
          <t>--  Select one  --</t>
        </is>
      </c>
      <c r="P917" s="357">
        <f>IFERROR(IF(ISBLANK(N917),"",DATEDIF(N917,O917,"D")),"")</f>
        <v/>
      </c>
      <c r="Q917" s="56" t="inlineStr">
        <is>
          <t>--  Select one  --</t>
        </is>
      </c>
      <c r="R917" s="55" t="n"/>
      <c r="S917" s="56" t="n"/>
      <c r="T917" s="56" t="inlineStr">
        <is>
          <t>--  Select one  --</t>
        </is>
      </c>
      <c r="U917" s="56" t="inlineStr">
        <is>
          <t>--  Select one  --</t>
        </is>
      </c>
      <c r="V917" s="56" t="n"/>
      <c r="W917" s="57" t="n"/>
      <c r="X917" s="121" t="n"/>
      <c r="Y917" s="56" t="n">
        <v>2019</v>
      </c>
      <c r="Z917" s="124" t="n"/>
      <c r="AA917" s="318">
        <f>IF(A917&lt;&gt;"",PROFILE!$C$2,"")</f>
        <v/>
      </c>
      <c r="AB917" s="318">
        <f>IF(A917&lt;&gt;"",PROFILE!$C$3,"")</f>
        <v/>
      </c>
      <c r="AC917" s="318">
        <f>IF(A917&lt;&gt;"",PROFILE!$C$4,"")</f>
        <v/>
      </c>
      <c r="AD917" s="318">
        <f>IF(A917&lt;&gt;"",PROFILE!$C$7,"")</f>
        <v/>
      </c>
      <c r="AE917" s="319">
        <f>IF(A917&lt;&gt;"",PROFILE!$C$8,"")</f>
        <v/>
      </c>
      <c r="AF917" s="318">
        <f>IF(A917&lt;&gt;"",PROFILE!$C$12,"")</f>
        <v/>
      </c>
      <c r="AG917" s="318">
        <f>IF(A917&lt;&gt;"",PROFILE!$C$15,"")</f>
        <v/>
      </c>
    </row>
    <row customHeight="1" ht="16.95" r="918" s="320">
      <c r="C918" s="12" t="inlineStr">
        <is>
          <t>--  Select one  --</t>
        </is>
      </c>
      <c r="D918" s="12" t="inlineStr">
        <is>
          <t>--  Select one  --</t>
        </is>
      </c>
      <c r="F918" s="119" t="inlineStr">
        <is>
          <t>--  Select one  --</t>
        </is>
      </c>
      <c r="K918" s="135" t="n"/>
      <c r="L918" s="316">
        <f>IFERROR(J918*K918,"0")</f>
        <v/>
      </c>
      <c r="M918" s="55" t="inlineStr">
        <is>
          <t>--  Select one  --</t>
        </is>
      </c>
      <c r="P918" s="357">
        <f>IFERROR(IF(ISBLANK(N918),"",DATEDIF(N918,O918,"D")),"")</f>
        <v/>
      </c>
      <c r="Q918" s="56" t="inlineStr">
        <is>
          <t>--  Select one  --</t>
        </is>
      </c>
      <c r="R918" s="55" t="n"/>
      <c r="S918" s="56" t="n"/>
      <c r="T918" s="56" t="inlineStr">
        <is>
          <t>--  Select one  --</t>
        </is>
      </c>
      <c r="U918" s="56" t="inlineStr">
        <is>
          <t>--  Select one  --</t>
        </is>
      </c>
      <c r="V918" s="56" t="n"/>
      <c r="W918" s="57" t="n"/>
      <c r="X918" s="121" t="n"/>
      <c r="Y918" s="56" t="n">
        <v>2019</v>
      </c>
      <c r="Z918" s="124" t="n"/>
      <c r="AA918" s="318">
        <f>IF(A918&lt;&gt;"",PROFILE!$C$2,"")</f>
        <v/>
      </c>
      <c r="AB918" s="318">
        <f>IF(A918&lt;&gt;"",PROFILE!$C$3,"")</f>
        <v/>
      </c>
      <c r="AC918" s="318">
        <f>IF(A918&lt;&gt;"",PROFILE!$C$4,"")</f>
        <v/>
      </c>
      <c r="AD918" s="318">
        <f>IF(A918&lt;&gt;"",PROFILE!$C$7,"")</f>
        <v/>
      </c>
      <c r="AE918" s="319">
        <f>IF(A918&lt;&gt;"",PROFILE!$C$8,"")</f>
        <v/>
      </c>
      <c r="AF918" s="318">
        <f>IF(A918&lt;&gt;"",PROFILE!$C$12,"")</f>
        <v/>
      </c>
      <c r="AG918" s="318">
        <f>IF(A918&lt;&gt;"",PROFILE!$C$15,"")</f>
        <v/>
      </c>
    </row>
    <row customHeight="1" ht="16.95" r="919" s="320">
      <c r="C919" s="12" t="inlineStr">
        <is>
          <t>--  Select one  --</t>
        </is>
      </c>
      <c r="D919" s="12" t="inlineStr">
        <is>
          <t>--  Select one  --</t>
        </is>
      </c>
      <c r="F919" s="119" t="inlineStr">
        <is>
          <t>--  Select one  --</t>
        </is>
      </c>
      <c r="K919" s="135" t="n"/>
      <c r="L919" s="316">
        <f>IFERROR(J919*K919,"0")</f>
        <v/>
      </c>
      <c r="M919" s="55" t="inlineStr">
        <is>
          <t>--  Select one  --</t>
        </is>
      </c>
      <c r="P919" s="357">
        <f>IFERROR(IF(ISBLANK(N919),"",DATEDIF(N919,O919,"D")),"")</f>
        <v/>
      </c>
      <c r="Q919" s="56" t="inlineStr">
        <is>
          <t>--  Select one  --</t>
        </is>
      </c>
      <c r="R919" s="55" t="n"/>
      <c r="S919" s="56" t="n"/>
      <c r="T919" s="56" t="inlineStr">
        <is>
          <t>--  Select one  --</t>
        </is>
      </c>
      <c r="U919" s="56" t="inlineStr">
        <is>
          <t>--  Select one  --</t>
        </is>
      </c>
      <c r="V919" s="56" t="n"/>
      <c r="W919" s="57" t="n"/>
      <c r="X919" s="121" t="n"/>
      <c r="Y919" s="56" t="n">
        <v>2019</v>
      </c>
      <c r="Z919" s="124" t="n"/>
      <c r="AA919" s="318">
        <f>IF(A919&lt;&gt;"",PROFILE!$C$2,"")</f>
        <v/>
      </c>
      <c r="AB919" s="318">
        <f>IF(A919&lt;&gt;"",PROFILE!$C$3,"")</f>
        <v/>
      </c>
      <c r="AC919" s="318">
        <f>IF(A919&lt;&gt;"",PROFILE!$C$4,"")</f>
        <v/>
      </c>
      <c r="AD919" s="318">
        <f>IF(A919&lt;&gt;"",PROFILE!$C$7,"")</f>
        <v/>
      </c>
      <c r="AE919" s="319">
        <f>IF(A919&lt;&gt;"",PROFILE!$C$8,"")</f>
        <v/>
      </c>
      <c r="AF919" s="318">
        <f>IF(A919&lt;&gt;"",PROFILE!$C$12,"")</f>
        <v/>
      </c>
      <c r="AG919" s="318">
        <f>IF(A919&lt;&gt;"",PROFILE!$C$15,"")</f>
        <v/>
      </c>
    </row>
    <row customHeight="1" ht="16.95" r="920" s="320">
      <c r="C920" s="12" t="inlineStr">
        <is>
          <t>--  Select one  --</t>
        </is>
      </c>
      <c r="D920" s="12" t="inlineStr">
        <is>
          <t>--  Select one  --</t>
        </is>
      </c>
      <c r="F920" s="119" t="inlineStr">
        <is>
          <t>--  Select one  --</t>
        </is>
      </c>
      <c r="K920" s="135" t="n"/>
      <c r="L920" s="316">
        <f>IFERROR(J920*K920,"0")</f>
        <v/>
      </c>
      <c r="M920" s="55" t="inlineStr">
        <is>
          <t>--  Select one  --</t>
        </is>
      </c>
      <c r="P920" s="357">
        <f>IFERROR(IF(ISBLANK(N920),"",DATEDIF(N920,O920,"D")),"")</f>
        <v/>
      </c>
      <c r="Q920" s="56" t="inlineStr">
        <is>
          <t>--  Select one  --</t>
        </is>
      </c>
      <c r="R920" s="55" t="n"/>
      <c r="S920" s="56" t="n"/>
      <c r="T920" s="56" t="inlineStr">
        <is>
          <t>--  Select one  --</t>
        </is>
      </c>
      <c r="U920" s="56" t="inlineStr">
        <is>
          <t>--  Select one  --</t>
        </is>
      </c>
      <c r="V920" s="56" t="n"/>
      <c r="W920" s="57" t="n"/>
      <c r="X920" s="121" t="n"/>
      <c r="Y920" s="56" t="n">
        <v>2019</v>
      </c>
      <c r="Z920" s="124" t="n"/>
      <c r="AA920" s="318">
        <f>IF(A920&lt;&gt;"",PROFILE!$C$2,"")</f>
        <v/>
      </c>
      <c r="AB920" s="318">
        <f>IF(A920&lt;&gt;"",PROFILE!$C$3,"")</f>
        <v/>
      </c>
      <c r="AC920" s="318">
        <f>IF(A920&lt;&gt;"",PROFILE!$C$4,"")</f>
        <v/>
      </c>
      <c r="AD920" s="318">
        <f>IF(A920&lt;&gt;"",PROFILE!$C$7,"")</f>
        <v/>
      </c>
      <c r="AE920" s="319">
        <f>IF(A920&lt;&gt;"",PROFILE!$C$8,"")</f>
        <v/>
      </c>
      <c r="AF920" s="318">
        <f>IF(A920&lt;&gt;"",PROFILE!$C$12,"")</f>
        <v/>
      </c>
      <c r="AG920" s="318">
        <f>IF(A920&lt;&gt;"",PROFILE!$C$15,"")</f>
        <v/>
      </c>
    </row>
    <row customHeight="1" ht="16.95" r="921" s="320">
      <c r="C921" s="12" t="inlineStr">
        <is>
          <t>--  Select one  --</t>
        </is>
      </c>
      <c r="D921" s="12" t="inlineStr">
        <is>
          <t>--  Select one  --</t>
        </is>
      </c>
      <c r="F921" s="119" t="inlineStr">
        <is>
          <t>--  Select one  --</t>
        </is>
      </c>
      <c r="K921" s="135" t="n"/>
      <c r="L921" s="316">
        <f>IFERROR(J921*K921,"0")</f>
        <v/>
      </c>
      <c r="M921" s="55" t="inlineStr">
        <is>
          <t>--  Select one  --</t>
        </is>
      </c>
      <c r="P921" s="357">
        <f>IFERROR(IF(ISBLANK(N921),"",DATEDIF(N921,O921,"D")),"")</f>
        <v/>
      </c>
      <c r="Q921" s="56" t="inlineStr">
        <is>
          <t>--  Select one  --</t>
        </is>
      </c>
      <c r="R921" s="55" t="n"/>
      <c r="S921" s="56" t="n"/>
      <c r="T921" s="56" t="inlineStr">
        <is>
          <t>--  Select one  --</t>
        </is>
      </c>
      <c r="U921" s="56" t="inlineStr">
        <is>
          <t>--  Select one  --</t>
        </is>
      </c>
      <c r="V921" s="56" t="n"/>
      <c r="W921" s="57" t="n"/>
      <c r="X921" s="121" t="n"/>
      <c r="Y921" s="56" t="n">
        <v>2019</v>
      </c>
      <c r="Z921" s="124" t="n"/>
      <c r="AA921" s="318">
        <f>IF(A921&lt;&gt;"",PROFILE!$C$2,"")</f>
        <v/>
      </c>
      <c r="AB921" s="318">
        <f>IF(A921&lt;&gt;"",PROFILE!$C$3,"")</f>
        <v/>
      </c>
      <c r="AC921" s="318">
        <f>IF(A921&lt;&gt;"",PROFILE!$C$4,"")</f>
        <v/>
      </c>
      <c r="AD921" s="318">
        <f>IF(A921&lt;&gt;"",PROFILE!$C$7,"")</f>
        <v/>
      </c>
      <c r="AE921" s="319">
        <f>IF(A921&lt;&gt;"",PROFILE!$C$8,"")</f>
        <v/>
      </c>
      <c r="AF921" s="318">
        <f>IF(A921&lt;&gt;"",PROFILE!$C$12,"")</f>
        <v/>
      </c>
      <c r="AG921" s="318">
        <f>IF(A921&lt;&gt;"",PROFILE!$C$15,"")</f>
        <v/>
      </c>
    </row>
    <row customHeight="1" ht="16.95" r="922" s="320">
      <c r="C922" s="12" t="inlineStr">
        <is>
          <t>--  Select one  --</t>
        </is>
      </c>
      <c r="D922" s="12" t="inlineStr">
        <is>
          <t>--  Select one  --</t>
        </is>
      </c>
      <c r="F922" s="119" t="inlineStr">
        <is>
          <t>--  Select one  --</t>
        </is>
      </c>
      <c r="K922" s="135" t="n"/>
      <c r="L922" s="316">
        <f>IFERROR(J922*K922,"0")</f>
        <v/>
      </c>
      <c r="M922" s="55" t="inlineStr">
        <is>
          <t>--  Select one  --</t>
        </is>
      </c>
      <c r="P922" s="357">
        <f>IFERROR(IF(ISBLANK(N922),"",DATEDIF(N922,O922,"D")),"")</f>
        <v/>
      </c>
      <c r="Q922" s="56" t="inlineStr">
        <is>
          <t>--  Select one  --</t>
        </is>
      </c>
      <c r="R922" s="55" t="n"/>
      <c r="S922" s="56" t="n"/>
      <c r="T922" s="56" t="inlineStr">
        <is>
          <t>--  Select one  --</t>
        </is>
      </c>
      <c r="U922" s="56" t="inlineStr">
        <is>
          <t>--  Select one  --</t>
        </is>
      </c>
      <c r="V922" s="56" t="n"/>
      <c r="W922" s="57" t="n"/>
      <c r="X922" s="121" t="n"/>
      <c r="Y922" s="56" t="n">
        <v>2019</v>
      </c>
      <c r="Z922" s="124" t="n"/>
      <c r="AA922" s="318">
        <f>IF(A922&lt;&gt;"",PROFILE!$C$2,"")</f>
        <v/>
      </c>
      <c r="AB922" s="318">
        <f>IF(A922&lt;&gt;"",PROFILE!$C$3,"")</f>
        <v/>
      </c>
      <c r="AC922" s="318">
        <f>IF(A922&lt;&gt;"",PROFILE!$C$4,"")</f>
        <v/>
      </c>
      <c r="AD922" s="318">
        <f>IF(A922&lt;&gt;"",PROFILE!$C$7,"")</f>
        <v/>
      </c>
      <c r="AE922" s="319">
        <f>IF(A922&lt;&gt;"",PROFILE!$C$8,"")</f>
        <v/>
      </c>
      <c r="AF922" s="318">
        <f>IF(A922&lt;&gt;"",PROFILE!$C$12,"")</f>
        <v/>
      </c>
      <c r="AG922" s="318">
        <f>IF(A922&lt;&gt;"",PROFILE!$C$15,"")</f>
        <v/>
      </c>
    </row>
    <row customHeight="1" ht="16.95" r="923" s="320">
      <c r="C923" s="12" t="inlineStr">
        <is>
          <t>--  Select one  --</t>
        </is>
      </c>
      <c r="D923" s="12" t="inlineStr">
        <is>
          <t>--  Select one  --</t>
        </is>
      </c>
      <c r="F923" s="119" t="inlineStr">
        <is>
          <t>--  Select one  --</t>
        </is>
      </c>
      <c r="K923" s="135" t="n"/>
      <c r="L923" s="316">
        <f>IFERROR(J923*K923,"0")</f>
        <v/>
      </c>
      <c r="M923" s="55" t="inlineStr">
        <is>
          <t>--  Select one  --</t>
        </is>
      </c>
      <c r="P923" s="357">
        <f>IFERROR(IF(ISBLANK(N923),"",DATEDIF(N923,O923,"D")),"")</f>
        <v/>
      </c>
      <c r="Q923" s="56" t="inlineStr">
        <is>
          <t>--  Select one  --</t>
        </is>
      </c>
      <c r="R923" s="55" t="n"/>
      <c r="S923" s="56" t="n"/>
      <c r="T923" s="56" t="inlineStr">
        <is>
          <t>--  Select one  --</t>
        </is>
      </c>
      <c r="U923" s="56" t="inlineStr">
        <is>
          <t>--  Select one  --</t>
        </is>
      </c>
      <c r="V923" s="56" t="n"/>
      <c r="W923" s="57" t="n"/>
      <c r="X923" s="121" t="n"/>
      <c r="Y923" s="56" t="n">
        <v>2019</v>
      </c>
      <c r="Z923" s="124" t="n"/>
      <c r="AA923" s="318">
        <f>IF(A923&lt;&gt;"",PROFILE!$C$2,"")</f>
        <v/>
      </c>
      <c r="AB923" s="318">
        <f>IF(A923&lt;&gt;"",PROFILE!$C$3,"")</f>
        <v/>
      </c>
      <c r="AC923" s="318">
        <f>IF(A923&lt;&gt;"",PROFILE!$C$4,"")</f>
        <v/>
      </c>
      <c r="AD923" s="318">
        <f>IF(A923&lt;&gt;"",PROFILE!$C$7,"")</f>
        <v/>
      </c>
      <c r="AE923" s="319">
        <f>IF(A923&lt;&gt;"",PROFILE!$C$8,"")</f>
        <v/>
      </c>
      <c r="AF923" s="318">
        <f>IF(A923&lt;&gt;"",PROFILE!$C$12,"")</f>
        <v/>
      </c>
      <c r="AG923" s="318">
        <f>IF(A923&lt;&gt;"",PROFILE!$C$15,"")</f>
        <v/>
      </c>
    </row>
    <row customHeight="1" ht="16.95" r="924" s="320">
      <c r="C924" s="12" t="inlineStr">
        <is>
          <t>--  Select one  --</t>
        </is>
      </c>
      <c r="D924" s="12" t="inlineStr">
        <is>
          <t>--  Select one  --</t>
        </is>
      </c>
      <c r="F924" s="119" t="inlineStr">
        <is>
          <t>--  Select one  --</t>
        </is>
      </c>
      <c r="K924" s="135" t="n"/>
      <c r="L924" s="316">
        <f>IFERROR(J924*K924,"0")</f>
        <v/>
      </c>
      <c r="M924" s="55" t="inlineStr">
        <is>
          <t>--  Select one  --</t>
        </is>
      </c>
      <c r="P924" s="357">
        <f>IFERROR(IF(ISBLANK(N924),"",DATEDIF(N924,O924,"D")),"")</f>
        <v/>
      </c>
      <c r="Q924" s="56" t="inlineStr">
        <is>
          <t>--  Select one  --</t>
        </is>
      </c>
      <c r="R924" s="55" t="n"/>
      <c r="S924" s="56" t="n"/>
      <c r="T924" s="56" t="inlineStr">
        <is>
          <t>--  Select one  --</t>
        </is>
      </c>
      <c r="U924" s="56" t="inlineStr">
        <is>
          <t>--  Select one  --</t>
        </is>
      </c>
      <c r="V924" s="56" t="n"/>
      <c r="W924" s="57" t="n"/>
      <c r="X924" s="121" t="n"/>
      <c r="Y924" s="56" t="n">
        <v>2019</v>
      </c>
      <c r="Z924" s="124" t="n"/>
      <c r="AA924" s="318">
        <f>IF(A924&lt;&gt;"",PROFILE!$C$2,"")</f>
        <v/>
      </c>
      <c r="AB924" s="318">
        <f>IF(A924&lt;&gt;"",PROFILE!$C$3,"")</f>
        <v/>
      </c>
      <c r="AC924" s="318">
        <f>IF(A924&lt;&gt;"",PROFILE!$C$4,"")</f>
        <v/>
      </c>
      <c r="AD924" s="318">
        <f>IF(A924&lt;&gt;"",PROFILE!$C$7,"")</f>
        <v/>
      </c>
      <c r="AE924" s="319">
        <f>IF(A924&lt;&gt;"",PROFILE!$C$8,"")</f>
        <v/>
      </c>
      <c r="AF924" s="318">
        <f>IF(A924&lt;&gt;"",PROFILE!$C$12,"")</f>
        <v/>
      </c>
      <c r="AG924" s="318">
        <f>IF(A924&lt;&gt;"",PROFILE!$C$15,"")</f>
        <v/>
      </c>
    </row>
    <row customHeight="1" ht="16.95" r="925" s="320">
      <c r="C925" s="12" t="inlineStr">
        <is>
          <t>--  Select one  --</t>
        </is>
      </c>
      <c r="D925" s="12" t="inlineStr">
        <is>
          <t>--  Select one  --</t>
        </is>
      </c>
      <c r="F925" s="119" t="inlineStr">
        <is>
          <t>--  Select one  --</t>
        </is>
      </c>
      <c r="K925" s="135" t="n"/>
      <c r="L925" s="316">
        <f>IFERROR(J925*K925,"0")</f>
        <v/>
      </c>
      <c r="M925" s="55" t="inlineStr">
        <is>
          <t>--  Select one  --</t>
        </is>
      </c>
      <c r="P925" s="357">
        <f>IFERROR(IF(ISBLANK(N925),"",DATEDIF(N925,O925,"D")),"")</f>
        <v/>
      </c>
      <c r="Q925" s="56" t="inlineStr">
        <is>
          <t>--  Select one  --</t>
        </is>
      </c>
      <c r="R925" s="55" t="n"/>
      <c r="S925" s="56" t="n"/>
      <c r="T925" s="56" t="inlineStr">
        <is>
          <t>--  Select one  --</t>
        </is>
      </c>
      <c r="U925" s="56" t="inlineStr">
        <is>
          <t>--  Select one  --</t>
        </is>
      </c>
      <c r="V925" s="56" t="n"/>
      <c r="W925" s="57" t="n"/>
      <c r="X925" s="121" t="n"/>
      <c r="Y925" s="56" t="n">
        <v>2019</v>
      </c>
      <c r="Z925" s="124" t="n"/>
      <c r="AA925" s="318">
        <f>IF(A925&lt;&gt;"",PROFILE!$C$2,"")</f>
        <v/>
      </c>
      <c r="AB925" s="318">
        <f>IF(A925&lt;&gt;"",PROFILE!$C$3,"")</f>
        <v/>
      </c>
      <c r="AC925" s="318">
        <f>IF(A925&lt;&gt;"",PROFILE!$C$4,"")</f>
        <v/>
      </c>
      <c r="AD925" s="318">
        <f>IF(A925&lt;&gt;"",PROFILE!$C$7,"")</f>
        <v/>
      </c>
      <c r="AE925" s="319">
        <f>IF(A925&lt;&gt;"",PROFILE!$C$8,"")</f>
        <v/>
      </c>
      <c r="AF925" s="318">
        <f>IF(A925&lt;&gt;"",PROFILE!$C$12,"")</f>
        <v/>
      </c>
      <c r="AG925" s="318">
        <f>IF(A925&lt;&gt;"",PROFILE!$C$15,"")</f>
        <v/>
      </c>
    </row>
    <row customHeight="1" ht="16.95" r="926" s="320">
      <c r="C926" s="12" t="inlineStr">
        <is>
          <t>--  Select one  --</t>
        </is>
      </c>
      <c r="D926" s="12" t="inlineStr">
        <is>
          <t>--  Select one  --</t>
        </is>
      </c>
      <c r="F926" s="119" t="inlineStr">
        <is>
          <t>--  Select one  --</t>
        </is>
      </c>
      <c r="K926" s="135" t="n"/>
      <c r="L926" s="316">
        <f>IFERROR(J926*K926,"0")</f>
        <v/>
      </c>
      <c r="M926" s="55" t="inlineStr">
        <is>
          <t>--  Select one  --</t>
        </is>
      </c>
      <c r="P926" s="357">
        <f>IFERROR(IF(ISBLANK(N926),"",DATEDIF(N926,O926,"D")),"")</f>
        <v/>
      </c>
      <c r="Q926" s="56" t="inlineStr">
        <is>
          <t>--  Select one  --</t>
        </is>
      </c>
      <c r="R926" s="55" t="n"/>
      <c r="S926" s="56" t="n"/>
      <c r="T926" s="56" t="inlineStr">
        <is>
          <t>--  Select one  --</t>
        </is>
      </c>
      <c r="U926" s="56" t="inlineStr">
        <is>
          <t>--  Select one  --</t>
        </is>
      </c>
      <c r="V926" s="56" t="n"/>
      <c r="W926" s="57" t="n"/>
      <c r="X926" s="121" t="n"/>
      <c r="Y926" s="56" t="n">
        <v>2019</v>
      </c>
      <c r="Z926" s="124" t="n"/>
      <c r="AA926" s="318">
        <f>IF(A926&lt;&gt;"",PROFILE!$C$2,"")</f>
        <v/>
      </c>
      <c r="AB926" s="318">
        <f>IF(A926&lt;&gt;"",PROFILE!$C$3,"")</f>
        <v/>
      </c>
      <c r="AC926" s="318">
        <f>IF(A926&lt;&gt;"",PROFILE!$C$4,"")</f>
        <v/>
      </c>
      <c r="AD926" s="318">
        <f>IF(A926&lt;&gt;"",PROFILE!$C$7,"")</f>
        <v/>
      </c>
      <c r="AE926" s="319">
        <f>IF(A926&lt;&gt;"",PROFILE!$C$8,"")</f>
        <v/>
      </c>
      <c r="AF926" s="318">
        <f>IF(A926&lt;&gt;"",PROFILE!$C$12,"")</f>
        <v/>
      </c>
      <c r="AG926" s="318">
        <f>IF(A926&lt;&gt;"",PROFILE!$C$15,"")</f>
        <v/>
      </c>
    </row>
    <row customHeight="1" ht="16.95" r="927" s="320">
      <c r="C927" s="12" t="inlineStr">
        <is>
          <t>--  Select one  --</t>
        </is>
      </c>
      <c r="D927" s="12" t="inlineStr">
        <is>
          <t>--  Select one  --</t>
        </is>
      </c>
      <c r="F927" s="119" t="inlineStr">
        <is>
          <t>--  Select one  --</t>
        </is>
      </c>
      <c r="K927" s="135" t="n"/>
      <c r="L927" s="316">
        <f>IFERROR(J927*K927,"0")</f>
        <v/>
      </c>
      <c r="M927" s="55" t="inlineStr">
        <is>
          <t>--  Select one  --</t>
        </is>
      </c>
      <c r="P927" s="357">
        <f>IFERROR(IF(ISBLANK(N927),"",DATEDIF(N927,O927,"D")),"")</f>
        <v/>
      </c>
      <c r="Q927" s="56" t="inlineStr">
        <is>
          <t>--  Select one  --</t>
        </is>
      </c>
      <c r="R927" s="55" t="n"/>
      <c r="S927" s="56" t="n"/>
      <c r="T927" s="56" t="inlineStr">
        <is>
          <t>--  Select one  --</t>
        </is>
      </c>
      <c r="U927" s="56" t="inlineStr">
        <is>
          <t>--  Select one  --</t>
        </is>
      </c>
      <c r="V927" s="56" t="n"/>
      <c r="W927" s="57" t="n"/>
      <c r="X927" s="121" t="n"/>
      <c r="Y927" s="56" t="n">
        <v>2019</v>
      </c>
      <c r="Z927" s="124" t="n"/>
      <c r="AA927" s="318">
        <f>IF(A927&lt;&gt;"",PROFILE!$C$2,"")</f>
        <v/>
      </c>
      <c r="AB927" s="318">
        <f>IF(A927&lt;&gt;"",PROFILE!$C$3,"")</f>
        <v/>
      </c>
      <c r="AC927" s="318">
        <f>IF(A927&lt;&gt;"",PROFILE!$C$4,"")</f>
        <v/>
      </c>
      <c r="AD927" s="318">
        <f>IF(A927&lt;&gt;"",PROFILE!$C$7,"")</f>
        <v/>
      </c>
      <c r="AE927" s="319">
        <f>IF(A927&lt;&gt;"",PROFILE!$C$8,"")</f>
        <v/>
      </c>
      <c r="AF927" s="318">
        <f>IF(A927&lt;&gt;"",PROFILE!$C$12,"")</f>
        <v/>
      </c>
      <c r="AG927" s="318">
        <f>IF(A927&lt;&gt;"",PROFILE!$C$15,"")</f>
        <v/>
      </c>
    </row>
    <row customHeight="1" ht="16.95" r="928" s="320">
      <c r="C928" s="12" t="inlineStr">
        <is>
          <t>--  Select one  --</t>
        </is>
      </c>
      <c r="D928" s="12" t="inlineStr">
        <is>
          <t>--  Select one  --</t>
        </is>
      </c>
      <c r="F928" s="119" t="inlineStr">
        <is>
          <t>--  Select one  --</t>
        </is>
      </c>
      <c r="K928" s="135" t="n"/>
      <c r="L928" s="316">
        <f>IFERROR(J928*K928,"0")</f>
        <v/>
      </c>
      <c r="M928" s="55" t="inlineStr">
        <is>
          <t>--  Select one  --</t>
        </is>
      </c>
      <c r="P928" s="357">
        <f>IFERROR(IF(ISBLANK(N928),"",DATEDIF(N928,O928,"D")),"")</f>
        <v/>
      </c>
      <c r="Q928" s="56" t="inlineStr">
        <is>
          <t>--  Select one  --</t>
        </is>
      </c>
      <c r="R928" s="55" t="n"/>
      <c r="S928" s="56" t="n"/>
      <c r="T928" s="56" t="inlineStr">
        <is>
          <t>--  Select one  --</t>
        </is>
      </c>
      <c r="U928" s="56" t="inlineStr">
        <is>
          <t>--  Select one  --</t>
        </is>
      </c>
      <c r="V928" s="56" t="n"/>
      <c r="W928" s="57" t="n"/>
      <c r="X928" s="121" t="n"/>
      <c r="Y928" s="56" t="n">
        <v>2019</v>
      </c>
      <c r="Z928" s="124" t="n"/>
      <c r="AA928" s="318">
        <f>IF(A928&lt;&gt;"",PROFILE!$C$2,"")</f>
        <v/>
      </c>
      <c r="AB928" s="318">
        <f>IF(A928&lt;&gt;"",PROFILE!$C$3,"")</f>
        <v/>
      </c>
      <c r="AC928" s="318">
        <f>IF(A928&lt;&gt;"",PROFILE!$C$4,"")</f>
        <v/>
      </c>
      <c r="AD928" s="318">
        <f>IF(A928&lt;&gt;"",PROFILE!$C$7,"")</f>
        <v/>
      </c>
      <c r="AE928" s="319">
        <f>IF(A928&lt;&gt;"",PROFILE!$C$8,"")</f>
        <v/>
      </c>
      <c r="AF928" s="318">
        <f>IF(A928&lt;&gt;"",PROFILE!$C$12,"")</f>
        <v/>
      </c>
      <c r="AG928" s="318">
        <f>IF(A928&lt;&gt;"",PROFILE!$C$15,"")</f>
        <v/>
      </c>
    </row>
    <row customHeight="1" ht="16.95" r="929" s="320">
      <c r="C929" s="12" t="inlineStr">
        <is>
          <t>--  Select one  --</t>
        </is>
      </c>
      <c r="D929" s="12" t="inlineStr">
        <is>
          <t>--  Select one  --</t>
        </is>
      </c>
      <c r="F929" s="119" t="inlineStr">
        <is>
          <t>--  Select one  --</t>
        </is>
      </c>
      <c r="K929" s="135" t="n"/>
      <c r="L929" s="316">
        <f>IFERROR(J929*K929,"0")</f>
        <v/>
      </c>
      <c r="M929" s="55" t="inlineStr">
        <is>
          <t>--  Select one  --</t>
        </is>
      </c>
      <c r="P929" s="357">
        <f>IFERROR(IF(ISBLANK(N929),"",DATEDIF(N929,O929,"D")),"")</f>
        <v/>
      </c>
      <c r="Q929" s="56" t="inlineStr">
        <is>
          <t>--  Select one  --</t>
        </is>
      </c>
      <c r="R929" s="55" t="n"/>
      <c r="S929" s="56" t="n"/>
      <c r="T929" s="56" t="inlineStr">
        <is>
          <t>--  Select one  --</t>
        </is>
      </c>
      <c r="U929" s="56" t="inlineStr">
        <is>
          <t>--  Select one  --</t>
        </is>
      </c>
      <c r="V929" s="56" t="n"/>
      <c r="W929" s="57" t="n"/>
      <c r="X929" s="121" t="n"/>
      <c r="Y929" s="56" t="n">
        <v>2019</v>
      </c>
      <c r="Z929" s="124" t="n"/>
      <c r="AA929" s="318">
        <f>IF(A929&lt;&gt;"",PROFILE!$C$2,"")</f>
        <v/>
      </c>
      <c r="AB929" s="318">
        <f>IF(A929&lt;&gt;"",PROFILE!$C$3,"")</f>
        <v/>
      </c>
      <c r="AC929" s="318">
        <f>IF(A929&lt;&gt;"",PROFILE!$C$4,"")</f>
        <v/>
      </c>
      <c r="AD929" s="318">
        <f>IF(A929&lt;&gt;"",PROFILE!$C$7,"")</f>
        <v/>
      </c>
      <c r="AE929" s="319">
        <f>IF(A929&lt;&gt;"",PROFILE!$C$8,"")</f>
        <v/>
      </c>
      <c r="AF929" s="318">
        <f>IF(A929&lt;&gt;"",PROFILE!$C$12,"")</f>
        <v/>
      </c>
      <c r="AG929" s="318">
        <f>IF(A929&lt;&gt;"",PROFILE!$C$15,"")</f>
        <v/>
      </c>
    </row>
    <row customHeight="1" ht="16.95" r="930" s="320">
      <c r="C930" s="12" t="inlineStr">
        <is>
          <t>--  Select one  --</t>
        </is>
      </c>
      <c r="D930" s="12" t="inlineStr">
        <is>
          <t>--  Select one  --</t>
        </is>
      </c>
      <c r="F930" s="119" t="inlineStr">
        <is>
          <t>--  Select one  --</t>
        </is>
      </c>
      <c r="K930" s="135" t="n"/>
      <c r="L930" s="316">
        <f>IFERROR(J930*K930,"0")</f>
        <v/>
      </c>
      <c r="M930" s="55" t="inlineStr">
        <is>
          <t>--  Select one  --</t>
        </is>
      </c>
      <c r="P930" s="357">
        <f>IFERROR(IF(ISBLANK(N930),"",DATEDIF(N930,O930,"D")),"")</f>
        <v/>
      </c>
      <c r="Q930" s="56" t="inlineStr">
        <is>
          <t>--  Select one  --</t>
        </is>
      </c>
      <c r="R930" s="55" t="n"/>
      <c r="S930" s="56" t="n"/>
      <c r="T930" s="56" t="inlineStr">
        <is>
          <t>--  Select one  --</t>
        </is>
      </c>
      <c r="U930" s="56" t="inlineStr">
        <is>
          <t>--  Select one  --</t>
        </is>
      </c>
      <c r="V930" s="56" t="n"/>
      <c r="W930" s="57" t="n"/>
      <c r="X930" s="121" t="n"/>
      <c r="Y930" s="56" t="n">
        <v>2019</v>
      </c>
      <c r="Z930" s="124" t="n"/>
      <c r="AA930" s="318">
        <f>IF(A930&lt;&gt;"",PROFILE!$C$2,"")</f>
        <v/>
      </c>
      <c r="AB930" s="318">
        <f>IF(A930&lt;&gt;"",PROFILE!$C$3,"")</f>
        <v/>
      </c>
      <c r="AC930" s="318">
        <f>IF(A930&lt;&gt;"",PROFILE!$C$4,"")</f>
        <v/>
      </c>
      <c r="AD930" s="318">
        <f>IF(A930&lt;&gt;"",PROFILE!$C$7,"")</f>
        <v/>
      </c>
      <c r="AE930" s="319">
        <f>IF(A930&lt;&gt;"",PROFILE!$C$8,"")</f>
        <v/>
      </c>
      <c r="AF930" s="318">
        <f>IF(A930&lt;&gt;"",PROFILE!$C$12,"")</f>
        <v/>
      </c>
      <c r="AG930" s="318">
        <f>IF(A930&lt;&gt;"",PROFILE!$C$15,"")</f>
        <v/>
      </c>
    </row>
    <row customHeight="1" ht="16.95" r="931" s="320">
      <c r="C931" s="12" t="inlineStr">
        <is>
          <t>--  Select one  --</t>
        </is>
      </c>
      <c r="D931" s="12" t="inlineStr">
        <is>
          <t>--  Select one  --</t>
        </is>
      </c>
      <c r="F931" s="119" t="inlineStr">
        <is>
          <t>--  Select one  --</t>
        </is>
      </c>
      <c r="K931" s="135" t="n"/>
      <c r="L931" s="316">
        <f>IFERROR(J931*K931,"0")</f>
        <v/>
      </c>
      <c r="M931" s="55" t="inlineStr">
        <is>
          <t>--  Select one  --</t>
        </is>
      </c>
      <c r="P931" s="357">
        <f>IFERROR(IF(ISBLANK(N931),"",DATEDIF(N931,O931,"D")),"")</f>
        <v/>
      </c>
      <c r="Q931" s="56" t="inlineStr">
        <is>
          <t>--  Select one  --</t>
        </is>
      </c>
      <c r="R931" s="55" t="n"/>
      <c r="S931" s="56" t="n"/>
      <c r="T931" s="56" t="inlineStr">
        <is>
          <t>--  Select one  --</t>
        </is>
      </c>
      <c r="U931" s="56" t="inlineStr">
        <is>
          <t>--  Select one  --</t>
        </is>
      </c>
      <c r="V931" s="56" t="n"/>
      <c r="W931" s="57" t="n"/>
      <c r="X931" s="121" t="n"/>
      <c r="Y931" s="56" t="n">
        <v>2019</v>
      </c>
      <c r="Z931" s="124" t="n"/>
      <c r="AA931" s="318">
        <f>IF(A931&lt;&gt;"",PROFILE!$C$2,"")</f>
        <v/>
      </c>
      <c r="AB931" s="318">
        <f>IF(A931&lt;&gt;"",PROFILE!$C$3,"")</f>
        <v/>
      </c>
      <c r="AC931" s="318">
        <f>IF(A931&lt;&gt;"",PROFILE!$C$4,"")</f>
        <v/>
      </c>
      <c r="AD931" s="318">
        <f>IF(A931&lt;&gt;"",PROFILE!$C$7,"")</f>
        <v/>
      </c>
      <c r="AE931" s="319">
        <f>IF(A931&lt;&gt;"",PROFILE!$C$8,"")</f>
        <v/>
      </c>
      <c r="AF931" s="318">
        <f>IF(A931&lt;&gt;"",PROFILE!$C$12,"")</f>
        <v/>
      </c>
      <c r="AG931" s="318">
        <f>IF(A931&lt;&gt;"",PROFILE!$C$15,"")</f>
        <v/>
      </c>
    </row>
    <row customHeight="1" ht="16.95" r="932" s="320">
      <c r="C932" s="12" t="inlineStr">
        <is>
          <t>--  Select one  --</t>
        </is>
      </c>
      <c r="D932" s="12" t="inlineStr">
        <is>
          <t>--  Select one  --</t>
        </is>
      </c>
      <c r="F932" s="119" t="inlineStr">
        <is>
          <t>--  Select one  --</t>
        </is>
      </c>
      <c r="K932" s="135" t="n"/>
      <c r="L932" s="316">
        <f>IFERROR(J932*K932,"0")</f>
        <v/>
      </c>
      <c r="M932" s="55" t="inlineStr">
        <is>
          <t>--  Select one  --</t>
        </is>
      </c>
      <c r="P932" s="357">
        <f>IFERROR(IF(ISBLANK(N932),"",DATEDIF(N932,O932,"D")),"")</f>
        <v/>
      </c>
      <c r="Q932" s="56" t="inlineStr">
        <is>
          <t>--  Select one  --</t>
        </is>
      </c>
      <c r="R932" s="55" t="n"/>
      <c r="S932" s="56" t="n"/>
      <c r="T932" s="56" t="inlineStr">
        <is>
          <t>--  Select one  --</t>
        </is>
      </c>
      <c r="U932" s="56" t="inlineStr">
        <is>
          <t>--  Select one  --</t>
        </is>
      </c>
      <c r="V932" s="56" t="n"/>
      <c r="W932" s="57" t="n"/>
      <c r="X932" s="121" t="n"/>
      <c r="Y932" s="56" t="n">
        <v>2019</v>
      </c>
      <c r="Z932" s="124" t="n"/>
      <c r="AA932" s="318">
        <f>IF(A932&lt;&gt;"",PROFILE!$C$2,"")</f>
        <v/>
      </c>
      <c r="AB932" s="318">
        <f>IF(A932&lt;&gt;"",PROFILE!$C$3,"")</f>
        <v/>
      </c>
      <c r="AC932" s="318">
        <f>IF(A932&lt;&gt;"",PROFILE!$C$4,"")</f>
        <v/>
      </c>
      <c r="AD932" s="318">
        <f>IF(A932&lt;&gt;"",PROFILE!$C$7,"")</f>
        <v/>
      </c>
      <c r="AE932" s="319">
        <f>IF(A932&lt;&gt;"",PROFILE!$C$8,"")</f>
        <v/>
      </c>
      <c r="AF932" s="318">
        <f>IF(A932&lt;&gt;"",PROFILE!$C$12,"")</f>
        <v/>
      </c>
      <c r="AG932" s="318">
        <f>IF(A932&lt;&gt;"",PROFILE!$C$15,"")</f>
        <v/>
      </c>
    </row>
    <row customHeight="1" ht="16.95" r="933" s="320">
      <c r="C933" s="12" t="inlineStr">
        <is>
          <t>--  Select one  --</t>
        </is>
      </c>
      <c r="D933" s="12" t="inlineStr">
        <is>
          <t>--  Select one  --</t>
        </is>
      </c>
      <c r="F933" s="119" t="inlineStr">
        <is>
          <t>--  Select one  --</t>
        </is>
      </c>
      <c r="K933" s="135" t="n"/>
      <c r="L933" s="316">
        <f>IFERROR(J933*K933,"0")</f>
        <v/>
      </c>
      <c r="M933" s="55" t="inlineStr">
        <is>
          <t>--  Select one  --</t>
        </is>
      </c>
      <c r="P933" s="357">
        <f>IFERROR(IF(ISBLANK(N933),"",DATEDIF(N933,O933,"D")),"")</f>
        <v/>
      </c>
      <c r="Q933" s="56" t="inlineStr">
        <is>
          <t>--  Select one  --</t>
        </is>
      </c>
      <c r="R933" s="55" t="n"/>
      <c r="S933" s="56" t="n"/>
      <c r="T933" s="56" t="inlineStr">
        <is>
          <t>--  Select one  --</t>
        </is>
      </c>
      <c r="U933" s="56" t="inlineStr">
        <is>
          <t>--  Select one  --</t>
        </is>
      </c>
      <c r="V933" s="56" t="n"/>
      <c r="W933" s="57" t="n"/>
      <c r="X933" s="121" t="n"/>
      <c r="Y933" s="56" t="n">
        <v>2019</v>
      </c>
      <c r="Z933" s="124" t="n"/>
      <c r="AA933" s="318">
        <f>IF(A933&lt;&gt;"",PROFILE!$C$2,"")</f>
        <v/>
      </c>
      <c r="AB933" s="318">
        <f>IF(A933&lt;&gt;"",PROFILE!$C$3,"")</f>
        <v/>
      </c>
      <c r="AC933" s="318">
        <f>IF(A933&lt;&gt;"",PROFILE!$C$4,"")</f>
        <v/>
      </c>
      <c r="AD933" s="318">
        <f>IF(A933&lt;&gt;"",PROFILE!$C$7,"")</f>
        <v/>
      </c>
      <c r="AE933" s="319">
        <f>IF(A933&lt;&gt;"",PROFILE!$C$8,"")</f>
        <v/>
      </c>
      <c r="AF933" s="318">
        <f>IF(A933&lt;&gt;"",PROFILE!$C$12,"")</f>
        <v/>
      </c>
      <c r="AG933" s="318">
        <f>IF(A933&lt;&gt;"",PROFILE!$C$15,"")</f>
        <v/>
      </c>
    </row>
    <row customHeight="1" ht="16.95" r="934" s="320">
      <c r="C934" s="12" t="inlineStr">
        <is>
          <t>--  Select one  --</t>
        </is>
      </c>
      <c r="D934" s="12" t="inlineStr">
        <is>
          <t>--  Select one  --</t>
        </is>
      </c>
      <c r="F934" s="119" t="inlineStr">
        <is>
          <t>--  Select one  --</t>
        </is>
      </c>
      <c r="K934" s="135" t="n"/>
      <c r="L934" s="316">
        <f>IFERROR(J934*K934,"0")</f>
        <v/>
      </c>
      <c r="M934" s="55" t="inlineStr">
        <is>
          <t>--  Select one  --</t>
        </is>
      </c>
      <c r="P934" s="357">
        <f>IFERROR(IF(ISBLANK(N934),"",DATEDIF(N934,O934,"D")),"")</f>
        <v/>
      </c>
      <c r="Q934" s="56" t="inlineStr">
        <is>
          <t>--  Select one  --</t>
        </is>
      </c>
      <c r="R934" s="55" t="n"/>
      <c r="S934" s="56" t="n"/>
      <c r="T934" s="56" t="inlineStr">
        <is>
          <t>--  Select one  --</t>
        </is>
      </c>
      <c r="U934" s="56" t="inlineStr">
        <is>
          <t>--  Select one  --</t>
        </is>
      </c>
      <c r="V934" s="56" t="n"/>
      <c r="W934" s="57" t="n"/>
      <c r="X934" s="121" t="n"/>
      <c r="Y934" s="56" t="n">
        <v>2019</v>
      </c>
      <c r="Z934" s="124" t="n"/>
      <c r="AA934" s="318">
        <f>IF(A934&lt;&gt;"",PROFILE!$C$2,"")</f>
        <v/>
      </c>
      <c r="AB934" s="318">
        <f>IF(A934&lt;&gt;"",PROFILE!$C$3,"")</f>
        <v/>
      </c>
      <c r="AC934" s="318">
        <f>IF(A934&lt;&gt;"",PROFILE!$C$4,"")</f>
        <v/>
      </c>
      <c r="AD934" s="318">
        <f>IF(A934&lt;&gt;"",PROFILE!$C$7,"")</f>
        <v/>
      </c>
      <c r="AE934" s="319">
        <f>IF(A934&lt;&gt;"",PROFILE!$C$8,"")</f>
        <v/>
      </c>
      <c r="AF934" s="318">
        <f>IF(A934&lt;&gt;"",PROFILE!$C$12,"")</f>
        <v/>
      </c>
      <c r="AG934" s="318">
        <f>IF(A934&lt;&gt;"",PROFILE!$C$15,"")</f>
        <v/>
      </c>
    </row>
    <row customHeight="1" ht="16.95" r="935" s="320">
      <c r="C935" s="12" t="inlineStr">
        <is>
          <t>--  Select one  --</t>
        </is>
      </c>
      <c r="D935" s="12" t="inlineStr">
        <is>
          <t>--  Select one  --</t>
        </is>
      </c>
      <c r="F935" s="119" t="inlineStr">
        <is>
          <t>--  Select one  --</t>
        </is>
      </c>
      <c r="K935" s="135" t="n"/>
      <c r="L935" s="316">
        <f>IFERROR(J935*K935,"0")</f>
        <v/>
      </c>
      <c r="M935" s="55" t="inlineStr">
        <is>
          <t>--  Select one  --</t>
        </is>
      </c>
      <c r="P935" s="357">
        <f>IFERROR(IF(ISBLANK(N935),"",DATEDIF(N935,O935,"D")),"")</f>
        <v/>
      </c>
      <c r="Q935" s="56" t="inlineStr">
        <is>
          <t>--  Select one  --</t>
        </is>
      </c>
      <c r="R935" s="55" t="n"/>
      <c r="S935" s="56" t="n"/>
      <c r="T935" s="56" t="inlineStr">
        <is>
          <t>--  Select one  --</t>
        </is>
      </c>
      <c r="U935" s="56" t="inlineStr">
        <is>
          <t>--  Select one  --</t>
        </is>
      </c>
      <c r="V935" s="56" t="n"/>
      <c r="W935" s="57" t="n"/>
      <c r="X935" s="121" t="n"/>
      <c r="Y935" s="56" t="n">
        <v>2019</v>
      </c>
      <c r="Z935" s="124" t="n"/>
      <c r="AA935" s="318">
        <f>IF(A935&lt;&gt;"",PROFILE!$C$2,"")</f>
        <v/>
      </c>
      <c r="AB935" s="318">
        <f>IF(A935&lt;&gt;"",PROFILE!$C$3,"")</f>
        <v/>
      </c>
      <c r="AC935" s="318">
        <f>IF(A935&lt;&gt;"",PROFILE!$C$4,"")</f>
        <v/>
      </c>
      <c r="AD935" s="318">
        <f>IF(A935&lt;&gt;"",PROFILE!$C$7,"")</f>
        <v/>
      </c>
      <c r="AE935" s="319">
        <f>IF(A935&lt;&gt;"",PROFILE!$C$8,"")</f>
        <v/>
      </c>
      <c r="AF935" s="318">
        <f>IF(A935&lt;&gt;"",PROFILE!$C$12,"")</f>
        <v/>
      </c>
      <c r="AG935" s="318">
        <f>IF(A935&lt;&gt;"",PROFILE!$C$15,"")</f>
        <v/>
      </c>
    </row>
    <row customHeight="1" ht="16.95" r="936" s="320">
      <c r="C936" s="12" t="inlineStr">
        <is>
          <t>--  Select one  --</t>
        </is>
      </c>
      <c r="D936" s="12" t="inlineStr">
        <is>
          <t>--  Select one  --</t>
        </is>
      </c>
      <c r="F936" s="119" t="inlineStr">
        <is>
          <t>--  Select one  --</t>
        </is>
      </c>
      <c r="K936" s="135" t="n"/>
      <c r="L936" s="316">
        <f>IFERROR(J936*K936,"0")</f>
        <v/>
      </c>
      <c r="M936" s="55" t="inlineStr">
        <is>
          <t>--  Select one  --</t>
        </is>
      </c>
      <c r="P936" s="357">
        <f>IFERROR(IF(ISBLANK(N936),"",DATEDIF(N936,O936,"D")),"")</f>
        <v/>
      </c>
      <c r="Q936" s="56" t="inlineStr">
        <is>
          <t>--  Select one  --</t>
        </is>
      </c>
      <c r="R936" s="55" t="n"/>
      <c r="S936" s="56" t="n"/>
      <c r="T936" s="56" t="inlineStr">
        <is>
          <t>--  Select one  --</t>
        </is>
      </c>
      <c r="U936" s="56" t="inlineStr">
        <is>
          <t>--  Select one  --</t>
        </is>
      </c>
      <c r="V936" s="56" t="n"/>
      <c r="W936" s="57" t="n"/>
      <c r="X936" s="121" t="n"/>
      <c r="Y936" s="56" t="n">
        <v>2019</v>
      </c>
      <c r="Z936" s="124" t="n"/>
      <c r="AA936" s="318">
        <f>IF(A936&lt;&gt;"",PROFILE!$C$2,"")</f>
        <v/>
      </c>
      <c r="AB936" s="318">
        <f>IF(A936&lt;&gt;"",PROFILE!$C$3,"")</f>
        <v/>
      </c>
      <c r="AC936" s="318">
        <f>IF(A936&lt;&gt;"",PROFILE!$C$4,"")</f>
        <v/>
      </c>
      <c r="AD936" s="318">
        <f>IF(A936&lt;&gt;"",PROFILE!$C$7,"")</f>
        <v/>
      </c>
      <c r="AE936" s="319">
        <f>IF(A936&lt;&gt;"",PROFILE!$C$8,"")</f>
        <v/>
      </c>
      <c r="AF936" s="318">
        <f>IF(A936&lt;&gt;"",PROFILE!$C$12,"")</f>
        <v/>
      </c>
      <c r="AG936" s="318">
        <f>IF(A936&lt;&gt;"",PROFILE!$C$15,"")</f>
        <v/>
      </c>
    </row>
    <row customHeight="1" ht="16.95" r="937" s="320">
      <c r="C937" s="12" t="inlineStr">
        <is>
          <t>--  Select one  --</t>
        </is>
      </c>
      <c r="D937" s="12" t="inlineStr">
        <is>
          <t>--  Select one  --</t>
        </is>
      </c>
      <c r="F937" s="119" t="inlineStr">
        <is>
          <t>--  Select one  --</t>
        </is>
      </c>
      <c r="K937" s="135" t="n"/>
      <c r="L937" s="316">
        <f>IFERROR(J937*K937,"0")</f>
        <v/>
      </c>
      <c r="M937" s="55" t="inlineStr">
        <is>
          <t>--  Select one  --</t>
        </is>
      </c>
      <c r="P937" s="357">
        <f>IFERROR(IF(ISBLANK(N937),"",DATEDIF(N937,O937,"D")),"")</f>
        <v/>
      </c>
      <c r="Q937" s="56" t="inlineStr">
        <is>
          <t>--  Select one  --</t>
        </is>
      </c>
      <c r="R937" s="55" t="n"/>
      <c r="S937" s="56" t="n"/>
      <c r="T937" s="56" t="inlineStr">
        <is>
          <t>--  Select one  --</t>
        </is>
      </c>
      <c r="U937" s="56" t="inlineStr">
        <is>
          <t>--  Select one  --</t>
        </is>
      </c>
      <c r="V937" s="56" t="n"/>
      <c r="W937" s="57" t="n"/>
      <c r="X937" s="121" t="n"/>
      <c r="Y937" s="56" t="n">
        <v>2019</v>
      </c>
      <c r="Z937" s="124" t="n"/>
      <c r="AA937" s="318">
        <f>IF(A937&lt;&gt;"",PROFILE!$C$2,"")</f>
        <v/>
      </c>
      <c r="AB937" s="318">
        <f>IF(A937&lt;&gt;"",PROFILE!$C$3,"")</f>
        <v/>
      </c>
      <c r="AC937" s="318">
        <f>IF(A937&lt;&gt;"",PROFILE!$C$4,"")</f>
        <v/>
      </c>
      <c r="AD937" s="318">
        <f>IF(A937&lt;&gt;"",PROFILE!$C$7,"")</f>
        <v/>
      </c>
      <c r="AE937" s="319">
        <f>IF(A937&lt;&gt;"",PROFILE!$C$8,"")</f>
        <v/>
      </c>
      <c r="AF937" s="318">
        <f>IF(A937&lt;&gt;"",PROFILE!$C$12,"")</f>
        <v/>
      </c>
      <c r="AG937" s="318">
        <f>IF(A937&lt;&gt;"",PROFILE!$C$15,"")</f>
        <v/>
      </c>
    </row>
    <row customHeight="1" ht="16.95" r="938" s="320">
      <c r="C938" s="12" t="inlineStr">
        <is>
          <t>--  Select one  --</t>
        </is>
      </c>
      <c r="D938" s="12" t="inlineStr">
        <is>
          <t>--  Select one  --</t>
        </is>
      </c>
      <c r="F938" s="119" t="inlineStr">
        <is>
          <t>--  Select one  --</t>
        </is>
      </c>
      <c r="K938" s="135" t="n"/>
      <c r="L938" s="316">
        <f>IFERROR(J938*K938,"0")</f>
        <v/>
      </c>
      <c r="M938" s="55" t="inlineStr">
        <is>
          <t>--  Select one  --</t>
        </is>
      </c>
      <c r="P938" s="357">
        <f>IFERROR(IF(ISBLANK(N938),"",DATEDIF(N938,O938,"D")),"")</f>
        <v/>
      </c>
      <c r="Q938" s="56" t="inlineStr">
        <is>
          <t>--  Select one  --</t>
        </is>
      </c>
      <c r="R938" s="55" t="n"/>
      <c r="S938" s="56" t="n"/>
      <c r="T938" s="56" t="inlineStr">
        <is>
          <t>--  Select one  --</t>
        </is>
      </c>
      <c r="U938" s="56" t="inlineStr">
        <is>
          <t>--  Select one  --</t>
        </is>
      </c>
      <c r="V938" s="56" t="n"/>
      <c r="W938" s="57" t="n"/>
      <c r="X938" s="121" t="n"/>
      <c r="Y938" s="56" t="n">
        <v>2019</v>
      </c>
      <c r="Z938" s="124" t="n"/>
      <c r="AA938" s="318">
        <f>IF(A938&lt;&gt;"",PROFILE!$C$2,"")</f>
        <v/>
      </c>
      <c r="AB938" s="318">
        <f>IF(A938&lt;&gt;"",PROFILE!$C$3,"")</f>
        <v/>
      </c>
      <c r="AC938" s="318">
        <f>IF(A938&lt;&gt;"",PROFILE!$C$4,"")</f>
        <v/>
      </c>
      <c r="AD938" s="318">
        <f>IF(A938&lt;&gt;"",PROFILE!$C$7,"")</f>
        <v/>
      </c>
      <c r="AE938" s="319">
        <f>IF(A938&lt;&gt;"",PROFILE!$C$8,"")</f>
        <v/>
      </c>
      <c r="AF938" s="318">
        <f>IF(A938&lt;&gt;"",PROFILE!$C$12,"")</f>
        <v/>
      </c>
      <c r="AG938" s="318">
        <f>IF(A938&lt;&gt;"",PROFILE!$C$15,"")</f>
        <v/>
      </c>
    </row>
    <row customHeight="1" ht="16.95" r="939" s="320">
      <c r="C939" s="12" t="inlineStr">
        <is>
          <t>--  Select one  --</t>
        </is>
      </c>
      <c r="D939" s="12" t="inlineStr">
        <is>
          <t>--  Select one  --</t>
        </is>
      </c>
      <c r="F939" s="119" t="inlineStr">
        <is>
          <t>--  Select one  --</t>
        </is>
      </c>
      <c r="K939" s="135" t="n"/>
      <c r="L939" s="316">
        <f>IFERROR(J939*K939,"0")</f>
        <v/>
      </c>
      <c r="M939" s="55" t="inlineStr">
        <is>
          <t>--  Select one  --</t>
        </is>
      </c>
      <c r="P939" s="357">
        <f>IFERROR(IF(ISBLANK(N939),"",DATEDIF(N939,O939,"D")),"")</f>
        <v/>
      </c>
      <c r="Q939" s="56" t="inlineStr">
        <is>
          <t>--  Select one  --</t>
        </is>
      </c>
      <c r="R939" s="55" t="n"/>
      <c r="S939" s="56" t="n"/>
      <c r="T939" s="56" t="inlineStr">
        <is>
          <t>--  Select one  --</t>
        </is>
      </c>
      <c r="U939" s="56" t="inlineStr">
        <is>
          <t>--  Select one  --</t>
        </is>
      </c>
      <c r="V939" s="56" t="n"/>
      <c r="W939" s="57" t="n"/>
      <c r="X939" s="121" t="n"/>
      <c r="Y939" s="56" t="n">
        <v>2019</v>
      </c>
      <c r="Z939" s="124" t="n"/>
      <c r="AA939" s="318">
        <f>IF(A939&lt;&gt;"",PROFILE!$C$2,"")</f>
        <v/>
      </c>
      <c r="AB939" s="318">
        <f>IF(A939&lt;&gt;"",PROFILE!$C$3,"")</f>
        <v/>
      </c>
      <c r="AC939" s="318">
        <f>IF(A939&lt;&gt;"",PROFILE!$C$4,"")</f>
        <v/>
      </c>
      <c r="AD939" s="318">
        <f>IF(A939&lt;&gt;"",PROFILE!$C$7,"")</f>
        <v/>
      </c>
      <c r="AE939" s="319">
        <f>IF(A939&lt;&gt;"",PROFILE!$C$8,"")</f>
        <v/>
      </c>
      <c r="AF939" s="318">
        <f>IF(A939&lt;&gt;"",PROFILE!$C$12,"")</f>
        <v/>
      </c>
      <c r="AG939" s="318">
        <f>IF(A939&lt;&gt;"",PROFILE!$C$15,"")</f>
        <v/>
      </c>
    </row>
    <row customHeight="1" ht="16.95" r="940" s="320">
      <c r="C940" s="12" t="inlineStr">
        <is>
          <t>--  Select one  --</t>
        </is>
      </c>
      <c r="D940" s="12" t="inlineStr">
        <is>
          <t>--  Select one  --</t>
        </is>
      </c>
      <c r="F940" s="119" t="inlineStr">
        <is>
          <t>--  Select one  --</t>
        </is>
      </c>
      <c r="K940" s="135" t="n"/>
      <c r="L940" s="316">
        <f>IFERROR(J940*K940,"0")</f>
        <v/>
      </c>
      <c r="M940" s="55" t="inlineStr">
        <is>
          <t>--  Select one  --</t>
        </is>
      </c>
      <c r="P940" s="357">
        <f>IFERROR(IF(ISBLANK(N940),"",DATEDIF(N940,O940,"D")),"")</f>
        <v/>
      </c>
      <c r="Q940" s="56" t="inlineStr">
        <is>
          <t>--  Select one  --</t>
        </is>
      </c>
      <c r="R940" s="55" t="n"/>
      <c r="S940" s="56" t="n"/>
      <c r="T940" s="56" t="inlineStr">
        <is>
          <t>--  Select one  --</t>
        </is>
      </c>
      <c r="U940" s="56" t="inlineStr">
        <is>
          <t>--  Select one  --</t>
        </is>
      </c>
      <c r="V940" s="56" t="n"/>
      <c r="W940" s="57" t="n"/>
      <c r="X940" s="121" t="n"/>
      <c r="Y940" s="56" t="n">
        <v>2019</v>
      </c>
      <c r="Z940" s="124" t="n"/>
      <c r="AA940" s="318">
        <f>IF(A940&lt;&gt;"",PROFILE!$C$2,"")</f>
        <v/>
      </c>
      <c r="AB940" s="318">
        <f>IF(A940&lt;&gt;"",PROFILE!$C$3,"")</f>
        <v/>
      </c>
      <c r="AC940" s="318">
        <f>IF(A940&lt;&gt;"",PROFILE!$C$4,"")</f>
        <v/>
      </c>
      <c r="AD940" s="318">
        <f>IF(A940&lt;&gt;"",PROFILE!$C$7,"")</f>
        <v/>
      </c>
      <c r="AE940" s="319">
        <f>IF(A940&lt;&gt;"",PROFILE!$C$8,"")</f>
        <v/>
      </c>
      <c r="AF940" s="318">
        <f>IF(A940&lt;&gt;"",PROFILE!$C$12,"")</f>
        <v/>
      </c>
      <c r="AG940" s="318">
        <f>IF(A940&lt;&gt;"",PROFILE!$C$15,"")</f>
        <v/>
      </c>
    </row>
    <row customHeight="1" ht="16.95" r="941" s="320">
      <c r="C941" s="12" t="inlineStr">
        <is>
          <t>--  Select one  --</t>
        </is>
      </c>
      <c r="D941" s="12" t="inlineStr">
        <is>
          <t>--  Select one  --</t>
        </is>
      </c>
      <c r="F941" s="119" t="inlineStr">
        <is>
          <t>--  Select one  --</t>
        </is>
      </c>
      <c r="K941" s="135" t="n"/>
      <c r="L941" s="316">
        <f>IFERROR(J941*K941,"0")</f>
        <v/>
      </c>
      <c r="M941" s="55" t="inlineStr">
        <is>
          <t>--  Select one  --</t>
        </is>
      </c>
      <c r="P941" s="357">
        <f>IFERROR(IF(ISBLANK(N941),"",DATEDIF(N941,O941,"D")),"")</f>
        <v/>
      </c>
      <c r="Q941" s="56" t="inlineStr">
        <is>
          <t>--  Select one  --</t>
        </is>
      </c>
      <c r="R941" s="55" t="n"/>
      <c r="S941" s="56" t="n"/>
      <c r="T941" s="56" t="inlineStr">
        <is>
          <t>--  Select one  --</t>
        </is>
      </c>
      <c r="U941" s="56" t="inlineStr">
        <is>
          <t>--  Select one  --</t>
        </is>
      </c>
      <c r="V941" s="56" t="n"/>
      <c r="W941" s="57" t="n"/>
      <c r="X941" s="121" t="n"/>
      <c r="Y941" s="56" t="n">
        <v>2019</v>
      </c>
      <c r="Z941" s="124" t="n"/>
      <c r="AA941" s="318">
        <f>IF(A941&lt;&gt;"",PROFILE!$C$2,"")</f>
        <v/>
      </c>
      <c r="AB941" s="318">
        <f>IF(A941&lt;&gt;"",PROFILE!$C$3,"")</f>
        <v/>
      </c>
      <c r="AC941" s="318">
        <f>IF(A941&lt;&gt;"",PROFILE!$C$4,"")</f>
        <v/>
      </c>
      <c r="AD941" s="318">
        <f>IF(A941&lt;&gt;"",PROFILE!$C$7,"")</f>
        <v/>
      </c>
      <c r="AE941" s="319">
        <f>IF(A941&lt;&gt;"",PROFILE!$C$8,"")</f>
        <v/>
      </c>
      <c r="AF941" s="318">
        <f>IF(A941&lt;&gt;"",PROFILE!$C$12,"")</f>
        <v/>
      </c>
      <c r="AG941" s="318">
        <f>IF(A941&lt;&gt;"",PROFILE!$C$15,"")</f>
        <v/>
      </c>
    </row>
    <row customHeight="1" ht="16.95" r="942" s="320">
      <c r="C942" s="12" t="inlineStr">
        <is>
          <t>--  Select one  --</t>
        </is>
      </c>
      <c r="D942" s="12" t="inlineStr">
        <is>
          <t>--  Select one  --</t>
        </is>
      </c>
      <c r="F942" s="119" t="inlineStr">
        <is>
          <t>--  Select one  --</t>
        </is>
      </c>
      <c r="K942" s="135" t="n"/>
      <c r="L942" s="316">
        <f>IFERROR(J942*K942,"0")</f>
        <v/>
      </c>
      <c r="M942" s="55" t="inlineStr">
        <is>
          <t>--  Select one  --</t>
        </is>
      </c>
      <c r="P942" s="357">
        <f>IFERROR(IF(ISBLANK(N942),"",DATEDIF(N942,O942,"D")),"")</f>
        <v/>
      </c>
      <c r="Q942" s="56" t="inlineStr">
        <is>
          <t>--  Select one  --</t>
        </is>
      </c>
      <c r="R942" s="55" t="n"/>
      <c r="S942" s="56" t="n"/>
      <c r="T942" s="56" t="inlineStr">
        <is>
          <t>--  Select one  --</t>
        </is>
      </c>
      <c r="U942" s="56" t="inlineStr">
        <is>
          <t>--  Select one  --</t>
        </is>
      </c>
      <c r="V942" s="56" t="n"/>
      <c r="W942" s="57" t="n"/>
      <c r="X942" s="121" t="n"/>
      <c r="Y942" s="56" t="n">
        <v>2019</v>
      </c>
      <c r="Z942" s="124" t="n"/>
      <c r="AA942" s="318">
        <f>IF(A942&lt;&gt;"",PROFILE!$C$2,"")</f>
        <v/>
      </c>
      <c r="AB942" s="318">
        <f>IF(A942&lt;&gt;"",PROFILE!$C$3,"")</f>
        <v/>
      </c>
      <c r="AC942" s="318">
        <f>IF(A942&lt;&gt;"",PROFILE!$C$4,"")</f>
        <v/>
      </c>
      <c r="AD942" s="318">
        <f>IF(A942&lt;&gt;"",PROFILE!$C$7,"")</f>
        <v/>
      </c>
      <c r="AE942" s="319">
        <f>IF(A942&lt;&gt;"",PROFILE!$C$8,"")</f>
        <v/>
      </c>
      <c r="AF942" s="318">
        <f>IF(A942&lt;&gt;"",PROFILE!$C$12,"")</f>
        <v/>
      </c>
      <c r="AG942" s="318">
        <f>IF(A942&lt;&gt;"",PROFILE!$C$15,"")</f>
        <v/>
      </c>
    </row>
    <row customHeight="1" ht="16.95" r="943" s="320">
      <c r="C943" s="12" t="inlineStr">
        <is>
          <t>--  Select one  --</t>
        </is>
      </c>
      <c r="D943" s="12" t="inlineStr">
        <is>
          <t>--  Select one  --</t>
        </is>
      </c>
      <c r="F943" s="119" t="inlineStr">
        <is>
          <t>--  Select one  --</t>
        </is>
      </c>
      <c r="K943" s="135" t="n"/>
      <c r="L943" s="316">
        <f>IFERROR(J943*K943,"0")</f>
        <v/>
      </c>
      <c r="M943" s="55" t="inlineStr">
        <is>
          <t>--  Select one  --</t>
        </is>
      </c>
      <c r="P943" s="357">
        <f>IFERROR(IF(ISBLANK(N943),"",DATEDIF(N943,O943,"D")),"")</f>
        <v/>
      </c>
      <c r="Q943" s="56" t="inlineStr">
        <is>
          <t>--  Select one  --</t>
        </is>
      </c>
      <c r="R943" s="55" t="n"/>
      <c r="S943" s="56" t="n"/>
      <c r="T943" s="56" t="inlineStr">
        <is>
          <t>--  Select one  --</t>
        </is>
      </c>
      <c r="U943" s="56" t="inlineStr">
        <is>
          <t>--  Select one  --</t>
        </is>
      </c>
      <c r="V943" s="56" t="n"/>
      <c r="W943" s="57" t="n"/>
      <c r="X943" s="121" t="n"/>
      <c r="Y943" s="56" t="n">
        <v>2019</v>
      </c>
      <c r="Z943" s="124" t="n"/>
      <c r="AA943" s="318">
        <f>IF(A943&lt;&gt;"",PROFILE!$C$2,"")</f>
        <v/>
      </c>
      <c r="AB943" s="318">
        <f>IF(A943&lt;&gt;"",PROFILE!$C$3,"")</f>
        <v/>
      </c>
      <c r="AC943" s="318">
        <f>IF(A943&lt;&gt;"",PROFILE!$C$4,"")</f>
        <v/>
      </c>
      <c r="AD943" s="318">
        <f>IF(A943&lt;&gt;"",PROFILE!$C$7,"")</f>
        <v/>
      </c>
      <c r="AE943" s="319">
        <f>IF(A943&lt;&gt;"",PROFILE!$C$8,"")</f>
        <v/>
      </c>
      <c r="AF943" s="318">
        <f>IF(A943&lt;&gt;"",PROFILE!$C$12,"")</f>
        <v/>
      </c>
      <c r="AG943" s="318">
        <f>IF(A943&lt;&gt;"",PROFILE!$C$15,"")</f>
        <v/>
      </c>
    </row>
    <row customHeight="1" ht="16.95" r="944" s="320">
      <c r="C944" s="12" t="inlineStr">
        <is>
          <t>--  Select one  --</t>
        </is>
      </c>
      <c r="D944" s="12" t="inlineStr">
        <is>
          <t>--  Select one  --</t>
        </is>
      </c>
      <c r="F944" s="119" t="inlineStr">
        <is>
          <t>--  Select one  --</t>
        </is>
      </c>
      <c r="K944" s="135" t="n"/>
      <c r="L944" s="316">
        <f>IFERROR(J944*K944,"0")</f>
        <v/>
      </c>
      <c r="M944" s="55" t="inlineStr">
        <is>
          <t>--  Select one  --</t>
        </is>
      </c>
      <c r="P944" s="357">
        <f>IFERROR(IF(ISBLANK(N944),"",DATEDIF(N944,O944,"D")),"")</f>
        <v/>
      </c>
      <c r="Q944" s="56" t="inlineStr">
        <is>
          <t>--  Select one  --</t>
        </is>
      </c>
      <c r="R944" s="55" t="n"/>
      <c r="S944" s="56" t="n"/>
      <c r="T944" s="56" t="inlineStr">
        <is>
          <t>--  Select one  --</t>
        </is>
      </c>
      <c r="U944" s="56" t="inlineStr">
        <is>
          <t>--  Select one  --</t>
        </is>
      </c>
      <c r="V944" s="56" t="n"/>
      <c r="W944" s="57" t="n"/>
      <c r="X944" s="121" t="n"/>
      <c r="Y944" s="56" t="n">
        <v>2019</v>
      </c>
      <c r="Z944" s="124" t="n"/>
      <c r="AA944" s="318">
        <f>IF(A944&lt;&gt;"",PROFILE!$C$2,"")</f>
        <v/>
      </c>
      <c r="AB944" s="318">
        <f>IF(A944&lt;&gt;"",PROFILE!$C$3,"")</f>
        <v/>
      </c>
      <c r="AC944" s="318">
        <f>IF(A944&lt;&gt;"",PROFILE!$C$4,"")</f>
        <v/>
      </c>
      <c r="AD944" s="318">
        <f>IF(A944&lt;&gt;"",PROFILE!$C$7,"")</f>
        <v/>
      </c>
      <c r="AE944" s="319">
        <f>IF(A944&lt;&gt;"",PROFILE!$C$8,"")</f>
        <v/>
      </c>
      <c r="AF944" s="318">
        <f>IF(A944&lt;&gt;"",PROFILE!$C$12,"")</f>
        <v/>
      </c>
      <c r="AG944" s="318">
        <f>IF(A944&lt;&gt;"",PROFILE!$C$15,"")</f>
        <v/>
      </c>
    </row>
    <row customHeight="1" ht="16.95" r="945" s="320">
      <c r="C945" s="12" t="inlineStr">
        <is>
          <t>--  Select one  --</t>
        </is>
      </c>
      <c r="D945" s="12" t="inlineStr">
        <is>
          <t>--  Select one  --</t>
        </is>
      </c>
      <c r="F945" s="119" t="inlineStr">
        <is>
          <t>--  Select one  --</t>
        </is>
      </c>
      <c r="K945" s="135" t="n"/>
      <c r="L945" s="316">
        <f>IFERROR(J945*K945,"0")</f>
        <v/>
      </c>
      <c r="M945" s="55" t="inlineStr">
        <is>
          <t>--  Select one  --</t>
        </is>
      </c>
      <c r="P945" s="357">
        <f>IFERROR(IF(ISBLANK(N945),"",DATEDIF(N945,O945,"D")),"")</f>
        <v/>
      </c>
      <c r="Q945" s="56" t="inlineStr">
        <is>
          <t>--  Select one  --</t>
        </is>
      </c>
      <c r="R945" s="55" t="n"/>
      <c r="S945" s="56" t="n"/>
      <c r="T945" s="56" t="inlineStr">
        <is>
          <t>--  Select one  --</t>
        </is>
      </c>
      <c r="U945" s="56" t="inlineStr">
        <is>
          <t>--  Select one  --</t>
        </is>
      </c>
      <c r="V945" s="56" t="n"/>
      <c r="W945" s="57" t="n"/>
      <c r="X945" s="121" t="n"/>
      <c r="Y945" s="56" t="n">
        <v>2019</v>
      </c>
      <c r="Z945" s="124" t="n"/>
      <c r="AA945" s="318">
        <f>IF(A945&lt;&gt;"",PROFILE!$C$2,"")</f>
        <v/>
      </c>
      <c r="AB945" s="318">
        <f>IF(A945&lt;&gt;"",PROFILE!$C$3,"")</f>
        <v/>
      </c>
      <c r="AC945" s="318">
        <f>IF(A945&lt;&gt;"",PROFILE!$C$4,"")</f>
        <v/>
      </c>
      <c r="AD945" s="318">
        <f>IF(A945&lt;&gt;"",PROFILE!$C$7,"")</f>
        <v/>
      </c>
      <c r="AE945" s="319">
        <f>IF(A945&lt;&gt;"",PROFILE!$C$8,"")</f>
        <v/>
      </c>
      <c r="AF945" s="318">
        <f>IF(A945&lt;&gt;"",PROFILE!$C$12,"")</f>
        <v/>
      </c>
      <c r="AG945" s="318">
        <f>IF(A945&lt;&gt;"",PROFILE!$C$15,"")</f>
        <v/>
      </c>
    </row>
    <row customHeight="1" ht="16.95" r="946" s="320">
      <c r="C946" s="12" t="inlineStr">
        <is>
          <t>--  Select one  --</t>
        </is>
      </c>
      <c r="D946" s="12" t="inlineStr">
        <is>
          <t>--  Select one  --</t>
        </is>
      </c>
      <c r="F946" s="119" t="inlineStr">
        <is>
          <t>--  Select one  --</t>
        </is>
      </c>
      <c r="K946" s="135" t="n"/>
      <c r="L946" s="316">
        <f>IFERROR(J946*K946,"0")</f>
        <v/>
      </c>
      <c r="M946" s="55" t="inlineStr">
        <is>
          <t>--  Select one  --</t>
        </is>
      </c>
      <c r="P946" s="357">
        <f>IFERROR(IF(ISBLANK(N946),"",DATEDIF(N946,O946,"D")),"")</f>
        <v/>
      </c>
      <c r="Q946" s="56" t="inlineStr">
        <is>
          <t>--  Select one  --</t>
        </is>
      </c>
      <c r="R946" s="55" t="n"/>
      <c r="S946" s="56" t="n"/>
      <c r="T946" s="56" t="inlineStr">
        <is>
          <t>--  Select one  --</t>
        </is>
      </c>
      <c r="U946" s="56" t="inlineStr">
        <is>
          <t>--  Select one  --</t>
        </is>
      </c>
      <c r="V946" s="56" t="n"/>
      <c r="W946" s="57" t="n"/>
      <c r="X946" s="121" t="n"/>
      <c r="Y946" s="56" t="n">
        <v>2019</v>
      </c>
      <c r="Z946" s="124" t="n"/>
      <c r="AA946" s="318">
        <f>IF(A946&lt;&gt;"",PROFILE!$C$2,"")</f>
        <v/>
      </c>
      <c r="AB946" s="318">
        <f>IF(A946&lt;&gt;"",PROFILE!$C$3,"")</f>
        <v/>
      </c>
      <c r="AC946" s="318">
        <f>IF(A946&lt;&gt;"",PROFILE!$C$4,"")</f>
        <v/>
      </c>
      <c r="AD946" s="318">
        <f>IF(A946&lt;&gt;"",PROFILE!$C$7,"")</f>
        <v/>
      </c>
      <c r="AE946" s="319">
        <f>IF(A946&lt;&gt;"",PROFILE!$C$8,"")</f>
        <v/>
      </c>
      <c r="AF946" s="318">
        <f>IF(A946&lt;&gt;"",PROFILE!$C$12,"")</f>
        <v/>
      </c>
      <c r="AG946" s="318">
        <f>IF(A946&lt;&gt;"",PROFILE!$C$15,"")</f>
        <v/>
      </c>
    </row>
    <row customHeight="1" ht="16.95" r="947" s="320">
      <c r="C947" s="12" t="inlineStr">
        <is>
          <t>--  Select one  --</t>
        </is>
      </c>
      <c r="D947" s="12" t="inlineStr">
        <is>
          <t>--  Select one  --</t>
        </is>
      </c>
      <c r="F947" s="119" t="inlineStr">
        <is>
          <t>--  Select one  --</t>
        </is>
      </c>
      <c r="K947" s="135" t="n"/>
      <c r="L947" s="316">
        <f>IFERROR(J947*K947,"0")</f>
        <v/>
      </c>
      <c r="M947" s="55" t="inlineStr">
        <is>
          <t>--  Select one  --</t>
        </is>
      </c>
      <c r="P947" s="357">
        <f>IFERROR(IF(ISBLANK(N947),"",DATEDIF(N947,O947,"D")),"")</f>
        <v/>
      </c>
      <c r="Q947" s="56" t="inlineStr">
        <is>
          <t>--  Select one  --</t>
        </is>
      </c>
      <c r="R947" s="55" t="n"/>
      <c r="S947" s="56" t="n"/>
      <c r="T947" s="56" t="inlineStr">
        <is>
          <t>--  Select one  --</t>
        </is>
      </c>
      <c r="U947" s="56" t="inlineStr">
        <is>
          <t>--  Select one  --</t>
        </is>
      </c>
      <c r="V947" s="56" t="n"/>
      <c r="W947" s="57" t="n"/>
      <c r="X947" s="121" t="n"/>
      <c r="Y947" s="56" t="n">
        <v>2019</v>
      </c>
      <c r="Z947" s="124" t="n"/>
      <c r="AA947" s="318">
        <f>IF(A947&lt;&gt;"",PROFILE!$C$2,"")</f>
        <v/>
      </c>
      <c r="AB947" s="318">
        <f>IF(A947&lt;&gt;"",PROFILE!$C$3,"")</f>
        <v/>
      </c>
      <c r="AC947" s="318">
        <f>IF(A947&lt;&gt;"",PROFILE!$C$4,"")</f>
        <v/>
      </c>
      <c r="AD947" s="318">
        <f>IF(A947&lt;&gt;"",PROFILE!$C$7,"")</f>
        <v/>
      </c>
      <c r="AE947" s="319">
        <f>IF(A947&lt;&gt;"",PROFILE!$C$8,"")</f>
        <v/>
      </c>
      <c r="AF947" s="318">
        <f>IF(A947&lt;&gt;"",PROFILE!$C$12,"")</f>
        <v/>
      </c>
      <c r="AG947" s="318">
        <f>IF(A947&lt;&gt;"",PROFILE!$C$15,"")</f>
        <v/>
      </c>
    </row>
    <row customHeight="1" ht="16.95" r="948" s="320">
      <c r="C948" s="12" t="inlineStr">
        <is>
          <t>--  Select one  --</t>
        </is>
      </c>
      <c r="D948" s="12" t="inlineStr">
        <is>
          <t>--  Select one  --</t>
        </is>
      </c>
      <c r="F948" s="119" t="inlineStr">
        <is>
          <t>--  Select one  --</t>
        </is>
      </c>
      <c r="K948" s="135" t="n"/>
      <c r="L948" s="316">
        <f>IFERROR(J948*K948,"0")</f>
        <v/>
      </c>
      <c r="M948" s="55" t="inlineStr">
        <is>
          <t>--  Select one  --</t>
        </is>
      </c>
      <c r="P948" s="357">
        <f>IFERROR(IF(ISBLANK(N948),"",DATEDIF(N948,O948,"D")),"")</f>
        <v/>
      </c>
      <c r="Q948" s="56" t="inlineStr">
        <is>
          <t>--  Select one  --</t>
        </is>
      </c>
      <c r="R948" s="55" t="n"/>
      <c r="S948" s="56" t="n"/>
      <c r="T948" s="56" t="inlineStr">
        <is>
          <t>--  Select one  --</t>
        </is>
      </c>
      <c r="U948" s="56" t="inlineStr">
        <is>
          <t>--  Select one  --</t>
        </is>
      </c>
      <c r="V948" s="56" t="n"/>
      <c r="W948" s="57" t="n"/>
      <c r="X948" s="121" t="n"/>
      <c r="Y948" s="56" t="n">
        <v>2019</v>
      </c>
      <c r="Z948" s="124" t="n"/>
      <c r="AA948" s="318">
        <f>IF(A948&lt;&gt;"",PROFILE!$C$2,"")</f>
        <v/>
      </c>
      <c r="AB948" s="318">
        <f>IF(A948&lt;&gt;"",PROFILE!$C$3,"")</f>
        <v/>
      </c>
      <c r="AC948" s="318">
        <f>IF(A948&lt;&gt;"",PROFILE!$C$4,"")</f>
        <v/>
      </c>
      <c r="AD948" s="318">
        <f>IF(A948&lt;&gt;"",PROFILE!$C$7,"")</f>
        <v/>
      </c>
      <c r="AE948" s="319">
        <f>IF(A948&lt;&gt;"",PROFILE!$C$8,"")</f>
        <v/>
      </c>
      <c r="AF948" s="318">
        <f>IF(A948&lt;&gt;"",PROFILE!$C$12,"")</f>
        <v/>
      </c>
      <c r="AG948" s="318">
        <f>IF(A948&lt;&gt;"",PROFILE!$C$15,"")</f>
        <v/>
      </c>
    </row>
    <row customHeight="1" ht="16.95" r="949" s="320">
      <c r="C949" s="12" t="inlineStr">
        <is>
          <t>--  Select one  --</t>
        </is>
      </c>
      <c r="D949" s="12" t="inlineStr">
        <is>
          <t>--  Select one  --</t>
        </is>
      </c>
      <c r="F949" s="119" t="inlineStr">
        <is>
          <t>--  Select one  --</t>
        </is>
      </c>
      <c r="K949" s="135" t="n"/>
      <c r="L949" s="316">
        <f>IFERROR(J949*K949,"0")</f>
        <v/>
      </c>
      <c r="M949" s="55" t="inlineStr">
        <is>
          <t>--  Select one  --</t>
        </is>
      </c>
      <c r="P949" s="357">
        <f>IFERROR(IF(ISBLANK(N949),"",DATEDIF(N949,O949,"D")),"")</f>
        <v/>
      </c>
      <c r="Q949" s="56" t="inlineStr">
        <is>
          <t>--  Select one  --</t>
        </is>
      </c>
      <c r="R949" s="55" t="n"/>
      <c r="S949" s="56" t="n"/>
      <c r="T949" s="56" t="inlineStr">
        <is>
          <t>--  Select one  --</t>
        </is>
      </c>
      <c r="U949" s="56" t="inlineStr">
        <is>
          <t>--  Select one  --</t>
        </is>
      </c>
      <c r="V949" s="56" t="n"/>
      <c r="W949" s="57" t="n"/>
      <c r="X949" s="121" t="n"/>
      <c r="Y949" s="56" t="n">
        <v>2019</v>
      </c>
      <c r="Z949" s="124" t="n"/>
      <c r="AA949" s="318">
        <f>IF(A949&lt;&gt;"",PROFILE!$C$2,"")</f>
        <v/>
      </c>
      <c r="AB949" s="318">
        <f>IF(A949&lt;&gt;"",PROFILE!$C$3,"")</f>
        <v/>
      </c>
      <c r="AC949" s="318">
        <f>IF(A949&lt;&gt;"",PROFILE!$C$4,"")</f>
        <v/>
      </c>
      <c r="AD949" s="318">
        <f>IF(A949&lt;&gt;"",PROFILE!$C$7,"")</f>
        <v/>
      </c>
      <c r="AE949" s="319">
        <f>IF(A949&lt;&gt;"",PROFILE!$C$8,"")</f>
        <v/>
      </c>
      <c r="AF949" s="318">
        <f>IF(A949&lt;&gt;"",PROFILE!$C$12,"")</f>
        <v/>
      </c>
      <c r="AG949" s="318">
        <f>IF(A949&lt;&gt;"",PROFILE!$C$15,"")</f>
        <v/>
      </c>
    </row>
    <row customHeight="1" ht="16.95" r="950" s="320">
      <c r="C950" s="12" t="inlineStr">
        <is>
          <t>--  Select one  --</t>
        </is>
      </c>
      <c r="D950" s="12" t="inlineStr">
        <is>
          <t>--  Select one  --</t>
        </is>
      </c>
      <c r="F950" s="119" t="inlineStr">
        <is>
          <t>--  Select one  --</t>
        </is>
      </c>
      <c r="K950" s="135" t="n"/>
      <c r="L950" s="316">
        <f>IFERROR(J950*K950,"0")</f>
        <v/>
      </c>
      <c r="M950" s="55" t="inlineStr">
        <is>
          <t>--  Select one  --</t>
        </is>
      </c>
      <c r="P950" s="357">
        <f>IFERROR(IF(ISBLANK(N950),"",DATEDIF(N950,O950,"D")),"")</f>
        <v/>
      </c>
      <c r="Q950" s="56" t="inlineStr">
        <is>
          <t>--  Select one  --</t>
        </is>
      </c>
      <c r="R950" s="55" t="n"/>
      <c r="S950" s="56" t="n"/>
      <c r="T950" s="56" t="inlineStr">
        <is>
          <t>--  Select one  --</t>
        </is>
      </c>
      <c r="U950" s="56" t="inlineStr">
        <is>
          <t>--  Select one  --</t>
        </is>
      </c>
      <c r="V950" s="56" t="n"/>
      <c r="W950" s="57" t="n"/>
      <c r="X950" s="121" t="n"/>
      <c r="Y950" s="56" t="n">
        <v>2019</v>
      </c>
      <c r="Z950" s="124" t="n"/>
      <c r="AA950" s="318">
        <f>IF(A950&lt;&gt;"",PROFILE!$C$2,"")</f>
        <v/>
      </c>
      <c r="AB950" s="318">
        <f>IF(A950&lt;&gt;"",PROFILE!$C$3,"")</f>
        <v/>
      </c>
      <c r="AC950" s="318">
        <f>IF(A950&lt;&gt;"",PROFILE!$C$4,"")</f>
        <v/>
      </c>
      <c r="AD950" s="318">
        <f>IF(A950&lt;&gt;"",PROFILE!$C$7,"")</f>
        <v/>
      </c>
      <c r="AE950" s="319">
        <f>IF(A950&lt;&gt;"",PROFILE!$C$8,"")</f>
        <v/>
      </c>
      <c r="AF950" s="318">
        <f>IF(A950&lt;&gt;"",PROFILE!$C$12,"")</f>
        <v/>
      </c>
      <c r="AG950" s="318">
        <f>IF(A950&lt;&gt;"",PROFILE!$C$15,"")</f>
        <v/>
      </c>
    </row>
    <row customHeight="1" ht="16.95" r="951" s="320">
      <c r="C951" s="12" t="inlineStr">
        <is>
          <t>--  Select one  --</t>
        </is>
      </c>
      <c r="D951" s="12" t="inlineStr">
        <is>
          <t>--  Select one  --</t>
        </is>
      </c>
      <c r="F951" s="119" t="inlineStr">
        <is>
          <t>--  Select one  --</t>
        </is>
      </c>
      <c r="K951" s="135" t="n"/>
      <c r="L951" s="316">
        <f>IFERROR(J951*K951,"0")</f>
        <v/>
      </c>
      <c r="M951" s="55" t="inlineStr">
        <is>
          <t>--  Select one  --</t>
        </is>
      </c>
      <c r="P951" s="357">
        <f>IFERROR(IF(ISBLANK(N951),"",DATEDIF(N951,O951,"D")),"")</f>
        <v/>
      </c>
      <c r="Q951" s="56" t="inlineStr">
        <is>
          <t>--  Select one  --</t>
        </is>
      </c>
      <c r="R951" s="55" t="n"/>
      <c r="S951" s="56" t="n"/>
      <c r="T951" s="56" t="inlineStr">
        <is>
          <t>--  Select one  --</t>
        </is>
      </c>
      <c r="U951" s="56" t="inlineStr">
        <is>
          <t>--  Select one  --</t>
        </is>
      </c>
      <c r="V951" s="56" t="n"/>
      <c r="W951" s="57" t="n"/>
      <c r="X951" s="121" t="n"/>
      <c r="Y951" s="56" t="n">
        <v>2019</v>
      </c>
      <c r="Z951" s="124" t="n"/>
      <c r="AA951" s="318">
        <f>IF(A951&lt;&gt;"",PROFILE!$C$2,"")</f>
        <v/>
      </c>
      <c r="AB951" s="318">
        <f>IF(A951&lt;&gt;"",PROFILE!$C$3,"")</f>
        <v/>
      </c>
      <c r="AC951" s="318">
        <f>IF(A951&lt;&gt;"",PROFILE!$C$4,"")</f>
        <v/>
      </c>
      <c r="AD951" s="318">
        <f>IF(A951&lt;&gt;"",PROFILE!$C$7,"")</f>
        <v/>
      </c>
      <c r="AE951" s="319">
        <f>IF(A951&lt;&gt;"",PROFILE!$C$8,"")</f>
        <v/>
      </c>
      <c r="AF951" s="318">
        <f>IF(A951&lt;&gt;"",PROFILE!$C$12,"")</f>
        <v/>
      </c>
      <c r="AG951" s="318">
        <f>IF(A951&lt;&gt;"",PROFILE!$C$15,"")</f>
        <v/>
      </c>
    </row>
    <row customHeight="1" ht="16.95" r="952" s="320">
      <c r="C952" s="12" t="inlineStr">
        <is>
          <t>--  Select one  --</t>
        </is>
      </c>
      <c r="D952" s="12" t="inlineStr">
        <is>
          <t>--  Select one  --</t>
        </is>
      </c>
      <c r="F952" s="119" t="inlineStr">
        <is>
          <t>--  Select one  --</t>
        </is>
      </c>
      <c r="K952" s="135" t="n"/>
      <c r="L952" s="316">
        <f>IFERROR(J952*K952,"0")</f>
        <v/>
      </c>
      <c r="M952" s="55" t="inlineStr">
        <is>
          <t>--  Select one  --</t>
        </is>
      </c>
      <c r="P952" s="357">
        <f>IFERROR(IF(ISBLANK(N952),"",DATEDIF(N952,O952,"D")),"")</f>
        <v/>
      </c>
      <c r="Q952" s="56" t="inlineStr">
        <is>
          <t>--  Select one  --</t>
        </is>
      </c>
      <c r="R952" s="55" t="n"/>
      <c r="S952" s="56" t="n"/>
      <c r="T952" s="56" t="inlineStr">
        <is>
          <t>--  Select one  --</t>
        </is>
      </c>
      <c r="U952" s="56" t="inlineStr">
        <is>
          <t>--  Select one  --</t>
        </is>
      </c>
      <c r="V952" s="56" t="n"/>
      <c r="W952" s="57" t="n"/>
      <c r="X952" s="121" t="n"/>
      <c r="Y952" s="56" t="n">
        <v>2019</v>
      </c>
      <c r="Z952" s="124" t="n"/>
      <c r="AA952" s="318">
        <f>IF(A952&lt;&gt;"",PROFILE!$C$2,"")</f>
        <v/>
      </c>
      <c r="AB952" s="318">
        <f>IF(A952&lt;&gt;"",PROFILE!$C$3,"")</f>
        <v/>
      </c>
      <c r="AC952" s="318">
        <f>IF(A952&lt;&gt;"",PROFILE!$C$4,"")</f>
        <v/>
      </c>
      <c r="AD952" s="318">
        <f>IF(A952&lt;&gt;"",PROFILE!$C$7,"")</f>
        <v/>
      </c>
      <c r="AE952" s="319">
        <f>IF(A952&lt;&gt;"",PROFILE!$C$8,"")</f>
        <v/>
      </c>
      <c r="AF952" s="318">
        <f>IF(A952&lt;&gt;"",PROFILE!$C$12,"")</f>
        <v/>
      </c>
      <c r="AG952" s="318">
        <f>IF(A952&lt;&gt;"",PROFILE!$C$15,"")</f>
        <v/>
      </c>
    </row>
    <row customHeight="1" ht="16.95" r="953" s="320">
      <c r="C953" s="12" t="inlineStr">
        <is>
          <t>--  Select one  --</t>
        </is>
      </c>
      <c r="D953" s="12" t="inlineStr">
        <is>
          <t>--  Select one  --</t>
        </is>
      </c>
      <c r="F953" s="119" t="inlineStr">
        <is>
          <t>--  Select one  --</t>
        </is>
      </c>
      <c r="K953" s="135" t="n"/>
      <c r="L953" s="316">
        <f>IFERROR(J953*K953,"0")</f>
        <v/>
      </c>
      <c r="M953" s="55" t="inlineStr">
        <is>
          <t>--  Select one  --</t>
        </is>
      </c>
      <c r="P953" s="357">
        <f>IFERROR(IF(ISBLANK(N953),"",DATEDIF(N953,O953,"D")),"")</f>
        <v/>
      </c>
      <c r="Q953" s="56" t="inlineStr">
        <is>
          <t>--  Select one  --</t>
        </is>
      </c>
      <c r="R953" s="55" t="n"/>
      <c r="S953" s="56" t="n"/>
      <c r="T953" s="56" t="inlineStr">
        <is>
          <t>--  Select one  --</t>
        </is>
      </c>
      <c r="U953" s="56" t="inlineStr">
        <is>
          <t>--  Select one  --</t>
        </is>
      </c>
      <c r="V953" s="56" t="n"/>
      <c r="W953" s="57" t="n"/>
      <c r="X953" s="121" t="n"/>
      <c r="Y953" s="56" t="n">
        <v>2019</v>
      </c>
      <c r="Z953" s="124" t="n"/>
      <c r="AA953" s="318">
        <f>IF(A953&lt;&gt;"",PROFILE!$C$2,"")</f>
        <v/>
      </c>
      <c r="AB953" s="318">
        <f>IF(A953&lt;&gt;"",PROFILE!$C$3,"")</f>
        <v/>
      </c>
      <c r="AC953" s="318">
        <f>IF(A953&lt;&gt;"",PROFILE!$C$4,"")</f>
        <v/>
      </c>
      <c r="AD953" s="318">
        <f>IF(A953&lt;&gt;"",PROFILE!$C$7,"")</f>
        <v/>
      </c>
      <c r="AE953" s="319">
        <f>IF(A953&lt;&gt;"",PROFILE!$C$8,"")</f>
        <v/>
      </c>
      <c r="AF953" s="318">
        <f>IF(A953&lt;&gt;"",PROFILE!$C$12,"")</f>
        <v/>
      </c>
      <c r="AG953" s="318">
        <f>IF(A953&lt;&gt;"",PROFILE!$C$15,"")</f>
        <v/>
      </c>
    </row>
    <row customHeight="1" ht="16.95" r="954" s="320">
      <c r="C954" s="12" t="inlineStr">
        <is>
          <t>--  Select one  --</t>
        </is>
      </c>
      <c r="D954" s="12" t="inlineStr">
        <is>
          <t>--  Select one  --</t>
        </is>
      </c>
      <c r="F954" s="119" t="inlineStr">
        <is>
          <t>--  Select one  --</t>
        </is>
      </c>
      <c r="K954" s="135" t="n"/>
      <c r="L954" s="316">
        <f>IFERROR(J954*K954,"0")</f>
        <v/>
      </c>
      <c r="M954" s="55" t="inlineStr">
        <is>
          <t>--  Select one  --</t>
        </is>
      </c>
      <c r="P954" s="357">
        <f>IFERROR(IF(ISBLANK(N954),"",DATEDIF(N954,O954,"D")),"")</f>
        <v/>
      </c>
      <c r="Q954" s="56" t="inlineStr">
        <is>
          <t>--  Select one  --</t>
        </is>
      </c>
      <c r="R954" s="55" t="n"/>
      <c r="S954" s="56" t="n"/>
      <c r="T954" s="56" t="inlineStr">
        <is>
          <t>--  Select one  --</t>
        </is>
      </c>
      <c r="U954" s="56" t="inlineStr">
        <is>
          <t>--  Select one  --</t>
        </is>
      </c>
      <c r="V954" s="56" t="n"/>
      <c r="W954" s="57" t="n"/>
      <c r="X954" s="121" t="n"/>
      <c r="Y954" s="56" t="n">
        <v>2019</v>
      </c>
      <c r="Z954" s="124" t="n"/>
      <c r="AA954" s="318">
        <f>IF(A954&lt;&gt;"",PROFILE!$C$2,"")</f>
        <v/>
      </c>
      <c r="AB954" s="318">
        <f>IF(A954&lt;&gt;"",PROFILE!$C$3,"")</f>
        <v/>
      </c>
      <c r="AC954" s="318">
        <f>IF(A954&lt;&gt;"",PROFILE!$C$4,"")</f>
        <v/>
      </c>
      <c r="AD954" s="318">
        <f>IF(A954&lt;&gt;"",PROFILE!$C$7,"")</f>
        <v/>
      </c>
      <c r="AE954" s="319">
        <f>IF(A954&lt;&gt;"",PROFILE!$C$8,"")</f>
        <v/>
      </c>
      <c r="AF954" s="318">
        <f>IF(A954&lt;&gt;"",PROFILE!$C$12,"")</f>
        <v/>
      </c>
      <c r="AG954" s="318">
        <f>IF(A954&lt;&gt;"",PROFILE!$C$15,"")</f>
        <v/>
      </c>
    </row>
    <row customHeight="1" ht="16.95" r="955" s="320">
      <c r="C955" s="12" t="inlineStr">
        <is>
          <t>--  Select one  --</t>
        </is>
      </c>
      <c r="D955" s="12" t="inlineStr">
        <is>
          <t>--  Select one  --</t>
        </is>
      </c>
      <c r="F955" s="119" t="inlineStr">
        <is>
          <t>--  Select one  --</t>
        </is>
      </c>
      <c r="K955" s="135" t="n"/>
      <c r="L955" s="316">
        <f>IFERROR(J955*K955,"0")</f>
        <v/>
      </c>
      <c r="M955" s="55" t="inlineStr">
        <is>
          <t>--  Select one  --</t>
        </is>
      </c>
      <c r="P955" s="357">
        <f>IFERROR(IF(ISBLANK(N955),"",DATEDIF(N955,O955,"D")),"")</f>
        <v/>
      </c>
      <c r="Q955" s="56" t="inlineStr">
        <is>
          <t>--  Select one  --</t>
        </is>
      </c>
      <c r="R955" s="55" t="n"/>
      <c r="S955" s="56" t="n"/>
      <c r="T955" s="56" t="inlineStr">
        <is>
          <t>--  Select one  --</t>
        </is>
      </c>
      <c r="U955" s="56" t="inlineStr">
        <is>
          <t>--  Select one  --</t>
        </is>
      </c>
      <c r="V955" s="56" t="n"/>
      <c r="W955" s="57" t="n"/>
      <c r="X955" s="121" t="n"/>
      <c r="Y955" s="56" t="n">
        <v>2019</v>
      </c>
      <c r="Z955" s="124" t="n"/>
      <c r="AA955" s="318">
        <f>IF(A955&lt;&gt;"",PROFILE!$C$2,"")</f>
        <v/>
      </c>
      <c r="AB955" s="318">
        <f>IF(A955&lt;&gt;"",PROFILE!$C$3,"")</f>
        <v/>
      </c>
      <c r="AC955" s="318">
        <f>IF(A955&lt;&gt;"",PROFILE!$C$4,"")</f>
        <v/>
      </c>
      <c r="AD955" s="318">
        <f>IF(A955&lt;&gt;"",PROFILE!$C$7,"")</f>
        <v/>
      </c>
      <c r="AE955" s="319">
        <f>IF(A955&lt;&gt;"",PROFILE!$C$8,"")</f>
        <v/>
      </c>
      <c r="AF955" s="318">
        <f>IF(A955&lt;&gt;"",PROFILE!$C$12,"")</f>
        <v/>
      </c>
      <c r="AG955" s="318">
        <f>IF(A955&lt;&gt;"",PROFILE!$C$15,"")</f>
        <v/>
      </c>
    </row>
    <row customHeight="1" ht="16.95" r="956" s="320">
      <c r="C956" s="12" t="inlineStr">
        <is>
          <t>--  Select one  --</t>
        </is>
      </c>
      <c r="D956" s="12" t="inlineStr">
        <is>
          <t>--  Select one  --</t>
        </is>
      </c>
      <c r="F956" s="119" t="inlineStr">
        <is>
          <t>--  Select one  --</t>
        </is>
      </c>
      <c r="K956" s="135" t="n"/>
      <c r="L956" s="316">
        <f>IFERROR(J956*K956,"0")</f>
        <v/>
      </c>
      <c r="M956" s="55" t="inlineStr">
        <is>
          <t>--  Select one  --</t>
        </is>
      </c>
      <c r="P956" s="357">
        <f>IFERROR(IF(ISBLANK(N956),"",DATEDIF(N956,O956,"D")),"")</f>
        <v/>
      </c>
      <c r="Q956" s="56" t="inlineStr">
        <is>
          <t>--  Select one  --</t>
        </is>
      </c>
      <c r="R956" s="55" t="n"/>
      <c r="S956" s="56" t="n"/>
      <c r="T956" s="56" t="inlineStr">
        <is>
          <t>--  Select one  --</t>
        </is>
      </c>
      <c r="U956" s="56" t="inlineStr">
        <is>
          <t>--  Select one  --</t>
        </is>
      </c>
      <c r="V956" s="56" t="n"/>
      <c r="W956" s="57" t="n"/>
      <c r="X956" s="121" t="n"/>
      <c r="Y956" s="56" t="n">
        <v>2019</v>
      </c>
      <c r="Z956" s="124" t="n"/>
      <c r="AA956" s="318">
        <f>IF(A956&lt;&gt;"",PROFILE!$C$2,"")</f>
        <v/>
      </c>
      <c r="AB956" s="318">
        <f>IF(A956&lt;&gt;"",PROFILE!$C$3,"")</f>
        <v/>
      </c>
      <c r="AC956" s="318">
        <f>IF(A956&lt;&gt;"",PROFILE!$C$4,"")</f>
        <v/>
      </c>
      <c r="AD956" s="318">
        <f>IF(A956&lt;&gt;"",PROFILE!$C$7,"")</f>
        <v/>
      </c>
      <c r="AE956" s="319">
        <f>IF(A956&lt;&gt;"",PROFILE!$C$8,"")</f>
        <v/>
      </c>
      <c r="AF956" s="318">
        <f>IF(A956&lt;&gt;"",PROFILE!$C$12,"")</f>
        <v/>
      </c>
      <c r="AG956" s="318">
        <f>IF(A956&lt;&gt;"",PROFILE!$C$15,"")</f>
        <v/>
      </c>
    </row>
    <row customHeight="1" ht="16.95" r="957" s="320">
      <c r="C957" s="12" t="inlineStr">
        <is>
          <t>--  Select one  --</t>
        </is>
      </c>
      <c r="D957" s="12" t="inlineStr">
        <is>
          <t>--  Select one  --</t>
        </is>
      </c>
      <c r="F957" s="119" t="inlineStr">
        <is>
          <t>--  Select one  --</t>
        </is>
      </c>
      <c r="K957" s="135" t="n"/>
      <c r="L957" s="316">
        <f>IFERROR(J957*K957,"0")</f>
        <v/>
      </c>
      <c r="M957" s="55" t="inlineStr">
        <is>
          <t>--  Select one  --</t>
        </is>
      </c>
      <c r="P957" s="357">
        <f>IFERROR(IF(ISBLANK(N957),"",DATEDIF(N957,O957,"D")),"")</f>
        <v/>
      </c>
      <c r="Q957" s="56" t="inlineStr">
        <is>
          <t>--  Select one  --</t>
        </is>
      </c>
      <c r="R957" s="55" t="n"/>
      <c r="S957" s="56" t="n"/>
      <c r="T957" s="56" t="inlineStr">
        <is>
          <t>--  Select one  --</t>
        </is>
      </c>
      <c r="U957" s="56" t="inlineStr">
        <is>
          <t>--  Select one  --</t>
        </is>
      </c>
      <c r="V957" s="56" t="n"/>
      <c r="W957" s="57" t="n"/>
      <c r="X957" s="121" t="n"/>
      <c r="Y957" s="56" t="n">
        <v>2019</v>
      </c>
      <c r="Z957" s="124" t="n"/>
      <c r="AA957" s="318">
        <f>IF(A957&lt;&gt;"",PROFILE!$C$2,"")</f>
        <v/>
      </c>
      <c r="AB957" s="318">
        <f>IF(A957&lt;&gt;"",PROFILE!$C$3,"")</f>
        <v/>
      </c>
      <c r="AC957" s="318">
        <f>IF(A957&lt;&gt;"",PROFILE!$C$4,"")</f>
        <v/>
      </c>
      <c r="AD957" s="318">
        <f>IF(A957&lt;&gt;"",PROFILE!$C$7,"")</f>
        <v/>
      </c>
      <c r="AE957" s="319">
        <f>IF(A957&lt;&gt;"",PROFILE!$C$8,"")</f>
        <v/>
      </c>
      <c r="AF957" s="318">
        <f>IF(A957&lt;&gt;"",PROFILE!$C$12,"")</f>
        <v/>
      </c>
      <c r="AG957" s="318">
        <f>IF(A957&lt;&gt;"",PROFILE!$C$15,"")</f>
        <v/>
      </c>
    </row>
    <row customHeight="1" ht="16.95" r="958" s="320">
      <c r="C958" s="12" t="inlineStr">
        <is>
          <t>--  Select one  --</t>
        </is>
      </c>
      <c r="D958" s="12" t="inlineStr">
        <is>
          <t>--  Select one  --</t>
        </is>
      </c>
      <c r="F958" s="119" t="inlineStr">
        <is>
          <t>--  Select one  --</t>
        </is>
      </c>
      <c r="K958" s="135" t="n"/>
      <c r="L958" s="316">
        <f>IFERROR(J958*K958,"0")</f>
        <v/>
      </c>
      <c r="M958" s="55" t="inlineStr">
        <is>
          <t>--  Select one  --</t>
        </is>
      </c>
      <c r="P958" s="357">
        <f>IFERROR(IF(ISBLANK(N958),"",DATEDIF(N958,O958,"D")),"")</f>
        <v/>
      </c>
      <c r="Q958" s="56" t="inlineStr">
        <is>
          <t>--  Select one  --</t>
        </is>
      </c>
      <c r="R958" s="55" t="n"/>
      <c r="S958" s="56" t="n"/>
      <c r="T958" s="56" t="inlineStr">
        <is>
          <t>--  Select one  --</t>
        </is>
      </c>
      <c r="U958" s="56" t="inlineStr">
        <is>
          <t>--  Select one  --</t>
        </is>
      </c>
      <c r="V958" s="56" t="n"/>
      <c r="W958" s="57" t="n"/>
      <c r="X958" s="121" t="n"/>
      <c r="Y958" s="56" t="n">
        <v>2019</v>
      </c>
      <c r="Z958" s="124" t="n"/>
      <c r="AA958" s="318">
        <f>IF(A958&lt;&gt;"",PROFILE!$C$2,"")</f>
        <v/>
      </c>
      <c r="AB958" s="318">
        <f>IF(A958&lt;&gt;"",PROFILE!$C$3,"")</f>
        <v/>
      </c>
      <c r="AC958" s="318">
        <f>IF(A958&lt;&gt;"",PROFILE!$C$4,"")</f>
        <v/>
      </c>
      <c r="AD958" s="318">
        <f>IF(A958&lt;&gt;"",PROFILE!$C$7,"")</f>
        <v/>
      </c>
      <c r="AE958" s="319">
        <f>IF(A958&lt;&gt;"",PROFILE!$C$8,"")</f>
        <v/>
      </c>
      <c r="AF958" s="318">
        <f>IF(A958&lt;&gt;"",PROFILE!$C$12,"")</f>
        <v/>
      </c>
      <c r="AG958" s="318">
        <f>IF(A958&lt;&gt;"",PROFILE!$C$15,"")</f>
        <v/>
      </c>
    </row>
    <row customHeight="1" ht="16.95" r="959" s="320">
      <c r="C959" s="12" t="inlineStr">
        <is>
          <t>--  Select one  --</t>
        </is>
      </c>
      <c r="D959" s="12" t="inlineStr">
        <is>
          <t>--  Select one  --</t>
        </is>
      </c>
      <c r="F959" s="119" t="inlineStr">
        <is>
          <t>--  Select one  --</t>
        </is>
      </c>
      <c r="K959" s="135" t="n"/>
      <c r="L959" s="316">
        <f>IFERROR(J959*K959,"0")</f>
        <v/>
      </c>
      <c r="M959" s="55" t="inlineStr">
        <is>
          <t>--  Select one  --</t>
        </is>
      </c>
      <c r="P959" s="357">
        <f>IFERROR(IF(ISBLANK(N959),"",DATEDIF(N959,O959,"D")),"")</f>
        <v/>
      </c>
      <c r="Q959" s="56" t="inlineStr">
        <is>
          <t>--  Select one  --</t>
        </is>
      </c>
      <c r="R959" s="55" t="n"/>
      <c r="S959" s="56" t="n"/>
      <c r="T959" s="56" t="inlineStr">
        <is>
          <t>--  Select one  --</t>
        </is>
      </c>
      <c r="U959" s="56" t="inlineStr">
        <is>
          <t>--  Select one  --</t>
        </is>
      </c>
      <c r="V959" s="56" t="n"/>
      <c r="W959" s="57" t="n"/>
      <c r="X959" s="121" t="n"/>
      <c r="Y959" s="56" t="n">
        <v>2019</v>
      </c>
      <c r="Z959" s="124" t="n"/>
      <c r="AA959" s="318">
        <f>IF(A959&lt;&gt;"",PROFILE!$C$2,"")</f>
        <v/>
      </c>
      <c r="AB959" s="318">
        <f>IF(A959&lt;&gt;"",PROFILE!$C$3,"")</f>
        <v/>
      </c>
      <c r="AC959" s="318">
        <f>IF(A959&lt;&gt;"",PROFILE!$C$4,"")</f>
        <v/>
      </c>
      <c r="AD959" s="318">
        <f>IF(A959&lt;&gt;"",PROFILE!$C$7,"")</f>
        <v/>
      </c>
      <c r="AE959" s="319">
        <f>IF(A959&lt;&gt;"",PROFILE!$C$8,"")</f>
        <v/>
      </c>
      <c r="AF959" s="318">
        <f>IF(A959&lt;&gt;"",PROFILE!$C$12,"")</f>
        <v/>
      </c>
      <c r="AG959" s="318">
        <f>IF(A959&lt;&gt;"",PROFILE!$C$15,"")</f>
        <v/>
      </c>
    </row>
    <row customHeight="1" ht="16.95" r="960" s="320">
      <c r="C960" s="12" t="inlineStr">
        <is>
          <t>--  Select one  --</t>
        </is>
      </c>
      <c r="D960" s="12" t="inlineStr">
        <is>
          <t>--  Select one  --</t>
        </is>
      </c>
      <c r="F960" s="119" t="inlineStr">
        <is>
          <t>--  Select one  --</t>
        </is>
      </c>
      <c r="K960" s="135" t="n"/>
      <c r="L960" s="316">
        <f>IFERROR(J960*K960,"0")</f>
        <v/>
      </c>
      <c r="M960" s="55" t="inlineStr">
        <is>
          <t>--  Select one  --</t>
        </is>
      </c>
      <c r="P960" s="357">
        <f>IFERROR(IF(ISBLANK(N960),"",DATEDIF(N960,O960,"D")),"")</f>
        <v/>
      </c>
      <c r="Q960" s="56" t="inlineStr">
        <is>
          <t>--  Select one  --</t>
        </is>
      </c>
      <c r="R960" s="55" t="n"/>
      <c r="S960" s="56" t="n"/>
      <c r="T960" s="56" t="inlineStr">
        <is>
          <t>--  Select one  --</t>
        </is>
      </c>
      <c r="U960" s="56" t="inlineStr">
        <is>
          <t>--  Select one  --</t>
        </is>
      </c>
      <c r="V960" s="56" t="n"/>
      <c r="W960" s="57" t="n"/>
      <c r="X960" s="121" t="n"/>
      <c r="Y960" s="56" t="n">
        <v>2019</v>
      </c>
      <c r="Z960" s="124" t="n"/>
      <c r="AA960" s="318">
        <f>IF(A960&lt;&gt;"",PROFILE!$C$2,"")</f>
        <v/>
      </c>
      <c r="AB960" s="318">
        <f>IF(A960&lt;&gt;"",PROFILE!$C$3,"")</f>
        <v/>
      </c>
      <c r="AC960" s="318">
        <f>IF(A960&lt;&gt;"",PROFILE!$C$4,"")</f>
        <v/>
      </c>
      <c r="AD960" s="318">
        <f>IF(A960&lt;&gt;"",PROFILE!$C$7,"")</f>
        <v/>
      </c>
      <c r="AE960" s="319">
        <f>IF(A960&lt;&gt;"",PROFILE!$C$8,"")</f>
        <v/>
      </c>
      <c r="AF960" s="318">
        <f>IF(A960&lt;&gt;"",PROFILE!$C$12,"")</f>
        <v/>
      </c>
      <c r="AG960" s="318">
        <f>IF(A960&lt;&gt;"",PROFILE!$C$15,"")</f>
        <v/>
      </c>
    </row>
    <row customHeight="1" ht="16.95" r="961" s="320">
      <c r="C961" s="12" t="inlineStr">
        <is>
          <t>--  Select one  --</t>
        </is>
      </c>
      <c r="D961" s="12" t="inlineStr">
        <is>
          <t>--  Select one  --</t>
        </is>
      </c>
      <c r="F961" s="119" t="inlineStr">
        <is>
          <t>--  Select one  --</t>
        </is>
      </c>
      <c r="K961" s="135" t="n"/>
      <c r="L961" s="316">
        <f>IFERROR(J961*K961,"0")</f>
        <v/>
      </c>
      <c r="M961" s="55" t="inlineStr">
        <is>
          <t>--  Select one  --</t>
        </is>
      </c>
      <c r="P961" s="357">
        <f>IFERROR(IF(ISBLANK(N961),"",DATEDIF(N961,O961,"D")),"")</f>
        <v/>
      </c>
      <c r="Q961" s="56" t="inlineStr">
        <is>
          <t>--  Select one  --</t>
        </is>
      </c>
      <c r="R961" s="55" t="n"/>
      <c r="S961" s="56" t="n"/>
      <c r="T961" s="56" t="inlineStr">
        <is>
          <t>--  Select one  --</t>
        </is>
      </c>
      <c r="U961" s="56" t="inlineStr">
        <is>
          <t>--  Select one  --</t>
        </is>
      </c>
      <c r="V961" s="56" t="n"/>
      <c r="W961" s="57" t="n"/>
      <c r="X961" s="121" t="n"/>
      <c r="Y961" s="56" t="n">
        <v>2019</v>
      </c>
      <c r="Z961" s="124" t="n"/>
      <c r="AA961" s="318">
        <f>IF(A961&lt;&gt;"",PROFILE!$C$2,"")</f>
        <v/>
      </c>
      <c r="AB961" s="318">
        <f>IF(A961&lt;&gt;"",PROFILE!$C$3,"")</f>
        <v/>
      </c>
      <c r="AC961" s="318">
        <f>IF(A961&lt;&gt;"",PROFILE!$C$4,"")</f>
        <v/>
      </c>
      <c r="AD961" s="318">
        <f>IF(A961&lt;&gt;"",PROFILE!$C$7,"")</f>
        <v/>
      </c>
      <c r="AE961" s="319">
        <f>IF(A961&lt;&gt;"",PROFILE!$C$8,"")</f>
        <v/>
      </c>
      <c r="AF961" s="318">
        <f>IF(A961&lt;&gt;"",PROFILE!$C$12,"")</f>
        <v/>
      </c>
      <c r="AG961" s="318">
        <f>IF(A961&lt;&gt;"",PROFILE!$C$15,"")</f>
        <v/>
      </c>
    </row>
    <row customHeight="1" ht="16.95" r="962" s="320">
      <c r="C962" s="12" t="inlineStr">
        <is>
          <t>--  Select one  --</t>
        </is>
      </c>
      <c r="D962" s="12" t="inlineStr">
        <is>
          <t>--  Select one  --</t>
        </is>
      </c>
      <c r="F962" s="119" t="inlineStr">
        <is>
          <t>--  Select one  --</t>
        </is>
      </c>
      <c r="K962" s="135" t="n"/>
      <c r="L962" s="316">
        <f>IFERROR(J962*K962,"0")</f>
        <v/>
      </c>
      <c r="M962" s="55" t="inlineStr">
        <is>
          <t>--  Select one  --</t>
        </is>
      </c>
      <c r="P962" s="357">
        <f>IFERROR(IF(ISBLANK(N962),"",DATEDIF(N962,O962,"D")),"")</f>
        <v/>
      </c>
      <c r="Q962" s="56" t="inlineStr">
        <is>
          <t>--  Select one  --</t>
        </is>
      </c>
      <c r="R962" s="55" t="n"/>
      <c r="S962" s="56" t="n"/>
      <c r="T962" s="56" t="inlineStr">
        <is>
          <t>--  Select one  --</t>
        </is>
      </c>
      <c r="U962" s="56" t="inlineStr">
        <is>
          <t>--  Select one  --</t>
        </is>
      </c>
      <c r="V962" s="56" t="n"/>
      <c r="W962" s="57" t="n"/>
      <c r="X962" s="121" t="n"/>
      <c r="Y962" s="56" t="n">
        <v>2019</v>
      </c>
      <c r="Z962" s="124" t="n"/>
      <c r="AA962" s="318">
        <f>IF(A962&lt;&gt;"",PROFILE!$C$2,"")</f>
        <v/>
      </c>
      <c r="AB962" s="318">
        <f>IF(A962&lt;&gt;"",PROFILE!$C$3,"")</f>
        <v/>
      </c>
      <c r="AC962" s="318">
        <f>IF(A962&lt;&gt;"",PROFILE!$C$4,"")</f>
        <v/>
      </c>
      <c r="AD962" s="318">
        <f>IF(A962&lt;&gt;"",PROFILE!$C$7,"")</f>
        <v/>
      </c>
      <c r="AE962" s="319">
        <f>IF(A962&lt;&gt;"",PROFILE!$C$8,"")</f>
        <v/>
      </c>
      <c r="AF962" s="318">
        <f>IF(A962&lt;&gt;"",PROFILE!$C$12,"")</f>
        <v/>
      </c>
      <c r="AG962" s="318">
        <f>IF(A962&lt;&gt;"",PROFILE!$C$15,"")</f>
        <v/>
      </c>
    </row>
    <row customHeight="1" ht="16.95" r="963" s="320">
      <c r="C963" s="12" t="inlineStr">
        <is>
          <t>--  Select one  --</t>
        </is>
      </c>
      <c r="D963" s="12" t="inlineStr">
        <is>
          <t>--  Select one  --</t>
        </is>
      </c>
      <c r="F963" s="119" t="inlineStr">
        <is>
          <t>--  Select one  --</t>
        </is>
      </c>
      <c r="K963" s="135" t="n"/>
      <c r="L963" s="316">
        <f>IFERROR(J963*K963,"0")</f>
        <v/>
      </c>
      <c r="M963" s="55" t="inlineStr">
        <is>
          <t>--  Select one  --</t>
        </is>
      </c>
      <c r="P963" s="357">
        <f>IFERROR(IF(ISBLANK(N963),"",DATEDIF(N963,O963,"D")),"")</f>
        <v/>
      </c>
      <c r="Q963" s="56" t="inlineStr">
        <is>
          <t>--  Select one  --</t>
        </is>
      </c>
      <c r="R963" s="55" t="n"/>
      <c r="S963" s="56" t="n"/>
      <c r="T963" s="56" t="inlineStr">
        <is>
          <t>--  Select one  --</t>
        </is>
      </c>
      <c r="U963" s="56" t="inlineStr">
        <is>
          <t>--  Select one  --</t>
        </is>
      </c>
      <c r="V963" s="56" t="n"/>
      <c r="W963" s="57" t="n"/>
      <c r="X963" s="121" t="n"/>
      <c r="Y963" s="56" t="n">
        <v>2019</v>
      </c>
      <c r="Z963" s="124" t="n"/>
      <c r="AA963" s="318">
        <f>IF(A963&lt;&gt;"",PROFILE!$C$2,"")</f>
        <v/>
      </c>
      <c r="AB963" s="318">
        <f>IF(A963&lt;&gt;"",PROFILE!$C$3,"")</f>
        <v/>
      </c>
      <c r="AC963" s="318">
        <f>IF(A963&lt;&gt;"",PROFILE!$C$4,"")</f>
        <v/>
      </c>
      <c r="AD963" s="318">
        <f>IF(A963&lt;&gt;"",PROFILE!$C$7,"")</f>
        <v/>
      </c>
      <c r="AE963" s="319">
        <f>IF(A963&lt;&gt;"",PROFILE!$C$8,"")</f>
        <v/>
      </c>
      <c r="AF963" s="318">
        <f>IF(A963&lt;&gt;"",PROFILE!$C$12,"")</f>
        <v/>
      </c>
      <c r="AG963" s="318">
        <f>IF(A963&lt;&gt;"",PROFILE!$C$15,"")</f>
        <v/>
      </c>
    </row>
    <row customHeight="1" ht="16.95" r="964" s="320">
      <c r="C964" s="12" t="inlineStr">
        <is>
          <t>--  Select one  --</t>
        </is>
      </c>
      <c r="D964" s="12" t="inlineStr">
        <is>
          <t>--  Select one  --</t>
        </is>
      </c>
      <c r="F964" s="119" t="inlineStr">
        <is>
          <t>--  Select one  --</t>
        </is>
      </c>
      <c r="K964" s="135" t="n"/>
      <c r="L964" s="316">
        <f>IFERROR(J964*K964,"0")</f>
        <v/>
      </c>
      <c r="M964" s="55" t="inlineStr">
        <is>
          <t>--  Select one  --</t>
        </is>
      </c>
      <c r="P964" s="357">
        <f>IFERROR(IF(ISBLANK(N964),"",DATEDIF(N964,O964,"D")),"")</f>
        <v/>
      </c>
      <c r="Q964" s="56" t="inlineStr">
        <is>
          <t>--  Select one  --</t>
        </is>
      </c>
      <c r="R964" s="55" t="n"/>
      <c r="S964" s="56" t="n"/>
      <c r="T964" s="56" t="inlineStr">
        <is>
          <t>--  Select one  --</t>
        </is>
      </c>
      <c r="U964" s="56" t="inlineStr">
        <is>
          <t>--  Select one  --</t>
        </is>
      </c>
      <c r="V964" s="56" t="n"/>
      <c r="W964" s="57" t="n"/>
      <c r="X964" s="121" t="n"/>
      <c r="Y964" s="56" t="n">
        <v>2019</v>
      </c>
      <c r="Z964" s="124" t="n"/>
      <c r="AA964" s="318">
        <f>IF(A964&lt;&gt;"",PROFILE!$C$2,"")</f>
        <v/>
      </c>
      <c r="AB964" s="318">
        <f>IF(A964&lt;&gt;"",PROFILE!$C$3,"")</f>
        <v/>
      </c>
      <c r="AC964" s="318">
        <f>IF(A964&lt;&gt;"",PROFILE!$C$4,"")</f>
        <v/>
      </c>
      <c r="AD964" s="318">
        <f>IF(A964&lt;&gt;"",PROFILE!$C$7,"")</f>
        <v/>
      </c>
      <c r="AE964" s="319">
        <f>IF(A964&lt;&gt;"",PROFILE!$C$8,"")</f>
        <v/>
      </c>
      <c r="AF964" s="318">
        <f>IF(A964&lt;&gt;"",PROFILE!$C$12,"")</f>
        <v/>
      </c>
      <c r="AG964" s="318">
        <f>IF(A964&lt;&gt;"",PROFILE!$C$15,"")</f>
        <v/>
      </c>
    </row>
    <row customHeight="1" ht="16.95" r="965" s="320">
      <c r="C965" s="12" t="inlineStr">
        <is>
          <t>--  Select one  --</t>
        </is>
      </c>
      <c r="D965" s="12" t="inlineStr">
        <is>
          <t>--  Select one  --</t>
        </is>
      </c>
      <c r="F965" s="119" t="inlineStr">
        <is>
          <t>--  Select one  --</t>
        </is>
      </c>
      <c r="K965" s="135" t="n"/>
      <c r="L965" s="316">
        <f>IFERROR(J965*K965,"0")</f>
        <v/>
      </c>
      <c r="M965" s="55" t="inlineStr">
        <is>
          <t>--  Select one  --</t>
        </is>
      </c>
      <c r="P965" s="357">
        <f>IFERROR(IF(ISBLANK(N965),"",DATEDIF(N965,O965,"D")),"")</f>
        <v/>
      </c>
      <c r="Q965" s="56" t="inlineStr">
        <is>
          <t>--  Select one  --</t>
        </is>
      </c>
      <c r="R965" s="55" t="n"/>
      <c r="S965" s="56" t="n"/>
      <c r="T965" s="56" t="inlineStr">
        <is>
          <t>--  Select one  --</t>
        </is>
      </c>
      <c r="U965" s="56" t="inlineStr">
        <is>
          <t>--  Select one  --</t>
        </is>
      </c>
      <c r="V965" s="56" t="n"/>
      <c r="W965" s="57" t="n"/>
      <c r="X965" s="121" t="n"/>
      <c r="Y965" s="56" t="n">
        <v>2019</v>
      </c>
      <c r="Z965" s="124" t="n"/>
      <c r="AA965" s="318">
        <f>IF(A965&lt;&gt;"",PROFILE!$C$2,"")</f>
        <v/>
      </c>
      <c r="AB965" s="318">
        <f>IF(A965&lt;&gt;"",PROFILE!$C$3,"")</f>
        <v/>
      </c>
      <c r="AC965" s="318">
        <f>IF(A965&lt;&gt;"",PROFILE!$C$4,"")</f>
        <v/>
      </c>
      <c r="AD965" s="318">
        <f>IF(A965&lt;&gt;"",PROFILE!$C$7,"")</f>
        <v/>
      </c>
      <c r="AE965" s="319">
        <f>IF(A965&lt;&gt;"",PROFILE!$C$8,"")</f>
        <v/>
      </c>
      <c r="AF965" s="318">
        <f>IF(A965&lt;&gt;"",PROFILE!$C$12,"")</f>
        <v/>
      </c>
      <c r="AG965" s="318">
        <f>IF(A965&lt;&gt;"",PROFILE!$C$15,"")</f>
        <v/>
      </c>
    </row>
    <row customHeight="1" ht="16.95" r="966" s="320">
      <c r="C966" s="12" t="inlineStr">
        <is>
          <t>--  Select one  --</t>
        </is>
      </c>
      <c r="D966" s="12" t="inlineStr">
        <is>
          <t>--  Select one  --</t>
        </is>
      </c>
      <c r="F966" s="119" t="inlineStr">
        <is>
          <t>--  Select one  --</t>
        </is>
      </c>
      <c r="K966" s="135" t="n"/>
      <c r="L966" s="316">
        <f>IFERROR(J966*K966,"0")</f>
        <v/>
      </c>
      <c r="M966" s="55" t="inlineStr">
        <is>
          <t>--  Select one  --</t>
        </is>
      </c>
      <c r="P966" s="357">
        <f>IFERROR(IF(ISBLANK(N966),"",DATEDIF(N966,O966,"D")),"")</f>
        <v/>
      </c>
      <c r="Q966" s="56" t="inlineStr">
        <is>
          <t>--  Select one  --</t>
        </is>
      </c>
      <c r="R966" s="55" t="n"/>
      <c r="S966" s="56" t="n"/>
      <c r="T966" s="56" t="inlineStr">
        <is>
          <t>--  Select one  --</t>
        </is>
      </c>
      <c r="U966" s="56" t="inlineStr">
        <is>
          <t>--  Select one  --</t>
        </is>
      </c>
      <c r="V966" s="56" t="n"/>
      <c r="W966" s="57" t="n"/>
      <c r="X966" s="121" t="n"/>
      <c r="Y966" s="56" t="n">
        <v>2019</v>
      </c>
      <c r="Z966" s="124" t="n"/>
      <c r="AA966" s="318">
        <f>IF(A966&lt;&gt;"",PROFILE!$C$2,"")</f>
        <v/>
      </c>
      <c r="AB966" s="318">
        <f>IF(A966&lt;&gt;"",PROFILE!$C$3,"")</f>
        <v/>
      </c>
      <c r="AC966" s="318">
        <f>IF(A966&lt;&gt;"",PROFILE!$C$4,"")</f>
        <v/>
      </c>
      <c r="AD966" s="318">
        <f>IF(A966&lt;&gt;"",PROFILE!$C$7,"")</f>
        <v/>
      </c>
      <c r="AE966" s="319">
        <f>IF(A966&lt;&gt;"",PROFILE!$C$8,"")</f>
        <v/>
      </c>
      <c r="AF966" s="318">
        <f>IF(A966&lt;&gt;"",PROFILE!$C$12,"")</f>
        <v/>
      </c>
      <c r="AG966" s="318">
        <f>IF(A966&lt;&gt;"",PROFILE!$C$15,"")</f>
        <v/>
      </c>
    </row>
    <row customHeight="1" ht="16.95" r="967" s="320">
      <c r="C967" s="12" t="inlineStr">
        <is>
          <t>--  Select one  --</t>
        </is>
      </c>
      <c r="D967" s="12" t="inlineStr">
        <is>
          <t>--  Select one  --</t>
        </is>
      </c>
      <c r="F967" s="119" t="inlineStr">
        <is>
          <t>--  Select one  --</t>
        </is>
      </c>
      <c r="K967" s="135" t="n"/>
      <c r="L967" s="316">
        <f>IFERROR(J967*K967,"0")</f>
        <v/>
      </c>
      <c r="M967" s="55" t="inlineStr">
        <is>
          <t>--  Select one  --</t>
        </is>
      </c>
      <c r="P967" s="357">
        <f>IFERROR(IF(ISBLANK(N967),"",DATEDIF(N967,O967,"D")),"")</f>
        <v/>
      </c>
      <c r="Q967" s="56" t="inlineStr">
        <is>
          <t>--  Select one  --</t>
        </is>
      </c>
      <c r="R967" s="55" t="n"/>
      <c r="S967" s="56" t="n"/>
      <c r="T967" s="56" t="inlineStr">
        <is>
          <t>--  Select one  --</t>
        </is>
      </c>
      <c r="U967" s="56" t="inlineStr">
        <is>
          <t>--  Select one  --</t>
        </is>
      </c>
      <c r="V967" s="56" t="n"/>
      <c r="W967" s="57" t="n"/>
      <c r="X967" s="121" t="n"/>
      <c r="Y967" s="56" t="n">
        <v>2019</v>
      </c>
      <c r="Z967" s="124" t="n"/>
      <c r="AA967" s="318">
        <f>IF(A967&lt;&gt;"",PROFILE!$C$2,"")</f>
        <v/>
      </c>
      <c r="AB967" s="318">
        <f>IF(A967&lt;&gt;"",PROFILE!$C$3,"")</f>
        <v/>
      </c>
      <c r="AC967" s="318">
        <f>IF(A967&lt;&gt;"",PROFILE!$C$4,"")</f>
        <v/>
      </c>
      <c r="AD967" s="318">
        <f>IF(A967&lt;&gt;"",PROFILE!$C$7,"")</f>
        <v/>
      </c>
      <c r="AE967" s="319">
        <f>IF(A967&lt;&gt;"",PROFILE!$C$8,"")</f>
        <v/>
      </c>
      <c r="AF967" s="318">
        <f>IF(A967&lt;&gt;"",PROFILE!$C$12,"")</f>
        <v/>
      </c>
      <c r="AG967" s="318">
        <f>IF(A967&lt;&gt;"",PROFILE!$C$15,"")</f>
        <v/>
      </c>
    </row>
    <row customHeight="1" ht="16.95" r="968" s="320">
      <c r="C968" s="12" t="inlineStr">
        <is>
          <t>--  Select one  --</t>
        </is>
      </c>
      <c r="D968" s="12" t="inlineStr">
        <is>
          <t>--  Select one  --</t>
        </is>
      </c>
      <c r="F968" s="119" t="inlineStr">
        <is>
          <t>--  Select one  --</t>
        </is>
      </c>
      <c r="K968" s="135" t="n"/>
      <c r="L968" s="316">
        <f>IFERROR(J968*K968,"0")</f>
        <v/>
      </c>
      <c r="M968" s="55" t="inlineStr">
        <is>
          <t>--  Select one  --</t>
        </is>
      </c>
      <c r="P968" s="357">
        <f>IFERROR(IF(ISBLANK(N968),"",DATEDIF(N968,O968,"D")),"")</f>
        <v/>
      </c>
      <c r="Q968" s="56" t="inlineStr">
        <is>
          <t>--  Select one  --</t>
        </is>
      </c>
      <c r="R968" s="55" t="n"/>
      <c r="S968" s="56" t="n"/>
      <c r="T968" s="56" t="inlineStr">
        <is>
          <t>--  Select one  --</t>
        </is>
      </c>
      <c r="U968" s="56" t="inlineStr">
        <is>
          <t>--  Select one  --</t>
        </is>
      </c>
      <c r="V968" s="56" t="n"/>
      <c r="W968" s="57" t="n"/>
      <c r="X968" s="121" t="n"/>
      <c r="Y968" s="56" t="n">
        <v>2019</v>
      </c>
      <c r="Z968" s="124" t="n"/>
      <c r="AA968" s="318">
        <f>IF(A968&lt;&gt;"",PROFILE!$C$2,"")</f>
        <v/>
      </c>
      <c r="AB968" s="318">
        <f>IF(A968&lt;&gt;"",PROFILE!$C$3,"")</f>
        <v/>
      </c>
      <c r="AC968" s="318">
        <f>IF(A968&lt;&gt;"",PROFILE!$C$4,"")</f>
        <v/>
      </c>
      <c r="AD968" s="318">
        <f>IF(A968&lt;&gt;"",PROFILE!$C$7,"")</f>
        <v/>
      </c>
      <c r="AE968" s="319">
        <f>IF(A968&lt;&gt;"",PROFILE!$C$8,"")</f>
        <v/>
      </c>
      <c r="AF968" s="318">
        <f>IF(A968&lt;&gt;"",PROFILE!$C$12,"")</f>
        <v/>
      </c>
      <c r="AG968" s="318">
        <f>IF(A968&lt;&gt;"",PROFILE!$C$15,"")</f>
        <v/>
      </c>
    </row>
    <row customHeight="1" ht="16.95" r="969" s="320">
      <c r="C969" s="12" t="inlineStr">
        <is>
          <t>--  Select one  --</t>
        </is>
      </c>
      <c r="D969" s="12" t="inlineStr">
        <is>
          <t>--  Select one  --</t>
        </is>
      </c>
      <c r="F969" s="119" t="inlineStr">
        <is>
          <t>--  Select one  --</t>
        </is>
      </c>
      <c r="K969" s="135" t="n"/>
      <c r="L969" s="316">
        <f>IFERROR(J969*K969,"0")</f>
        <v/>
      </c>
      <c r="M969" s="55" t="inlineStr">
        <is>
          <t>--  Select one  --</t>
        </is>
      </c>
      <c r="P969" s="357">
        <f>IFERROR(IF(ISBLANK(N969),"",DATEDIF(N969,O969,"D")),"")</f>
        <v/>
      </c>
      <c r="Q969" s="56" t="inlineStr">
        <is>
          <t>--  Select one  --</t>
        </is>
      </c>
      <c r="R969" s="55" t="n"/>
      <c r="S969" s="56" t="n"/>
      <c r="T969" s="56" t="inlineStr">
        <is>
          <t>--  Select one  --</t>
        </is>
      </c>
      <c r="U969" s="56" t="inlineStr">
        <is>
          <t>--  Select one  --</t>
        </is>
      </c>
      <c r="V969" s="56" t="n"/>
      <c r="W969" s="57" t="n"/>
      <c r="X969" s="121" t="n"/>
      <c r="Y969" s="56" t="n">
        <v>2019</v>
      </c>
      <c r="Z969" s="124" t="n"/>
      <c r="AA969" s="318">
        <f>IF(A969&lt;&gt;"",PROFILE!$C$2,"")</f>
        <v/>
      </c>
      <c r="AB969" s="318">
        <f>IF(A969&lt;&gt;"",PROFILE!$C$3,"")</f>
        <v/>
      </c>
      <c r="AC969" s="318">
        <f>IF(A969&lt;&gt;"",PROFILE!$C$4,"")</f>
        <v/>
      </c>
      <c r="AD969" s="318">
        <f>IF(A969&lt;&gt;"",PROFILE!$C$7,"")</f>
        <v/>
      </c>
      <c r="AE969" s="319">
        <f>IF(A969&lt;&gt;"",PROFILE!$C$8,"")</f>
        <v/>
      </c>
      <c r="AF969" s="318">
        <f>IF(A969&lt;&gt;"",PROFILE!$C$12,"")</f>
        <v/>
      </c>
      <c r="AG969" s="318">
        <f>IF(A969&lt;&gt;"",PROFILE!$C$15,"")</f>
        <v/>
      </c>
    </row>
    <row customHeight="1" ht="16.95" r="970" s="320">
      <c r="C970" s="12" t="inlineStr">
        <is>
          <t>--  Select one  --</t>
        </is>
      </c>
      <c r="D970" s="12" t="inlineStr">
        <is>
          <t>--  Select one  --</t>
        </is>
      </c>
      <c r="F970" s="119" t="inlineStr">
        <is>
          <t>--  Select one  --</t>
        </is>
      </c>
      <c r="K970" s="135" t="n"/>
      <c r="L970" s="316">
        <f>IFERROR(J970*K970,"0")</f>
        <v/>
      </c>
      <c r="M970" s="55" t="inlineStr">
        <is>
          <t>--  Select one  --</t>
        </is>
      </c>
      <c r="P970" s="357">
        <f>IFERROR(IF(ISBLANK(N970),"",DATEDIF(N970,O970,"D")),"")</f>
        <v/>
      </c>
      <c r="Q970" s="56" t="inlineStr">
        <is>
          <t>--  Select one  --</t>
        </is>
      </c>
      <c r="R970" s="55" t="n"/>
      <c r="S970" s="56" t="n"/>
      <c r="T970" s="56" t="inlineStr">
        <is>
          <t>--  Select one  --</t>
        </is>
      </c>
      <c r="U970" s="56" t="inlineStr">
        <is>
          <t>--  Select one  --</t>
        </is>
      </c>
      <c r="V970" s="56" t="n"/>
      <c r="W970" s="57" t="n"/>
      <c r="X970" s="121" t="n"/>
      <c r="Y970" s="56" t="n">
        <v>2019</v>
      </c>
      <c r="Z970" s="124" t="n"/>
      <c r="AA970" s="318">
        <f>IF(A970&lt;&gt;"",PROFILE!$C$2,"")</f>
        <v/>
      </c>
      <c r="AB970" s="318">
        <f>IF(A970&lt;&gt;"",PROFILE!$C$3,"")</f>
        <v/>
      </c>
      <c r="AC970" s="318">
        <f>IF(A970&lt;&gt;"",PROFILE!$C$4,"")</f>
        <v/>
      </c>
      <c r="AD970" s="318">
        <f>IF(A970&lt;&gt;"",PROFILE!$C$7,"")</f>
        <v/>
      </c>
      <c r="AE970" s="319">
        <f>IF(A970&lt;&gt;"",PROFILE!$C$8,"")</f>
        <v/>
      </c>
      <c r="AF970" s="318">
        <f>IF(A970&lt;&gt;"",PROFILE!$C$12,"")</f>
        <v/>
      </c>
      <c r="AG970" s="318">
        <f>IF(A970&lt;&gt;"",PROFILE!$C$15,"")</f>
        <v/>
      </c>
    </row>
    <row customHeight="1" ht="16.95" r="971" s="320">
      <c r="C971" s="12" t="inlineStr">
        <is>
          <t>--  Select one  --</t>
        </is>
      </c>
      <c r="D971" s="12" t="inlineStr">
        <is>
          <t>--  Select one  --</t>
        </is>
      </c>
      <c r="F971" s="119" t="inlineStr">
        <is>
          <t>--  Select one  --</t>
        </is>
      </c>
      <c r="K971" s="135" t="n"/>
      <c r="L971" s="316">
        <f>IFERROR(J971*K971,"0")</f>
        <v/>
      </c>
      <c r="M971" s="55" t="inlineStr">
        <is>
          <t>--  Select one  --</t>
        </is>
      </c>
      <c r="P971" s="357">
        <f>IFERROR(IF(ISBLANK(N971),"",DATEDIF(N971,O971,"D")),"")</f>
        <v/>
      </c>
      <c r="Q971" s="56" t="inlineStr">
        <is>
          <t>--  Select one  --</t>
        </is>
      </c>
      <c r="R971" s="55" t="n"/>
      <c r="S971" s="56" t="n"/>
      <c r="T971" s="56" t="inlineStr">
        <is>
          <t>--  Select one  --</t>
        </is>
      </c>
      <c r="U971" s="56" t="inlineStr">
        <is>
          <t>--  Select one  --</t>
        </is>
      </c>
      <c r="V971" s="56" t="n"/>
      <c r="W971" s="57" t="n"/>
      <c r="X971" s="121" t="n"/>
      <c r="Y971" s="56" t="n">
        <v>2019</v>
      </c>
      <c r="Z971" s="124" t="n"/>
      <c r="AA971" s="318">
        <f>IF(A971&lt;&gt;"",PROFILE!$C$2,"")</f>
        <v/>
      </c>
      <c r="AB971" s="318">
        <f>IF(A971&lt;&gt;"",PROFILE!$C$3,"")</f>
        <v/>
      </c>
      <c r="AC971" s="318">
        <f>IF(A971&lt;&gt;"",PROFILE!$C$4,"")</f>
        <v/>
      </c>
      <c r="AD971" s="318">
        <f>IF(A971&lt;&gt;"",PROFILE!$C$7,"")</f>
        <v/>
      </c>
      <c r="AE971" s="319">
        <f>IF(A971&lt;&gt;"",PROFILE!$C$8,"")</f>
        <v/>
      </c>
      <c r="AF971" s="318">
        <f>IF(A971&lt;&gt;"",PROFILE!$C$12,"")</f>
        <v/>
      </c>
      <c r="AG971" s="318">
        <f>IF(A971&lt;&gt;"",PROFILE!$C$15,"")</f>
        <v/>
      </c>
    </row>
    <row customHeight="1" ht="16.95" r="972" s="320">
      <c r="C972" s="12" t="inlineStr">
        <is>
          <t>--  Select one  --</t>
        </is>
      </c>
      <c r="D972" s="12" t="inlineStr">
        <is>
          <t>--  Select one  --</t>
        </is>
      </c>
      <c r="F972" s="119" t="inlineStr">
        <is>
          <t>--  Select one  --</t>
        </is>
      </c>
      <c r="K972" s="135" t="n"/>
      <c r="L972" s="316">
        <f>IFERROR(J972*K972,"0")</f>
        <v/>
      </c>
      <c r="M972" s="55" t="inlineStr">
        <is>
          <t>--  Select one  --</t>
        </is>
      </c>
      <c r="P972" s="357">
        <f>IFERROR(IF(ISBLANK(N972),"",DATEDIF(N972,O972,"D")),"")</f>
        <v/>
      </c>
      <c r="Q972" s="56" t="inlineStr">
        <is>
          <t>--  Select one  --</t>
        </is>
      </c>
      <c r="R972" s="55" t="n"/>
      <c r="S972" s="56" t="n"/>
      <c r="T972" s="56" t="inlineStr">
        <is>
          <t>--  Select one  --</t>
        </is>
      </c>
      <c r="U972" s="56" t="inlineStr">
        <is>
          <t>--  Select one  --</t>
        </is>
      </c>
      <c r="V972" s="56" t="n"/>
      <c r="W972" s="57" t="n"/>
      <c r="X972" s="121" t="n"/>
      <c r="Y972" s="56" t="n">
        <v>2019</v>
      </c>
      <c r="Z972" s="124" t="n"/>
      <c r="AA972" s="318">
        <f>IF(A972&lt;&gt;"",PROFILE!$C$2,"")</f>
        <v/>
      </c>
      <c r="AB972" s="318">
        <f>IF(A972&lt;&gt;"",PROFILE!$C$3,"")</f>
        <v/>
      </c>
      <c r="AC972" s="318">
        <f>IF(A972&lt;&gt;"",PROFILE!$C$4,"")</f>
        <v/>
      </c>
      <c r="AD972" s="318">
        <f>IF(A972&lt;&gt;"",PROFILE!$C$7,"")</f>
        <v/>
      </c>
      <c r="AE972" s="319">
        <f>IF(A972&lt;&gt;"",PROFILE!$C$8,"")</f>
        <v/>
      </c>
      <c r="AF972" s="318">
        <f>IF(A972&lt;&gt;"",PROFILE!$C$12,"")</f>
        <v/>
      </c>
      <c r="AG972" s="318">
        <f>IF(A972&lt;&gt;"",PROFILE!$C$15,"")</f>
        <v/>
      </c>
    </row>
    <row customHeight="1" ht="16.95" r="973" s="320">
      <c r="C973" s="12" t="inlineStr">
        <is>
          <t>--  Select one  --</t>
        </is>
      </c>
      <c r="D973" s="12" t="inlineStr">
        <is>
          <t>--  Select one  --</t>
        </is>
      </c>
      <c r="F973" s="119" t="inlineStr">
        <is>
          <t>--  Select one  --</t>
        </is>
      </c>
      <c r="K973" s="135" t="n"/>
      <c r="L973" s="316">
        <f>IFERROR(J973*K973,"0")</f>
        <v/>
      </c>
      <c r="M973" s="55" t="inlineStr">
        <is>
          <t>--  Select one  --</t>
        </is>
      </c>
      <c r="P973" s="357">
        <f>IFERROR(IF(ISBLANK(N973),"",DATEDIF(N973,O973,"D")),"")</f>
        <v/>
      </c>
      <c r="Q973" s="56" t="inlineStr">
        <is>
          <t>--  Select one  --</t>
        </is>
      </c>
      <c r="R973" s="55" t="n"/>
      <c r="S973" s="56" t="n"/>
      <c r="T973" s="56" t="inlineStr">
        <is>
          <t>--  Select one  --</t>
        </is>
      </c>
      <c r="U973" s="56" t="inlineStr">
        <is>
          <t>--  Select one  --</t>
        </is>
      </c>
      <c r="V973" s="56" t="n"/>
      <c r="W973" s="57" t="n"/>
      <c r="X973" s="121" t="n"/>
      <c r="Y973" s="56" t="n">
        <v>2019</v>
      </c>
      <c r="Z973" s="124" t="n"/>
      <c r="AA973" s="318">
        <f>IF(A973&lt;&gt;"",PROFILE!$C$2,"")</f>
        <v/>
      </c>
      <c r="AB973" s="318">
        <f>IF(A973&lt;&gt;"",PROFILE!$C$3,"")</f>
        <v/>
      </c>
      <c r="AC973" s="318">
        <f>IF(A973&lt;&gt;"",PROFILE!$C$4,"")</f>
        <v/>
      </c>
      <c r="AD973" s="318">
        <f>IF(A973&lt;&gt;"",PROFILE!$C$7,"")</f>
        <v/>
      </c>
      <c r="AE973" s="319">
        <f>IF(A973&lt;&gt;"",PROFILE!$C$8,"")</f>
        <v/>
      </c>
      <c r="AF973" s="318">
        <f>IF(A973&lt;&gt;"",PROFILE!$C$12,"")</f>
        <v/>
      </c>
      <c r="AG973" s="318">
        <f>IF(A973&lt;&gt;"",PROFILE!$C$15,"")</f>
        <v/>
      </c>
    </row>
    <row customHeight="1" ht="16.95" r="974" s="320">
      <c r="C974" s="12" t="inlineStr">
        <is>
          <t>--  Select one  --</t>
        </is>
      </c>
      <c r="D974" s="12" t="inlineStr">
        <is>
          <t>--  Select one  --</t>
        </is>
      </c>
      <c r="F974" s="119" t="inlineStr">
        <is>
          <t>--  Select one  --</t>
        </is>
      </c>
      <c r="K974" s="135" t="n"/>
      <c r="L974" s="316">
        <f>IFERROR(J974*K974,"0")</f>
        <v/>
      </c>
      <c r="M974" s="55" t="inlineStr">
        <is>
          <t>--  Select one  --</t>
        </is>
      </c>
      <c r="P974" s="357">
        <f>IFERROR(IF(ISBLANK(N974),"",DATEDIF(N974,O974,"D")),"")</f>
        <v/>
      </c>
      <c r="Q974" s="56" t="inlineStr">
        <is>
          <t>--  Select one  --</t>
        </is>
      </c>
      <c r="R974" s="55" t="n"/>
      <c r="S974" s="56" t="n"/>
      <c r="T974" s="56" t="inlineStr">
        <is>
          <t>--  Select one  --</t>
        </is>
      </c>
      <c r="U974" s="56" t="inlineStr">
        <is>
          <t>--  Select one  --</t>
        </is>
      </c>
      <c r="V974" s="56" t="n"/>
      <c r="W974" s="57" t="n"/>
      <c r="X974" s="121" t="n"/>
      <c r="Y974" s="56" t="n">
        <v>2019</v>
      </c>
      <c r="Z974" s="124" t="n"/>
      <c r="AA974" s="318">
        <f>IF(A974&lt;&gt;"",PROFILE!$C$2,"")</f>
        <v/>
      </c>
      <c r="AB974" s="318">
        <f>IF(A974&lt;&gt;"",PROFILE!$C$3,"")</f>
        <v/>
      </c>
      <c r="AC974" s="318">
        <f>IF(A974&lt;&gt;"",PROFILE!$C$4,"")</f>
        <v/>
      </c>
      <c r="AD974" s="318">
        <f>IF(A974&lt;&gt;"",PROFILE!$C$7,"")</f>
        <v/>
      </c>
      <c r="AE974" s="319">
        <f>IF(A974&lt;&gt;"",PROFILE!$C$8,"")</f>
        <v/>
      </c>
      <c r="AF974" s="318">
        <f>IF(A974&lt;&gt;"",PROFILE!$C$12,"")</f>
        <v/>
      </c>
      <c r="AG974" s="318">
        <f>IF(A974&lt;&gt;"",PROFILE!$C$15,"")</f>
        <v/>
      </c>
    </row>
    <row customHeight="1" ht="16.95" r="975" s="320">
      <c r="C975" s="12" t="inlineStr">
        <is>
          <t>--  Select one  --</t>
        </is>
      </c>
      <c r="D975" s="12" t="inlineStr">
        <is>
          <t>--  Select one  --</t>
        </is>
      </c>
      <c r="F975" s="119" t="inlineStr">
        <is>
          <t>--  Select one  --</t>
        </is>
      </c>
      <c r="K975" s="135" t="n"/>
      <c r="L975" s="316">
        <f>IFERROR(J975*K975,"0")</f>
        <v/>
      </c>
      <c r="M975" s="55" t="inlineStr">
        <is>
          <t>--  Select one  --</t>
        </is>
      </c>
      <c r="P975" s="357">
        <f>IFERROR(IF(ISBLANK(N975),"",DATEDIF(N975,O975,"D")),"")</f>
        <v/>
      </c>
      <c r="Q975" s="56" t="inlineStr">
        <is>
          <t>--  Select one  --</t>
        </is>
      </c>
      <c r="R975" s="55" t="n"/>
      <c r="S975" s="56" t="n"/>
      <c r="T975" s="56" t="inlineStr">
        <is>
          <t>--  Select one  --</t>
        </is>
      </c>
      <c r="U975" s="56" t="inlineStr">
        <is>
          <t>--  Select one  --</t>
        </is>
      </c>
      <c r="V975" s="56" t="n"/>
      <c r="W975" s="57" t="n"/>
      <c r="X975" s="121" t="n"/>
      <c r="Y975" s="56" t="n">
        <v>2019</v>
      </c>
      <c r="Z975" s="124" t="n"/>
      <c r="AA975" s="318">
        <f>IF(A975&lt;&gt;"",PROFILE!$C$2,"")</f>
        <v/>
      </c>
      <c r="AB975" s="318">
        <f>IF(A975&lt;&gt;"",PROFILE!$C$3,"")</f>
        <v/>
      </c>
      <c r="AC975" s="318">
        <f>IF(A975&lt;&gt;"",PROFILE!$C$4,"")</f>
        <v/>
      </c>
      <c r="AD975" s="318">
        <f>IF(A975&lt;&gt;"",PROFILE!$C$7,"")</f>
        <v/>
      </c>
      <c r="AE975" s="319">
        <f>IF(A975&lt;&gt;"",PROFILE!$C$8,"")</f>
        <v/>
      </c>
      <c r="AF975" s="318">
        <f>IF(A975&lt;&gt;"",PROFILE!$C$12,"")</f>
        <v/>
      </c>
      <c r="AG975" s="318">
        <f>IF(A975&lt;&gt;"",PROFILE!$C$15,"")</f>
        <v/>
      </c>
    </row>
    <row customHeight="1" ht="16.95" r="976" s="320">
      <c r="C976" s="12" t="inlineStr">
        <is>
          <t>--  Select one  --</t>
        </is>
      </c>
      <c r="D976" s="12" t="inlineStr">
        <is>
          <t>--  Select one  --</t>
        </is>
      </c>
      <c r="F976" s="119" t="inlineStr">
        <is>
          <t>--  Select one  --</t>
        </is>
      </c>
      <c r="K976" s="135" t="n"/>
      <c r="L976" s="316">
        <f>IFERROR(J976*K976,"0")</f>
        <v/>
      </c>
      <c r="M976" s="55" t="inlineStr">
        <is>
          <t>--  Select one  --</t>
        </is>
      </c>
      <c r="P976" s="357">
        <f>IFERROR(IF(ISBLANK(N976),"",DATEDIF(N976,O976,"D")),"")</f>
        <v/>
      </c>
      <c r="Q976" s="56" t="inlineStr">
        <is>
          <t>--  Select one  --</t>
        </is>
      </c>
      <c r="R976" s="55" t="n"/>
      <c r="S976" s="56" t="n"/>
      <c r="T976" s="56" t="inlineStr">
        <is>
          <t>--  Select one  --</t>
        </is>
      </c>
      <c r="U976" s="56" t="inlineStr">
        <is>
          <t>--  Select one  --</t>
        </is>
      </c>
      <c r="V976" s="56" t="n"/>
      <c r="W976" s="57" t="n"/>
      <c r="X976" s="121" t="n"/>
      <c r="Y976" s="56" t="n">
        <v>2019</v>
      </c>
      <c r="Z976" s="124" t="n"/>
      <c r="AA976" s="318">
        <f>IF(A976&lt;&gt;"",PROFILE!$C$2,"")</f>
        <v/>
      </c>
      <c r="AB976" s="318">
        <f>IF(A976&lt;&gt;"",PROFILE!$C$3,"")</f>
        <v/>
      </c>
      <c r="AC976" s="318">
        <f>IF(A976&lt;&gt;"",PROFILE!$C$4,"")</f>
        <v/>
      </c>
      <c r="AD976" s="318">
        <f>IF(A976&lt;&gt;"",PROFILE!$C$7,"")</f>
        <v/>
      </c>
      <c r="AE976" s="319">
        <f>IF(A976&lt;&gt;"",PROFILE!$C$8,"")</f>
        <v/>
      </c>
      <c r="AF976" s="318">
        <f>IF(A976&lt;&gt;"",PROFILE!$C$12,"")</f>
        <v/>
      </c>
      <c r="AG976" s="318">
        <f>IF(A976&lt;&gt;"",PROFILE!$C$15,"")</f>
        <v/>
      </c>
    </row>
    <row customHeight="1" ht="16.95" r="977" s="320">
      <c r="C977" s="12" t="inlineStr">
        <is>
          <t>--  Select one  --</t>
        </is>
      </c>
      <c r="D977" s="12" t="inlineStr">
        <is>
          <t>--  Select one  --</t>
        </is>
      </c>
      <c r="F977" s="119" t="inlineStr">
        <is>
          <t>--  Select one  --</t>
        </is>
      </c>
      <c r="K977" s="135" t="n"/>
      <c r="L977" s="316">
        <f>IFERROR(J977*K977,"0")</f>
        <v/>
      </c>
      <c r="M977" s="55" t="inlineStr">
        <is>
          <t>--  Select one  --</t>
        </is>
      </c>
      <c r="P977" s="357">
        <f>IFERROR(IF(ISBLANK(N977),"",DATEDIF(N977,O977,"D")),"")</f>
        <v/>
      </c>
      <c r="Q977" s="56" t="inlineStr">
        <is>
          <t>--  Select one  --</t>
        </is>
      </c>
      <c r="R977" s="55" t="n"/>
      <c r="S977" s="56" t="n"/>
      <c r="T977" s="56" t="inlineStr">
        <is>
          <t>--  Select one  --</t>
        </is>
      </c>
      <c r="U977" s="56" t="inlineStr">
        <is>
          <t>--  Select one  --</t>
        </is>
      </c>
      <c r="V977" s="56" t="n"/>
      <c r="W977" s="57" t="n"/>
      <c r="X977" s="121" t="n"/>
      <c r="Y977" s="56" t="n">
        <v>2019</v>
      </c>
      <c r="Z977" s="124" t="n"/>
      <c r="AA977" s="318">
        <f>IF(A977&lt;&gt;"",PROFILE!$C$2,"")</f>
        <v/>
      </c>
      <c r="AB977" s="318">
        <f>IF(A977&lt;&gt;"",PROFILE!$C$3,"")</f>
        <v/>
      </c>
      <c r="AC977" s="318">
        <f>IF(A977&lt;&gt;"",PROFILE!$C$4,"")</f>
        <v/>
      </c>
      <c r="AD977" s="318">
        <f>IF(A977&lt;&gt;"",PROFILE!$C$7,"")</f>
        <v/>
      </c>
      <c r="AE977" s="319">
        <f>IF(A977&lt;&gt;"",PROFILE!$C$8,"")</f>
        <v/>
      </c>
      <c r="AF977" s="318">
        <f>IF(A977&lt;&gt;"",PROFILE!$C$12,"")</f>
        <v/>
      </c>
      <c r="AG977" s="318">
        <f>IF(A977&lt;&gt;"",PROFILE!$C$15,"")</f>
        <v/>
      </c>
    </row>
    <row customHeight="1" ht="16.95" r="978" s="320">
      <c r="C978" s="12" t="inlineStr">
        <is>
          <t>--  Select one  --</t>
        </is>
      </c>
      <c r="D978" s="12" t="inlineStr">
        <is>
          <t>--  Select one  --</t>
        </is>
      </c>
      <c r="F978" s="119" t="inlineStr">
        <is>
          <t>--  Select one  --</t>
        </is>
      </c>
      <c r="K978" s="135" t="n"/>
      <c r="L978" s="316">
        <f>IFERROR(J978*K978,"0")</f>
        <v/>
      </c>
      <c r="M978" s="55" t="inlineStr">
        <is>
          <t>--  Select one  --</t>
        </is>
      </c>
      <c r="P978" s="357">
        <f>IFERROR(IF(ISBLANK(N978),"",DATEDIF(N978,O978,"D")),"")</f>
        <v/>
      </c>
      <c r="Q978" s="56" t="inlineStr">
        <is>
          <t>--  Select one  --</t>
        </is>
      </c>
      <c r="R978" s="55" t="n"/>
      <c r="S978" s="56" t="n"/>
      <c r="T978" s="56" t="inlineStr">
        <is>
          <t>--  Select one  --</t>
        </is>
      </c>
      <c r="U978" s="56" t="inlineStr">
        <is>
          <t>--  Select one  --</t>
        </is>
      </c>
      <c r="V978" s="56" t="n"/>
      <c r="W978" s="57" t="n"/>
      <c r="X978" s="121" t="n"/>
      <c r="Y978" s="56" t="n">
        <v>2019</v>
      </c>
      <c r="Z978" s="124" t="n"/>
      <c r="AA978" s="318">
        <f>IF(A978&lt;&gt;"",PROFILE!$C$2,"")</f>
        <v/>
      </c>
      <c r="AB978" s="318">
        <f>IF(A978&lt;&gt;"",PROFILE!$C$3,"")</f>
        <v/>
      </c>
      <c r="AC978" s="318">
        <f>IF(A978&lt;&gt;"",PROFILE!$C$4,"")</f>
        <v/>
      </c>
      <c r="AD978" s="318">
        <f>IF(A978&lt;&gt;"",PROFILE!$C$7,"")</f>
        <v/>
      </c>
      <c r="AE978" s="319">
        <f>IF(A978&lt;&gt;"",PROFILE!$C$8,"")</f>
        <v/>
      </c>
      <c r="AF978" s="318">
        <f>IF(A978&lt;&gt;"",PROFILE!$C$12,"")</f>
        <v/>
      </c>
      <c r="AG978" s="318">
        <f>IF(A978&lt;&gt;"",PROFILE!$C$15,"")</f>
        <v/>
      </c>
    </row>
    <row customHeight="1" ht="16.95" r="979" s="320">
      <c r="C979" s="12" t="inlineStr">
        <is>
          <t>--  Select one  --</t>
        </is>
      </c>
      <c r="D979" s="12" t="inlineStr">
        <is>
          <t>--  Select one  --</t>
        </is>
      </c>
      <c r="F979" s="119" t="inlineStr">
        <is>
          <t>--  Select one  --</t>
        </is>
      </c>
      <c r="K979" s="135" t="n"/>
      <c r="L979" s="316">
        <f>IFERROR(J979*K979,"0")</f>
        <v/>
      </c>
      <c r="M979" s="55" t="inlineStr">
        <is>
          <t>--  Select one  --</t>
        </is>
      </c>
      <c r="P979" s="357">
        <f>IFERROR(IF(ISBLANK(N979),"",DATEDIF(N979,O979,"D")),"")</f>
        <v/>
      </c>
      <c r="Q979" s="56" t="inlineStr">
        <is>
          <t>--  Select one  --</t>
        </is>
      </c>
      <c r="R979" s="55" t="n"/>
      <c r="S979" s="56" t="n"/>
      <c r="T979" s="56" t="inlineStr">
        <is>
          <t>--  Select one  --</t>
        </is>
      </c>
      <c r="U979" s="56" t="inlineStr">
        <is>
          <t>--  Select one  --</t>
        </is>
      </c>
      <c r="V979" s="56" t="n"/>
      <c r="W979" s="57" t="n"/>
      <c r="X979" s="121" t="n"/>
      <c r="Y979" s="56" t="n">
        <v>2019</v>
      </c>
      <c r="Z979" s="124" t="n"/>
      <c r="AA979" s="318">
        <f>IF(A979&lt;&gt;"",PROFILE!$C$2,"")</f>
        <v/>
      </c>
      <c r="AB979" s="318">
        <f>IF(A979&lt;&gt;"",PROFILE!$C$3,"")</f>
        <v/>
      </c>
      <c r="AC979" s="318">
        <f>IF(A979&lt;&gt;"",PROFILE!$C$4,"")</f>
        <v/>
      </c>
      <c r="AD979" s="318">
        <f>IF(A979&lt;&gt;"",PROFILE!$C$7,"")</f>
        <v/>
      </c>
      <c r="AE979" s="319">
        <f>IF(A979&lt;&gt;"",PROFILE!$C$8,"")</f>
        <v/>
      </c>
      <c r="AF979" s="318">
        <f>IF(A979&lt;&gt;"",PROFILE!$C$12,"")</f>
        <v/>
      </c>
      <c r="AG979" s="318">
        <f>IF(A979&lt;&gt;"",PROFILE!$C$15,"")</f>
        <v/>
      </c>
    </row>
    <row customHeight="1" ht="16.95" r="980" s="320">
      <c r="C980" s="12" t="inlineStr">
        <is>
          <t>--  Select one  --</t>
        </is>
      </c>
      <c r="D980" s="12" t="inlineStr">
        <is>
          <t>--  Select one  --</t>
        </is>
      </c>
      <c r="F980" s="119" t="inlineStr">
        <is>
          <t>--  Select one  --</t>
        </is>
      </c>
      <c r="K980" s="135" t="n"/>
      <c r="L980" s="316">
        <f>IFERROR(J980*K980,"0")</f>
        <v/>
      </c>
      <c r="M980" s="55" t="inlineStr">
        <is>
          <t>--  Select one  --</t>
        </is>
      </c>
      <c r="P980" s="357">
        <f>IFERROR(IF(ISBLANK(N980),"",DATEDIF(N980,O980,"D")),"")</f>
        <v/>
      </c>
      <c r="Q980" s="56" t="inlineStr">
        <is>
          <t>--  Select one  --</t>
        </is>
      </c>
      <c r="R980" s="55" t="n"/>
      <c r="S980" s="56" t="n"/>
      <c r="T980" s="56" t="inlineStr">
        <is>
          <t>--  Select one  --</t>
        </is>
      </c>
      <c r="U980" s="56" t="inlineStr">
        <is>
          <t>--  Select one  --</t>
        </is>
      </c>
      <c r="V980" s="56" t="n"/>
      <c r="W980" s="57" t="n"/>
      <c r="X980" s="121" t="n"/>
      <c r="Y980" s="56" t="n">
        <v>2019</v>
      </c>
      <c r="Z980" s="124" t="n"/>
      <c r="AA980" s="318">
        <f>IF(A980&lt;&gt;"",PROFILE!$C$2,"")</f>
        <v/>
      </c>
      <c r="AB980" s="318">
        <f>IF(A980&lt;&gt;"",PROFILE!$C$3,"")</f>
        <v/>
      </c>
      <c r="AC980" s="318">
        <f>IF(A980&lt;&gt;"",PROFILE!$C$4,"")</f>
        <v/>
      </c>
      <c r="AD980" s="318">
        <f>IF(A980&lt;&gt;"",PROFILE!$C$7,"")</f>
        <v/>
      </c>
      <c r="AE980" s="319">
        <f>IF(A980&lt;&gt;"",PROFILE!$C$8,"")</f>
        <v/>
      </c>
      <c r="AF980" s="318">
        <f>IF(A980&lt;&gt;"",PROFILE!$C$12,"")</f>
        <v/>
      </c>
      <c r="AG980" s="318">
        <f>IF(A980&lt;&gt;"",PROFILE!$C$15,"")</f>
        <v/>
      </c>
    </row>
    <row customHeight="1" ht="16.95" r="981" s="320">
      <c r="C981" s="12" t="inlineStr">
        <is>
          <t>--  Select one  --</t>
        </is>
      </c>
      <c r="D981" s="12" t="inlineStr">
        <is>
          <t>--  Select one  --</t>
        </is>
      </c>
      <c r="F981" s="119" t="inlineStr">
        <is>
          <t>--  Select one  --</t>
        </is>
      </c>
      <c r="K981" s="135" t="n"/>
      <c r="L981" s="316">
        <f>IFERROR(J981*K981,"0")</f>
        <v/>
      </c>
      <c r="M981" s="55" t="inlineStr">
        <is>
          <t>--  Select one  --</t>
        </is>
      </c>
      <c r="P981" s="357">
        <f>IFERROR(IF(ISBLANK(N981),"",DATEDIF(N981,O981,"D")),"")</f>
        <v/>
      </c>
      <c r="Q981" s="56" t="inlineStr">
        <is>
          <t>--  Select one  --</t>
        </is>
      </c>
      <c r="R981" s="55" t="n"/>
      <c r="S981" s="56" t="n"/>
      <c r="T981" s="56" t="inlineStr">
        <is>
          <t>--  Select one  --</t>
        </is>
      </c>
      <c r="U981" s="56" t="inlineStr">
        <is>
          <t>--  Select one  --</t>
        </is>
      </c>
      <c r="V981" s="56" t="n"/>
      <c r="W981" s="57" t="n"/>
      <c r="X981" s="121" t="n"/>
      <c r="Y981" s="56" t="n">
        <v>2019</v>
      </c>
      <c r="Z981" s="124" t="n"/>
      <c r="AA981" s="318">
        <f>IF(A981&lt;&gt;"",PROFILE!$C$2,"")</f>
        <v/>
      </c>
      <c r="AB981" s="318">
        <f>IF(A981&lt;&gt;"",PROFILE!$C$3,"")</f>
        <v/>
      </c>
      <c r="AC981" s="318">
        <f>IF(A981&lt;&gt;"",PROFILE!$C$4,"")</f>
        <v/>
      </c>
      <c r="AD981" s="318">
        <f>IF(A981&lt;&gt;"",PROFILE!$C$7,"")</f>
        <v/>
      </c>
      <c r="AE981" s="319">
        <f>IF(A981&lt;&gt;"",PROFILE!$C$8,"")</f>
        <v/>
      </c>
      <c r="AF981" s="318">
        <f>IF(A981&lt;&gt;"",PROFILE!$C$12,"")</f>
        <v/>
      </c>
      <c r="AG981" s="318">
        <f>IF(A981&lt;&gt;"",PROFILE!$C$15,"")</f>
        <v/>
      </c>
    </row>
    <row customHeight="1" ht="16.95" r="982" s="320">
      <c r="C982" s="12" t="inlineStr">
        <is>
          <t>--  Select one  --</t>
        </is>
      </c>
      <c r="D982" s="12" t="inlineStr">
        <is>
          <t>--  Select one  --</t>
        </is>
      </c>
      <c r="F982" s="119" t="inlineStr">
        <is>
          <t>--  Select one  --</t>
        </is>
      </c>
      <c r="K982" s="135" t="n"/>
      <c r="L982" s="316">
        <f>IFERROR(J982*K982,"0")</f>
        <v/>
      </c>
      <c r="M982" s="55" t="inlineStr">
        <is>
          <t>--  Select one  --</t>
        </is>
      </c>
      <c r="P982" s="357">
        <f>IFERROR(IF(ISBLANK(N982),"",DATEDIF(N982,O982,"D")),"")</f>
        <v/>
      </c>
      <c r="Q982" s="56" t="inlineStr">
        <is>
          <t>--  Select one  --</t>
        </is>
      </c>
      <c r="R982" s="55" t="n"/>
      <c r="S982" s="56" t="n"/>
      <c r="T982" s="56" t="inlineStr">
        <is>
          <t>--  Select one  --</t>
        </is>
      </c>
      <c r="U982" s="56" t="inlineStr">
        <is>
          <t>--  Select one  --</t>
        </is>
      </c>
      <c r="V982" s="56" t="n"/>
      <c r="W982" s="57" t="n"/>
      <c r="X982" s="121" t="n"/>
      <c r="Y982" s="56" t="n">
        <v>2019</v>
      </c>
      <c r="Z982" s="124" t="n"/>
      <c r="AA982" s="318">
        <f>IF(A982&lt;&gt;"",PROFILE!$C$2,"")</f>
        <v/>
      </c>
      <c r="AB982" s="318">
        <f>IF(A982&lt;&gt;"",PROFILE!$C$3,"")</f>
        <v/>
      </c>
      <c r="AC982" s="318">
        <f>IF(A982&lt;&gt;"",PROFILE!$C$4,"")</f>
        <v/>
      </c>
      <c r="AD982" s="318">
        <f>IF(A982&lt;&gt;"",PROFILE!$C$7,"")</f>
        <v/>
      </c>
      <c r="AE982" s="319">
        <f>IF(A982&lt;&gt;"",PROFILE!$C$8,"")</f>
        <v/>
      </c>
      <c r="AF982" s="318">
        <f>IF(A982&lt;&gt;"",PROFILE!$C$12,"")</f>
        <v/>
      </c>
      <c r="AG982" s="318">
        <f>IF(A982&lt;&gt;"",PROFILE!$C$15,"")</f>
        <v/>
      </c>
    </row>
    <row customHeight="1" ht="16.95" r="983" s="320">
      <c r="C983" s="12" t="inlineStr">
        <is>
          <t>--  Select one  --</t>
        </is>
      </c>
      <c r="D983" s="12" t="inlineStr">
        <is>
          <t>--  Select one  --</t>
        </is>
      </c>
      <c r="F983" s="119" t="inlineStr">
        <is>
          <t>--  Select one  --</t>
        </is>
      </c>
      <c r="K983" s="135" t="n"/>
      <c r="L983" s="316">
        <f>IFERROR(J983*K983,"0")</f>
        <v/>
      </c>
      <c r="M983" s="55" t="inlineStr">
        <is>
          <t>--  Select one  --</t>
        </is>
      </c>
      <c r="P983" s="357">
        <f>IFERROR(IF(ISBLANK(N983),"",DATEDIF(N983,O983,"D")),"")</f>
        <v/>
      </c>
      <c r="Q983" s="56" t="inlineStr">
        <is>
          <t>--  Select one  --</t>
        </is>
      </c>
      <c r="R983" s="55" t="n"/>
      <c r="S983" s="56" t="n"/>
      <c r="T983" s="56" t="inlineStr">
        <is>
          <t>--  Select one  --</t>
        </is>
      </c>
      <c r="U983" s="56" t="inlineStr">
        <is>
          <t>--  Select one  --</t>
        </is>
      </c>
      <c r="V983" s="56" t="n"/>
      <c r="W983" s="57" t="n"/>
      <c r="X983" s="121" t="n"/>
      <c r="Y983" s="56" t="n">
        <v>2019</v>
      </c>
      <c r="Z983" s="124" t="n"/>
      <c r="AA983" s="318">
        <f>IF(A983&lt;&gt;"",PROFILE!$C$2,"")</f>
        <v/>
      </c>
      <c r="AB983" s="318">
        <f>IF(A983&lt;&gt;"",PROFILE!$C$3,"")</f>
        <v/>
      </c>
      <c r="AC983" s="318">
        <f>IF(A983&lt;&gt;"",PROFILE!$C$4,"")</f>
        <v/>
      </c>
      <c r="AD983" s="318">
        <f>IF(A983&lt;&gt;"",PROFILE!$C$7,"")</f>
        <v/>
      </c>
      <c r="AE983" s="319">
        <f>IF(A983&lt;&gt;"",PROFILE!$C$8,"")</f>
        <v/>
      </c>
      <c r="AF983" s="318">
        <f>IF(A983&lt;&gt;"",PROFILE!$C$12,"")</f>
        <v/>
      </c>
      <c r="AG983" s="318">
        <f>IF(A983&lt;&gt;"",PROFILE!$C$15,"")</f>
        <v/>
      </c>
    </row>
    <row customHeight="1" ht="16.95" r="984" s="320">
      <c r="C984" s="12" t="inlineStr">
        <is>
          <t>--  Select one  --</t>
        </is>
      </c>
      <c r="D984" s="12" t="inlineStr">
        <is>
          <t>--  Select one  --</t>
        </is>
      </c>
      <c r="F984" s="119" t="inlineStr">
        <is>
          <t>--  Select one  --</t>
        </is>
      </c>
      <c r="K984" s="135" t="n"/>
      <c r="L984" s="316">
        <f>IFERROR(J984*K984,"0")</f>
        <v/>
      </c>
      <c r="M984" s="55" t="inlineStr">
        <is>
          <t>--  Select one  --</t>
        </is>
      </c>
      <c r="P984" s="357">
        <f>IFERROR(IF(ISBLANK(N984),"",DATEDIF(N984,O984,"D")),"")</f>
        <v/>
      </c>
      <c r="Q984" s="56" t="inlineStr">
        <is>
          <t>--  Select one  --</t>
        </is>
      </c>
      <c r="R984" s="55" t="n"/>
      <c r="S984" s="56" t="n"/>
      <c r="T984" s="56" t="inlineStr">
        <is>
          <t>--  Select one  --</t>
        </is>
      </c>
      <c r="U984" s="56" t="inlineStr">
        <is>
          <t>--  Select one  --</t>
        </is>
      </c>
      <c r="V984" s="56" t="n"/>
      <c r="W984" s="57" t="n"/>
      <c r="X984" s="121" t="n"/>
      <c r="Y984" s="56" t="n">
        <v>2019</v>
      </c>
      <c r="Z984" s="124" t="n"/>
      <c r="AA984" s="318">
        <f>IF(A984&lt;&gt;"",PROFILE!$C$2,"")</f>
        <v/>
      </c>
      <c r="AB984" s="318">
        <f>IF(A984&lt;&gt;"",PROFILE!$C$3,"")</f>
        <v/>
      </c>
      <c r="AC984" s="318">
        <f>IF(A984&lt;&gt;"",PROFILE!$C$4,"")</f>
        <v/>
      </c>
      <c r="AD984" s="318">
        <f>IF(A984&lt;&gt;"",PROFILE!$C$7,"")</f>
        <v/>
      </c>
      <c r="AE984" s="319">
        <f>IF(A984&lt;&gt;"",PROFILE!$C$8,"")</f>
        <v/>
      </c>
      <c r="AF984" s="318">
        <f>IF(A984&lt;&gt;"",PROFILE!$C$12,"")</f>
        <v/>
      </c>
      <c r="AG984" s="318">
        <f>IF(A984&lt;&gt;"",PROFILE!$C$15,"")</f>
        <v/>
      </c>
    </row>
    <row customHeight="1" ht="16.95" r="985" s="320">
      <c r="C985" s="12" t="inlineStr">
        <is>
          <t>--  Select one  --</t>
        </is>
      </c>
      <c r="D985" s="12" t="inlineStr">
        <is>
          <t>--  Select one  --</t>
        </is>
      </c>
      <c r="F985" s="119" t="inlineStr">
        <is>
          <t>--  Select one  --</t>
        </is>
      </c>
      <c r="K985" s="135" t="n"/>
      <c r="L985" s="316">
        <f>IFERROR(J985*K985,"0")</f>
        <v/>
      </c>
      <c r="M985" s="55" t="inlineStr">
        <is>
          <t>--  Select one  --</t>
        </is>
      </c>
      <c r="P985" s="357">
        <f>IFERROR(IF(ISBLANK(N985),"",DATEDIF(N985,O985,"D")),"")</f>
        <v/>
      </c>
      <c r="Q985" s="56" t="inlineStr">
        <is>
          <t>--  Select one  --</t>
        </is>
      </c>
      <c r="R985" s="55" t="n"/>
      <c r="S985" s="56" t="n"/>
      <c r="T985" s="56" t="inlineStr">
        <is>
          <t>--  Select one  --</t>
        </is>
      </c>
      <c r="U985" s="56" t="inlineStr">
        <is>
          <t>--  Select one  --</t>
        </is>
      </c>
      <c r="V985" s="56" t="n"/>
      <c r="W985" s="57" t="n"/>
      <c r="X985" s="121" t="n"/>
      <c r="Y985" s="56" t="n">
        <v>2019</v>
      </c>
      <c r="Z985" s="124" t="n"/>
      <c r="AA985" s="318">
        <f>IF(A985&lt;&gt;"",PROFILE!$C$2,"")</f>
        <v/>
      </c>
      <c r="AB985" s="318">
        <f>IF(A985&lt;&gt;"",PROFILE!$C$3,"")</f>
        <v/>
      </c>
      <c r="AC985" s="318">
        <f>IF(A985&lt;&gt;"",PROFILE!$C$4,"")</f>
        <v/>
      </c>
      <c r="AD985" s="318">
        <f>IF(A985&lt;&gt;"",PROFILE!$C$7,"")</f>
        <v/>
      </c>
      <c r="AE985" s="319">
        <f>IF(A985&lt;&gt;"",PROFILE!$C$8,"")</f>
        <v/>
      </c>
      <c r="AF985" s="318">
        <f>IF(A985&lt;&gt;"",PROFILE!$C$12,"")</f>
        <v/>
      </c>
      <c r="AG985" s="318">
        <f>IF(A985&lt;&gt;"",PROFILE!$C$15,"")</f>
        <v/>
      </c>
    </row>
    <row customHeight="1" ht="16.95" r="986" s="320">
      <c r="C986" s="12" t="inlineStr">
        <is>
          <t>--  Select one  --</t>
        </is>
      </c>
      <c r="D986" s="12" t="inlineStr">
        <is>
          <t>--  Select one  --</t>
        </is>
      </c>
      <c r="F986" s="119" t="inlineStr">
        <is>
          <t>--  Select one  --</t>
        </is>
      </c>
      <c r="K986" s="135" t="n"/>
      <c r="L986" s="316">
        <f>IFERROR(J986*K986,"0")</f>
        <v/>
      </c>
      <c r="M986" s="55" t="inlineStr">
        <is>
          <t>--  Select one  --</t>
        </is>
      </c>
      <c r="P986" s="357">
        <f>IFERROR(IF(ISBLANK(N986),"",DATEDIF(N986,O986,"D")),"")</f>
        <v/>
      </c>
      <c r="Q986" s="56" t="inlineStr">
        <is>
          <t>--  Select one  --</t>
        </is>
      </c>
      <c r="R986" s="55" t="n"/>
      <c r="S986" s="56" t="n"/>
      <c r="T986" s="56" t="inlineStr">
        <is>
          <t>--  Select one  --</t>
        </is>
      </c>
      <c r="U986" s="56" t="inlineStr">
        <is>
          <t>--  Select one  --</t>
        </is>
      </c>
      <c r="V986" s="56" t="n"/>
      <c r="W986" s="57" t="n"/>
      <c r="X986" s="121" t="n"/>
      <c r="Y986" s="56" t="n">
        <v>2019</v>
      </c>
      <c r="Z986" s="124" t="n"/>
      <c r="AA986" s="318">
        <f>IF(A986&lt;&gt;"",PROFILE!$C$2,"")</f>
        <v/>
      </c>
      <c r="AB986" s="318">
        <f>IF(A986&lt;&gt;"",PROFILE!$C$3,"")</f>
        <v/>
      </c>
      <c r="AC986" s="318">
        <f>IF(A986&lt;&gt;"",PROFILE!$C$4,"")</f>
        <v/>
      </c>
      <c r="AD986" s="318">
        <f>IF(A986&lt;&gt;"",PROFILE!$C$7,"")</f>
        <v/>
      </c>
      <c r="AE986" s="319">
        <f>IF(A986&lt;&gt;"",PROFILE!$C$8,"")</f>
        <v/>
      </c>
      <c r="AF986" s="318">
        <f>IF(A986&lt;&gt;"",PROFILE!$C$12,"")</f>
        <v/>
      </c>
      <c r="AG986" s="318">
        <f>IF(A986&lt;&gt;"",PROFILE!$C$15,"")</f>
        <v/>
      </c>
    </row>
    <row customHeight="1" ht="16.95" r="987" s="320">
      <c r="C987" s="12" t="inlineStr">
        <is>
          <t>--  Select one  --</t>
        </is>
      </c>
      <c r="D987" s="12" t="inlineStr">
        <is>
          <t>--  Select one  --</t>
        </is>
      </c>
      <c r="F987" s="119" t="inlineStr">
        <is>
          <t>--  Select one  --</t>
        </is>
      </c>
      <c r="K987" s="135" t="n"/>
      <c r="L987" s="316">
        <f>IFERROR(J987*K987,"0")</f>
        <v/>
      </c>
      <c r="M987" s="55" t="inlineStr">
        <is>
          <t>--  Select one  --</t>
        </is>
      </c>
      <c r="P987" s="357">
        <f>IFERROR(IF(ISBLANK(N987),"",DATEDIF(N987,O987,"D")),"")</f>
        <v/>
      </c>
      <c r="Q987" s="56" t="inlineStr">
        <is>
          <t>--  Select one  --</t>
        </is>
      </c>
      <c r="R987" s="55" t="n"/>
      <c r="S987" s="56" t="n"/>
      <c r="T987" s="56" t="inlineStr">
        <is>
          <t>--  Select one  --</t>
        </is>
      </c>
      <c r="U987" s="56" t="inlineStr">
        <is>
          <t>--  Select one  --</t>
        </is>
      </c>
      <c r="V987" s="56" t="n"/>
      <c r="W987" s="57" t="n"/>
      <c r="X987" s="121" t="n"/>
      <c r="Y987" s="56" t="n">
        <v>2019</v>
      </c>
      <c r="Z987" s="124" t="n"/>
      <c r="AA987" s="318">
        <f>IF(A987&lt;&gt;"",PROFILE!$C$2,"")</f>
        <v/>
      </c>
      <c r="AB987" s="318">
        <f>IF(A987&lt;&gt;"",PROFILE!$C$3,"")</f>
        <v/>
      </c>
      <c r="AC987" s="318">
        <f>IF(A987&lt;&gt;"",PROFILE!$C$4,"")</f>
        <v/>
      </c>
      <c r="AD987" s="318">
        <f>IF(A987&lt;&gt;"",PROFILE!$C$7,"")</f>
        <v/>
      </c>
      <c r="AE987" s="319">
        <f>IF(A987&lt;&gt;"",PROFILE!$C$8,"")</f>
        <v/>
      </c>
      <c r="AF987" s="318">
        <f>IF(A987&lt;&gt;"",PROFILE!$C$12,"")</f>
        <v/>
      </c>
      <c r="AG987" s="318">
        <f>IF(A987&lt;&gt;"",PROFILE!$C$15,"")</f>
        <v/>
      </c>
    </row>
    <row customHeight="1" ht="16.95" r="988" s="320">
      <c r="C988" s="12" t="inlineStr">
        <is>
          <t>--  Select one  --</t>
        </is>
      </c>
      <c r="D988" s="12" t="inlineStr">
        <is>
          <t>--  Select one  --</t>
        </is>
      </c>
      <c r="F988" s="119" t="inlineStr">
        <is>
          <t>--  Select one  --</t>
        </is>
      </c>
      <c r="K988" s="135" t="n"/>
      <c r="L988" s="316">
        <f>IFERROR(J988*K988,"0")</f>
        <v/>
      </c>
      <c r="M988" s="55" t="inlineStr">
        <is>
          <t>--  Select one  --</t>
        </is>
      </c>
      <c r="P988" s="357">
        <f>IFERROR(IF(ISBLANK(N988),"",DATEDIF(N988,O988,"D")),"")</f>
        <v/>
      </c>
      <c r="Q988" s="56" t="inlineStr">
        <is>
          <t>--  Select one  --</t>
        </is>
      </c>
      <c r="R988" s="55" t="n"/>
      <c r="S988" s="56" t="n"/>
      <c r="T988" s="56" t="inlineStr">
        <is>
          <t>--  Select one  --</t>
        </is>
      </c>
      <c r="U988" s="56" t="inlineStr">
        <is>
          <t>--  Select one  --</t>
        </is>
      </c>
      <c r="V988" s="56" t="n"/>
      <c r="W988" s="57" t="n"/>
      <c r="X988" s="121" t="n"/>
      <c r="Y988" s="56" t="n">
        <v>2019</v>
      </c>
      <c r="Z988" s="124" t="n"/>
      <c r="AA988" s="318">
        <f>IF(A988&lt;&gt;"",PROFILE!$C$2,"")</f>
        <v/>
      </c>
      <c r="AB988" s="318">
        <f>IF(A988&lt;&gt;"",PROFILE!$C$3,"")</f>
        <v/>
      </c>
      <c r="AC988" s="318">
        <f>IF(A988&lt;&gt;"",PROFILE!$C$4,"")</f>
        <v/>
      </c>
      <c r="AD988" s="318">
        <f>IF(A988&lt;&gt;"",PROFILE!$C$7,"")</f>
        <v/>
      </c>
      <c r="AE988" s="319">
        <f>IF(A988&lt;&gt;"",PROFILE!$C$8,"")</f>
        <v/>
      </c>
      <c r="AF988" s="318">
        <f>IF(A988&lt;&gt;"",PROFILE!$C$12,"")</f>
        <v/>
      </c>
      <c r="AG988" s="318">
        <f>IF(A988&lt;&gt;"",PROFILE!$C$15,"")</f>
        <v/>
      </c>
    </row>
    <row customHeight="1" ht="16.95" r="989" s="320">
      <c r="C989" s="12" t="inlineStr">
        <is>
          <t>--  Select one  --</t>
        </is>
      </c>
      <c r="D989" s="12" t="inlineStr">
        <is>
          <t>--  Select one  --</t>
        </is>
      </c>
      <c r="F989" s="119" t="inlineStr">
        <is>
          <t>--  Select one  --</t>
        </is>
      </c>
      <c r="K989" s="135" t="n"/>
      <c r="L989" s="316">
        <f>IFERROR(J989*K989,"0")</f>
        <v/>
      </c>
      <c r="M989" s="55" t="inlineStr">
        <is>
          <t>--  Select one  --</t>
        </is>
      </c>
      <c r="P989" s="357">
        <f>IFERROR(IF(ISBLANK(N989),"",DATEDIF(N989,O989,"D")),"")</f>
        <v/>
      </c>
      <c r="Q989" s="56" t="inlineStr">
        <is>
          <t>--  Select one  --</t>
        </is>
      </c>
      <c r="R989" s="55" t="n"/>
      <c r="S989" s="56" t="n"/>
      <c r="T989" s="56" t="inlineStr">
        <is>
          <t>--  Select one  --</t>
        </is>
      </c>
      <c r="U989" s="56" t="inlineStr">
        <is>
          <t>--  Select one  --</t>
        </is>
      </c>
      <c r="V989" s="56" t="n"/>
      <c r="W989" s="57" t="n"/>
      <c r="X989" s="121" t="n"/>
      <c r="Y989" s="56" t="n">
        <v>2019</v>
      </c>
      <c r="Z989" s="124" t="n"/>
      <c r="AA989" s="318">
        <f>IF(A989&lt;&gt;"",PROFILE!$C$2,"")</f>
        <v/>
      </c>
      <c r="AB989" s="318">
        <f>IF(A989&lt;&gt;"",PROFILE!$C$3,"")</f>
        <v/>
      </c>
      <c r="AC989" s="318">
        <f>IF(A989&lt;&gt;"",PROFILE!$C$4,"")</f>
        <v/>
      </c>
      <c r="AD989" s="318">
        <f>IF(A989&lt;&gt;"",PROFILE!$C$7,"")</f>
        <v/>
      </c>
      <c r="AE989" s="319">
        <f>IF(A989&lt;&gt;"",PROFILE!$C$8,"")</f>
        <v/>
      </c>
      <c r="AF989" s="318">
        <f>IF(A989&lt;&gt;"",PROFILE!$C$12,"")</f>
        <v/>
      </c>
      <c r="AG989" s="318">
        <f>IF(A989&lt;&gt;"",PROFILE!$C$15,"")</f>
        <v/>
      </c>
    </row>
    <row customHeight="1" ht="16.95" r="990" s="320">
      <c r="C990" s="12" t="inlineStr">
        <is>
          <t>--  Select one  --</t>
        </is>
      </c>
      <c r="D990" s="12" t="inlineStr">
        <is>
          <t>--  Select one  --</t>
        </is>
      </c>
      <c r="F990" s="119" t="inlineStr">
        <is>
          <t>--  Select one  --</t>
        </is>
      </c>
      <c r="K990" s="135" t="n"/>
      <c r="L990" s="316">
        <f>IFERROR(J990*K990,"0")</f>
        <v/>
      </c>
      <c r="M990" s="55" t="inlineStr">
        <is>
          <t>--  Select one  --</t>
        </is>
      </c>
      <c r="P990" s="357">
        <f>IFERROR(IF(ISBLANK(N990),"",DATEDIF(N990,O990,"D")),"")</f>
        <v/>
      </c>
      <c r="Q990" s="56" t="inlineStr">
        <is>
          <t>--  Select one  --</t>
        </is>
      </c>
      <c r="R990" s="55" t="n"/>
      <c r="S990" s="56" t="n"/>
      <c r="T990" s="56" t="inlineStr">
        <is>
          <t>--  Select one  --</t>
        </is>
      </c>
      <c r="U990" s="56" t="inlineStr">
        <is>
          <t>--  Select one  --</t>
        </is>
      </c>
      <c r="V990" s="56" t="n"/>
      <c r="W990" s="57" t="n"/>
      <c r="X990" s="121" t="n"/>
      <c r="Y990" s="56" t="n">
        <v>2019</v>
      </c>
      <c r="Z990" s="124" t="n"/>
      <c r="AA990" s="318">
        <f>IF(A990&lt;&gt;"",PROFILE!$C$2,"")</f>
        <v/>
      </c>
      <c r="AB990" s="318">
        <f>IF(A990&lt;&gt;"",PROFILE!$C$3,"")</f>
        <v/>
      </c>
      <c r="AC990" s="318">
        <f>IF(A990&lt;&gt;"",PROFILE!$C$4,"")</f>
        <v/>
      </c>
      <c r="AD990" s="318">
        <f>IF(A990&lt;&gt;"",PROFILE!$C$7,"")</f>
        <v/>
      </c>
      <c r="AE990" s="319">
        <f>IF(A990&lt;&gt;"",PROFILE!$C$8,"")</f>
        <v/>
      </c>
      <c r="AF990" s="318">
        <f>IF(A990&lt;&gt;"",PROFILE!$C$12,"")</f>
        <v/>
      </c>
      <c r="AG990" s="318">
        <f>IF(A990&lt;&gt;"",PROFILE!$C$15,"")</f>
        <v/>
      </c>
    </row>
    <row customHeight="1" ht="16.95" r="991" s="320">
      <c r="C991" s="12" t="inlineStr">
        <is>
          <t>--  Select one  --</t>
        </is>
      </c>
      <c r="D991" s="12" t="inlineStr">
        <is>
          <t>--  Select one  --</t>
        </is>
      </c>
      <c r="F991" s="119" t="inlineStr">
        <is>
          <t>--  Select one  --</t>
        </is>
      </c>
      <c r="K991" s="135" t="n"/>
      <c r="L991" s="316">
        <f>IFERROR(J991*K991,"0")</f>
        <v/>
      </c>
      <c r="M991" s="55" t="inlineStr">
        <is>
          <t>--  Select one  --</t>
        </is>
      </c>
      <c r="P991" s="357">
        <f>IFERROR(IF(ISBLANK(N991),"",DATEDIF(N991,O991,"D")),"")</f>
        <v/>
      </c>
      <c r="Q991" s="56" t="inlineStr">
        <is>
          <t>--  Select one  --</t>
        </is>
      </c>
      <c r="R991" s="55" t="n"/>
      <c r="S991" s="56" t="n"/>
      <c r="T991" s="56" t="inlineStr">
        <is>
          <t>--  Select one  --</t>
        </is>
      </c>
      <c r="U991" s="56" t="inlineStr">
        <is>
          <t>--  Select one  --</t>
        </is>
      </c>
      <c r="V991" s="56" t="n"/>
      <c r="W991" s="57" t="n"/>
      <c r="X991" s="121" t="n"/>
      <c r="Y991" s="56" t="n">
        <v>2019</v>
      </c>
      <c r="Z991" s="124" t="n"/>
      <c r="AA991" s="318">
        <f>IF(A991&lt;&gt;"",PROFILE!$C$2,"")</f>
        <v/>
      </c>
      <c r="AB991" s="318">
        <f>IF(A991&lt;&gt;"",PROFILE!$C$3,"")</f>
        <v/>
      </c>
      <c r="AC991" s="318">
        <f>IF(A991&lt;&gt;"",PROFILE!$C$4,"")</f>
        <v/>
      </c>
      <c r="AD991" s="318">
        <f>IF(A991&lt;&gt;"",PROFILE!$C$7,"")</f>
        <v/>
      </c>
      <c r="AE991" s="319">
        <f>IF(A991&lt;&gt;"",PROFILE!$C$8,"")</f>
        <v/>
      </c>
      <c r="AF991" s="318">
        <f>IF(A991&lt;&gt;"",PROFILE!$C$12,"")</f>
        <v/>
      </c>
      <c r="AG991" s="318">
        <f>IF(A991&lt;&gt;"",PROFILE!$C$15,"")</f>
        <v/>
      </c>
    </row>
    <row customHeight="1" ht="16.95" r="992" s="320">
      <c r="C992" s="12" t="inlineStr">
        <is>
          <t>--  Select one  --</t>
        </is>
      </c>
      <c r="D992" s="12" t="inlineStr">
        <is>
          <t>--  Select one  --</t>
        </is>
      </c>
      <c r="F992" s="119" t="inlineStr">
        <is>
          <t>--  Select one  --</t>
        </is>
      </c>
      <c r="K992" s="135" t="n"/>
      <c r="L992" s="316">
        <f>IFERROR(J992*K992,"0")</f>
        <v/>
      </c>
      <c r="M992" s="55" t="inlineStr">
        <is>
          <t>--  Select one  --</t>
        </is>
      </c>
      <c r="P992" s="357">
        <f>IFERROR(IF(ISBLANK(N992),"",DATEDIF(N992,O992,"D")),"")</f>
        <v/>
      </c>
      <c r="Q992" s="56" t="inlineStr">
        <is>
          <t>--  Select one  --</t>
        </is>
      </c>
      <c r="R992" s="55" t="n"/>
      <c r="S992" s="56" t="n"/>
      <c r="T992" s="56" t="inlineStr">
        <is>
          <t>--  Select one  --</t>
        </is>
      </c>
      <c r="U992" s="56" t="inlineStr">
        <is>
          <t>--  Select one  --</t>
        </is>
      </c>
      <c r="V992" s="56" t="n"/>
      <c r="W992" s="57" t="n"/>
      <c r="X992" s="121" t="n"/>
      <c r="Y992" s="56" t="n">
        <v>2019</v>
      </c>
      <c r="Z992" s="124" t="n"/>
      <c r="AA992" s="318">
        <f>IF(A992&lt;&gt;"",PROFILE!$C$2,"")</f>
        <v/>
      </c>
      <c r="AB992" s="318">
        <f>IF(A992&lt;&gt;"",PROFILE!$C$3,"")</f>
        <v/>
      </c>
      <c r="AC992" s="318">
        <f>IF(A992&lt;&gt;"",PROFILE!$C$4,"")</f>
        <v/>
      </c>
      <c r="AD992" s="318">
        <f>IF(A992&lt;&gt;"",PROFILE!$C$7,"")</f>
        <v/>
      </c>
      <c r="AE992" s="319">
        <f>IF(A992&lt;&gt;"",PROFILE!$C$8,"")</f>
        <v/>
      </c>
      <c r="AF992" s="318">
        <f>IF(A992&lt;&gt;"",PROFILE!$C$12,"")</f>
        <v/>
      </c>
      <c r="AG992" s="318">
        <f>IF(A992&lt;&gt;"",PROFILE!$C$15,"")</f>
        <v/>
      </c>
    </row>
    <row customHeight="1" ht="16.95" r="993" s="320">
      <c r="C993" s="12" t="inlineStr">
        <is>
          <t>--  Select one  --</t>
        </is>
      </c>
      <c r="D993" s="12" t="inlineStr">
        <is>
          <t>--  Select one  --</t>
        </is>
      </c>
      <c r="F993" s="119" t="inlineStr">
        <is>
          <t>--  Select one  --</t>
        </is>
      </c>
      <c r="K993" s="135" t="n"/>
      <c r="L993" s="316">
        <f>IFERROR(J993*K993,"0")</f>
        <v/>
      </c>
      <c r="M993" s="55" t="inlineStr">
        <is>
          <t>--  Select one  --</t>
        </is>
      </c>
      <c r="P993" s="357">
        <f>IFERROR(IF(ISBLANK(N993),"",DATEDIF(N993,O993,"D")),"")</f>
        <v/>
      </c>
      <c r="Q993" s="56" t="inlineStr">
        <is>
          <t>--  Select one  --</t>
        </is>
      </c>
      <c r="R993" s="55" t="n"/>
      <c r="S993" s="56" t="n"/>
      <c r="T993" s="56" t="inlineStr">
        <is>
          <t>--  Select one  --</t>
        </is>
      </c>
      <c r="U993" s="56" t="inlineStr">
        <is>
          <t>--  Select one  --</t>
        </is>
      </c>
      <c r="V993" s="56" t="n"/>
      <c r="W993" s="57" t="n"/>
      <c r="X993" s="121" t="n"/>
      <c r="Y993" s="56" t="n">
        <v>2019</v>
      </c>
      <c r="Z993" s="124" t="n"/>
      <c r="AA993" s="318">
        <f>IF(A993&lt;&gt;"",PROFILE!$C$2,"")</f>
        <v/>
      </c>
      <c r="AB993" s="318">
        <f>IF(A993&lt;&gt;"",PROFILE!$C$3,"")</f>
        <v/>
      </c>
      <c r="AC993" s="318">
        <f>IF(A993&lt;&gt;"",PROFILE!$C$4,"")</f>
        <v/>
      </c>
      <c r="AD993" s="318">
        <f>IF(A993&lt;&gt;"",PROFILE!$C$7,"")</f>
        <v/>
      </c>
      <c r="AE993" s="319">
        <f>IF(A993&lt;&gt;"",PROFILE!$C$8,"")</f>
        <v/>
      </c>
      <c r="AF993" s="318">
        <f>IF(A993&lt;&gt;"",PROFILE!$C$12,"")</f>
        <v/>
      </c>
      <c r="AG993" s="318">
        <f>IF(A993&lt;&gt;"",PROFILE!$C$15,"")</f>
        <v/>
      </c>
    </row>
    <row customHeight="1" ht="16.95" r="994" s="320">
      <c r="C994" s="12" t="inlineStr">
        <is>
          <t>--  Select one  --</t>
        </is>
      </c>
      <c r="D994" s="12" t="inlineStr">
        <is>
          <t>--  Select one  --</t>
        </is>
      </c>
      <c r="F994" s="119" t="inlineStr">
        <is>
          <t>--  Select one  --</t>
        </is>
      </c>
      <c r="K994" s="135" t="n"/>
      <c r="L994" s="316">
        <f>IFERROR(J994*K994,"0")</f>
        <v/>
      </c>
      <c r="M994" s="55" t="inlineStr">
        <is>
          <t>--  Select one  --</t>
        </is>
      </c>
      <c r="P994" s="357">
        <f>IFERROR(IF(ISBLANK(N994),"",DATEDIF(N994,O994,"D")),"")</f>
        <v/>
      </c>
      <c r="Q994" s="56" t="inlineStr">
        <is>
          <t>--  Select one  --</t>
        </is>
      </c>
      <c r="R994" s="55" t="n"/>
      <c r="S994" s="56" t="n"/>
      <c r="T994" s="56" t="inlineStr">
        <is>
          <t>--  Select one  --</t>
        </is>
      </c>
      <c r="U994" s="56" t="inlineStr">
        <is>
          <t>--  Select one  --</t>
        </is>
      </c>
      <c r="V994" s="56" t="n"/>
      <c r="W994" s="57" t="n"/>
      <c r="X994" s="121" t="n"/>
      <c r="Y994" s="56" t="n">
        <v>2019</v>
      </c>
      <c r="Z994" s="124" t="n"/>
      <c r="AA994" s="318">
        <f>IF(A994&lt;&gt;"",PROFILE!$C$2,"")</f>
        <v/>
      </c>
      <c r="AB994" s="318">
        <f>IF(A994&lt;&gt;"",PROFILE!$C$3,"")</f>
        <v/>
      </c>
      <c r="AC994" s="318">
        <f>IF(A994&lt;&gt;"",PROFILE!$C$4,"")</f>
        <v/>
      </c>
      <c r="AD994" s="318">
        <f>IF(A994&lt;&gt;"",PROFILE!$C$7,"")</f>
        <v/>
      </c>
      <c r="AE994" s="319">
        <f>IF(A994&lt;&gt;"",PROFILE!$C$8,"")</f>
        <v/>
      </c>
      <c r="AF994" s="318">
        <f>IF(A994&lt;&gt;"",PROFILE!$C$12,"")</f>
        <v/>
      </c>
      <c r="AG994" s="318">
        <f>IF(A994&lt;&gt;"",PROFILE!$C$15,"")</f>
        <v/>
      </c>
    </row>
    <row customHeight="1" ht="16.95" r="995" s="320">
      <c r="C995" s="12" t="inlineStr">
        <is>
          <t>--  Select one  --</t>
        </is>
      </c>
      <c r="D995" s="12" t="inlineStr">
        <is>
          <t>--  Select one  --</t>
        </is>
      </c>
      <c r="F995" s="119" t="inlineStr">
        <is>
          <t>--  Select one  --</t>
        </is>
      </c>
      <c r="K995" s="135" t="n"/>
      <c r="L995" s="316">
        <f>IFERROR(J995*K995,"0")</f>
        <v/>
      </c>
      <c r="M995" s="55" t="inlineStr">
        <is>
          <t>--  Select one  --</t>
        </is>
      </c>
      <c r="P995" s="357">
        <f>IFERROR(IF(ISBLANK(N995),"",DATEDIF(N995,O995,"D")),"")</f>
        <v/>
      </c>
      <c r="Q995" s="56" t="inlineStr">
        <is>
          <t>--  Select one  --</t>
        </is>
      </c>
      <c r="R995" s="55" t="n"/>
      <c r="S995" s="56" t="n"/>
      <c r="T995" s="56" t="inlineStr">
        <is>
          <t>--  Select one  --</t>
        </is>
      </c>
      <c r="U995" s="56" t="inlineStr">
        <is>
          <t>--  Select one  --</t>
        </is>
      </c>
      <c r="V995" s="56" t="n"/>
      <c r="W995" s="57" t="n"/>
      <c r="X995" s="121" t="n"/>
      <c r="Y995" s="56" t="n">
        <v>2019</v>
      </c>
      <c r="Z995" s="124" t="n"/>
      <c r="AA995" s="318">
        <f>IF(A995&lt;&gt;"",PROFILE!$C$2,"")</f>
        <v/>
      </c>
      <c r="AB995" s="318">
        <f>IF(A995&lt;&gt;"",PROFILE!$C$3,"")</f>
        <v/>
      </c>
      <c r="AC995" s="318">
        <f>IF(A995&lt;&gt;"",PROFILE!$C$4,"")</f>
        <v/>
      </c>
      <c r="AD995" s="318">
        <f>IF(A995&lt;&gt;"",PROFILE!$C$7,"")</f>
        <v/>
      </c>
      <c r="AE995" s="319">
        <f>IF(A995&lt;&gt;"",PROFILE!$C$8,"")</f>
        <v/>
      </c>
      <c r="AF995" s="318">
        <f>IF(A995&lt;&gt;"",PROFILE!$C$12,"")</f>
        <v/>
      </c>
      <c r="AG995" s="318">
        <f>IF(A995&lt;&gt;"",PROFILE!$C$15,"")</f>
        <v/>
      </c>
    </row>
    <row customHeight="1" ht="16.95" r="996" s="320">
      <c r="C996" s="12" t="inlineStr">
        <is>
          <t>--  Select one  --</t>
        </is>
      </c>
      <c r="D996" s="12" t="inlineStr">
        <is>
          <t>--  Select one  --</t>
        </is>
      </c>
      <c r="F996" s="119" t="inlineStr">
        <is>
          <t>--  Select one  --</t>
        </is>
      </c>
      <c r="K996" s="135" t="n"/>
      <c r="L996" s="316">
        <f>IFERROR(J996*K996,"0")</f>
        <v/>
      </c>
      <c r="M996" s="55" t="inlineStr">
        <is>
          <t>--  Select one  --</t>
        </is>
      </c>
      <c r="P996" s="357">
        <f>IFERROR(IF(ISBLANK(N996),"",DATEDIF(N996,O996,"D")),"")</f>
        <v/>
      </c>
      <c r="Q996" s="56" t="inlineStr">
        <is>
          <t>--  Select one  --</t>
        </is>
      </c>
      <c r="R996" s="55" t="n"/>
      <c r="S996" s="56" t="n"/>
      <c r="T996" s="56" t="inlineStr">
        <is>
          <t>--  Select one  --</t>
        </is>
      </c>
      <c r="U996" s="56" t="inlineStr">
        <is>
          <t>--  Select one  --</t>
        </is>
      </c>
      <c r="V996" s="56" t="n"/>
      <c r="W996" s="57" t="n"/>
      <c r="X996" s="121" t="n"/>
      <c r="Y996" s="56" t="n">
        <v>2019</v>
      </c>
      <c r="Z996" s="124" t="n"/>
      <c r="AA996" s="318">
        <f>IF(A996&lt;&gt;"",PROFILE!$C$2,"")</f>
        <v/>
      </c>
      <c r="AB996" s="318">
        <f>IF(A996&lt;&gt;"",PROFILE!$C$3,"")</f>
        <v/>
      </c>
      <c r="AC996" s="318">
        <f>IF(A996&lt;&gt;"",PROFILE!$C$4,"")</f>
        <v/>
      </c>
      <c r="AD996" s="318">
        <f>IF(A996&lt;&gt;"",PROFILE!$C$7,"")</f>
        <v/>
      </c>
      <c r="AE996" s="319">
        <f>IF(A996&lt;&gt;"",PROFILE!$C$8,"")</f>
        <v/>
      </c>
      <c r="AF996" s="318">
        <f>IF(A996&lt;&gt;"",PROFILE!$C$12,"")</f>
        <v/>
      </c>
      <c r="AG996" s="318">
        <f>IF(A996&lt;&gt;"",PROFILE!$C$15,"")</f>
        <v/>
      </c>
    </row>
    <row customHeight="1" ht="16.95" r="997" s="320">
      <c r="C997" s="12" t="inlineStr">
        <is>
          <t>--  Select one  --</t>
        </is>
      </c>
      <c r="D997" s="12" t="inlineStr">
        <is>
          <t>--  Select one  --</t>
        </is>
      </c>
      <c r="F997" s="119" t="inlineStr">
        <is>
          <t>--  Select one  --</t>
        </is>
      </c>
      <c r="K997" s="135" t="n"/>
      <c r="L997" s="316">
        <f>IFERROR(J997*K997,"0")</f>
        <v/>
      </c>
      <c r="M997" s="55" t="inlineStr">
        <is>
          <t>--  Select one  --</t>
        </is>
      </c>
      <c r="P997" s="357">
        <f>IFERROR(IF(ISBLANK(N997),"",DATEDIF(N997,O997,"D")),"")</f>
        <v/>
      </c>
      <c r="Q997" s="56" t="inlineStr">
        <is>
          <t>--  Select one  --</t>
        </is>
      </c>
      <c r="R997" s="55" t="n"/>
      <c r="S997" s="56" t="n"/>
      <c r="T997" s="56" t="inlineStr">
        <is>
          <t>--  Select one  --</t>
        </is>
      </c>
      <c r="U997" s="56" t="inlineStr">
        <is>
          <t>--  Select one  --</t>
        </is>
      </c>
      <c r="V997" s="56" t="n"/>
      <c r="W997" s="57" t="n"/>
      <c r="X997" s="121" t="n"/>
      <c r="Y997" s="56" t="n">
        <v>2019</v>
      </c>
      <c r="Z997" s="124" t="n"/>
      <c r="AA997" s="318">
        <f>IF(A997&lt;&gt;"",PROFILE!$C$2,"")</f>
        <v/>
      </c>
      <c r="AB997" s="318">
        <f>IF(A997&lt;&gt;"",PROFILE!$C$3,"")</f>
        <v/>
      </c>
      <c r="AC997" s="318">
        <f>IF(A997&lt;&gt;"",PROFILE!$C$4,"")</f>
        <v/>
      </c>
      <c r="AD997" s="318">
        <f>IF(A997&lt;&gt;"",PROFILE!$C$7,"")</f>
        <v/>
      </c>
      <c r="AE997" s="319">
        <f>IF(A997&lt;&gt;"",PROFILE!$C$8,"")</f>
        <v/>
      </c>
      <c r="AF997" s="318">
        <f>IF(A997&lt;&gt;"",PROFILE!$C$12,"")</f>
        <v/>
      </c>
      <c r="AG997" s="318">
        <f>IF(A997&lt;&gt;"",PROFILE!$C$15,"")</f>
        <v/>
      </c>
    </row>
    <row customHeight="1" ht="16.95" r="998" s="320">
      <c r="C998" s="12" t="inlineStr">
        <is>
          <t>--  Select one  --</t>
        </is>
      </c>
      <c r="D998" s="12" t="inlineStr">
        <is>
          <t>--  Select one  --</t>
        </is>
      </c>
      <c r="F998" s="119" t="inlineStr">
        <is>
          <t>--  Select one  --</t>
        </is>
      </c>
      <c r="K998" s="135" t="n"/>
      <c r="L998" s="316">
        <f>IFERROR(J998*K998,"0")</f>
        <v/>
      </c>
      <c r="M998" s="55" t="inlineStr">
        <is>
          <t>--  Select one  --</t>
        </is>
      </c>
      <c r="P998" s="357">
        <f>IFERROR(IF(ISBLANK(N998),"",DATEDIF(N998,O998,"D")),"")</f>
        <v/>
      </c>
      <c r="Q998" s="56" t="inlineStr">
        <is>
          <t>--  Select one  --</t>
        </is>
      </c>
      <c r="R998" s="55" t="n"/>
      <c r="S998" s="56" t="n"/>
      <c r="T998" s="56" t="inlineStr">
        <is>
          <t>--  Select one  --</t>
        </is>
      </c>
      <c r="U998" s="56" t="inlineStr">
        <is>
          <t>--  Select one  --</t>
        </is>
      </c>
      <c r="V998" s="56" t="n"/>
      <c r="W998" s="57" t="n"/>
      <c r="X998" s="121" t="n"/>
      <c r="Y998" s="56" t="n">
        <v>2019</v>
      </c>
      <c r="Z998" s="124" t="n"/>
      <c r="AA998" s="318">
        <f>IF(A998&lt;&gt;"",PROFILE!$C$2,"")</f>
        <v/>
      </c>
      <c r="AB998" s="318">
        <f>IF(A998&lt;&gt;"",PROFILE!$C$3,"")</f>
        <v/>
      </c>
      <c r="AC998" s="318">
        <f>IF(A998&lt;&gt;"",PROFILE!$C$4,"")</f>
        <v/>
      </c>
      <c r="AD998" s="318">
        <f>IF(A998&lt;&gt;"",PROFILE!$C$7,"")</f>
        <v/>
      </c>
      <c r="AE998" s="319">
        <f>IF(A998&lt;&gt;"",PROFILE!$C$8,"")</f>
        <v/>
      </c>
      <c r="AF998" s="318">
        <f>IF(A998&lt;&gt;"",PROFILE!$C$12,"")</f>
        <v/>
      </c>
      <c r="AG998" s="318">
        <f>IF(A998&lt;&gt;"",PROFILE!$C$15,"")</f>
        <v/>
      </c>
    </row>
    <row customHeight="1" ht="16.95" r="999" s="320">
      <c r="C999" s="12" t="inlineStr">
        <is>
          <t>--  Select one  --</t>
        </is>
      </c>
      <c r="D999" s="12" t="inlineStr">
        <is>
          <t>--  Select one  --</t>
        </is>
      </c>
      <c r="F999" s="119" t="inlineStr">
        <is>
          <t>--  Select one  --</t>
        </is>
      </c>
      <c r="K999" s="135" t="n"/>
      <c r="L999" s="316">
        <f>IFERROR(J999*K999,"0")</f>
        <v/>
      </c>
      <c r="M999" s="55" t="inlineStr">
        <is>
          <t>--  Select one  --</t>
        </is>
      </c>
      <c r="P999" s="357">
        <f>IFERROR(IF(ISBLANK(N999),"",DATEDIF(N999,O999,"D")),"")</f>
        <v/>
      </c>
      <c r="Q999" s="56" t="inlineStr">
        <is>
          <t>--  Select one  --</t>
        </is>
      </c>
      <c r="R999" s="55" t="n"/>
      <c r="S999" s="56" t="n"/>
      <c r="T999" s="56" t="inlineStr">
        <is>
          <t>--  Select one  --</t>
        </is>
      </c>
      <c r="U999" s="56" t="inlineStr">
        <is>
          <t>--  Select one  --</t>
        </is>
      </c>
      <c r="V999" s="56" t="n"/>
      <c r="W999" s="57" t="n"/>
      <c r="X999" s="121" t="n"/>
      <c r="Y999" s="56" t="n">
        <v>2019</v>
      </c>
      <c r="Z999" s="124" t="n"/>
      <c r="AA999" s="318">
        <f>IF(A999&lt;&gt;"",PROFILE!$C$2,"")</f>
        <v/>
      </c>
      <c r="AB999" s="318">
        <f>IF(A999&lt;&gt;"",PROFILE!$C$3,"")</f>
        <v/>
      </c>
      <c r="AC999" s="318">
        <f>IF(A999&lt;&gt;"",PROFILE!$C$4,"")</f>
        <v/>
      </c>
      <c r="AD999" s="318">
        <f>IF(A999&lt;&gt;"",PROFILE!$C$7,"")</f>
        <v/>
      </c>
      <c r="AE999" s="319">
        <f>IF(A999&lt;&gt;"",PROFILE!$C$8,"")</f>
        <v/>
      </c>
      <c r="AF999" s="318">
        <f>IF(A999&lt;&gt;"",PROFILE!$C$12,"")</f>
        <v/>
      </c>
      <c r="AG999" s="318">
        <f>IF(A999&lt;&gt;"",PROFILE!$C$15,"")</f>
        <v/>
      </c>
    </row>
    <row customHeight="1" ht="16.95" r="1000" s="320">
      <c r="C1000" s="12" t="inlineStr">
        <is>
          <t>--  Select one  --</t>
        </is>
      </c>
      <c r="D1000" s="12" t="inlineStr">
        <is>
          <t>--  Select one  --</t>
        </is>
      </c>
      <c r="F1000" s="119" t="inlineStr">
        <is>
          <t>--  Select one  --</t>
        </is>
      </c>
      <c r="K1000" s="135" t="n"/>
      <c r="L1000" s="316">
        <f>IFERROR(J1000*K1000,"0")</f>
        <v/>
      </c>
      <c r="M1000" s="55" t="inlineStr">
        <is>
          <t>--  Select one  --</t>
        </is>
      </c>
      <c r="P1000" s="357">
        <f>IFERROR(IF(ISBLANK(N1000),"",DATEDIF(N1000,O1000,"D")),"")</f>
        <v/>
      </c>
      <c r="Q1000" s="56" t="inlineStr">
        <is>
          <t>--  Select one  --</t>
        </is>
      </c>
      <c r="R1000" s="55" t="n"/>
      <c r="S1000" s="56" t="n"/>
      <c r="T1000" s="56" t="inlineStr">
        <is>
          <t>--  Select one  --</t>
        </is>
      </c>
      <c r="U1000" s="56" t="inlineStr">
        <is>
          <t>--  Select one  --</t>
        </is>
      </c>
      <c r="V1000" s="56" t="n"/>
      <c r="W1000" s="57" t="n"/>
      <c r="X1000" s="121" t="n"/>
      <c r="Y1000" s="56" t="n">
        <v>2019</v>
      </c>
      <c r="Z1000" s="124" t="n"/>
      <c r="AA1000" s="318">
        <f>IF(A1000&lt;&gt;"",PROFILE!$C$2,"")</f>
        <v/>
      </c>
      <c r="AB1000" s="318">
        <f>IF(A1000&lt;&gt;"",PROFILE!$C$3,"")</f>
        <v/>
      </c>
      <c r="AC1000" s="318">
        <f>IF(A1000&lt;&gt;"",PROFILE!$C$4,"")</f>
        <v/>
      </c>
      <c r="AD1000" s="318">
        <f>IF(A1000&lt;&gt;"",PROFILE!$C$7,"")</f>
        <v/>
      </c>
      <c r="AE1000" s="319">
        <f>IF(A1000&lt;&gt;"",PROFILE!$C$8,"")</f>
        <v/>
      </c>
      <c r="AF1000" s="318">
        <f>IF(A1000&lt;&gt;"",PROFILE!$C$12,"")</f>
        <v/>
      </c>
      <c r="AG1000" s="318">
        <f>IF(A1000&lt;&gt;"",PROFILE!$C$15,"")</f>
        <v/>
      </c>
    </row>
    <row customHeight="1" ht="16.95" r="1001" s="320">
      <c r="C1001" s="12" t="inlineStr">
        <is>
          <t>--  Select one  --</t>
        </is>
      </c>
      <c r="D1001" s="12" t="inlineStr">
        <is>
          <t>--  Select one  --</t>
        </is>
      </c>
      <c r="F1001" s="119" t="inlineStr">
        <is>
          <t>--  Select one  --</t>
        </is>
      </c>
      <c r="K1001" s="135" t="n"/>
      <c r="L1001" s="316">
        <f>IFERROR(J1001*K1001,"0")</f>
        <v/>
      </c>
      <c r="M1001" s="55" t="inlineStr">
        <is>
          <t>--  Select one  --</t>
        </is>
      </c>
      <c r="P1001" s="357">
        <f>IFERROR(IF(ISBLANK(N1001),"",DATEDIF(N1001,O1001,"D")),"")</f>
        <v/>
      </c>
      <c r="Q1001" s="56" t="inlineStr">
        <is>
          <t>--  Select one  --</t>
        </is>
      </c>
      <c r="R1001" s="55" t="n"/>
      <c r="S1001" s="56" t="n"/>
      <c r="T1001" s="56" t="inlineStr">
        <is>
          <t>--  Select one  --</t>
        </is>
      </c>
      <c r="U1001" s="56" t="inlineStr">
        <is>
          <t>--  Select one  --</t>
        </is>
      </c>
      <c r="V1001" s="56" t="n"/>
      <c r="W1001" s="57" t="n"/>
      <c r="X1001" s="121" t="n"/>
      <c r="Y1001" s="56" t="n">
        <v>2019</v>
      </c>
      <c r="Z1001" s="124" t="n"/>
      <c r="AA1001" s="318">
        <f>IF(A1001&lt;&gt;"",PROFILE!$C$2,"")</f>
        <v/>
      </c>
      <c r="AB1001" s="318">
        <f>IF(A1001&lt;&gt;"",PROFILE!$C$3,"")</f>
        <v/>
      </c>
      <c r="AC1001" s="318">
        <f>IF(A1001&lt;&gt;"",PROFILE!$C$4,"")</f>
        <v/>
      </c>
      <c r="AD1001" s="318">
        <f>IF(A1001&lt;&gt;"",PROFILE!$C$7,"")</f>
        <v/>
      </c>
      <c r="AE1001" s="319">
        <f>IF(A1001&lt;&gt;"",PROFILE!$C$8,"")</f>
        <v/>
      </c>
      <c r="AF1001" s="318">
        <f>IF(A1001&lt;&gt;"",PROFILE!$C$12,"")</f>
        <v/>
      </c>
      <c r="AG1001" s="318">
        <f>IF(A1001&lt;&gt;"",PROFILE!$C$15,"")</f>
        <v/>
      </c>
    </row>
    <row customHeight="1" ht="16.95" r="1002" s="320">
      <c r="C1002" s="12" t="inlineStr">
        <is>
          <t>--  Select one  --</t>
        </is>
      </c>
      <c r="D1002" s="12" t="inlineStr">
        <is>
          <t>--  Select one  --</t>
        </is>
      </c>
      <c r="F1002" s="119" t="inlineStr">
        <is>
          <t>--  Select one  --</t>
        </is>
      </c>
      <c r="K1002" s="135" t="n"/>
      <c r="L1002" s="316">
        <f>IFERROR(J1002*K1002,"0")</f>
        <v/>
      </c>
      <c r="M1002" s="55" t="inlineStr">
        <is>
          <t>--  Select one  --</t>
        </is>
      </c>
      <c r="P1002" s="357">
        <f>IFERROR(IF(ISBLANK(N1002),"",DATEDIF(N1002,O1002,"D")),"")</f>
        <v/>
      </c>
      <c r="Q1002" s="56" t="inlineStr">
        <is>
          <t>--  Select one  --</t>
        </is>
      </c>
      <c r="R1002" s="55" t="n"/>
      <c r="S1002" s="56" t="n"/>
      <c r="T1002" s="56" t="inlineStr">
        <is>
          <t>--  Select one  --</t>
        </is>
      </c>
      <c r="U1002" s="56" t="inlineStr">
        <is>
          <t>--  Select one  --</t>
        </is>
      </c>
      <c r="V1002" s="56" t="n"/>
      <c r="W1002" s="57" t="n"/>
      <c r="X1002" s="121" t="n"/>
      <c r="Y1002" s="56" t="n">
        <v>2019</v>
      </c>
      <c r="Z1002" s="124" t="n"/>
      <c r="AA1002" s="318">
        <f>IF(A1002&lt;&gt;"",PROFILE!$C$2,"")</f>
        <v/>
      </c>
      <c r="AB1002" s="318">
        <f>IF(A1002&lt;&gt;"",PROFILE!$C$3,"")</f>
        <v/>
      </c>
      <c r="AC1002" s="318">
        <f>IF(A1002&lt;&gt;"",PROFILE!$C$4,"")</f>
        <v/>
      </c>
      <c r="AD1002" s="318">
        <f>IF(A1002&lt;&gt;"",PROFILE!$C$7,"")</f>
        <v/>
      </c>
      <c r="AE1002" s="319">
        <f>IF(A1002&lt;&gt;"",PROFILE!$C$8,"")</f>
        <v/>
      </c>
      <c r="AF1002" s="318">
        <f>IF(A1002&lt;&gt;"",PROFILE!$C$12,"")</f>
        <v/>
      </c>
      <c r="AG1002" s="318">
        <f>IF(A1002&lt;&gt;"",PROFILE!$C$15,"")</f>
        <v/>
      </c>
    </row>
    <row customHeight="1" ht="16.95" r="1003" s="320">
      <c r="C1003" s="12" t="inlineStr">
        <is>
          <t>--  Select one  --</t>
        </is>
      </c>
      <c r="D1003" s="12" t="inlineStr">
        <is>
          <t>--  Select one  --</t>
        </is>
      </c>
      <c r="F1003" s="119" t="inlineStr">
        <is>
          <t>--  Select one  --</t>
        </is>
      </c>
      <c r="K1003" s="135" t="n"/>
      <c r="L1003" s="316">
        <f>IFERROR(J1003*K1003,"0")</f>
        <v/>
      </c>
      <c r="M1003" s="55" t="inlineStr">
        <is>
          <t>--  Select one  --</t>
        </is>
      </c>
      <c r="P1003" s="357">
        <f>IFERROR(IF(ISBLANK(N1003),"",DATEDIF(N1003,O1003,"D")),"")</f>
        <v/>
      </c>
      <c r="Q1003" s="56" t="inlineStr">
        <is>
          <t>--  Select one  --</t>
        </is>
      </c>
      <c r="R1003" s="55" t="n"/>
      <c r="S1003" s="56" t="n"/>
      <c r="T1003" s="56" t="inlineStr">
        <is>
          <t>--  Select one  --</t>
        </is>
      </c>
      <c r="U1003" s="56" t="inlineStr">
        <is>
          <t>--  Select one  --</t>
        </is>
      </c>
      <c r="V1003" s="56" t="n"/>
      <c r="W1003" s="57" t="n"/>
      <c r="X1003" s="121" t="n"/>
      <c r="Y1003" s="56" t="n">
        <v>2019</v>
      </c>
      <c r="Z1003" s="124" t="n"/>
      <c r="AA1003" s="318">
        <f>IF(A1003&lt;&gt;"",PROFILE!$C$2,"")</f>
        <v/>
      </c>
      <c r="AB1003" s="318">
        <f>IF(A1003&lt;&gt;"",PROFILE!$C$3,"")</f>
        <v/>
      </c>
      <c r="AC1003" s="318">
        <f>IF(A1003&lt;&gt;"",PROFILE!$C$4,"")</f>
        <v/>
      </c>
      <c r="AD1003" s="318">
        <f>IF(A1003&lt;&gt;"",PROFILE!$C$7,"")</f>
        <v/>
      </c>
      <c r="AE1003" s="319">
        <f>IF(A1003&lt;&gt;"",PROFILE!$C$8,"")</f>
        <v/>
      </c>
      <c r="AF1003" s="318">
        <f>IF(A1003&lt;&gt;"",PROFILE!$C$12,"")</f>
        <v/>
      </c>
      <c r="AG1003" s="318">
        <f>IF(A1003&lt;&gt;"",PROFILE!$C$15,"")</f>
        <v/>
      </c>
    </row>
    <row customHeight="1" ht="16.95" r="1004" s="320">
      <c r="C1004" s="12" t="inlineStr">
        <is>
          <t>--  Select one  --</t>
        </is>
      </c>
      <c r="D1004" s="12" t="inlineStr">
        <is>
          <t>--  Select one  --</t>
        </is>
      </c>
      <c r="F1004" s="119" t="inlineStr">
        <is>
          <t>--  Select one  --</t>
        </is>
      </c>
      <c r="K1004" s="135" t="n"/>
      <c r="L1004" s="316">
        <f>IFERROR(J1004*K1004,"0")</f>
        <v/>
      </c>
      <c r="M1004" s="55" t="inlineStr">
        <is>
          <t>--  Select one  --</t>
        </is>
      </c>
      <c r="P1004" s="357">
        <f>IFERROR(IF(ISBLANK(N1004),"",DATEDIF(N1004,O1004,"D")),"")</f>
        <v/>
      </c>
      <c r="Q1004" s="56" t="inlineStr">
        <is>
          <t>--  Select one  --</t>
        </is>
      </c>
      <c r="R1004" s="55" t="n"/>
      <c r="S1004" s="56" t="n"/>
      <c r="T1004" s="56" t="inlineStr">
        <is>
          <t>--  Select one  --</t>
        </is>
      </c>
      <c r="U1004" s="56" t="inlineStr">
        <is>
          <t>--  Select one  --</t>
        </is>
      </c>
      <c r="V1004" s="56" t="n"/>
      <c r="W1004" s="57" t="n"/>
      <c r="X1004" s="121" t="n"/>
      <c r="Y1004" s="56" t="n">
        <v>2019</v>
      </c>
      <c r="Z1004" s="124" t="n"/>
      <c r="AA1004" s="318">
        <f>IF(A1004&lt;&gt;"",PROFILE!$C$2,"")</f>
        <v/>
      </c>
      <c r="AB1004" s="318">
        <f>IF(A1004&lt;&gt;"",PROFILE!$C$3,"")</f>
        <v/>
      </c>
      <c r="AC1004" s="318">
        <f>IF(A1004&lt;&gt;"",PROFILE!$C$4,"")</f>
        <v/>
      </c>
      <c r="AD1004" s="318">
        <f>IF(A1004&lt;&gt;"",PROFILE!$C$7,"")</f>
        <v/>
      </c>
      <c r="AE1004" s="319">
        <f>IF(A1004&lt;&gt;"",PROFILE!$C$8,"")</f>
        <v/>
      </c>
      <c r="AF1004" s="318">
        <f>IF(A1004&lt;&gt;"",PROFILE!$C$12,"")</f>
        <v/>
      </c>
      <c r="AG1004" s="318">
        <f>IF(A1004&lt;&gt;"",PROFILE!$C$15,"")</f>
        <v/>
      </c>
    </row>
    <row customHeight="1" ht="16.95" r="1005" s="320">
      <c r="C1005" s="12" t="inlineStr">
        <is>
          <t>--  Select one  --</t>
        </is>
      </c>
      <c r="D1005" s="12" t="inlineStr">
        <is>
          <t>--  Select one  --</t>
        </is>
      </c>
      <c r="F1005" s="119" t="inlineStr">
        <is>
          <t>--  Select one  --</t>
        </is>
      </c>
      <c r="K1005" s="135" t="n"/>
      <c r="L1005" s="316">
        <f>IFERROR(J1005*K1005,"0")</f>
        <v/>
      </c>
      <c r="M1005" s="55" t="inlineStr">
        <is>
          <t>--  Select one  --</t>
        </is>
      </c>
      <c r="P1005" s="357">
        <f>IFERROR(IF(ISBLANK(N1005),"",DATEDIF(N1005,O1005,"D")),"")</f>
        <v/>
      </c>
      <c r="Q1005" s="56" t="inlineStr">
        <is>
          <t>--  Select one  --</t>
        </is>
      </c>
      <c r="R1005" s="55" t="n"/>
      <c r="S1005" s="56" t="n"/>
      <c r="T1005" s="56" t="inlineStr">
        <is>
          <t>--  Select one  --</t>
        </is>
      </c>
      <c r="U1005" s="56" t="inlineStr">
        <is>
          <t>--  Select one  --</t>
        </is>
      </c>
      <c r="V1005" s="56" t="n"/>
      <c r="W1005" s="57" t="n"/>
      <c r="X1005" s="121" t="n"/>
      <c r="Y1005" s="56" t="n">
        <v>2019</v>
      </c>
      <c r="Z1005" s="124" t="n"/>
      <c r="AA1005" s="318">
        <f>IF(A1005&lt;&gt;"",PROFILE!$C$2,"")</f>
        <v/>
      </c>
      <c r="AB1005" s="318">
        <f>IF(A1005&lt;&gt;"",PROFILE!$C$3,"")</f>
        <v/>
      </c>
      <c r="AC1005" s="318">
        <f>IF(A1005&lt;&gt;"",PROFILE!$C$4,"")</f>
        <v/>
      </c>
      <c r="AD1005" s="318">
        <f>IF(A1005&lt;&gt;"",PROFILE!$C$7,"")</f>
        <v/>
      </c>
      <c r="AE1005" s="319">
        <f>IF(A1005&lt;&gt;"",PROFILE!$C$8,"")</f>
        <v/>
      </c>
      <c r="AF1005" s="318">
        <f>IF(A1005&lt;&gt;"",PROFILE!$C$12,"")</f>
        <v/>
      </c>
      <c r="AG1005" s="318">
        <f>IF(A1005&lt;&gt;"",PROFILE!$C$15,"")</f>
        <v/>
      </c>
    </row>
    <row customHeight="1" ht="16.95" r="1006" s="320">
      <c r="C1006" s="12" t="inlineStr">
        <is>
          <t>--  Select one  --</t>
        </is>
      </c>
      <c r="D1006" s="12" t="inlineStr">
        <is>
          <t>--  Select one  --</t>
        </is>
      </c>
      <c r="F1006" s="119" t="inlineStr">
        <is>
          <t>--  Select one  --</t>
        </is>
      </c>
      <c r="K1006" s="135" t="n"/>
      <c r="L1006" s="316">
        <f>IFERROR(J1006*K1006,"0")</f>
        <v/>
      </c>
      <c r="M1006" s="55" t="inlineStr">
        <is>
          <t>--  Select one  --</t>
        </is>
      </c>
      <c r="P1006" s="357">
        <f>IFERROR(IF(ISBLANK(N1006),"",DATEDIF(N1006,O1006,"D")),"")</f>
        <v/>
      </c>
      <c r="Q1006" s="56" t="inlineStr">
        <is>
          <t>--  Select one  --</t>
        </is>
      </c>
      <c r="R1006" s="55" t="n"/>
      <c r="S1006" s="56" t="n"/>
      <c r="T1006" s="56" t="inlineStr">
        <is>
          <t>--  Select one  --</t>
        </is>
      </c>
      <c r="U1006" s="56" t="inlineStr">
        <is>
          <t>--  Select one  --</t>
        </is>
      </c>
      <c r="V1006" s="56" t="n"/>
      <c r="W1006" s="57" t="n"/>
      <c r="X1006" s="121" t="n"/>
      <c r="Y1006" s="56" t="n">
        <v>2019</v>
      </c>
      <c r="Z1006" s="124" t="n"/>
      <c r="AA1006" s="318">
        <f>IF(A1006&lt;&gt;"",PROFILE!$C$2,"")</f>
        <v/>
      </c>
      <c r="AB1006" s="318">
        <f>IF(A1006&lt;&gt;"",PROFILE!$C$3,"")</f>
        <v/>
      </c>
      <c r="AC1006" s="318">
        <f>IF(A1006&lt;&gt;"",PROFILE!$C$4,"")</f>
        <v/>
      </c>
      <c r="AD1006" s="318">
        <f>IF(A1006&lt;&gt;"",PROFILE!$C$7,"")</f>
        <v/>
      </c>
      <c r="AE1006" s="319">
        <f>IF(A1006&lt;&gt;"",PROFILE!$C$8,"")</f>
        <v/>
      </c>
      <c r="AF1006" s="318">
        <f>IF(A1006&lt;&gt;"",PROFILE!$C$12,"")</f>
        <v/>
      </c>
      <c r="AG1006" s="318">
        <f>IF(A1006&lt;&gt;"",PROFILE!$C$15,"")</f>
        <v/>
      </c>
    </row>
    <row customHeight="1" ht="16.95" r="1007" s="320">
      <c r="C1007" s="12" t="inlineStr">
        <is>
          <t>--  Select one  --</t>
        </is>
      </c>
      <c r="D1007" s="12" t="inlineStr">
        <is>
          <t>--  Select one  --</t>
        </is>
      </c>
      <c r="F1007" s="119" t="inlineStr">
        <is>
          <t>--  Select one  --</t>
        </is>
      </c>
      <c r="K1007" s="135" t="n"/>
      <c r="L1007" s="316">
        <f>IFERROR(J1007*K1007,"0")</f>
        <v/>
      </c>
      <c r="M1007" s="55" t="inlineStr">
        <is>
          <t>--  Select one  --</t>
        </is>
      </c>
      <c r="P1007" s="357">
        <f>IFERROR(IF(ISBLANK(N1007),"",DATEDIF(N1007,O1007,"D")),"")</f>
        <v/>
      </c>
      <c r="Q1007" s="56" t="inlineStr">
        <is>
          <t>--  Select one  --</t>
        </is>
      </c>
      <c r="R1007" s="55" t="n"/>
      <c r="S1007" s="56" t="n"/>
      <c r="T1007" s="56" t="inlineStr">
        <is>
          <t>--  Select one  --</t>
        </is>
      </c>
      <c r="U1007" s="56" t="inlineStr">
        <is>
          <t>--  Select one  --</t>
        </is>
      </c>
      <c r="V1007" s="56" t="n"/>
      <c r="W1007" s="57" t="n"/>
      <c r="X1007" s="121" t="n"/>
      <c r="Y1007" s="56" t="n">
        <v>2019</v>
      </c>
      <c r="Z1007" s="124" t="n"/>
      <c r="AA1007" s="318">
        <f>IF(A1007&lt;&gt;"",PROFILE!$C$2,"")</f>
        <v/>
      </c>
      <c r="AB1007" s="318">
        <f>IF(A1007&lt;&gt;"",PROFILE!$C$3,"")</f>
        <v/>
      </c>
      <c r="AC1007" s="318">
        <f>IF(A1007&lt;&gt;"",PROFILE!$C$4,"")</f>
        <v/>
      </c>
      <c r="AD1007" s="318">
        <f>IF(A1007&lt;&gt;"",PROFILE!$C$7,"")</f>
        <v/>
      </c>
      <c r="AE1007" s="319">
        <f>IF(A1007&lt;&gt;"",PROFILE!$C$8,"")</f>
        <v/>
      </c>
      <c r="AF1007" s="318">
        <f>IF(A1007&lt;&gt;"",PROFILE!$C$12,"")</f>
        <v/>
      </c>
      <c r="AG1007" s="318">
        <f>IF(A1007&lt;&gt;"",PROFILE!$C$15,"")</f>
        <v/>
      </c>
    </row>
    <row customHeight="1" ht="16.95" r="1008" s="320">
      <c r="C1008" s="12" t="inlineStr">
        <is>
          <t>--  Select one  --</t>
        </is>
      </c>
      <c r="D1008" s="12" t="inlineStr">
        <is>
          <t>--  Select one  --</t>
        </is>
      </c>
      <c r="F1008" s="119" t="inlineStr">
        <is>
          <t>--  Select one  --</t>
        </is>
      </c>
      <c r="K1008" s="135" t="n"/>
      <c r="L1008" s="316">
        <f>IFERROR(J1008*K1008,"0")</f>
        <v/>
      </c>
      <c r="M1008" s="55" t="inlineStr">
        <is>
          <t>--  Select one  --</t>
        </is>
      </c>
      <c r="P1008" s="357">
        <f>IFERROR(IF(ISBLANK(N1008),"",DATEDIF(N1008,O1008,"D")),"")</f>
        <v/>
      </c>
      <c r="Q1008" s="56" t="inlineStr">
        <is>
          <t>--  Select one  --</t>
        </is>
      </c>
      <c r="R1008" s="55" t="n"/>
      <c r="S1008" s="56" t="n"/>
      <c r="T1008" s="56" t="inlineStr">
        <is>
          <t>--  Select one  --</t>
        </is>
      </c>
      <c r="U1008" s="56" t="inlineStr">
        <is>
          <t>--  Select one  --</t>
        </is>
      </c>
      <c r="V1008" s="56" t="n"/>
      <c r="W1008" s="57" t="n"/>
      <c r="X1008" s="121" t="n"/>
      <c r="Y1008" s="56" t="n">
        <v>2019</v>
      </c>
      <c r="Z1008" s="124" t="n"/>
      <c r="AA1008" s="318">
        <f>IF(A1008&lt;&gt;"",PROFILE!$C$2,"")</f>
        <v/>
      </c>
      <c r="AB1008" s="318">
        <f>IF(A1008&lt;&gt;"",PROFILE!$C$3,"")</f>
        <v/>
      </c>
      <c r="AC1008" s="318">
        <f>IF(A1008&lt;&gt;"",PROFILE!$C$4,"")</f>
        <v/>
      </c>
      <c r="AD1008" s="318">
        <f>IF(A1008&lt;&gt;"",PROFILE!$C$7,"")</f>
        <v/>
      </c>
      <c r="AE1008" s="319">
        <f>IF(A1008&lt;&gt;"",PROFILE!$C$8,"")</f>
        <v/>
      </c>
      <c r="AF1008" s="318">
        <f>IF(A1008&lt;&gt;"",PROFILE!$C$12,"")</f>
        <v/>
      </c>
      <c r="AG1008" s="318">
        <f>IF(A1008&lt;&gt;"",PROFILE!$C$15,"")</f>
        <v/>
      </c>
    </row>
    <row customHeight="1" ht="16.95" r="1009" s="320">
      <c r="C1009" s="12" t="inlineStr">
        <is>
          <t>--  Select one  --</t>
        </is>
      </c>
      <c r="D1009" s="12" t="inlineStr">
        <is>
          <t>--  Select one  --</t>
        </is>
      </c>
      <c r="F1009" s="119" t="inlineStr">
        <is>
          <t>--  Select one  --</t>
        </is>
      </c>
      <c r="K1009" s="135" t="n"/>
      <c r="L1009" s="316">
        <f>IFERROR(J1009*K1009,"0")</f>
        <v/>
      </c>
      <c r="M1009" s="55" t="inlineStr">
        <is>
          <t>--  Select one  --</t>
        </is>
      </c>
      <c r="P1009" s="357">
        <f>IFERROR(IF(ISBLANK(N1009),"",DATEDIF(N1009,O1009,"D")),"")</f>
        <v/>
      </c>
      <c r="Q1009" s="56" t="inlineStr">
        <is>
          <t>--  Select one  --</t>
        </is>
      </c>
      <c r="R1009" s="55" t="n"/>
      <c r="S1009" s="56" t="n"/>
      <c r="T1009" s="56" t="inlineStr">
        <is>
          <t>--  Select one  --</t>
        </is>
      </c>
      <c r="U1009" s="56" t="inlineStr">
        <is>
          <t>--  Select one  --</t>
        </is>
      </c>
      <c r="V1009" s="56" t="n"/>
      <c r="W1009" s="57" t="n"/>
      <c r="X1009" s="121" t="n"/>
      <c r="Y1009" s="56" t="n">
        <v>2019</v>
      </c>
      <c r="Z1009" s="124" t="n"/>
      <c r="AA1009" s="318">
        <f>IF(A1009&lt;&gt;"",PROFILE!$C$2,"")</f>
        <v/>
      </c>
      <c r="AB1009" s="318">
        <f>IF(A1009&lt;&gt;"",PROFILE!$C$3,"")</f>
        <v/>
      </c>
      <c r="AC1009" s="318">
        <f>IF(A1009&lt;&gt;"",PROFILE!$C$4,"")</f>
        <v/>
      </c>
      <c r="AD1009" s="318">
        <f>IF(A1009&lt;&gt;"",PROFILE!$C$7,"")</f>
        <v/>
      </c>
      <c r="AE1009" s="319">
        <f>IF(A1009&lt;&gt;"",PROFILE!$C$8,"")</f>
        <v/>
      </c>
      <c r="AF1009" s="318">
        <f>IF(A1009&lt;&gt;"",PROFILE!$C$12,"")</f>
        <v/>
      </c>
      <c r="AG1009" s="318">
        <f>IF(A1009&lt;&gt;"",PROFILE!$C$15,"")</f>
        <v/>
      </c>
    </row>
    <row customHeight="1" ht="16.95" r="1010" s="320">
      <c r="C1010" s="12" t="inlineStr">
        <is>
          <t>--  Select one  --</t>
        </is>
      </c>
      <c r="D1010" s="12" t="inlineStr">
        <is>
          <t>--  Select one  --</t>
        </is>
      </c>
      <c r="F1010" s="119" t="inlineStr">
        <is>
          <t>--  Select one  --</t>
        </is>
      </c>
      <c r="K1010" s="135" t="n"/>
      <c r="L1010" s="316">
        <f>IFERROR(J1010*K1010,"0")</f>
        <v/>
      </c>
      <c r="M1010" s="55" t="inlineStr">
        <is>
          <t>--  Select one  --</t>
        </is>
      </c>
      <c r="P1010" s="357">
        <f>IFERROR(IF(ISBLANK(N1010),"",DATEDIF(N1010,O1010,"D")),"")</f>
        <v/>
      </c>
      <c r="Q1010" s="56" t="inlineStr">
        <is>
          <t>--  Select one  --</t>
        </is>
      </c>
      <c r="R1010" s="55" t="n"/>
      <c r="S1010" s="56" t="n"/>
      <c r="T1010" s="56" t="inlineStr">
        <is>
          <t>--  Select one  --</t>
        </is>
      </c>
      <c r="U1010" s="56" t="inlineStr">
        <is>
          <t>--  Select one  --</t>
        </is>
      </c>
      <c r="V1010" s="56" t="n"/>
      <c r="W1010" s="57" t="n"/>
      <c r="X1010" s="121" t="n"/>
      <c r="Y1010" s="56" t="n">
        <v>2019</v>
      </c>
      <c r="Z1010" s="124" t="n"/>
      <c r="AA1010" s="318">
        <f>IF(A1010&lt;&gt;"",PROFILE!$C$2,"")</f>
        <v/>
      </c>
      <c r="AB1010" s="318">
        <f>IF(A1010&lt;&gt;"",PROFILE!$C$3,"")</f>
        <v/>
      </c>
      <c r="AC1010" s="318">
        <f>IF(A1010&lt;&gt;"",PROFILE!$C$4,"")</f>
        <v/>
      </c>
      <c r="AD1010" s="318">
        <f>IF(A1010&lt;&gt;"",PROFILE!$C$7,"")</f>
        <v/>
      </c>
      <c r="AE1010" s="319">
        <f>IF(A1010&lt;&gt;"",PROFILE!$C$8,"")</f>
        <v/>
      </c>
      <c r="AF1010" s="318">
        <f>IF(A1010&lt;&gt;"",PROFILE!$C$12,"")</f>
        <v/>
      </c>
      <c r="AG1010" s="318">
        <f>IF(A1010&lt;&gt;"",PROFILE!$C$15,"")</f>
        <v/>
      </c>
    </row>
    <row customHeight="1" ht="16.95" r="1011" s="320">
      <c r="C1011" s="12" t="inlineStr">
        <is>
          <t>--  Select one  --</t>
        </is>
      </c>
      <c r="D1011" s="12" t="inlineStr">
        <is>
          <t>--  Select one  --</t>
        </is>
      </c>
      <c r="F1011" s="119" t="inlineStr">
        <is>
          <t>--  Select one  --</t>
        </is>
      </c>
      <c r="K1011" s="135" t="n"/>
      <c r="L1011" s="316">
        <f>IFERROR(J1011*K1011,"0")</f>
        <v/>
      </c>
      <c r="M1011" s="55" t="inlineStr">
        <is>
          <t>--  Select one  --</t>
        </is>
      </c>
      <c r="P1011" s="357">
        <f>IFERROR(IF(ISBLANK(N1011),"",DATEDIF(N1011,O1011,"D")),"")</f>
        <v/>
      </c>
      <c r="Q1011" s="56" t="inlineStr">
        <is>
          <t>--  Select one  --</t>
        </is>
      </c>
      <c r="R1011" s="55" t="n"/>
      <c r="S1011" s="56" t="n"/>
      <c r="T1011" s="56" t="inlineStr">
        <is>
          <t>--  Select one  --</t>
        </is>
      </c>
      <c r="U1011" s="56" t="inlineStr">
        <is>
          <t>--  Select one  --</t>
        </is>
      </c>
      <c r="V1011" s="56" t="n"/>
      <c r="W1011" s="57" t="n"/>
      <c r="X1011" s="121" t="n"/>
      <c r="Y1011" s="56" t="n">
        <v>2019</v>
      </c>
      <c r="Z1011" s="124" t="n"/>
      <c r="AA1011" s="318">
        <f>IF(A1011&lt;&gt;"",PROFILE!$C$2,"")</f>
        <v/>
      </c>
      <c r="AB1011" s="318">
        <f>IF(A1011&lt;&gt;"",PROFILE!$C$3,"")</f>
        <v/>
      </c>
      <c r="AC1011" s="318">
        <f>IF(A1011&lt;&gt;"",PROFILE!$C$4,"")</f>
        <v/>
      </c>
      <c r="AD1011" s="318">
        <f>IF(A1011&lt;&gt;"",PROFILE!$C$7,"")</f>
        <v/>
      </c>
      <c r="AE1011" s="319">
        <f>IF(A1011&lt;&gt;"",PROFILE!$C$8,"")</f>
        <v/>
      </c>
      <c r="AF1011" s="318">
        <f>IF(A1011&lt;&gt;"",PROFILE!$C$12,"")</f>
        <v/>
      </c>
      <c r="AG1011" s="318">
        <f>IF(A1011&lt;&gt;"",PROFILE!$C$15,"")</f>
        <v/>
      </c>
    </row>
    <row customHeight="1" ht="16.95" r="1012" s="320">
      <c r="C1012" s="12" t="inlineStr">
        <is>
          <t>--  Select one  --</t>
        </is>
      </c>
      <c r="D1012" s="12" t="inlineStr">
        <is>
          <t>--  Select one  --</t>
        </is>
      </c>
      <c r="F1012" s="119" t="inlineStr">
        <is>
          <t>--  Select one  --</t>
        </is>
      </c>
      <c r="K1012" s="135" t="n"/>
      <c r="L1012" s="316">
        <f>IFERROR(J1012*K1012,"0")</f>
        <v/>
      </c>
      <c r="M1012" s="55" t="inlineStr">
        <is>
          <t>--  Select one  --</t>
        </is>
      </c>
      <c r="P1012" s="357">
        <f>IFERROR(IF(ISBLANK(N1012),"",DATEDIF(N1012,O1012,"D")),"")</f>
        <v/>
      </c>
      <c r="Q1012" s="56" t="inlineStr">
        <is>
          <t>--  Select one  --</t>
        </is>
      </c>
      <c r="R1012" s="55" t="n"/>
      <c r="S1012" s="56" t="n"/>
      <c r="T1012" s="56" t="inlineStr">
        <is>
          <t>--  Select one  --</t>
        </is>
      </c>
      <c r="U1012" s="56" t="inlineStr">
        <is>
          <t>--  Select one  --</t>
        </is>
      </c>
      <c r="V1012" s="56" t="n"/>
      <c r="W1012" s="57" t="n"/>
      <c r="X1012" s="121" t="n"/>
      <c r="Y1012" s="56" t="n">
        <v>2019</v>
      </c>
      <c r="Z1012" s="124" t="n"/>
      <c r="AA1012" s="318">
        <f>IF(A1012&lt;&gt;"",PROFILE!$C$2,"")</f>
        <v/>
      </c>
      <c r="AB1012" s="318">
        <f>IF(A1012&lt;&gt;"",PROFILE!$C$3,"")</f>
        <v/>
      </c>
      <c r="AC1012" s="318">
        <f>IF(A1012&lt;&gt;"",PROFILE!$C$4,"")</f>
        <v/>
      </c>
      <c r="AD1012" s="318">
        <f>IF(A1012&lt;&gt;"",PROFILE!$C$7,"")</f>
        <v/>
      </c>
      <c r="AE1012" s="319">
        <f>IF(A1012&lt;&gt;"",PROFILE!$C$8,"")</f>
        <v/>
      </c>
      <c r="AF1012" s="318">
        <f>IF(A1012&lt;&gt;"",PROFILE!$C$12,"")</f>
        <v/>
      </c>
      <c r="AG1012" s="318">
        <f>IF(A1012&lt;&gt;"",PROFILE!$C$15,"")</f>
        <v/>
      </c>
    </row>
    <row customHeight="1" ht="16.95" r="1013" s="320">
      <c r="C1013" s="12" t="inlineStr">
        <is>
          <t>--  Select one  --</t>
        </is>
      </c>
      <c r="D1013" s="12" t="inlineStr">
        <is>
          <t>--  Select one  --</t>
        </is>
      </c>
      <c r="F1013" s="119" t="inlineStr">
        <is>
          <t>--  Select one  --</t>
        </is>
      </c>
      <c r="K1013" s="135" t="n"/>
      <c r="L1013" s="316">
        <f>IFERROR(J1013*K1013,"0")</f>
        <v/>
      </c>
      <c r="M1013" s="55" t="inlineStr">
        <is>
          <t>--  Select one  --</t>
        </is>
      </c>
      <c r="P1013" s="357">
        <f>IFERROR(IF(ISBLANK(N1013),"",DATEDIF(N1013,O1013,"D")),"")</f>
        <v/>
      </c>
      <c r="Q1013" s="56" t="inlineStr">
        <is>
          <t>--  Select one  --</t>
        </is>
      </c>
      <c r="R1013" s="55" t="n"/>
      <c r="S1013" s="56" t="n"/>
      <c r="T1013" s="56" t="inlineStr">
        <is>
          <t>--  Select one  --</t>
        </is>
      </c>
      <c r="U1013" s="56" t="inlineStr">
        <is>
          <t>--  Select one  --</t>
        </is>
      </c>
      <c r="V1013" s="56" t="n"/>
      <c r="W1013" s="57" t="n"/>
      <c r="X1013" s="121" t="n"/>
      <c r="Y1013" s="56" t="n">
        <v>2019</v>
      </c>
      <c r="Z1013" s="124" t="n"/>
      <c r="AA1013" s="318">
        <f>IF(A1013&lt;&gt;"",PROFILE!$C$2,"")</f>
        <v/>
      </c>
      <c r="AB1013" s="318">
        <f>IF(A1013&lt;&gt;"",PROFILE!$C$3,"")</f>
        <v/>
      </c>
      <c r="AC1013" s="318">
        <f>IF(A1013&lt;&gt;"",PROFILE!$C$4,"")</f>
        <v/>
      </c>
      <c r="AD1013" s="318">
        <f>IF(A1013&lt;&gt;"",PROFILE!$C$7,"")</f>
        <v/>
      </c>
      <c r="AE1013" s="319">
        <f>IF(A1013&lt;&gt;"",PROFILE!$C$8,"")</f>
        <v/>
      </c>
      <c r="AF1013" s="318">
        <f>IF(A1013&lt;&gt;"",PROFILE!$C$12,"")</f>
        <v/>
      </c>
      <c r="AG1013" s="318">
        <f>IF(A1013&lt;&gt;"",PROFILE!$C$15,"")</f>
        <v/>
      </c>
    </row>
    <row customHeight="1" ht="16.95" r="1014" s="320">
      <c r="C1014" s="12" t="inlineStr">
        <is>
          <t>--  Select one  --</t>
        </is>
      </c>
      <c r="D1014" s="12" t="inlineStr">
        <is>
          <t>--  Select one  --</t>
        </is>
      </c>
      <c r="F1014" s="119" t="inlineStr">
        <is>
          <t>--  Select one  --</t>
        </is>
      </c>
      <c r="K1014" s="135" t="n"/>
      <c r="L1014" s="316">
        <f>IFERROR(J1014*K1014,"0")</f>
        <v/>
      </c>
      <c r="M1014" s="55" t="inlineStr">
        <is>
          <t>--  Select one  --</t>
        </is>
      </c>
      <c r="P1014" s="357">
        <f>IFERROR(IF(ISBLANK(N1014),"",DATEDIF(N1014,O1014,"D")),"")</f>
        <v/>
      </c>
      <c r="Q1014" s="56" t="inlineStr">
        <is>
          <t>--  Select one  --</t>
        </is>
      </c>
      <c r="R1014" s="55" t="n"/>
      <c r="S1014" s="56" t="n"/>
      <c r="T1014" s="56" t="inlineStr">
        <is>
          <t>--  Select one  --</t>
        </is>
      </c>
      <c r="U1014" s="56" t="inlineStr">
        <is>
          <t>--  Select one  --</t>
        </is>
      </c>
      <c r="V1014" s="56" t="n"/>
      <c r="W1014" s="57" t="n"/>
      <c r="X1014" s="121" t="n"/>
      <c r="Y1014" s="56" t="n">
        <v>2019</v>
      </c>
      <c r="Z1014" s="124" t="n"/>
      <c r="AA1014" s="318">
        <f>IF(A1014&lt;&gt;"",PROFILE!$C$2,"")</f>
        <v/>
      </c>
      <c r="AB1014" s="318">
        <f>IF(A1014&lt;&gt;"",PROFILE!$C$3,"")</f>
        <v/>
      </c>
      <c r="AC1014" s="318">
        <f>IF(A1014&lt;&gt;"",PROFILE!$C$4,"")</f>
        <v/>
      </c>
      <c r="AD1014" s="318">
        <f>IF(A1014&lt;&gt;"",PROFILE!$C$7,"")</f>
        <v/>
      </c>
      <c r="AE1014" s="319">
        <f>IF(A1014&lt;&gt;"",PROFILE!$C$8,"")</f>
        <v/>
      </c>
      <c r="AF1014" s="318">
        <f>IF(A1014&lt;&gt;"",PROFILE!$C$12,"")</f>
        <v/>
      </c>
      <c r="AG1014" s="318">
        <f>IF(A1014&lt;&gt;"",PROFILE!$C$15,"")</f>
        <v/>
      </c>
    </row>
    <row customHeight="1" ht="16.95" r="1015" s="320">
      <c r="C1015" s="12" t="inlineStr">
        <is>
          <t>--  Select one  --</t>
        </is>
      </c>
      <c r="D1015" s="12" t="inlineStr">
        <is>
          <t>--  Select one  --</t>
        </is>
      </c>
      <c r="F1015" s="119" t="inlineStr">
        <is>
          <t>--  Select one  --</t>
        </is>
      </c>
      <c r="K1015" s="135" t="n"/>
      <c r="L1015" s="316">
        <f>IFERROR(J1015*K1015,"0")</f>
        <v/>
      </c>
      <c r="M1015" s="55" t="inlineStr">
        <is>
          <t>--  Select one  --</t>
        </is>
      </c>
      <c r="P1015" s="357">
        <f>IFERROR(IF(ISBLANK(N1015),"",DATEDIF(N1015,O1015,"D")),"")</f>
        <v/>
      </c>
      <c r="Q1015" s="56" t="inlineStr">
        <is>
          <t>--  Select one  --</t>
        </is>
      </c>
      <c r="R1015" s="55" t="n"/>
      <c r="S1015" s="56" t="n"/>
      <c r="T1015" s="56" t="inlineStr">
        <is>
          <t>--  Select one  --</t>
        </is>
      </c>
      <c r="U1015" s="56" t="inlineStr">
        <is>
          <t>--  Select one  --</t>
        </is>
      </c>
      <c r="V1015" s="56" t="n"/>
      <c r="W1015" s="57" t="n"/>
      <c r="X1015" s="121" t="n"/>
      <c r="Y1015" s="56" t="n">
        <v>2019</v>
      </c>
      <c r="Z1015" s="124" t="n"/>
      <c r="AA1015" s="318">
        <f>IF(A1015&lt;&gt;"",PROFILE!$C$2,"")</f>
        <v/>
      </c>
      <c r="AB1015" s="318">
        <f>IF(A1015&lt;&gt;"",PROFILE!$C$3,"")</f>
        <v/>
      </c>
      <c r="AC1015" s="318">
        <f>IF(A1015&lt;&gt;"",PROFILE!$C$4,"")</f>
        <v/>
      </c>
      <c r="AD1015" s="318">
        <f>IF(A1015&lt;&gt;"",PROFILE!$C$7,"")</f>
        <v/>
      </c>
      <c r="AE1015" s="319">
        <f>IF(A1015&lt;&gt;"",PROFILE!$C$8,"")</f>
        <v/>
      </c>
      <c r="AF1015" s="318">
        <f>IF(A1015&lt;&gt;"",PROFILE!$C$12,"")</f>
        <v/>
      </c>
      <c r="AG1015" s="318">
        <f>IF(A1015&lt;&gt;"",PROFILE!$C$15,"")</f>
        <v/>
      </c>
    </row>
    <row customHeight="1" ht="16.95" r="1016" s="320">
      <c r="C1016" s="12" t="inlineStr">
        <is>
          <t>--  Select one  --</t>
        </is>
      </c>
      <c r="D1016" s="12" t="inlineStr">
        <is>
          <t>--  Select one  --</t>
        </is>
      </c>
      <c r="F1016" s="119" t="inlineStr">
        <is>
          <t>--  Select one  --</t>
        </is>
      </c>
      <c r="K1016" s="135" t="n"/>
      <c r="L1016" s="316">
        <f>IFERROR(J1016*K1016,"0")</f>
        <v/>
      </c>
      <c r="M1016" s="55" t="inlineStr">
        <is>
          <t>--  Select one  --</t>
        </is>
      </c>
      <c r="P1016" s="357">
        <f>IFERROR(IF(ISBLANK(N1016),"",DATEDIF(N1016,O1016,"D")),"")</f>
        <v/>
      </c>
      <c r="Q1016" s="56" t="inlineStr">
        <is>
          <t>--  Select one  --</t>
        </is>
      </c>
      <c r="R1016" s="55" t="n"/>
      <c r="S1016" s="56" t="n"/>
      <c r="T1016" s="56" t="inlineStr">
        <is>
          <t>--  Select one  --</t>
        </is>
      </c>
      <c r="U1016" s="56" t="inlineStr">
        <is>
          <t>--  Select one  --</t>
        </is>
      </c>
      <c r="V1016" s="56" t="n"/>
      <c r="W1016" s="57" t="n"/>
      <c r="X1016" s="121" t="n"/>
      <c r="Y1016" s="56" t="n">
        <v>2019</v>
      </c>
      <c r="Z1016" s="124" t="n"/>
      <c r="AA1016" s="318">
        <f>IF(A1016&lt;&gt;"",PROFILE!$C$2,"")</f>
        <v/>
      </c>
      <c r="AB1016" s="318">
        <f>IF(A1016&lt;&gt;"",PROFILE!$C$3,"")</f>
        <v/>
      </c>
      <c r="AC1016" s="318">
        <f>IF(A1016&lt;&gt;"",PROFILE!$C$4,"")</f>
        <v/>
      </c>
      <c r="AD1016" s="318">
        <f>IF(A1016&lt;&gt;"",PROFILE!$C$7,"")</f>
        <v/>
      </c>
      <c r="AE1016" s="319">
        <f>IF(A1016&lt;&gt;"",PROFILE!$C$8,"")</f>
        <v/>
      </c>
      <c r="AF1016" s="318">
        <f>IF(A1016&lt;&gt;"",PROFILE!$C$12,"")</f>
        <v/>
      </c>
      <c r="AG1016" s="318">
        <f>IF(A1016&lt;&gt;"",PROFILE!$C$15,"")</f>
        <v/>
      </c>
    </row>
    <row customHeight="1" ht="16.95" r="1017" s="320">
      <c r="C1017" s="12" t="inlineStr">
        <is>
          <t>--  Select one  --</t>
        </is>
      </c>
      <c r="D1017" s="12" t="inlineStr">
        <is>
          <t>--  Select one  --</t>
        </is>
      </c>
      <c r="F1017" s="119" t="inlineStr">
        <is>
          <t>--  Select one  --</t>
        </is>
      </c>
      <c r="K1017" s="135" t="n"/>
      <c r="L1017" s="316">
        <f>IFERROR(J1017*K1017,"0")</f>
        <v/>
      </c>
      <c r="M1017" s="55" t="inlineStr">
        <is>
          <t>--  Select one  --</t>
        </is>
      </c>
      <c r="P1017" s="357">
        <f>IFERROR(IF(ISBLANK(N1017),"",DATEDIF(N1017,O1017,"D")),"")</f>
        <v/>
      </c>
      <c r="Q1017" s="56" t="inlineStr">
        <is>
          <t>--  Select one  --</t>
        </is>
      </c>
      <c r="R1017" s="55" t="n"/>
      <c r="S1017" s="56" t="n"/>
      <c r="T1017" s="56" t="inlineStr">
        <is>
          <t>--  Select one  --</t>
        </is>
      </c>
      <c r="U1017" s="56" t="inlineStr">
        <is>
          <t>--  Select one  --</t>
        </is>
      </c>
      <c r="V1017" s="56" t="n"/>
      <c r="W1017" s="57" t="n"/>
      <c r="X1017" s="121" t="n"/>
      <c r="Y1017" s="56" t="n">
        <v>2019</v>
      </c>
      <c r="Z1017" s="124" t="n"/>
      <c r="AA1017" s="318">
        <f>IF(A1017&lt;&gt;"",PROFILE!$C$2,"")</f>
        <v/>
      </c>
      <c r="AB1017" s="318">
        <f>IF(A1017&lt;&gt;"",PROFILE!$C$3,"")</f>
        <v/>
      </c>
      <c r="AC1017" s="318">
        <f>IF(A1017&lt;&gt;"",PROFILE!$C$4,"")</f>
        <v/>
      </c>
      <c r="AD1017" s="318">
        <f>IF(A1017&lt;&gt;"",PROFILE!$C$7,"")</f>
        <v/>
      </c>
      <c r="AE1017" s="319">
        <f>IF(A1017&lt;&gt;"",PROFILE!$C$8,"")</f>
        <v/>
      </c>
      <c r="AF1017" s="318">
        <f>IF(A1017&lt;&gt;"",PROFILE!$C$12,"")</f>
        <v/>
      </c>
      <c r="AG1017" s="318">
        <f>IF(A1017&lt;&gt;"",PROFILE!$C$15,"")</f>
        <v/>
      </c>
    </row>
    <row customHeight="1" ht="16.95" r="1018" s="320">
      <c r="C1018" s="12" t="inlineStr">
        <is>
          <t>--  Select one  --</t>
        </is>
      </c>
      <c r="D1018" s="12" t="inlineStr">
        <is>
          <t>--  Select one  --</t>
        </is>
      </c>
      <c r="F1018" s="119" t="inlineStr">
        <is>
          <t>--  Select one  --</t>
        </is>
      </c>
      <c r="K1018" s="135" t="n"/>
      <c r="L1018" s="316">
        <f>IFERROR(J1018*K1018,"0")</f>
        <v/>
      </c>
      <c r="M1018" s="55" t="inlineStr">
        <is>
          <t>--  Select one  --</t>
        </is>
      </c>
      <c r="P1018" s="357">
        <f>IFERROR(IF(ISBLANK(N1018),"",DATEDIF(N1018,O1018,"D")),"")</f>
        <v/>
      </c>
      <c r="Q1018" s="56" t="inlineStr">
        <is>
          <t>--  Select one  --</t>
        </is>
      </c>
      <c r="R1018" s="55" t="n"/>
      <c r="S1018" s="56" t="n"/>
      <c r="T1018" s="56" t="inlineStr">
        <is>
          <t>--  Select one  --</t>
        </is>
      </c>
      <c r="U1018" s="56" t="inlineStr">
        <is>
          <t>--  Select one  --</t>
        </is>
      </c>
      <c r="V1018" s="56" t="n"/>
      <c r="W1018" s="57" t="n"/>
      <c r="X1018" s="121" t="n"/>
      <c r="Y1018" s="56" t="n">
        <v>2019</v>
      </c>
      <c r="Z1018" s="124" t="n"/>
      <c r="AA1018" s="318">
        <f>IF(A1018&lt;&gt;"",PROFILE!$C$2,"")</f>
        <v/>
      </c>
      <c r="AB1018" s="318">
        <f>IF(A1018&lt;&gt;"",PROFILE!$C$3,"")</f>
        <v/>
      </c>
      <c r="AC1018" s="318">
        <f>IF(A1018&lt;&gt;"",PROFILE!$C$4,"")</f>
        <v/>
      </c>
      <c r="AD1018" s="318">
        <f>IF(A1018&lt;&gt;"",PROFILE!$C$7,"")</f>
        <v/>
      </c>
      <c r="AE1018" s="319">
        <f>IF(A1018&lt;&gt;"",PROFILE!$C$8,"")</f>
        <v/>
      </c>
      <c r="AF1018" s="318">
        <f>IF(A1018&lt;&gt;"",PROFILE!$C$12,"")</f>
        <v/>
      </c>
      <c r="AG1018" s="318">
        <f>IF(A1018&lt;&gt;"",PROFILE!$C$15,"")</f>
        <v/>
      </c>
    </row>
    <row customHeight="1" ht="16.95" r="1019" s="320">
      <c r="C1019" s="12" t="inlineStr">
        <is>
          <t>--  Select one  --</t>
        </is>
      </c>
      <c r="D1019" s="12" t="inlineStr">
        <is>
          <t>--  Select one  --</t>
        </is>
      </c>
      <c r="F1019" s="119" t="inlineStr">
        <is>
          <t>--  Select one  --</t>
        </is>
      </c>
      <c r="K1019" s="135" t="n"/>
      <c r="L1019" s="316">
        <f>IFERROR(J1019*K1019,"0")</f>
        <v/>
      </c>
      <c r="M1019" s="55" t="inlineStr">
        <is>
          <t>--  Select one  --</t>
        </is>
      </c>
      <c r="P1019" s="357">
        <f>IFERROR(IF(ISBLANK(N1019),"",DATEDIF(N1019,O1019,"D")),"")</f>
        <v/>
      </c>
      <c r="Q1019" s="56" t="inlineStr">
        <is>
          <t>--  Select one  --</t>
        </is>
      </c>
      <c r="R1019" s="55" t="n"/>
      <c r="S1019" s="56" t="n"/>
      <c r="T1019" s="56" t="inlineStr">
        <is>
          <t>--  Select one  --</t>
        </is>
      </c>
      <c r="U1019" s="56" t="inlineStr">
        <is>
          <t>--  Select one  --</t>
        </is>
      </c>
      <c r="V1019" s="56" t="n"/>
      <c r="W1019" s="57" t="n"/>
      <c r="X1019" s="121" t="n"/>
      <c r="Y1019" s="56" t="n">
        <v>2019</v>
      </c>
      <c r="Z1019" s="124" t="n"/>
      <c r="AA1019" s="318">
        <f>IF(A1019&lt;&gt;"",PROFILE!$C$2,"")</f>
        <v/>
      </c>
      <c r="AB1019" s="318">
        <f>IF(A1019&lt;&gt;"",PROFILE!$C$3,"")</f>
        <v/>
      </c>
      <c r="AC1019" s="318">
        <f>IF(A1019&lt;&gt;"",PROFILE!$C$4,"")</f>
        <v/>
      </c>
      <c r="AD1019" s="318">
        <f>IF(A1019&lt;&gt;"",PROFILE!$C$7,"")</f>
        <v/>
      </c>
      <c r="AE1019" s="319">
        <f>IF(A1019&lt;&gt;"",PROFILE!$C$8,"")</f>
        <v/>
      </c>
      <c r="AF1019" s="318">
        <f>IF(A1019&lt;&gt;"",PROFILE!$C$12,"")</f>
        <v/>
      </c>
      <c r="AG1019" s="318">
        <f>IF(A1019&lt;&gt;"",PROFILE!$C$15,"")</f>
        <v/>
      </c>
    </row>
    <row customHeight="1" ht="16.95" r="1020" s="320">
      <c r="C1020" s="12" t="inlineStr">
        <is>
          <t>--  Select one  --</t>
        </is>
      </c>
      <c r="D1020" s="12" t="inlineStr">
        <is>
          <t>--  Select one  --</t>
        </is>
      </c>
      <c r="F1020" s="119" t="inlineStr">
        <is>
          <t>--  Select one  --</t>
        </is>
      </c>
      <c r="K1020" s="135" t="n"/>
      <c r="L1020" s="316">
        <f>IFERROR(J1020*K1020,"0")</f>
        <v/>
      </c>
      <c r="M1020" s="55" t="inlineStr">
        <is>
          <t>--  Select one  --</t>
        </is>
      </c>
      <c r="P1020" s="357">
        <f>IFERROR(IF(ISBLANK(N1020),"",DATEDIF(N1020,O1020,"D")),"")</f>
        <v/>
      </c>
      <c r="Q1020" s="56" t="inlineStr">
        <is>
          <t>--  Select one  --</t>
        </is>
      </c>
      <c r="R1020" s="55" t="n"/>
      <c r="S1020" s="56" t="n"/>
      <c r="T1020" s="56" t="inlineStr">
        <is>
          <t>--  Select one  --</t>
        </is>
      </c>
      <c r="U1020" s="56" t="inlineStr">
        <is>
          <t>--  Select one  --</t>
        </is>
      </c>
      <c r="V1020" s="56" t="n"/>
      <c r="W1020" s="57" t="n"/>
      <c r="X1020" s="121" t="n"/>
      <c r="Y1020" s="56" t="n">
        <v>2019</v>
      </c>
      <c r="Z1020" s="124" t="n"/>
      <c r="AA1020" s="318">
        <f>IF(A1020&lt;&gt;"",PROFILE!$C$2,"")</f>
        <v/>
      </c>
      <c r="AB1020" s="318">
        <f>IF(A1020&lt;&gt;"",PROFILE!$C$3,"")</f>
        <v/>
      </c>
      <c r="AC1020" s="318">
        <f>IF(A1020&lt;&gt;"",PROFILE!$C$4,"")</f>
        <v/>
      </c>
      <c r="AD1020" s="318">
        <f>IF(A1020&lt;&gt;"",PROFILE!$C$7,"")</f>
        <v/>
      </c>
      <c r="AE1020" s="319">
        <f>IF(A1020&lt;&gt;"",PROFILE!$C$8,"")</f>
        <v/>
      </c>
      <c r="AF1020" s="318">
        <f>IF(A1020&lt;&gt;"",PROFILE!$C$12,"")</f>
        <v/>
      </c>
      <c r="AG1020" s="318">
        <f>IF(A1020&lt;&gt;"",PROFILE!$C$15,"")</f>
        <v/>
      </c>
    </row>
    <row customHeight="1" ht="16.95" r="1021" s="320">
      <c r="C1021" s="12" t="inlineStr">
        <is>
          <t>--  Select one  --</t>
        </is>
      </c>
      <c r="D1021" s="12" t="inlineStr">
        <is>
          <t>--  Select one  --</t>
        </is>
      </c>
      <c r="F1021" s="119" t="inlineStr">
        <is>
          <t>--  Select one  --</t>
        </is>
      </c>
      <c r="K1021" s="135" t="n"/>
      <c r="L1021" s="316">
        <f>IFERROR(J1021*K1021,"0")</f>
        <v/>
      </c>
      <c r="M1021" s="55" t="inlineStr">
        <is>
          <t>--  Select one  --</t>
        </is>
      </c>
      <c r="P1021" s="357">
        <f>IFERROR(IF(ISBLANK(N1021),"",DATEDIF(N1021,O1021,"D")),"")</f>
        <v/>
      </c>
      <c r="Q1021" s="56" t="inlineStr">
        <is>
          <t>--  Select one  --</t>
        </is>
      </c>
      <c r="R1021" s="55" t="n"/>
      <c r="S1021" s="56" t="n"/>
      <c r="T1021" s="56" t="inlineStr">
        <is>
          <t>--  Select one  --</t>
        </is>
      </c>
      <c r="U1021" s="56" t="inlineStr">
        <is>
          <t>--  Select one  --</t>
        </is>
      </c>
      <c r="V1021" s="56" t="n"/>
      <c r="W1021" s="57" t="n"/>
      <c r="X1021" s="121" t="n"/>
      <c r="Y1021" s="56" t="n">
        <v>2019</v>
      </c>
      <c r="Z1021" s="124" t="n"/>
      <c r="AA1021" s="318">
        <f>IF(A1021&lt;&gt;"",PROFILE!$C$2,"")</f>
        <v/>
      </c>
      <c r="AB1021" s="318">
        <f>IF(A1021&lt;&gt;"",PROFILE!$C$3,"")</f>
        <v/>
      </c>
      <c r="AC1021" s="318">
        <f>IF(A1021&lt;&gt;"",PROFILE!$C$4,"")</f>
        <v/>
      </c>
      <c r="AD1021" s="318">
        <f>IF(A1021&lt;&gt;"",PROFILE!$C$7,"")</f>
        <v/>
      </c>
      <c r="AE1021" s="319">
        <f>IF(A1021&lt;&gt;"",PROFILE!$C$8,"")</f>
        <v/>
      </c>
      <c r="AF1021" s="318">
        <f>IF(A1021&lt;&gt;"",PROFILE!$C$12,"")</f>
        <v/>
      </c>
      <c r="AG1021" s="318">
        <f>IF(A1021&lt;&gt;"",PROFILE!$C$15,"")</f>
        <v/>
      </c>
    </row>
    <row customHeight="1" ht="16.95" r="1022" s="320">
      <c r="C1022" s="12" t="inlineStr">
        <is>
          <t>--  Select one  --</t>
        </is>
      </c>
      <c r="D1022" s="12" t="inlineStr">
        <is>
          <t>--  Select one  --</t>
        </is>
      </c>
      <c r="F1022" s="119" t="inlineStr">
        <is>
          <t>--  Select one  --</t>
        </is>
      </c>
      <c r="K1022" s="135" t="n"/>
      <c r="L1022" s="316">
        <f>IFERROR(J1022*K1022,"0")</f>
        <v/>
      </c>
      <c r="M1022" s="55" t="inlineStr">
        <is>
          <t>--  Select one  --</t>
        </is>
      </c>
      <c r="P1022" s="357">
        <f>IFERROR(IF(ISBLANK(N1022),"",DATEDIF(N1022,O1022,"D")),"")</f>
        <v/>
      </c>
      <c r="Q1022" s="56" t="inlineStr">
        <is>
          <t>--  Select one  --</t>
        </is>
      </c>
      <c r="R1022" s="55" t="n"/>
      <c r="S1022" s="56" t="n"/>
      <c r="T1022" s="56" t="inlineStr">
        <is>
          <t>--  Select one  --</t>
        </is>
      </c>
      <c r="U1022" s="56" t="inlineStr">
        <is>
          <t>--  Select one  --</t>
        </is>
      </c>
      <c r="V1022" s="56" t="n"/>
      <c r="W1022" s="57" t="n"/>
      <c r="X1022" s="121" t="n"/>
      <c r="Y1022" s="56" t="n">
        <v>2019</v>
      </c>
      <c r="Z1022" s="124" t="n"/>
      <c r="AA1022" s="318">
        <f>IF(A1022&lt;&gt;"",PROFILE!$C$2,"")</f>
        <v/>
      </c>
      <c r="AB1022" s="318">
        <f>IF(A1022&lt;&gt;"",PROFILE!$C$3,"")</f>
        <v/>
      </c>
      <c r="AC1022" s="318">
        <f>IF(A1022&lt;&gt;"",PROFILE!$C$4,"")</f>
        <v/>
      </c>
      <c r="AD1022" s="318">
        <f>IF(A1022&lt;&gt;"",PROFILE!$C$7,"")</f>
        <v/>
      </c>
      <c r="AE1022" s="319">
        <f>IF(A1022&lt;&gt;"",PROFILE!$C$8,"")</f>
        <v/>
      </c>
      <c r="AF1022" s="318">
        <f>IF(A1022&lt;&gt;"",PROFILE!$C$12,"")</f>
        <v/>
      </c>
      <c r="AG1022" s="318">
        <f>IF(A1022&lt;&gt;"",PROFILE!$C$15,"")</f>
        <v/>
      </c>
    </row>
    <row customHeight="1" ht="16.95" r="1023" s="320">
      <c r="C1023" s="12" t="inlineStr">
        <is>
          <t>--  Select one  --</t>
        </is>
      </c>
      <c r="D1023" s="12" t="inlineStr">
        <is>
          <t>--  Select one  --</t>
        </is>
      </c>
      <c r="F1023" s="119" t="inlineStr">
        <is>
          <t>--  Select one  --</t>
        </is>
      </c>
      <c r="K1023" s="135" t="n"/>
      <c r="L1023" s="316">
        <f>IFERROR(J1023*K1023,"0")</f>
        <v/>
      </c>
      <c r="M1023" s="55" t="inlineStr">
        <is>
          <t>--  Select one  --</t>
        </is>
      </c>
      <c r="P1023" s="357">
        <f>IFERROR(IF(ISBLANK(N1023),"",DATEDIF(N1023,O1023,"D")),"")</f>
        <v/>
      </c>
      <c r="Q1023" s="56" t="inlineStr">
        <is>
          <t>--  Select one  --</t>
        </is>
      </c>
      <c r="R1023" s="55" t="n"/>
      <c r="S1023" s="56" t="n"/>
      <c r="T1023" s="56" t="inlineStr">
        <is>
          <t>--  Select one  --</t>
        </is>
      </c>
      <c r="U1023" s="56" t="inlineStr">
        <is>
          <t>--  Select one  --</t>
        </is>
      </c>
      <c r="V1023" s="56" t="n"/>
      <c r="W1023" s="57" t="n"/>
      <c r="X1023" s="121" t="n"/>
      <c r="Y1023" s="56" t="n">
        <v>2019</v>
      </c>
      <c r="Z1023" s="124" t="n"/>
      <c r="AA1023" s="318">
        <f>IF(A1023&lt;&gt;"",PROFILE!$C$2,"")</f>
        <v/>
      </c>
      <c r="AB1023" s="318">
        <f>IF(A1023&lt;&gt;"",PROFILE!$C$3,"")</f>
        <v/>
      </c>
      <c r="AC1023" s="318">
        <f>IF(A1023&lt;&gt;"",PROFILE!$C$4,"")</f>
        <v/>
      </c>
      <c r="AD1023" s="318">
        <f>IF(A1023&lt;&gt;"",PROFILE!$C$7,"")</f>
        <v/>
      </c>
      <c r="AE1023" s="319">
        <f>IF(A1023&lt;&gt;"",PROFILE!$C$8,"")</f>
        <v/>
      </c>
      <c r="AF1023" s="318">
        <f>IF(A1023&lt;&gt;"",PROFILE!$C$12,"")</f>
        <v/>
      </c>
      <c r="AG1023" s="318">
        <f>IF(A1023&lt;&gt;"",PROFILE!$C$15,"")</f>
        <v/>
      </c>
    </row>
    <row customHeight="1" ht="16.95" r="1024" s="320">
      <c r="C1024" s="12" t="inlineStr">
        <is>
          <t>--  Select one  --</t>
        </is>
      </c>
      <c r="D1024" s="12" t="inlineStr">
        <is>
          <t>--  Select one  --</t>
        </is>
      </c>
      <c r="F1024" s="119" t="inlineStr">
        <is>
          <t>--  Select one  --</t>
        </is>
      </c>
      <c r="K1024" s="135" t="n"/>
      <c r="L1024" s="316">
        <f>IFERROR(J1024*K1024,"0")</f>
        <v/>
      </c>
      <c r="M1024" s="55" t="inlineStr">
        <is>
          <t>--  Select one  --</t>
        </is>
      </c>
      <c r="P1024" s="357">
        <f>IFERROR(IF(ISBLANK(N1024),"",DATEDIF(N1024,O1024,"D")),"")</f>
        <v/>
      </c>
      <c r="Q1024" s="56" t="inlineStr">
        <is>
          <t>--  Select one  --</t>
        </is>
      </c>
      <c r="R1024" s="55" t="n"/>
      <c r="S1024" s="56" t="n"/>
      <c r="T1024" s="56" t="inlineStr">
        <is>
          <t>--  Select one  --</t>
        </is>
      </c>
      <c r="U1024" s="56" t="inlineStr">
        <is>
          <t>--  Select one  --</t>
        </is>
      </c>
      <c r="V1024" s="56" t="n"/>
      <c r="W1024" s="57" t="n"/>
      <c r="X1024" s="121" t="n"/>
      <c r="Y1024" s="56" t="n">
        <v>2019</v>
      </c>
      <c r="Z1024" s="124" t="n"/>
      <c r="AA1024" s="318">
        <f>IF(A1024&lt;&gt;"",PROFILE!$C$2,"")</f>
        <v/>
      </c>
      <c r="AB1024" s="318">
        <f>IF(A1024&lt;&gt;"",PROFILE!$C$3,"")</f>
        <v/>
      </c>
      <c r="AC1024" s="318">
        <f>IF(A1024&lt;&gt;"",PROFILE!$C$4,"")</f>
        <v/>
      </c>
      <c r="AD1024" s="318">
        <f>IF(A1024&lt;&gt;"",PROFILE!$C$7,"")</f>
        <v/>
      </c>
      <c r="AE1024" s="319">
        <f>IF(A1024&lt;&gt;"",PROFILE!$C$8,"")</f>
        <v/>
      </c>
      <c r="AF1024" s="318">
        <f>IF(A1024&lt;&gt;"",PROFILE!$C$12,"")</f>
        <v/>
      </c>
      <c r="AG1024" s="318">
        <f>IF(A1024&lt;&gt;"",PROFILE!$C$15,"")</f>
        <v/>
      </c>
    </row>
    <row customHeight="1" ht="16.95" r="1025" s="320">
      <c r="C1025" s="12" t="inlineStr">
        <is>
          <t>--  Select one  --</t>
        </is>
      </c>
      <c r="D1025" s="12" t="inlineStr">
        <is>
          <t>--  Select one  --</t>
        </is>
      </c>
      <c r="F1025" s="119" t="inlineStr">
        <is>
          <t>--  Select one  --</t>
        </is>
      </c>
      <c r="K1025" s="135" t="n"/>
      <c r="L1025" s="316">
        <f>IFERROR(J1025*K1025,"0")</f>
        <v/>
      </c>
      <c r="M1025" s="55" t="inlineStr">
        <is>
          <t>--  Select one  --</t>
        </is>
      </c>
      <c r="P1025" s="357">
        <f>IFERROR(IF(ISBLANK(N1025),"",DATEDIF(N1025,O1025,"D")),"")</f>
        <v/>
      </c>
      <c r="Q1025" s="56" t="inlineStr">
        <is>
          <t>--  Select one  --</t>
        </is>
      </c>
      <c r="R1025" s="55" t="n"/>
      <c r="S1025" s="56" t="n"/>
      <c r="T1025" s="56" t="inlineStr">
        <is>
          <t>--  Select one  --</t>
        </is>
      </c>
      <c r="U1025" s="56" t="inlineStr">
        <is>
          <t>--  Select one  --</t>
        </is>
      </c>
      <c r="V1025" s="56" t="n"/>
      <c r="W1025" s="57" t="n"/>
      <c r="X1025" s="121" t="n"/>
      <c r="Y1025" s="56" t="n">
        <v>2019</v>
      </c>
      <c r="Z1025" s="124" t="n"/>
      <c r="AA1025" s="318">
        <f>IF(A1025&lt;&gt;"",PROFILE!$C$2,"")</f>
        <v/>
      </c>
      <c r="AB1025" s="318">
        <f>IF(A1025&lt;&gt;"",PROFILE!$C$3,"")</f>
        <v/>
      </c>
      <c r="AC1025" s="318">
        <f>IF(A1025&lt;&gt;"",PROFILE!$C$4,"")</f>
        <v/>
      </c>
      <c r="AD1025" s="318">
        <f>IF(A1025&lt;&gt;"",PROFILE!$C$7,"")</f>
        <v/>
      </c>
      <c r="AE1025" s="319">
        <f>IF(A1025&lt;&gt;"",PROFILE!$C$8,"")</f>
        <v/>
      </c>
      <c r="AF1025" s="318">
        <f>IF(A1025&lt;&gt;"",PROFILE!$C$12,"")</f>
        <v/>
      </c>
      <c r="AG1025" s="318">
        <f>IF(A1025&lt;&gt;"",PROFILE!$C$15,"")</f>
        <v/>
      </c>
    </row>
    <row customHeight="1" ht="16.95" r="1026" s="320">
      <c r="C1026" s="12" t="inlineStr">
        <is>
          <t>--  Select one  --</t>
        </is>
      </c>
      <c r="D1026" s="12" t="inlineStr">
        <is>
          <t>--  Select one  --</t>
        </is>
      </c>
      <c r="F1026" s="119" t="inlineStr">
        <is>
          <t>--  Select one  --</t>
        </is>
      </c>
      <c r="K1026" s="135" t="n"/>
      <c r="L1026" s="316">
        <f>IFERROR(J1026*K1026,"0")</f>
        <v/>
      </c>
      <c r="M1026" s="55" t="inlineStr">
        <is>
          <t>--  Select one  --</t>
        </is>
      </c>
      <c r="P1026" s="357">
        <f>IFERROR(IF(ISBLANK(N1026),"",DATEDIF(N1026,O1026,"D")),"")</f>
        <v/>
      </c>
      <c r="Q1026" s="56" t="inlineStr">
        <is>
          <t>--  Select one  --</t>
        </is>
      </c>
      <c r="R1026" s="55" t="n"/>
      <c r="S1026" s="56" t="n"/>
      <c r="T1026" s="56" t="inlineStr">
        <is>
          <t>--  Select one  --</t>
        </is>
      </c>
      <c r="U1026" s="56" t="inlineStr">
        <is>
          <t>--  Select one  --</t>
        </is>
      </c>
      <c r="V1026" s="56" t="n"/>
      <c r="W1026" s="57" t="n"/>
      <c r="X1026" s="121" t="n"/>
      <c r="Y1026" s="56" t="n">
        <v>2019</v>
      </c>
      <c r="Z1026" s="124" t="n"/>
      <c r="AA1026" s="318">
        <f>IF(A1026&lt;&gt;"",PROFILE!$C$2,"")</f>
        <v/>
      </c>
      <c r="AB1026" s="318">
        <f>IF(A1026&lt;&gt;"",PROFILE!$C$3,"")</f>
        <v/>
      </c>
      <c r="AC1026" s="318">
        <f>IF(A1026&lt;&gt;"",PROFILE!$C$4,"")</f>
        <v/>
      </c>
      <c r="AD1026" s="318">
        <f>IF(A1026&lt;&gt;"",PROFILE!$C$7,"")</f>
        <v/>
      </c>
      <c r="AE1026" s="319">
        <f>IF(A1026&lt;&gt;"",PROFILE!$C$8,"")</f>
        <v/>
      </c>
      <c r="AF1026" s="318">
        <f>IF(A1026&lt;&gt;"",PROFILE!$C$12,"")</f>
        <v/>
      </c>
      <c r="AG1026" s="318">
        <f>IF(A1026&lt;&gt;"",PROFILE!$C$15,"")</f>
        <v/>
      </c>
    </row>
    <row customHeight="1" ht="16.95" r="1027" s="320">
      <c r="C1027" s="12" t="inlineStr">
        <is>
          <t>--  Select one  --</t>
        </is>
      </c>
      <c r="D1027" s="12" t="inlineStr">
        <is>
          <t>--  Select one  --</t>
        </is>
      </c>
      <c r="F1027" s="119" t="inlineStr">
        <is>
          <t>--  Select one  --</t>
        </is>
      </c>
      <c r="K1027" s="135" t="n"/>
      <c r="L1027" s="316">
        <f>IFERROR(J1027*K1027,"0")</f>
        <v/>
      </c>
      <c r="M1027" s="55" t="inlineStr">
        <is>
          <t>--  Select one  --</t>
        </is>
      </c>
      <c r="P1027" s="357">
        <f>IFERROR(IF(ISBLANK(N1027),"",DATEDIF(N1027,O1027,"D")),"")</f>
        <v/>
      </c>
      <c r="Q1027" s="56" t="inlineStr">
        <is>
          <t>--  Select one  --</t>
        </is>
      </c>
      <c r="R1027" s="55" t="n"/>
      <c r="S1027" s="56" t="n"/>
      <c r="T1027" s="56" t="inlineStr">
        <is>
          <t>--  Select one  --</t>
        </is>
      </c>
      <c r="U1027" s="56" t="inlineStr">
        <is>
          <t>--  Select one  --</t>
        </is>
      </c>
      <c r="V1027" s="56" t="n"/>
      <c r="W1027" s="57" t="n"/>
      <c r="X1027" s="121" t="n"/>
      <c r="Y1027" s="56" t="n">
        <v>2019</v>
      </c>
      <c r="Z1027" s="124" t="n"/>
      <c r="AA1027" s="318">
        <f>IF(A1027&lt;&gt;"",PROFILE!$C$2,"")</f>
        <v/>
      </c>
      <c r="AB1027" s="318">
        <f>IF(A1027&lt;&gt;"",PROFILE!$C$3,"")</f>
        <v/>
      </c>
      <c r="AC1027" s="318">
        <f>IF(A1027&lt;&gt;"",PROFILE!$C$4,"")</f>
        <v/>
      </c>
      <c r="AD1027" s="318">
        <f>IF(A1027&lt;&gt;"",PROFILE!$C$7,"")</f>
        <v/>
      </c>
      <c r="AE1027" s="319">
        <f>IF(A1027&lt;&gt;"",PROFILE!$C$8,"")</f>
        <v/>
      </c>
      <c r="AF1027" s="318">
        <f>IF(A1027&lt;&gt;"",PROFILE!$C$12,"")</f>
        <v/>
      </c>
      <c r="AG1027" s="318">
        <f>IF(A1027&lt;&gt;"",PROFILE!$C$15,"")</f>
        <v/>
      </c>
    </row>
    <row customHeight="1" ht="16.95" r="1028" s="320">
      <c r="C1028" s="12" t="inlineStr">
        <is>
          <t>--  Select one  --</t>
        </is>
      </c>
      <c r="D1028" s="12" t="inlineStr">
        <is>
          <t>--  Select one  --</t>
        </is>
      </c>
      <c r="F1028" s="119" t="inlineStr">
        <is>
          <t>--  Select one  --</t>
        </is>
      </c>
      <c r="K1028" s="135" t="n"/>
      <c r="L1028" s="316">
        <f>IFERROR(J1028*K1028,"0")</f>
        <v/>
      </c>
      <c r="M1028" s="55" t="inlineStr">
        <is>
          <t>--  Select one  --</t>
        </is>
      </c>
      <c r="P1028" s="357">
        <f>IFERROR(IF(ISBLANK(N1028),"",DATEDIF(N1028,O1028,"D")),"")</f>
        <v/>
      </c>
      <c r="Q1028" s="56" t="inlineStr">
        <is>
          <t>--  Select one  --</t>
        </is>
      </c>
      <c r="R1028" s="55" t="n"/>
      <c r="S1028" s="56" t="n"/>
      <c r="T1028" s="56" t="inlineStr">
        <is>
          <t>--  Select one  --</t>
        </is>
      </c>
      <c r="U1028" s="56" t="inlineStr">
        <is>
          <t>--  Select one  --</t>
        </is>
      </c>
      <c r="V1028" s="56" t="n"/>
      <c r="W1028" s="57" t="n"/>
      <c r="X1028" s="121" t="n"/>
      <c r="Y1028" s="56" t="n">
        <v>2019</v>
      </c>
      <c r="Z1028" s="124" t="n"/>
      <c r="AA1028" s="318">
        <f>IF(A1028&lt;&gt;"",PROFILE!$C$2,"")</f>
        <v/>
      </c>
      <c r="AB1028" s="318">
        <f>IF(A1028&lt;&gt;"",PROFILE!$C$3,"")</f>
        <v/>
      </c>
      <c r="AC1028" s="318">
        <f>IF(A1028&lt;&gt;"",PROFILE!$C$4,"")</f>
        <v/>
      </c>
      <c r="AD1028" s="318">
        <f>IF(A1028&lt;&gt;"",PROFILE!$C$7,"")</f>
        <v/>
      </c>
      <c r="AE1028" s="319">
        <f>IF(A1028&lt;&gt;"",PROFILE!$C$8,"")</f>
        <v/>
      </c>
      <c r="AF1028" s="318">
        <f>IF(A1028&lt;&gt;"",PROFILE!$C$12,"")</f>
        <v/>
      </c>
      <c r="AG1028" s="318">
        <f>IF(A1028&lt;&gt;"",PROFILE!$C$15,"")</f>
        <v/>
      </c>
    </row>
    <row customHeight="1" ht="16.95" r="1029" s="320">
      <c r="C1029" s="12" t="inlineStr">
        <is>
          <t>--  Select one  --</t>
        </is>
      </c>
      <c r="D1029" s="12" t="inlineStr">
        <is>
          <t>--  Select one  --</t>
        </is>
      </c>
      <c r="F1029" s="119" t="inlineStr">
        <is>
          <t>--  Select one  --</t>
        </is>
      </c>
      <c r="K1029" s="135" t="n"/>
      <c r="L1029" s="316">
        <f>IFERROR(J1029*K1029,"0")</f>
        <v/>
      </c>
      <c r="M1029" s="55" t="inlineStr">
        <is>
          <t>--  Select one  --</t>
        </is>
      </c>
      <c r="P1029" s="357">
        <f>IFERROR(IF(ISBLANK(N1029),"",DATEDIF(N1029,O1029,"D")),"")</f>
        <v/>
      </c>
      <c r="Q1029" s="56" t="inlineStr">
        <is>
          <t>--  Select one  --</t>
        </is>
      </c>
      <c r="R1029" s="55" t="n"/>
      <c r="S1029" s="56" t="n"/>
      <c r="T1029" s="56" t="inlineStr">
        <is>
          <t>--  Select one  --</t>
        </is>
      </c>
      <c r="U1029" s="56" t="inlineStr">
        <is>
          <t>--  Select one  --</t>
        </is>
      </c>
      <c r="V1029" s="56" t="n"/>
      <c r="W1029" s="57" t="n"/>
      <c r="X1029" s="121" t="n"/>
      <c r="Y1029" s="56" t="n">
        <v>2019</v>
      </c>
      <c r="Z1029" s="124" t="n"/>
      <c r="AA1029" s="318">
        <f>IF(A1029&lt;&gt;"",PROFILE!$C$2,"")</f>
        <v/>
      </c>
      <c r="AB1029" s="318">
        <f>IF(A1029&lt;&gt;"",PROFILE!$C$3,"")</f>
        <v/>
      </c>
      <c r="AC1029" s="318">
        <f>IF(A1029&lt;&gt;"",PROFILE!$C$4,"")</f>
        <v/>
      </c>
      <c r="AD1029" s="318">
        <f>IF(A1029&lt;&gt;"",PROFILE!$C$7,"")</f>
        <v/>
      </c>
      <c r="AE1029" s="319">
        <f>IF(A1029&lt;&gt;"",PROFILE!$C$8,"")</f>
        <v/>
      </c>
      <c r="AF1029" s="318">
        <f>IF(A1029&lt;&gt;"",PROFILE!$C$12,"")</f>
        <v/>
      </c>
      <c r="AG1029" s="318">
        <f>IF(A1029&lt;&gt;"",PROFILE!$C$15,"")</f>
        <v/>
      </c>
    </row>
    <row customHeight="1" ht="16.95" r="1030" s="320">
      <c r="C1030" s="12" t="inlineStr">
        <is>
          <t>--  Select one  --</t>
        </is>
      </c>
      <c r="D1030" s="12" t="inlineStr">
        <is>
          <t>--  Select one  --</t>
        </is>
      </c>
      <c r="F1030" s="119" t="inlineStr">
        <is>
          <t>--  Select one  --</t>
        </is>
      </c>
      <c r="K1030" s="135" t="n"/>
      <c r="L1030" s="316">
        <f>IFERROR(J1030*K1030,"0")</f>
        <v/>
      </c>
      <c r="M1030" s="55" t="inlineStr">
        <is>
          <t>--  Select one  --</t>
        </is>
      </c>
      <c r="P1030" s="357">
        <f>IFERROR(IF(ISBLANK(N1030),"",DATEDIF(N1030,O1030,"D")),"")</f>
        <v/>
      </c>
      <c r="Q1030" s="56" t="inlineStr">
        <is>
          <t>--  Select one  --</t>
        </is>
      </c>
      <c r="R1030" s="55" t="n"/>
      <c r="S1030" s="56" t="n"/>
      <c r="T1030" s="56" t="inlineStr">
        <is>
          <t>--  Select one  --</t>
        </is>
      </c>
      <c r="U1030" s="56" t="inlineStr">
        <is>
          <t>--  Select one  --</t>
        </is>
      </c>
      <c r="V1030" s="56" t="n"/>
      <c r="W1030" s="57" t="n"/>
      <c r="X1030" s="121" t="n"/>
      <c r="Y1030" s="56" t="n">
        <v>2019</v>
      </c>
      <c r="Z1030" s="124" t="n"/>
      <c r="AA1030" s="318">
        <f>IF(A1030&lt;&gt;"",PROFILE!$C$2,"")</f>
        <v/>
      </c>
      <c r="AB1030" s="318">
        <f>IF(A1030&lt;&gt;"",PROFILE!$C$3,"")</f>
        <v/>
      </c>
      <c r="AC1030" s="318">
        <f>IF(A1030&lt;&gt;"",PROFILE!$C$4,"")</f>
        <v/>
      </c>
      <c r="AD1030" s="318">
        <f>IF(A1030&lt;&gt;"",PROFILE!$C$7,"")</f>
        <v/>
      </c>
      <c r="AE1030" s="319">
        <f>IF(A1030&lt;&gt;"",PROFILE!$C$8,"")</f>
        <v/>
      </c>
      <c r="AF1030" s="318">
        <f>IF(A1030&lt;&gt;"",PROFILE!$C$12,"")</f>
        <v/>
      </c>
      <c r="AG1030" s="318">
        <f>IF(A1030&lt;&gt;"",PROFILE!$C$15,"")</f>
        <v/>
      </c>
    </row>
    <row customHeight="1" ht="16.95" r="1031" s="320">
      <c r="C1031" s="12" t="inlineStr">
        <is>
          <t>--  Select one  --</t>
        </is>
      </c>
      <c r="D1031" s="12" t="inlineStr">
        <is>
          <t>--  Select one  --</t>
        </is>
      </c>
      <c r="F1031" s="119" t="inlineStr">
        <is>
          <t>--  Select one  --</t>
        </is>
      </c>
      <c r="K1031" s="135" t="n"/>
      <c r="L1031" s="316">
        <f>IFERROR(J1031*K1031,"0")</f>
        <v/>
      </c>
      <c r="M1031" s="55" t="inlineStr">
        <is>
          <t>--  Select one  --</t>
        </is>
      </c>
      <c r="P1031" s="357">
        <f>IFERROR(IF(ISBLANK(N1031),"",DATEDIF(N1031,O1031,"D")),"")</f>
        <v/>
      </c>
      <c r="Q1031" s="56" t="inlineStr">
        <is>
          <t>--  Select one  --</t>
        </is>
      </c>
      <c r="R1031" s="55" t="n"/>
      <c r="S1031" s="56" t="n"/>
      <c r="T1031" s="56" t="inlineStr">
        <is>
          <t>--  Select one  --</t>
        </is>
      </c>
      <c r="U1031" s="56" t="inlineStr">
        <is>
          <t>--  Select one  --</t>
        </is>
      </c>
      <c r="V1031" s="56" t="n"/>
      <c r="W1031" s="57" t="n"/>
      <c r="X1031" s="121" t="n"/>
      <c r="Y1031" s="56" t="n">
        <v>2019</v>
      </c>
      <c r="Z1031" s="124" t="n"/>
      <c r="AA1031" s="318">
        <f>IF(A1031&lt;&gt;"",PROFILE!$C$2,"")</f>
        <v/>
      </c>
      <c r="AB1031" s="318">
        <f>IF(A1031&lt;&gt;"",PROFILE!$C$3,"")</f>
        <v/>
      </c>
      <c r="AC1031" s="318">
        <f>IF(A1031&lt;&gt;"",PROFILE!$C$4,"")</f>
        <v/>
      </c>
      <c r="AD1031" s="318">
        <f>IF(A1031&lt;&gt;"",PROFILE!$C$7,"")</f>
        <v/>
      </c>
      <c r="AE1031" s="319">
        <f>IF(A1031&lt;&gt;"",PROFILE!$C$8,"")</f>
        <v/>
      </c>
      <c r="AF1031" s="318">
        <f>IF(A1031&lt;&gt;"",PROFILE!$C$12,"")</f>
        <v/>
      </c>
      <c r="AG1031" s="318">
        <f>IF(A1031&lt;&gt;"",PROFILE!$C$15,"")</f>
        <v/>
      </c>
    </row>
    <row customHeight="1" ht="16.95" r="1032" s="320">
      <c r="C1032" s="12" t="inlineStr">
        <is>
          <t>--  Select one  --</t>
        </is>
      </c>
      <c r="D1032" s="12" t="inlineStr">
        <is>
          <t>--  Select one  --</t>
        </is>
      </c>
      <c r="F1032" s="119" t="inlineStr">
        <is>
          <t>--  Select one  --</t>
        </is>
      </c>
      <c r="K1032" s="135" t="n"/>
      <c r="L1032" s="316">
        <f>IFERROR(J1032*K1032,"0")</f>
        <v/>
      </c>
      <c r="M1032" s="55" t="inlineStr">
        <is>
          <t>--  Select one  --</t>
        </is>
      </c>
      <c r="P1032" s="357">
        <f>IFERROR(IF(ISBLANK(N1032),"",DATEDIF(N1032,O1032,"D")),"")</f>
        <v/>
      </c>
      <c r="Q1032" s="56" t="inlineStr">
        <is>
          <t>--  Select one  --</t>
        </is>
      </c>
      <c r="R1032" s="55" t="n"/>
      <c r="S1032" s="56" t="n"/>
      <c r="T1032" s="56" t="inlineStr">
        <is>
          <t>--  Select one  --</t>
        </is>
      </c>
      <c r="U1032" s="56" t="inlineStr">
        <is>
          <t>--  Select one  --</t>
        </is>
      </c>
      <c r="V1032" s="56" t="n"/>
      <c r="W1032" s="57" t="n"/>
      <c r="X1032" s="121" t="n"/>
      <c r="Y1032" s="56" t="n">
        <v>2019</v>
      </c>
      <c r="Z1032" s="124" t="n"/>
      <c r="AA1032" s="318">
        <f>IF(A1032&lt;&gt;"",PROFILE!$C$2,"")</f>
        <v/>
      </c>
      <c r="AB1032" s="318">
        <f>IF(A1032&lt;&gt;"",PROFILE!$C$3,"")</f>
        <v/>
      </c>
      <c r="AC1032" s="318">
        <f>IF(A1032&lt;&gt;"",PROFILE!$C$4,"")</f>
        <v/>
      </c>
      <c r="AD1032" s="318">
        <f>IF(A1032&lt;&gt;"",PROFILE!$C$7,"")</f>
        <v/>
      </c>
      <c r="AE1032" s="319">
        <f>IF(A1032&lt;&gt;"",PROFILE!$C$8,"")</f>
        <v/>
      </c>
      <c r="AF1032" s="318">
        <f>IF(A1032&lt;&gt;"",PROFILE!$C$12,"")</f>
        <v/>
      </c>
      <c r="AG1032" s="318">
        <f>IF(A1032&lt;&gt;"",PROFILE!$C$15,"")</f>
        <v/>
      </c>
    </row>
    <row customHeight="1" ht="16.95" r="1033" s="320">
      <c r="C1033" s="12" t="inlineStr">
        <is>
          <t>--  Select one  --</t>
        </is>
      </c>
      <c r="D1033" s="12" t="inlineStr">
        <is>
          <t>--  Select one  --</t>
        </is>
      </c>
      <c r="F1033" s="119" t="inlineStr">
        <is>
          <t>--  Select one  --</t>
        </is>
      </c>
      <c r="K1033" s="135" t="n"/>
      <c r="L1033" s="316">
        <f>IFERROR(J1033*K1033,"0")</f>
        <v/>
      </c>
      <c r="M1033" s="55" t="inlineStr">
        <is>
          <t>--  Select one  --</t>
        </is>
      </c>
      <c r="P1033" s="357">
        <f>IFERROR(IF(ISBLANK(N1033),"",DATEDIF(N1033,O1033,"D")),"")</f>
        <v/>
      </c>
      <c r="Q1033" s="56" t="inlineStr">
        <is>
          <t>--  Select one  --</t>
        </is>
      </c>
      <c r="R1033" s="55" t="n"/>
      <c r="S1033" s="56" t="n"/>
      <c r="T1033" s="56" t="inlineStr">
        <is>
          <t>--  Select one  --</t>
        </is>
      </c>
      <c r="U1033" s="56" t="inlineStr">
        <is>
          <t>--  Select one  --</t>
        </is>
      </c>
      <c r="V1033" s="56" t="n"/>
      <c r="W1033" s="57" t="n"/>
      <c r="X1033" s="121" t="n"/>
      <c r="Y1033" s="56" t="n">
        <v>2019</v>
      </c>
      <c r="Z1033" s="124" t="n"/>
      <c r="AA1033" s="318">
        <f>IF(A1033&lt;&gt;"",PROFILE!$C$2,"")</f>
        <v/>
      </c>
      <c r="AB1033" s="318">
        <f>IF(A1033&lt;&gt;"",PROFILE!$C$3,"")</f>
        <v/>
      </c>
      <c r="AC1033" s="318">
        <f>IF(A1033&lt;&gt;"",PROFILE!$C$4,"")</f>
        <v/>
      </c>
      <c r="AD1033" s="318">
        <f>IF(A1033&lt;&gt;"",PROFILE!$C$7,"")</f>
        <v/>
      </c>
      <c r="AE1033" s="319">
        <f>IF(A1033&lt;&gt;"",PROFILE!$C$8,"")</f>
        <v/>
      </c>
      <c r="AF1033" s="318">
        <f>IF(A1033&lt;&gt;"",PROFILE!$C$12,"")</f>
        <v/>
      </c>
      <c r="AG1033" s="318">
        <f>IF(A1033&lt;&gt;"",PROFILE!$C$15,"")</f>
        <v/>
      </c>
    </row>
    <row customHeight="1" ht="16.95" r="1034" s="320">
      <c r="C1034" s="12" t="inlineStr">
        <is>
          <t>--  Select one  --</t>
        </is>
      </c>
      <c r="D1034" s="12" t="inlineStr">
        <is>
          <t>--  Select one  --</t>
        </is>
      </c>
      <c r="F1034" s="119" t="inlineStr">
        <is>
          <t>--  Select one  --</t>
        </is>
      </c>
      <c r="K1034" s="135" t="n"/>
      <c r="L1034" s="316">
        <f>IFERROR(J1034*K1034,"0")</f>
        <v/>
      </c>
      <c r="M1034" s="55" t="inlineStr">
        <is>
          <t>--  Select one  --</t>
        </is>
      </c>
      <c r="P1034" s="357">
        <f>IFERROR(IF(ISBLANK(N1034),"",DATEDIF(N1034,O1034,"D")),"")</f>
        <v/>
      </c>
      <c r="Q1034" s="56" t="inlineStr">
        <is>
          <t>--  Select one  --</t>
        </is>
      </c>
      <c r="R1034" s="55" t="n"/>
      <c r="S1034" s="56" t="n"/>
      <c r="T1034" s="56" t="inlineStr">
        <is>
          <t>--  Select one  --</t>
        </is>
      </c>
      <c r="U1034" s="56" t="inlineStr">
        <is>
          <t>--  Select one  --</t>
        </is>
      </c>
      <c r="V1034" s="56" t="n"/>
      <c r="W1034" s="57" t="n"/>
      <c r="X1034" s="121" t="n"/>
      <c r="Y1034" s="56" t="n">
        <v>2019</v>
      </c>
      <c r="Z1034" s="124" t="n"/>
      <c r="AA1034" s="318">
        <f>IF(A1034&lt;&gt;"",PROFILE!$C$2,"")</f>
        <v/>
      </c>
      <c r="AB1034" s="318">
        <f>IF(A1034&lt;&gt;"",PROFILE!$C$3,"")</f>
        <v/>
      </c>
      <c r="AC1034" s="318">
        <f>IF(A1034&lt;&gt;"",PROFILE!$C$4,"")</f>
        <v/>
      </c>
      <c r="AD1034" s="318">
        <f>IF(A1034&lt;&gt;"",PROFILE!$C$7,"")</f>
        <v/>
      </c>
      <c r="AE1034" s="319">
        <f>IF(A1034&lt;&gt;"",PROFILE!$C$8,"")</f>
        <v/>
      </c>
      <c r="AF1034" s="318">
        <f>IF(A1034&lt;&gt;"",PROFILE!$C$12,"")</f>
        <v/>
      </c>
      <c r="AG1034" s="318">
        <f>IF(A1034&lt;&gt;"",PROFILE!$C$15,"")</f>
        <v/>
      </c>
    </row>
    <row customHeight="1" ht="16.95" r="1035" s="320">
      <c r="C1035" s="12" t="inlineStr">
        <is>
          <t>--  Select one  --</t>
        </is>
      </c>
      <c r="D1035" s="12" t="inlineStr">
        <is>
          <t>--  Select one  --</t>
        </is>
      </c>
      <c r="F1035" s="119" t="inlineStr">
        <is>
          <t>--  Select one  --</t>
        </is>
      </c>
      <c r="K1035" s="135" t="n"/>
      <c r="L1035" s="316">
        <f>IFERROR(J1035*K1035,"0")</f>
        <v/>
      </c>
      <c r="M1035" s="55" t="inlineStr">
        <is>
          <t>--  Select one  --</t>
        </is>
      </c>
      <c r="P1035" s="357">
        <f>IFERROR(IF(ISBLANK(N1035),"",DATEDIF(N1035,O1035,"D")),"")</f>
        <v/>
      </c>
      <c r="Q1035" s="56" t="inlineStr">
        <is>
          <t>--  Select one  --</t>
        </is>
      </c>
      <c r="R1035" s="55" t="n"/>
      <c r="S1035" s="56" t="n"/>
      <c r="T1035" s="56" t="inlineStr">
        <is>
          <t>--  Select one  --</t>
        </is>
      </c>
      <c r="U1035" s="56" t="inlineStr">
        <is>
          <t>--  Select one  --</t>
        </is>
      </c>
      <c r="V1035" s="56" t="n"/>
      <c r="W1035" s="57" t="n"/>
      <c r="X1035" s="121" t="n"/>
      <c r="Y1035" s="56" t="n">
        <v>2019</v>
      </c>
      <c r="Z1035" s="124" t="n"/>
      <c r="AA1035" s="318">
        <f>IF(A1035&lt;&gt;"",PROFILE!$C$2,"")</f>
        <v/>
      </c>
      <c r="AB1035" s="318">
        <f>IF(A1035&lt;&gt;"",PROFILE!$C$3,"")</f>
        <v/>
      </c>
      <c r="AC1035" s="318">
        <f>IF(A1035&lt;&gt;"",PROFILE!$C$4,"")</f>
        <v/>
      </c>
      <c r="AD1035" s="318">
        <f>IF(A1035&lt;&gt;"",PROFILE!$C$7,"")</f>
        <v/>
      </c>
      <c r="AE1035" s="319">
        <f>IF(A1035&lt;&gt;"",PROFILE!$C$8,"")</f>
        <v/>
      </c>
      <c r="AF1035" s="318">
        <f>IF(A1035&lt;&gt;"",PROFILE!$C$12,"")</f>
        <v/>
      </c>
      <c r="AG1035" s="318">
        <f>IF(A1035&lt;&gt;"",PROFILE!$C$15,"")</f>
        <v/>
      </c>
    </row>
    <row customHeight="1" ht="16.95" r="1036" s="320">
      <c r="C1036" s="12" t="inlineStr">
        <is>
          <t>--  Select one  --</t>
        </is>
      </c>
      <c r="D1036" s="12" t="inlineStr">
        <is>
          <t>--  Select one  --</t>
        </is>
      </c>
      <c r="F1036" s="119" t="inlineStr">
        <is>
          <t>--  Select one  --</t>
        </is>
      </c>
      <c r="K1036" s="135" t="n"/>
      <c r="L1036" s="316">
        <f>IFERROR(J1036*K1036,"0")</f>
        <v/>
      </c>
      <c r="M1036" s="55" t="inlineStr">
        <is>
          <t>--  Select one  --</t>
        </is>
      </c>
      <c r="P1036" s="357">
        <f>IFERROR(IF(ISBLANK(N1036),"",DATEDIF(N1036,O1036,"D")),"")</f>
        <v/>
      </c>
      <c r="Q1036" s="56" t="inlineStr">
        <is>
          <t>--  Select one  --</t>
        </is>
      </c>
      <c r="R1036" s="55" t="n"/>
      <c r="S1036" s="56" t="n"/>
      <c r="T1036" s="56" t="inlineStr">
        <is>
          <t>--  Select one  --</t>
        </is>
      </c>
      <c r="U1036" s="56" t="inlineStr">
        <is>
          <t>--  Select one  --</t>
        </is>
      </c>
      <c r="V1036" s="56" t="n"/>
      <c r="W1036" s="57" t="n"/>
      <c r="X1036" s="121" t="n"/>
      <c r="Y1036" s="56" t="n">
        <v>2019</v>
      </c>
      <c r="Z1036" s="124" t="n"/>
      <c r="AA1036" s="318">
        <f>IF(A1036&lt;&gt;"",PROFILE!$C$2,"")</f>
        <v/>
      </c>
      <c r="AB1036" s="318">
        <f>IF(A1036&lt;&gt;"",PROFILE!$C$3,"")</f>
        <v/>
      </c>
      <c r="AC1036" s="318">
        <f>IF(A1036&lt;&gt;"",PROFILE!$C$4,"")</f>
        <v/>
      </c>
      <c r="AD1036" s="318">
        <f>IF(A1036&lt;&gt;"",PROFILE!$C$7,"")</f>
        <v/>
      </c>
      <c r="AE1036" s="319">
        <f>IF(A1036&lt;&gt;"",PROFILE!$C$8,"")</f>
        <v/>
      </c>
      <c r="AF1036" s="318">
        <f>IF(A1036&lt;&gt;"",PROFILE!$C$12,"")</f>
        <v/>
      </c>
      <c r="AG1036" s="318">
        <f>IF(A1036&lt;&gt;"",PROFILE!$C$15,"")</f>
        <v/>
      </c>
    </row>
    <row customHeight="1" ht="16.95" r="1037" s="320">
      <c r="C1037" s="12" t="inlineStr">
        <is>
          <t>--  Select one  --</t>
        </is>
      </c>
      <c r="D1037" s="12" t="inlineStr">
        <is>
          <t>--  Select one  --</t>
        </is>
      </c>
      <c r="F1037" s="119" t="inlineStr">
        <is>
          <t>--  Select one  --</t>
        </is>
      </c>
      <c r="K1037" s="135" t="n"/>
      <c r="L1037" s="316">
        <f>IFERROR(J1037*K1037,"0")</f>
        <v/>
      </c>
      <c r="M1037" s="55" t="inlineStr">
        <is>
          <t>--  Select one  --</t>
        </is>
      </c>
      <c r="P1037" s="357">
        <f>IFERROR(IF(ISBLANK(N1037),"",DATEDIF(N1037,O1037,"D")),"")</f>
        <v/>
      </c>
      <c r="Q1037" s="56" t="inlineStr">
        <is>
          <t>--  Select one  --</t>
        </is>
      </c>
      <c r="R1037" s="55" t="n"/>
      <c r="S1037" s="56" t="n"/>
      <c r="T1037" s="56" t="inlineStr">
        <is>
          <t>--  Select one  --</t>
        </is>
      </c>
      <c r="U1037" s="56" t="inlineStr">
        <is>
          <t>--  Select one  --</t>
        </is>
      </c>
      <c r="V1037" s="56" t="n"/>
      <c r="W1037" s="57" t="n"/>
      <c r="X1037" s="121" t="n"/>
      <c r="Y1037" s="56" t="n">
        <v>2019</v>
      </c>
      <c r="Z1037" s="124" t="n"/>
      <c r="AA1037" s="318">
        <f>IF(A1037&lt;&gt;"",PROFILE!$C$2,"")</f>
        <v/>
      </c>
      <c r="AB1037" s="318">
        <f>IF(A1037&lt;&gt;"",PROFILE!$C$3,"")</f>
        <v/>
      </c>
      <c r="AC1037" s="318">
        <f>IF(A1037&lt;&gt;"",PROFILE!$C$4,"")</f>
        <v/>
      </c>
      <c r="AD1037" s="318">
        <f>IF(A1037&lt;&gt;"",PROFILE!$C$7,"")</f>
        <v/>
      </c>
      <c r="AE1037" s="319">
        <f>IF(A1037&lt;&gt;"",PROFILE!$C$8,"")</f>
        <v/>
      </c>
      <c r="AF1037" s="318">
        <f>IF(A1037&lt;&gt;"",PROFILE!$C$12,"")</f>
        <v/>
      </c>
      <c r="AG1037" s="318">
        <f>IF(A1037&lt;&gt;"",PROFILE!$C$15,"")</f>
        <v/>
      </c>
    </row>
    <row customHeight="1" ht="16.95" r="1038" s="320">
      <c r="C1038" s="12" t="inlineStr">
        <is>
          <t>--  Select one  --</t>
        </is>
      </c>
      <c r="D1038" s="12" t="inlineStr">
        <is>
          <t>--  Select one  --</t>
        </is>
      </c>
      <c r="F1038" s="119" t="inlineStr">
        <is>
          <t>--  Select one  --</t>
        </is>
      </c>
      <c r="K1038" s="135" t="n"/>
      <c r="L1038" s="316">
        <f>IFERROR(J1038*K1038,"0")</f>
        <v/>
      </c>
      <c r="M1038" s="55" t="inlineStr">
        <is>
          <t>--  Select one  --</t>
        </is>
      </c>
      <c r="P1038" s="357">
        <f>IFERROR(IF(ISBLANK(N1038),"",DATEDIF(N1038,O1038,"D")),"")</f>
        <v/>
      </c>
      <c r="Q1038" s="56" t="inlineStr">
        <is>
          <t>--  Select one  --</t>
        </is>
      </c>
      <c r="R1038" s="55" t="n"/>
      <c r="S1038" s="56" t="n"/>
      <c r="T1038" s="56" t="inlineStr">
        <is>
          <t>--  Select one  --</t>
        </is>
      </c>
      <c r="U1038" s="56" t="inlineStr">
        <is>
          <t>--  Select one  --</t>
        </is>
      </c>
      <c r="V1038" s="56" t="n"/>
      <c r="W1038" s="57" t="n"/>
      <c r="X1038" s="121" t="n"/>
      <c r="Y1038" s="56" t="n">
        <v>2019</v>
      </c>
      <c r="Z1038" s="124" t="n"/>
      <c r="AA1038" s="318">
        <f>IF(A1038&lt;&gt;"",PROFILE!$C$2,"")</f>
        <v/>
      </c>
      <c r="AB1038" s="318">
        <f>IF(A1038&lt;&gt;"",PROFILE!$C$3,"")</f>
        <v/>
      </c>
      <c r="AC1038" s="318">
        <f>IF(A1038&lt;&gt;"",PROFILE!$C$4,"")</f>
        <v/>
      </c>
      <c r="AD1038" s="318">
        <f>IF(A1038&lt;&gt;"",PROFILE!$C$7,"")</f>
        <v/>
      </c>
      <c r="AE1038" s="319">
        <f>IF(A1038&lt;&gt;"",PROFILE!$C$8,"")</f>
        <v/>
      </c>
      <c r="AF1038" s="318">
        <f>IF(A1038&lt;&gt;"",PROFILE!$C$12,"")</f>
        <v/>
      </c>
      <c r="AG1038" s="318">
        <f>IF(A1038&lt;&gt;"",PROFILE!$C$15,"")</f>
        <v/>
      </c>
    </row>
    <row customHeight="1" ht="16.95" r="1039" s="320">
      <c r="C1039" s="12" t="inlineStr">
        <is>
          <t>--  Select one  --</t>
        </is>
      </c>
      <c r="D1039" s="12" t="inlineStr">
        <is>
          <t>--  Select one  --</t>
        </is>
      </c>
      <c r="F1039" s="119" t="inlineStr">
        <is>
          <t>--  Select one  --</t>
        </is>
      </c>
      <c r="K1039" s="135" t="n"/>
      <c r="L1039" s="316">
        <f>IFERROR(J1039*K1039,"0")</f>
        <v/>
      </c>
      <c r="M1039" s="55" t="inlineStr">
        <is>
          <t>--  Select one  --</t>
        </is>
      </c>
      <c r="P1039" s="357">
        <f>IFERROR(IF(ISBLANK(N1039),"",DATEDIF(N1039,O1039,"D")),"")</f>
        <v/>
      </c>
      <c r="Q1039" s="56" t="inlineStr">
        <is>
          <t>--  Select one  --</t>
        </is>
      </c>
      <c r="R1039" s="55" t="n"/>
      <c r="S1039" s="56" t="n"/>
      <c r="T1039" s="56" t="inlineStr">
        <is>
          <t>--  Select one  --</t>
        </is>
      </c>
      <c r="U1039" s="56" t="inlineStr">
        <is>
          <t>--  Select one  --</t>
        </is>
      </c>
      <c r="V1039" s="56" t="n"/>
      <c r="W1039" s="57" t="n"/>
      <c r="X1039" s="121" t="n"/>
      <c r="Y1039" s="56" t="n">
        <v>2019</v>
      </c>
      <c r="Z1039" s="124" t="n"/>
      <c r="AA1039" s="318">
        <f>IF(A1039&lt;&gt;"",PROFILE!$C$2,"")</f>
        <v/>
      </c>
      <c r="AB1039" s="318">
        <f>IF(A1039&lt;&gt;"",PROFILE!$C$3,"")</f>
        <v/>
      </c>
      <c r="AC1039" s="318">
        <f>IF(A1039&lt;&gt;"",PROFILE!$C$4,"")</f>
        <v/>
      </c>
      <c r="AD1039" s="318">
        <f>IF(A1039&lt;&gt;"",PROFILE!$C$7,"")</f>
        <v/>
      </c>
      <c r="AE1039" s="319">
        <f>IF(A1039&lt;&gt;"",PROFILE!$C$8,"")</f>
        <v/>
      </c>
      <c r="AF1039" s="318">
        <f>IF(A1039&lt;&gt;"",PROFILE!$C$12,"")</f>
        <v/>
      </c>
      <c r="AG1039" s="318">
        <f>IF(A1039&lt;&gt;"",PROFILE!$C$15,"")</f>
        <v/>
      </c>
    </row>
    <row customHeight="1" ht="16.95" r="1040" s="320">
      <c r="C1040" s="12" t="inlineStr">
        <is>
          <t>--  Select one  --</t>
        </is>
      </c>
      <c r="D1040" s="12" t="inlineStr">
        <is>
          <t>--  Select one  --</t>
        </is>
      </c>
      <c r="F1040" s="119" t="inlineStr">
        <is>
          <t>--  Select one  --</t>
        </is>
      </c>
      <c r="K1040" s="135" t="n"/>
      <c r="L1040" s="316">
        <f>IFERROR(J1040*K1040,"0")</f>
        <v/>
      </c>
      <c r="M1040" s="55" t="inlineStr">
        <is>
          <t>--  Select one  --</t>
        </is>
      </c>
      <c r="P1040" s="357">
        <f>IFERROR(IF(ISBLANK(N1040),"",DATEDIF(N1040,O1040,"D")),"")</f>
        <v/>
      </c>
      <c r="Q1040" s="56" t="inlineStr">
        <is>
          <t>--  Select one  --</t>
        </is>
      </c>
      <c r="R1040" s="55" t="n"/>
      <c r="S1040" s="56" t="n"/>
      <c r="T1040" s="56" t="inlineStr">
        <is>
          <t>--  Select one  --</t>
        </is>
      </c>
      <c r="U1040" s="56" t="inlineStr">
        <is>
          <t>--  Select one  --</t>
        </is>
      </c>
      <c r="V1040" s="56" t="n"/>
      <c r="W1040" s="57" t="n"/>
      <c r="X1040" s="121" t="n"/>
      <c r="Y1040" s="56" t="n">
        <v>2019</v>
      </c>
      <c r="Z1040" s="124" t="n"/>
      <c r="AA1040" s="318">
        <f>IF(A1040&lt;&gt;"",PROFILE!$C$2,"")</f>
        <v/>
      </c>
      <c r="AB1040" s="318">
        <f>IF(A1040&lt;&gt;"",PROFILE!$C$3,"")</f>
        <v/>
      </c>
      <c r="AC1040" s="318">
        <f>IF(A1040&lt;&gt;"",PROFILE!$C$4,"")</f>
        <v/>
      </c>
      <c r="AD1040" s="318">
        <f>IF(A1040&lt;&gt;"",PROFILE!$C$7,"")</f>
        <v/>
      </c>
      <c r="AE1040" s="319">
        <f>IF(A1040&lt;&gt;"",PROFILE!$C$8,"")</f>
        <v/>
      </c>
      <c r="AF1040" s="318">
        <f>IF(A1040&lt;&gt;"",PROFILE!$C$12,"")</f>
        <v/>
      </c>
      <c r="AG1040" s="318">
        <f>IF(A1040&lt;&gt;"",PROFILE!$C$15,"")</f>
        <v/>
      </c>
    </row>
    <row customHeight="1" ht="16.95" r="1041" s="320">
      <c r="C1041" s="12" t="inlineStr">
        <is>
          <t>--  Select one  --</t>
        </is>
      </c>
      <c r="D1041" s="12" t="inlineStr">
        <is>
          <t>--  Select one  --</t>
        </is>
      </c>
      <c r="F1041" s="119" t="inlineStr">
        <is>
          <t>--  Select one  --</t>
        </is>
      </c>
      <c r="K1041" s="135" t="n"/>
      <c r="L1041" s="316">
        <f>IFERROR(J1041*K1041,"0")</f>
        <v/>
      </c>
      <c r="M1041" s="55" t="inlineStr">
        <is>
          <t>--  Select one  --</t>
        </is>
      </c>
      <c r="P1041" s="357">
        <f>IFERROR(IF(ISBLANK(N1041),"",DATEDIF(N1041,O1041,"D")),"")</f>
        <v/>
      </c>
      <c r="Q1041" s="56" t="inlineStr">
        <is>
          <t>--  Select one  --</t>
        </is>
      </c>
      <c r="R1041" s="55" t="n"/>
      <c r="S1041" s="56" t="n"/>
      <c r="T1041" s="56" t="inlineStr">
        <is>
          <t>--  Select one  --</t>
        </is>
      </c>
      <c r="U1041" s="56" t="inlineStr">
        <is>
          <t>--  Select one  --</t>
        </is>
      </c>
      <c r="V1041" s="56" t="n"/>
      <c r="W1041" s="57" t="n"/>
      <c r="X1041" s="121" t="n"/>
      <c r="Y1041" s="56" t="n">
        <v>2019</v>
      </c>
      <c r="Z1041" s="124" t="n"/>
      <c r="AA1041" s="318">
        <f>IF(A1041&lt;&gt;"",PROFILE!$C$2,"")</f>
        <v/>
      </c>
      <c r="AB1041" s="318">
        <f>IF(A1041&lt;&gt;"",PROFILE!$C$3,"")</f>
        <v/>
      </c>
      <c r="AC1041" s="318">
        <f>IF(A1041&lt;&gt;"",PROFILE!$C$4,"")</f>
        <v/>
      </c>
      <c r="AD1041" s="318">
        <f>IF(A1041&lt;&gt;"",PROFILE!$C$7,"")</f>
        <v/>
      </c>
      <c r="AE1041" s="319">
        <f>IF(A1041&lt;&gt;"",PROFILE!$C$8,"")</f>
        <v/>
      </c>
      <c r="AF1041" s="318">
        <f>IF(A1041&lt;&gt;"",PROFILE!$C$12,"")</f>
        <v/>
      </c>
      <c r="AG1041" s="318">
        <f>IF(A1041&lt;&gt;"",PROFILE!$C$15,"")</f>
        <v/>
      </c>
    </row>
    <row customHeight="1" ht="16.95" r="1042" s="320">
      <c r="C1042" s="12" t="inlineStr">
        <is>
          <t>--  Select one  --</t>
        </is>
      </c>
      <c r="D1042" s="12" t="inlineStr">
        <is>
          <t>--  Select one  --</t>
        </is>
      </c>
      <c r="F1042" s="119" t="inlineStr">
        <is>
          <t>--  Select one  --</t>
        </is>
      </c>
      <c r="K1042" s="135" t="n"/>
      <c r="L1042" s="316">
        <f>IFERROR(J1042*K1042,"0")</f>
        <v/>
      </c>
      <c r="M1042" s="55" t="inlineStr">
        <is>
          <t>--  Select one  --</t>
        </is>
      </c>
      <c r="P1042" s="357">
        <f>IFERROR(IF(ISBLANK(N1042),"",DATEDIF(N1042,O1042,"D")),"")</f>
        <v/>
      </c>
      <c r="Q1042" s="56" t="inlineStr">
        <is>
          <t>--  Select one  --</t>
        </is>
      </c>
      <c r="R1042" s="55" t="n"/>
      <c r="S1042" s="56" t="n"/>
      <c r="T1042" s="56" t="inlineStr">
        <is>
          <t>--  Select one  --</t>
        </is>
      </c>
      <c r="U1042" s="56" t="inlineStr">
        <is>
          <t>--  Select one  --</t>
        </is>
      </c>
      <c r="V1042" s="56" t="n"/>
      <c r="W1042" s="57" t="n"/>
      <c r="X1042" s="121" t="n"/>
      <c r="Y1042" s="56" t="n">
        <v>2019</v>
      </c>
      <c r="Z1042" s="124" t="n"/>
      <c r="AA1042" s="318">
        <f>IF(A1042&lt;&gt;"",PROFILE!$C$2,"")</f>
        <v/>
      </c>
      <c r="AB1042" s="318">
        <f>IF(A1042&lt;&gt;"",PROFILE!$C$3,"")</f>
        <v/>
      </c>
      <c r="AC1042" s="318">
        <f>IF(A1042&lt;&gt;"",PROFILE!$C$4,"")</f>
        <v/>
      </c>
      <c r="AD1042" s="318">
        <f>IF(A1042&lt;&gt;"",PROFILE!$C$7,"")</f>
        <v/>
      </c>
      <c r="AE1042" s="319">
        <f>IF(A1042&lt;&gt;"",PROFILE!$C$8,"")</f>
        <v/>
      </c>
      <c r="AF1042" s="318">
        <f>IF(A1042&lt;&gt;"",PROFILE!$C$12,"")</f>
        <v/>
      </c>
      <c r="AG1042" s="318">
        <f>IF(A1042&lt;&gt;"",PROFILE!$C$15,"")</f>
        <v/>
      </c>
    </row>
    <row customHeight="1" ht="16.95" r="1043" s="320">
      <c r="C1043" s="12" t="inlineStr">
        <is>
          <t>--  Select one  --</t>
        </is>
      </c>
      <c r="D1043" s="12" t="inlineStr">
        <is>
          <t>--  Select one  --</t>
        </is>
      </c>
      <c r="F1043" s="119" t="inlineStr">
        <is>
          <t>--  Select one  --</t>
        </is>
      </c>
      <c r="K1043" s="135" t="n"/>
      <c r="L1043" s="316">
        <f>IFERROR(J1043*K1043,"0")</f>
        <v/>
      </c>
      <c r="M1043" s="55" t="inlineStr">
        <is>
          <t>--  Select one  --</t>
        </is>
      </c>
      <c r="P1043" s="357">
        <f>IFERROR(IF(ISBLANK(N1043),"",DATEDIF(N1043,O1043,"D")),"")</f>
        <v/>
      </c>
      <c r="Q1043" s="56" t="inlineStr">
        <is>
          <t>--  Select one  --</t>
        </is>
      </c>
      <c r="R1043" s="55" t="n"/>
      <c r="S1043" s="56" t="n"/>
      <c r="T1043" s="56" t="inlineStr">
        <is>
          <t>--  Select one  --</t>
        </is>
      </c>
      <c r="U1043" s="56" t="inlineStr">
        <is>
          <t>--  Select one  --</t>
        </is>
      </c>
      <c r="V1043" s="56" t="n"/>
      <c r="W1043" s="57" t="n"/>
      <c r="X1043" s="121" t="n"/>
      <c r="Y1043" s="56" t="n">
        <v>2019</v>
      </c>
      <c r="Z1043" s="124" t="n"/>
      <c r="AA1043" s="318">
        <f>IF(A1043&lt;&gt;"",PROFILE!$C$2,"")</f>
        <v/>
      </c>
      <c r="AB1043" s="318">
        <f>IF(A1043&lt;&gt;"",PROFILE!$C$3,"")</f>
        <v/>
      </c>
      <c r="AC1043" s="318">
        <f>IF(A1043&lt;&gt;"",PROFILE!$C$4,"")</f>
        <v/>
      </c>
      <c r="AD1043" s="318">
        <f>IF(A1043&lt;&gt;"",PROFILE!$C$7,"")</f>
        <v/>
      </c>
      <c r="AE1043" s="319">
        <f>IF(A1043&lt;&gt;"",PROFILE!$C$8,"")</f>
        <v/>
      </c>
      <c r="AF1043" s="318">
        <f>IF(A1043&lt;&gt;"",PROFILE!$C$12,"")</f>
        <v/>
      </c>
      <c r="AG1043" s="318">
        <f>IF(A1043&lt;&gt;"",PROFILE!$C$15,"")</f>
        <v/>
      </c>
    </row>
    <row customHeight="1" ht="16.95" r="1044" s="320">
      <c r="C1044" s="12" t="inlineStr">
        <is>
          <t>--  Select one  --</t>
        </is>
      </c>
      <c r="D1044" s="12" t="inlineStr">
        <is>
          <t>--  Select one  --</t>
        </is>
      </c>
      <c r="F1044" s="119" t="inlineStr">
        <is>
          <t>--  Select one  --</t>
        </is>
      </c>
      <c r="K1044" s="135" t="n"/>
      <c r="L1044" s="316">
        <f>IFERROR(J1044*K1044,"0")</f>
        <v/>
      </c>
      <c r="M1044" s="55" t="inlineStr">
        <is>
          <t>--  Select one  --</t>
        </is>
      </c>
      <c r="P1044" s="357">
        <f>IFERROR(IF(ISBLANK(N1044),"",DATEDIF(N1044,O1044,"D")),"")</f>
        <v/>
      </c>
      <c r="Q1044" s="56" t="inlineStr">
        <is>
          <t>--  Select one  --</t>
        </is>
      </c>
      <c r="R1044" s="55" t="n"/>
      <c r="S1044" s="56" t="n"/>
      <c r="T1044" s="56" t="inlineStr">
        <is>
          <t>--  Select one  --</t>
        </is>
      </c>
      <c r="U1044" s="56" t="inlineStr">
        <is>
          <t>--  Select one  --</t>
        </is>
      </c>
      <c r="V1044" s="56" t="n"/>
      <c r="W1044" s="57" t="n"/>
      <c r="X1044" s="121" t="n"/>
      <c r="Y1044" s="56" t="n">
        <v>2019</v>
      </c>
      <c r="Z1044" s="124" t="n"/>
      <c r="AA1044" s="318">
        <f>IF(A1044&lt;&gt;"",PROFILE!$C$2,"")</f>
        <v/>
      </c>
      <c r="AB1044" s="318">
        <f>IF(A1044&lt;&gt;"",PROFILE!$C$3,"")</f>
        <v/>
      </c>
      <c r="AC1044" s="318">
        <f>IF(A1044&lt;&gt;"",PROFILE!$C$4,"")</f>
        <v/>
      </c>
      <c r="AD1044" s="318">
        <f>IF(A1044&lt;&gt;"",PROFILE!$C$7,"")</f>
        <v/>
      </c>
      <c r="AE1044" s="319">
        <f>IF(A1044&lt;&gt;"",PROFILE!$C$8,"")</f>
        <v/>
      </c>
      <c r="AF1044" s="318">
        <f>IF(A1044&lt;&gt;"",PROFILE!$C$12,"")</f>
        <v/>
      </c>
      <c r="AG1044" s="318">
        <f>IF(A1044&lt;&gt;"",PROFILE!$C$15,"")</f>
        <v/>
      </c>
    </row>
    <row customHeight="1" ht="16.95" r="1045" s="320">
      <c r="C1045" s="12" t="inlineStr">
        <is>
          <t>--  Select one  --</t>
        </is>
      </c>
      <c r="D1045" s="12" t="inlineStr">
        <is>
          <t>--  Select one  --</t>
        </is>
      </c>
      <c r="F1045" s="119" t="inlineStr">
        <is>
          <t>--  Select one  --</t>
        </is>
      </c>
      <c r="K1045" s="135" t="n"/>
      <c r="L1045" s="316">
        <f>IFERROR(J1045*K1045,"0")</f>
        <v/>
      </c>
      <c r="M1045" s="55" t="inlineStr">
        <is>
          <t>--  Select one  --</t>
        </is>
      </c>
      <c r="P1045" s="357">
        <f>IFERROR(IF(ISBLANK(N1045),"",DATEDIF(N1045,O1045,"D")),"")</f>
        <v/>
      </c>
      <c r="Q1045" s="56" t="inlineStr">
        <is>
          <t>--  Select one  --</t>
        </is>
      </c>
      <c r="R1045" s="55" t="n"/>
      <c r="S1045" s="56" t="n"/>
      <c r="T1045" s="56" t="inlineStr">
        <is>
          <t>--  Select one  --</t>
        </is>
      </c>
      <c r="U1045" s="56" t="inlineStr">
        <is>
          <t>--  Select one  --</t>
        </is>
      </c>
      <c r="V1045" s="56" t="n"/>
      <c r="W1045" s="57" t="n"/>
      <c r="X1045" s="121" t="n"/>
      <c r="Y1045" s="56" t="n">
        <v>2019</v>
      </c>
      <c r="Z1045" s="124" t="n"/>
      <c r="AA1045" s="318">
        <f>IF(A1045&lt;&gt;"",PROFILE!$C$2,"")</f>
        <v/>
      </c>
      <c r="AB1045" s="318">
        <f>IF(A1045&lt;&gt;"",PROFILE!$C$3,"")</f>
        <v/>
      </c>
      <c r="AC1045" s="318">
        <f>IF(A1045&lt;&gt;"",PROFILE!$C$4,"")</f>
        <v/>
      </c>
      <c r="AD1045" s="318">
        <f>IF(A1045&lt;&gt;"",PROFILE!$C$7,"")</f>
        <v/>
      </c>
      <c r="AE1045" s="319">
        <f>IF(A1045&lt;&gt;"",PROFILE!$C$8,"")</f>
        <v/>
      </c>
      <c r="AF1045" s="318">
        <f>IF(A1045&lt;&gt;"",PROFILE!$C$12,"")</f>
        <v/>
      </c>
      <c r="AG1045" s="318">
        <f>IF(A1045&lt;&gt;"",PROFILE!$C$15,"")</f>
        <v/>
      </c>
    </row>
    <row customHeight="1" ht="16.95" r="1046" s="320">
      <c r="C1046" s="12" t="inlineStr">
        <is>
          <t>--  Select one  --</t>
        </is>
      </c>
      <c r="D1046" s="12" t="inlineStr">
        <is>
          <t>--  Select one  --</t>
        </is>
      </c>
      <c r="F1046" s="119" t="inlineStr">
        <is>
          <t>--  Select one  --</t>
        </is>
      </c>
      <c r="K1046" s="135" t="n"/>
      <c r="L1046" s="316">
        <f>IFERROR(J1046*K1046,"0")</f>
        <v/>
      </c>
      <c r="M1046" s="55" t="inlineStr">
        <is>
          <t>--  Select one  --</t>
        </is>
      </c>
      <c r="P1046" s="357">
        <f>IFERROR(IF(ISBLANK(N1046),"",DATEDIF(N1046,O1046,"D")),"")</f>
        <v/>
      </c>
      <c r="Q1046" s="56" t="inlineStr">
        <is>
          <t>--  Select one  --</t>
        </is>
      </c>
      <c r="R1046" s="55" t="n"/>
      <c r="S1046" s="56" t="n"/>
      <c r="T1046" s="56" t="inlineStr">
        <is>
          <t>--  Select one  --</t>
        </is>
      </c>
      <c r="U1046" s="56" t="inlineStr">
        <is>
          <t>--  Select one  --</t>
        </is>
      </c>
      <c r="V1046" s="56" t="n"/>
      <c r="W1046" s="57" t="n"/>
      <c r="X1046" s="121" t="n"/>
      <c r="Y1046" s="56" t="n">
        <v>2019</v>
      </c>
      <c r="Z1046" s="124" t="n"/>
      <c r="AA1046" s="318">
        <f>IF(A1046&lt;&gt;"",PROFILE!$C$2,"")</f>
        <v/>
      </c>
      <c r="AB1046" s="318">
        <f>IF(A1046&lt;&gt;"",PROFILE!$C$3,"")</f>
        <v/>
      </c>
      <c r="AC1046" s="318">
        <f>IF(A1046&lt;&gt;"",PROFILE!$C$4,"")</f>
        <v/>
      </c>
      <c r="AD1046" s="318">
        <f>IF(A1046&lt;&gt;"",PROFILE!$C$7,"")</f>
        <v/>
      </c>
      <c r="AE1046" s="319">
        <f>IF(A1046&lt;&gt;"",PROFILE!$C$8,"")</f>
        <v/>
      </c>
      <c r="AF1046" s="318">
        <f>IF(A1046&lt;&gt;"",PROFILE!$C$12,"")</f>
        <v/>
      </c>
      <c r="AG1046" s="318">
        <f>IF(A1046&lt;&gt;"",PROFILE!$C$15,"")</f>
        <v/>
      </c>
    </row>
    <row customHeight="1" ht="16.95" r="1047" s="320">
      <c r="C1047" s="12" t="inlineStr">
        <is>
          <t>--  Select one  --</t>
        </is>
      </c>
      <c r="D1047" s="12" t="inlineStr">
        <is>
          <t>--  Select one  --</t>
        </is>
      </c>
      <c r="F1047" s="119" t="inlineStr">
        <is>
          <t>--  Select one  --</t>
        </is>
      </c>
      <c r="K1047" s="135" t="n"/>
      <c r="L1047" s="316">
        <f>IFERROR(J1047*K1047,"0")</f>
        <v/>
      </c>
      <c r="M1047" s="55" t="inlineStr">
        <is>
          <t>--  Select one  --</t>
        </is>
      </c>
      <c r="P1047" s="357">
        <f>IFERROR(IF(ISBLANK(N1047),"",DATEDIF(N1047,O1047,"D")),"")</f>
        <v/>
      </c>
      <c r="Q1047" s="56" t="inlineStr">
        <is>
          <t>--  Select one  --</t>
        </is>
      </c>
      <c r="R1047" s="55" t="n"/>
      <c r="S1047" s="56" t="n"/>
      <c r="T1047" s="56" t="inlineStr">
        <is>
          <t>--  Select one  --</t>
        </is>
      </c>
      <c r="U1047" s="56" t="inlineStr">
        <is>
          <t>--  Select one  --</t>
        </is>
      </c>
      <c r="V1047" s="56" t="n"/>
      <c r="W1047" s="57" t="n"/>
      <c r="X1047" s="121" t="n"/>
      <c r="Y1047" s="56" t="n">
        <v>2019</v>
      </c>
      <c r="Z1047" s="124" t="n"/>
      <c r="AA1047" s="318">
        <f>IF(A1047&lt;&gt;"",PROFILE!$C$2,"")</f>
        <v/>
      </c>
      <c r="AB1047" s="318">
        <f>IF(A1047&lt;&gt;"",PROFILE!$C$3,"")</f>
        <v/>
      </c>
      <c r="AC1047" s="318">
        <f>IF(A1047&lt;&gt;"",PROFILE!$C$4,"")</f>
        <v/>
      </c>
      <c r="AD1047" s="318">
        <f>IF(A1047&lt;&gt;"",PROFILE!$C$7,"")</f>
        <v/>
      </c>
      <c r="AE1047" s="319">
        <f>IF(A1047&lt;&gt;"",PROFILE!$C$8,"")</f>
        <v/>
      </c>
      <c r="AF1047" s="318">
        <f>IF(A1047&lt;&gt;"",PROFILE!$C$12,"")</f>
        <v/>
      </c>
      <c r="AG1047" s="318">
        <f>IF(A1047&lt;&gt;"",PROFILE!$C$15,"")</f>
        <v/>
      </c>
    </row>
    <row customHeight="1" ht="16.95" r="1048" s="320">
      <c r="C1048" s="12" t="inlineStr">
        <is>
          <t>--  Select one  --</t>
        </is>
      </c>
      <c r="D1048" s="12" t="inlineStr">
        <is>
          <t>--  Select one  --</t>
        </is>
      </c>
      <c r="F1048" s="119" t="inlineStr">
        <is>
          <t>--  Select one  --</t>
        </is>
      </c>
      <c r="K1048" s="135" t="n"/>
      <c r="L1048" s="316">
        <f>IFERROR(J1048*K1048,"0")</f>
        <v/>
      </c>
      <c r="M1048" s="55" t="inlineStr">
        <is>
          <t>--  Select one  --</t>
        </is>
      </c>
      <c r="P1048" s="357">
        <f>IFERROR(IF(ISBLANK(N1048),"",DATEDIF(N1048,O1048,"D")),"")</f>
        <v/>
      </c>
      <c r="Q1048" s="56" t="inlineStr">
        <is>
          <t>--  Select one  --</t>
        </is>
      </c>
      <c r="R1048" s="55" t="n"/>
      <c r="S1048" s="56" t="n"/>
      <c r="T1048" s="56" t="inlineStr">
        <is>
          <t>--  Select one  --</t>
        </is>
      </c>
      <c r="U1048" s="56" t="inlineStr">
        <is>
          <t>--  Select one  --</t>
        </is>
      </c>
      <c r="V1048" s="56" t="n"/>
      <c r="W1048" s="57" t="n"/>
      <c r="X1048" s="121" t="n"/>
      <c r="Y1048" s="56" t="n">
        <v>2019</v>
      </c>
      <c r="Z1048" s="124" t="n"/>
      <c r="AA1048" s="318">
        <f>IF(A1048&lt;&gt;"",PROFILE!$C$2,"")</f>
        <v/>
      </c>
      <c r="AB1048" s="318">
        <f>IF(A1048&lt;&gt;"",PROFILE!$C$3,"")</f>
        <v/>
      </c>
      <c r="AC1048" s="318">
        <f>IF(A1048&lt;&gt;"",PROFILE!$C$4,"")</f>
        <v/>
      </c>
      <c r="AD1048" s="318">
        <f>IF(A1048&lt;&gt;"",PROFILE!$C$7,"")</f>
        <v/>
      </c>
      <c r="AE1048" s="319">
        <f>IF(A1048&lt;&gt;"",PROFILE!$C$8,"")</f>
        <v/>
      </c>
      <c r="AF1048" s="318">
        <f>IF(A1048&lt;&gt;"",PROFILE!$C$12,"")</f>
        <v/>
      </c>
      <c r="AG1048" s="318">
        <f>IF(A1048&lt;&gt;"",PROFILE!$C$15,"")</f>
        <v/>
      </c>
    </row>
    <row customHeight="1" ht="16.95" r="1049" s="320">
      <c r="C1049" s="12" t="inlineStr">
        <is>
          <t>--  Select one  --</t>
        </is>
      </c>
      <c r="D1049" s="12" t="inlineStr">
        <is>
          <t>--  Select one  --</t>
        </is>
      </c>
      <c r="F1049" s="119" t="inlineStr">
        <is>
          <t>--  Select one  --</t>
        </is>
      </c>
      <c r="K1049" s="135" t="n"/>
      <c r="L1049" s="316">
        <f>IFERROR(J1049*K1049,"0")</f>
        <v/>
      </c>
      <c r="M1049" s="55" t="inlineStr">
        <is>
          <t>--  Select one  --</t>
        </is>
      </c>
      <c r="P1049" s="357">
        <f>IFERROR(IF(ISBLANK(N1049),"",DATEDIF(N1049,O1049,"D")),"")</f>
        <v/>
      </c>
      <c r="Q1049" s="56" t="inlineStr">
        <is>
          <t>--  Select one  --</t>
        </is>
      </c>
      <c r="R1049" s="55" t="n"/>
      <c r="S1049" s="56" t="n"/>
      <c r="T1049" s="56" t="inlineStr">
        <is>
          <t>--  Select one  --</t>
        </is>
      </c>
      <c r="U1049" s="56" t="inlineStr">
        <is>
          <t>--  Select one  --</t>
        </is>
      </c>
      <c r="V1049" s="56" t="n"/>
      <c r="W1049" s="57" t="n"/>
      <c r="X1049" s="121" t="n"/>
      <c r="Y1049" s="56" t="n">
        <v>2019</v>
      </c>
      <c r="Z1049" s="124" t="n"/>
      <c r="AA1049" s="318">
        <f>IF(A1049&lt;&gt;"",PROFILE!$C$2,"")</f>
        <v/>
      </c>
      <c r="AB1049" s="318">
        <f>IF(A1049&lt;&gt;"",PROFILE!$C$3,"")</f>
        <v/>
      </c>
      <c r="AC1049" s="318">
        <f>IF(A1049&lt;&gt;"",PROFILE!$C$4,"")</f>
        <v/>
      </c>
      <c r="AD1049" s="318">
        <f>IF(A1049&lt;&gt;"",PROFILE!$C$7,"")</f>
        <v/>
      </c>
      <c r="AE1049" s="319">
        <f>IF(A1049&lt;&gt;"",PROFILE!$C$8,"")</f>
        <v/>
      </c>
      <c r="AF1049" s="318">
        <f>IF(A1049&lt;&gt;"",PROFILE!$C$12,"")</f>
        <v/>
      </c>
      <c r="AG1049" s="318">
        <f>IF(A1049&lt;&gt;"",PROFILE!$C$15,"")</f>
        <v/>
      </c>
    </row>
    <row customHeight="1" ht="16.95" r="1050" s="320">
      <c r="C1050" s="12" t="inlineStr">
        <is>
          <t>--  Select one  --</t>
        </is>
      </c>
      <c r="D1050" s="12" t="inlineStr">
        <is>
          <t>--  Select one  --</t>
        </is>
      </c>
      <c r="F1050" s="119" t="inlineStr">
        <is>
          <t>--  Select one  --</t>
        </is>
      </c>
      <c r="K1050" s="135" t="n"/>
      <c r="L1050" s="316">
        <f>IFERROR(J1050*K1050,"0")</f>
        <v/>
      </c>
      <c r="M1050" s="55" t="inlineStr">
        <is>
          <t>--  Select one  --</t>
        </is>
      </c>
      <c r="P1050" s="357">
        <f>IFERROR(IF(ISBLANK(N1050),"",DATEDIF(N1050,O1050,"D")),"")</f>
        <v/>
      </c>
      <c r="Q1050" s="56" t="inlineStr">
        <is>
          <t>--  Select one  --</t>
        </is>
      </c>
      <c r="R1050" s="55" t="n"/>
      <c r="S1050" s="56" t="n"/>
      <c r="T1050" s="56" t="inlineStr">
        <is>
          <t>--  Select one  --</t>
        </is>
      </c>
      <c r="U1050" s="56" t="inlineStr">
        <is>
          <t>--  Select one  --</t>
        </is>
      </c>
      <c r="V1050" s="56" t="n"/>
      <c r="W1050" s="57" t="n"/>
      <c r="X1050" s="121" t="n"/>
      <c r="Y1050" s="56" t="n">
        <v>2019</v>
      </c>
      <c r="Z1050" s="124" t="n"/>
      <c r="AA1050" s="318">
        <f>IF(A1050&lt;&gt;"",PROFILE!$C$2,"")</f>
        <v/>
      </c>
      <c r="AB1050" s="318">
        <f>IF(A1050&lt;&gt;"",PROFILE!$C$3,"")</f>
        <v/>
      </c>
      <c r="AC1050" s="318">
        <f>IF(A1050&lt;&gt;"",PROFILE!$C$4,"")</f>
        <v/>
      </c>
      <c r="AD1050" s="318">
        <f>IF(A1050&lt;&gt;"",PROFILE!$C$7,"")</f>
        <v/>
      </c>
      <c r="AE1050" s="319">
        <f>IF(A1050&lt;&gt;"",PROFILE!$C$8,"")</f>
        <v/>
      </c>
      <c r="AF1050" s="318">
        <f>IF(A1050&lt;&gt;"",PROFILE!$C$12,"")</f>
        <v/>
      </c>
      <c r="AG1050" s="318">
        <f>IF(A1050&lt;&gt;"",PROFILE!$C$15,"")</f>
        <v/>
      </c>
    </row>
    <row customHeight="1" ht="16.95" r="1051" s="320">
      <c r="C1051" s="12" t="inlineStr">
        <is>
          <t>--  Select one  --</t>
        </is>
      </c>
      <c r="D1051" s="12" t="inlineStr">
        <is>
          <t>--  Select one  --</t>
        </is>
      </c>
      <c r="F1051" s="119" t="inlineStr">
        <is>
          <t>--  Select one  --</t>
        </is>
      </c>
      <c r="K1051" s="135" t="n"/>
      <c r="L1051" s="316">
        <f>IFERROR(J1051*K1051,"0")</f>
        <v/>
      </c>
      <c r="M1051" s="55" t="inlineStr">
        <is>
          <t>--  Select one  --</t>
        </is>
      </c>
      <c r="P1051" s="357">
        <f>IFERROR(IF(ISBLANK(N1051),"",DATEDIF(N1051,O1051,"D")),"")</f>
        <v/>
      </c>
      <c r="Q1051" s="56" t="inlineStr">
        <is>
          <t>--  Select one  --</t>
        </is>
      </c>
      <c r="R1051" s="55" t="n"/>
      <c r="S1051" s="56" t="n"/>
      <c r="T1051" s="56" t="inlineStr">
        <is>
          <t>--  Select one  --</t>
        </is>
      </c>
      <c r="U1051" s="56" t="inlineStr">
        <is>
          <t>--  Select one  --</t>
        </is>
      </c>
      <c r="V1051" s="56" t="n"/>
      <c r="W1051" s="57" t="n"/>
      <c r="X1051" s="121" t="n"/>
      <c r="Y1051" s="56" t="n">
        <v>2019</v>
      </c>
      <c r="Z1051" s="124" t="n"/>
      <c r="AA1051" s="318">
        <f>IF(A1051&lt;&gt;"",PROFILE!$C$2,"")</f>
        <v/>
      </c>
      <c r="AB1051" s="318">
        <f>IF(A1051&lt;&gt;"",PROFILE!$C$3,"")</f>
        <v/>
      </c>
      <c r="AC1051" s="318">
        <f>IF(A1051&lt;&gt;"",PROFILE!$C$4,"")</f>
        <v/>
      </c>
      <c r="AD1051" s="318">
        <f>IF(A1051&lt;&gt;"",PROFILE!$C$7,"")</f>
        <v/>
      </c>
      <c r="AE1051" s="319">
        <f>IF(A1051&lt;&gt;"",PROFILE!$C$8,"")</f>
        <v/>
      </c>
      <c r="AF1051" s="318">
        <f>IF(A1051&lt;&gt;"",PROFILE!$C$12,"")</f>
        <v/>
      </c>
      <c r="AG1051" s="318">
        <f>IF(A1051&lt;&gt;"",PROFILE!$C$15,"")</f>
        <v/>
      </c>
    </row>
    <row customHeight="1" ht="16.95" r="1052" s="320">
      <c r="C1052" s="12" t="inlineStr">
        <is>
          <t>--  Select one  --</t>
        </is>
      </c>
      <c r="D1052" s="12" t="inlineStr">
        <is>
          <t>--  Select one  --</t>
        </is>
      </c>
      <c r="F1052" s="119" t="inlineStr">
        <is>
          <t>--  Select one  --</t>
        </is>
      </c>
      <c r="K1052" s="135" t="n"/>
      <c r="L1052" s="316">
        <f>IFERROR(J1052*K1052,"0")</f>
        <v/>
      </c>
      <c r="M1052" s="55" t="inlineStr">
        <is>
          <t>--  Select one  --</t>
        </is>
      </c>
      <c r="P1052" s="357">
        <f>IFERROR(IF(ISBLANK(N1052),"",DATEDIF(N1052,O1052,"D")),"")</f>
        <v/>
      </c>
      <c r="Q1052" s="56" t="inlineStr">
        <is>
          <t>--  Select one  --</t>
        </is>
      </c>
      <c r="R1052" s="55" t="n"/>
      <c r="S1052" s="56" t="n"/>
      <c r="T1052" s="56" t="inlineStr">
        <is>
          <t>--  Select one  --</t>
        </is>
      </c>
      <c r="U1052" s="56" t="inlineStr">
        <is>
          <t>--  Select one  --</t>
        </is>
      </c>
      <c r="V1052" s="56" t="n"/>
      <c r="W1052" s="57" t="n"/>
      <c r="X1052" s="121" t="n"/>
      <c r="Y1052" s="56" t="n">
        <v>2019</v>
      </c>
      <c r="Z1052" s="124" t="n"/>
      <c r="AA1052" s="318">
        <f>IF(A1052&lt;&gt;"",PROFILE!$C$2,"")</f>
        <v/>
      </c>
      <c r="AB1052" s="318">
        <f>IF(A1052&lt;&gt;"",PROFILE!$C$3,"")</f>
        <v/>
      </c>
      <c r="AC1052" s="318">
        <f>IF(A1052&lt;&gt;"",PROFILE!$C$4,"")</f>
        <v/>
      </c>
      <c r="AD1052" s="318">
        <f>IF(A1052&lt;&gt;"",PROFILE!$C$7,"")</f>
        <v/>
      </c>
      <c r="AE1052" s="319">
        <f>IF(A1052&lt;&gt;"",PROFILE!$C$8,"")</f>
        <v/>
      </c>
      <c r="AF1052" s="318">
        <f>IF(A1052&lt;&gt;"",PROFILE!$C$12,"")</f>
        <v/>
      </c>
      <c r="AG1052" s="318">
        <f>IF(A1052&lt;&gt;"",PROFILE!$C$15,"")</f>
        <v/>
      </c>
    </row>
    <row customHeight="1" ht="16.95" r="1053" s="320">
      <c r="C1053" s="12" t="inlineStr">
        <is>
          <t>--  Select one  --</t>
        </is>
      </c>
      <c r="D1053" s="12" t="inlineStr">
        <is>
          <t>--  Select one  --</t>
        </is>
      </c>
      <c r="F1053" s="119" t="inlineStr">
        <is>
          <t>--  Select one  --</t>
        </is>
      </c>
      <c r="K1053" s="135" t="n"/>
      <c r="L1053" s="316">
        <f>IFERROR(J1053*K1053,"0")</f>
        <v/>
      </c>
      <c r="M1053" s="55" t="inlineStr">
        <is>
          <t>--  Select one  --</t>
        </is>
      </c>
      <c r="P1053" s="357">
        <f>IFERROR(IF(ISBLANK(N1053),"",DATEDIF(N1053,O1053,"D")),"")</f>
        <v/>
      </c>
      <c r="Q1053" s="56" t="inlineStr">
        <is>
          <t>--  Select one  --</t>
        </is>
      </c>
      <c r="R1053" s="55" t="n"/>
      <c r="S1053" s="56" t="n"/>
      <c r="T1053" s="56" t="inlineStr">
        <is>
          <t>--  Select one  --</t>
        </is>
      </c>
      <c r="U1053" s="56" t="inlineStr">
        <is>
          <t>--  Select one  --</t>
        </is>
      </c>
      <c r="V1053" s="56" t="n"/>
      <c r="W1053" s="57" t="n"/>
      <c r="X1053" s="121" t="n"/>
      <c r="Y1053" s="56" t="n">
        <v>2019</v>
      </c>
      <c r="Z1053" s="124" t="n"/>
      <c r="AA1053" s="318">
        <f>IF(A1053&lt;&gt;"",PROFILE!$C$2,"")</f>
        <v/>
      </c>
      <c r="AB1053" s="318">
        <f>IF(A1053&lt;&gt;"",PROFILE!$C$3,"")</f>
        <v/>
      </c>
      <c r="AC1053" s="318">
        <f>IF(A1053&lt;&gt;"",PROFILE!$C$4,"")</f>
        <v/>
      </c>
      <c r="AD1053" s="318">
        <f>IF(A1053&lt;&gt;"",PROFILE!$C$7,"")</f>
        <v/>
      </c>
      <c r="AE1053" s="319">
        <f>IF(A1053&lt;&gt;"",PROFILE!$C$8,"")</f>
        <v/>
      </c>
      <c r="AF1053" s="318">
        <f>IF(A1053&lt;&gt;"",PROFILE!$C$12,"")</f>
        <v/>
      </c>
      <c r="AG1053" s="318">
        <f>IF(A1053&lt;&gt;"",PROFILE!$C$15,"")</f>
        <v/>
      </c>
    </row>
    <row customHeight="1" ht="16.95" r="1054" s="320">
      <c r="C1054" s="12" t="inlineStr">
        <is>
          <t>--  Select one  --</t>
        </is>
      </c>
      <c r="D1054" s="12" t="inlineStr">
        <is>
          <t>--  Select one  --</t>
        </is>
      </c>
      <c r="F1054" s="119" t="inlineStr">
        <is>
          <t>--  Select one  --</t>
        </is>
      </c>
      <c r="K1054" s="135" t="n"/>
      <c r="L1054" s="316">
        <f>IFERROR(J1054*K1054,"0")</f>
        <v/>
      </c>
      <c r="M1054" s="55" t="inlineStr">
        <is>
          <t>--  Select one  --</t>
        </is>
      </c>
      <c r="P1054" s="357">
        <f>IFERROR(IF(ISBLANK(N1054),"",DATEDIF(N1054,O1054,"D")),"")</f>
        <v/>
      </c>
      <c r="Q1054" s="56" t="inlineStr">
        <is>
          <t>--  Select one  --</t>
        </is>
      </c>
      <c r="R1054" s="55" t="n"/>
      <c r="S1054" s="56" t="n"/>
      <c r="T1054" s="56" t="inlineStr">
        <is>
          <t>--  Select one  --</t>
        </is>
      </c>
      <c r="U1054" s="56" t="inlineStr">
        <is>
          <t>--  Select one  --</t>
        </is>
      </c>
      <c r="V1054" s="56" t="n"/>
      <c r="W1054" s="57" t="n"/>
      <c r="X1054" s="121" t="n"/>
      <c r="Y1054" s="56" t="n">
        <v>2019</v>
      </c>
      <c r="Z1054" s="124" t="n"/>
      <c r="AA1054" s="318">
        <f>IF(A1054&lt;&gt;"",PROFILE!$C$2,"")</f>
        <v/>
      </c>
      <c r="AB1054" s="318">
        <f>IF(A1054&lt;&gt;"",PROFILE!$C$3,"")</f>
        <v/>
      </c>
      <c r="AC1054" s="318">
        <f>IF(A1054&lt;&gt;"",PROFILE!$C$4,"")</f>
        <v/>
      </c>
      <c r="AD1054" s="318">
        <f>IF(A1054&lt;&gt;"",PROFILE!$C$7,"")</f>
        <v/>
      </c>
      <c r="AE1054" s="319">
        <f>IF(A1054&lt;&gt;"",PROFILE!$C$8,"")</f>
        <v/>
      </c>
      <c r="AF1054" s="318">
        <f>IF(A1054&lt;&gt;"",PROFILE!$C$12,"")</f>
        <v/>
      </c>
      <c r="AG1054" s="318">
        <f>IF(A1054&lt;&gt;"",PROFILE!$C$15,"")</f>
        <v/>
      </c>
    </row>
    <row customHeight="1" ht="16.95" r="1055" s="320">
      <c r="C1055" s="12" t="inlineStr">
        <is>
          <t>--  Select one  --</t>
        </is>
      </c>
      <c r="D1055" s="12" t="inlineStr">
        <is>
          <t>--  Select one  --</t>
        </is>
      </c>
      <c r="F1055" s="119" t="inlineStr">
        <is>
          <t>--  Select one  --</t>
        </is>
      </c>
      <c r="K1055" s="135" t="n"/>
      <c r="L1055" s="316">
        <f>IFERROR(J1055*K1055,"0")</f>
        <v/>
      </c>
      <c r="M1055" s="55" t="inlineStr">
        <is>
          <t>--  Select one  --</t>
        </is>
      </c>
      <c r="P1055" s="357">
        <f>IFERROR(IF(ISBLANK(N1055),"",DATEDIF(N1055,O1055,"D")),"")</f>
        <v/>
      </c>
      <c r="Q1055" s="56" t="inlineStr">
        <is>
          <t>--  Select one  --</t>
        </is>
      </c>
      <c r="R1055" s="55" t="n"/>
      <c r="S1055" s="56" t="n"/>
      <c r="T1055" s="56" t="inlineStr">
        <is>
          <t>--  Select one  --</t>
        </is>
      </c>
      <c r="U1055" s="56" t="inlineStr">
        <is>
          <t>--  Select one  --</t>
        </is>
      </c>
      <c r="V1055" s="56" t="n"/>
      <c r="W1055" s="57" t="n"/>
      <c r="X1055" s="121" t="n"/>
      <c r="Y1055" s="56" t="n">
        <v>2019</v>
      </c>
      <c r="Z1055" s="124" t="n"/>
      <c r="AA1055" s="318">
        <f>IF(A1055&lt;&gt;"",PROFILE!$C$2,"")</f>
        <v/>
      </c>
      <c r="AB1055" s="318">
        <f>IF(A1055&lt;&gt;"",PROFILE!$C$3,"")</f>
        <v/>
      </c>
      <c r="AC1055" s="318">
        <f>IF(A1055&lt;&gt;"",PROFILE!$C$4,"")</f>
        <v/>
      </c>
      <c r="AD1055" s="318">
        <f>IF(A1055&lt;&gt;"",PROFILE!$C$7,"")</f>
        <v/>
      </c>
      <c r="AE1055" s="319">
        <f>IF(A1055&lt;&gt;"",PROFILE!$C$8,"")</f>
        <v/>
      </c>
      <c r="AF1055" s="318">
        <f>IF(A1055&lt;&gt;"",PROFILE!$C$12,"")</f>
        <v/>
      </c>
      <c r="AG1055" s="318">
        <f>IF(A1055&lt;&gt;"",PROFILE!$C$15,"")</f>
        <v/>
      </c>
    </row>
    <row customHeight="1" ht="16.95" r="1056" s="320">
      <c r="C1056" s="12" t="inlineStr">
        <is>
          <t>--  Select one  --</t>
        </is>
      </c>
      <c r="D1056" s="12" t="inlineStr">
        <is>
          <t>--  Select one  --</t>
        </is>
      </c>
      <c r="F1056" s="119" t="inlineStr">
        <is>
          <t>--  Select one  --</t>
        </is>
      </c>
      <c r="K1056" s="135" t="n"/>
      <c r="L1056" s="316">
        <f>IFERROR(J1056*K1056,"0")</f>
        <v/>
      </c>
      <c r="M1056" s="55" t="inlineStr">
        <is>
          <t>--  Select one  --</t>
        </is>
      </c>
      <c r="P1056" s="357">
        <f>IFERROR(IF(ISBLANK(N1056),"",DATEDIF(N1056,O1056,"D")),"")</f>
        <v/>
      </c>
      <c r="Q1056" s="56" t="inlineStr">
        <is>
          <t>--  Select one  --</t>
        </is>
      </c>
      <c r="R1056" s="55" t="n"/>
      <c r="S1056" s="56" t="n"/>
      <c r="T1056" s="56" t="inlineStr">
        <is>
          <t>--  Select one  --</t>
        </is>
      </c>
      <c r="U1056" s="56" t="inlineStr">
        <is>
          <t>--  Select one  --</t>
        </is>
      </c>
      <c r="V1056" s="56" t="n"/>
      <c r="W1056" s="57" t="n"/>
      <c r="X1056" s="121" t="n"/>
      <c r="Y1056" s="56" t="n">
        <v>2019</v>
      </c>
      <c r="Z1056" s="124" t="n"/>
      <c r="AA1056" s="318">
        <f>IF(A1056&lt;&gt;"",PROFILE!$C$2,"")</f>
        <v/>
      </c>
      <c r="AB1056" s="318">
        <f>IF(A1056&lt;&gt;"",PROFILE!$C$3,"")</f>
        <v/>
      </c>
      <c r="AC1056" s="318">
        <f>IF(A1056&lt;&gt;"",PROFILE!$C$4,"")</f>
        <v/>
      </c>
      <c r="AD1056" s="318">
        <f>IF(A1056&lt;&gt;"",PROFILE!$C$7,"")</f>
        <v/>
      </c>
      <c r="AE1056" s="319">
        <f>IF(A1056&lt;&gt;"",PROFILE!$C$8,"")</f>
        <v/>
      </c>
      <c r="AF1056" s="318">
        <f>IF(A1056&lt;&gt;"",PROFILE!$C$12,"")</f>
        <v/>
      </c>
      <c r="AG1056" s="318">
        <f>IF(A1056&lt;&gt;"",PROFILE!$C$15,"")</f>
        <v/>
      </c>
    </row>
    <row customHeight="1" ht="16.95" r="1057" s="320">
      <c r="C1057" s="12" t="inlineStr">
        <is>
          <t>--  Select one  --</t>
        </is>
      </c>
      <c r="D1057" s="12" t="inlineStr">
        <is>
          <t>--  Select one  --</t>
        </is>
      </c>
      <c r="F1057" s="119" t="inlineStr">
        <is>
          <t>--  Select one  --</t>
        </is>
      </c>
      <c r="K1057" s="135" t="n"/>
      <c r="L1057" s="316">
        <f>IFERROR(J1057*K1057,"0")</f>
        <v/>
      </c>
      <c r="M1057" s="55" t="inlineStr">
        <is>
          <t>--  Select one  --</t>
        </is>
      </c>
      <c r="P1057" s="357">
        <f>IFERROR(IF(ISBLANK(N1057),"",DATEDIF(N1057,O1057,"D")),"")</f>
        <v/>
      </c>
      <c r="Q1057" s="56" t="inlineStr">
        <is>
          <t>--  Select one  --</t>
        </is>
      </c>
      <c r="R1057" s="55" t="n"/>
      <c r="S1057" s="56" t="n"/>
      <c r="T1057" s="56" t="inlineStr">
        <is>
          <t>--  Select one  --</t>
        </is>
      </c>
      <c r="U1057" s="56" t="inlineStr">
        <is>
          <t>--  Select one  --</t>
        </is>
      </c>
      <c r="V1057" s="56" t="n"/>
      <c r="W1057" s="57" t="n"/>
      <c r="X1057" s="121" t="n"/>
      <c r="Y1057" s="56" t="n">
        <v>2019</v>
      </c>
      <c r="Z1057" s="124" t="n"/>
      <c r="AA1057" s="318">
        <f>IF(A1057&lt;&gt;"",PROFILE!$C$2,"")</f>
        <v/>
      </c>
      <c r="AB1057" s="318">
        <f>IF(A1057&lt;&gt;"",PROFILE!$C$3,"")</f>
        <v/>
      </c>
      <c r="AC1057" s="318">
        <f>IF(A1057&lt;&gt;"",PROFILE!$C$4,"")</f>
        <v/>
      </c>
      <c r="AD1057" s="318">
        <f>IF(A1057&lt;&gt;"",PROFILE!$C$7,"")</f>
        <v/>
      </c>
      <c r="AE1057" s="319">
        <f>IF(A1057&lt;&gt;"",PROFILE!$C$8,"")</f>
        <v/>
      </c>
      <c r="AF1057" s="318">
        <f>IF(A1057&lt;&gt;"",PROFILE!$C$12,"")</f>
        <v/>
      </c>
      <c r="AG1057" s="318">
        <f>IF(A1057&lt;&gt;"",PROFILE!$C$15,"")</f>
        <v/>
      </c>
    </row>
    <row customHeight="1" ht="16.95" r="1058" s="320">
      <c r="C1058" s="12" t="inlineStr">
        <is>
          <t>--  Select one  --</t>
        </is>
      </c>
      <c r="D1058" s="12" t="inlineStr">
        <is>
          <t>--  Select one  --</t>
        </is>
      </c>
      <c r="F1058" s="119" t="inlineStr">
        <is>
          <t>--  Select one  --</t>
        </is>
      </c>
      <c r="K1058" s="135" t="n"/>
      <c r="L1058" s="316">
        <f>IFERROR(J1058*K1058,"0")</f>
        <v/>
      </c>
      <c r="M1058" s="55" t="inlineStr">
        <is>
          <t>--  Select one  --</t>
        </is>
      </c>
      <c r="P1058" s="357">
        <f>IFERROR(IF(ISBLANK(N1058),"",DATEDIF(N1058,O1058,"D")),"")</f>
        <v/>
      </c>
      <c r="Q1058" s="56" t="inlineStr">
        <is>
          <t>--  Select one  --</t>
        </is>
      </c>
      <c r="R1058" s="55" t="n"/>
      <c r="S1058" s="56" t="n"/>
      <c r="T1058" s="56" t="inlineStr">
        <is>
          <t>--  Select one  --</t>
        </is>
      </c>
      <c r="U1058" s="56" t="inlineStr">
        <is>
          <t>--  Select one  --</t>
        </is>
      </c>
      <c r="V1058" s="56" t="n"/>
      <c r="W1058" s="57" t="n"/>
      <c r="X1058" s="121" t="n"/>
      <c r="Y1058" s="56" t="n">
        <v>2019</v>
      </c>
      <c r="Z1058" s="124" t="n"/>
      <c r="AA1058" s="318">
        <f>IF(A1058&lt;&gt;"",PROFILE!$C$2,"")</f>
        <v/>
      </c>
      <c r="AB1058" s="318">
        <f>IF(A1058&lt;&gt;"",PROFILE!$C$3,"")</f>
        <v/>
      </c>
      <c r="AC1058" s="318">
        <f>IF(A1058&lt;&gt;"",PROFILE!$C$4,"")</f>
        <v/>
      </c>
      <c r="AD1058" s="318">
        <f>IF(A1058&lt;&gt;"",PROFILE!$C$7,"")</f>
        <v/>
      </c>
      <c r="AE1058" s="319">
        <f>IF(A1058&lt;&gt;"",PROFILE!$C$8,"")</f>
        <v/>
      </c>
      <c r="AF1058" s="318">
        <f>IF(A1058&lt;&gt;"",PROFILE!$C$12,"")</f>
        <v/>
      </c>
      <c r="AG1058" s="318">
        <f>IF(A1058&lt;&gt;"",PROFILE!$C$15,"")</f>
        <v/>
      </c>
    </row>
    <row customHeight="1" ht="16.95" r="1059" s="320">
      <c r="C1059" s="12" t="inlineStr">
        <is>
          <t>--  Select one  --</t>
        </is>
      </c>
      <c r="D1059" s="12" t="inlineStr">
        <is>
          <t>--  Select one  --</t>
        </is>
      </c>
      <c r="F1059" s="119" t="inlineStr">
        <is>
          <t>--  Select one  --</t>
        </is>
      </c>
      <c r="K1059" s="135" t="n"/>
      <c r="L1059" s="316">
        <f>IFERROR(J1059*K1059,"0")</f>
        <v/>
      </c>
      <c r="M1059" s="55" t="inlineStr">
        <is>
          <t>--  Select one  --</t>
        </is>
      </c>
      <c r="P1059" s="357">
        <f>IFERROR(IF(ISBLANK(N1059),"",DATEDIF(N1059,O1059,"D")),"")</f>
        <v/>
      </c>
      <c r="Q1059" s="56" t="inlineStr">
        <is>
          <t>--  Select one  --</t>
        </is>
      </c>
      <c r="R1059" s="55" t="n"/>
      <c r="S1059" s="56" t="n"/>
      <c r="T1059" s="56" t="inlineStr">
        <is>
          <t>--  Select one  --</t>
        </is>
      </c>
      <c r="U1059" s="56" t="inlineStr">
        <is>
          <t>--  Select one  --</t>
        </is>
      </c>
      <c r="V1059" s="56" t="n"/>
      <c r="W1059" s="57" t="n"/>
      <c r="X1059" s="121" t="n"/>
      <c r="Y1059" s="56" t="n">
        <v>2019</v>
      </c>
      <c r="Z1059" s="124" t="n"/>
      <c r="AA1059" s="318">
        <f>IF(A1059&lt;&gt;"",PROFILE!$C$2,"")</f>
        <v/>
      </c>
      <c r="AB1059" s="318">
        <f>IF(A1059&lt;&gt;"",PROFILE!$C$3,"")</f>
        <v/>
      </c>
      <c r="AC1059" s="318">
        <f>IF(A1059&lt;&gt;"",PROFILE!$C$4,"")</f>
        <v/>
      </c>
      <c r="AD1059" s="318">
        <f>IF(A1059&lt;&gt;"",PROFILE!$C$7,"")</f>
        <v/>
      </c>
      <c r="AE1059" s="319">
        <f>IF(A1059&lt;&gt;"",PROFILE!$C$8,"")</f>
        <v/>
      </c>
      <c r="AF1059" s="318">
        <f>IF(A1059&lt;&gt;"",PROFILE!$C$12,"")</f>
        <v/>
      </c>
      <c r="AG1059" s="318">
        <f>IF(A1059&lt;&gt;"",PROFILE!$C$15,"")</f>
        <v/>
      </c>
    </row>
    <row customHeight="1" ht="16.95" r="1060" s="320">
      <c r="C1060" s="12" t="inlineStr">
        <is>
          <t>--  Select one  --</t>
        </is>
      </c>
      <c r="D1060" s="12" t="inlineStr">
        <is>
          <t>--  Select one  --</t>
        </is>
      </c>
      <c r="F1060" s="119" t="inlineStr">
        <is>
          <t>--  Select one  --</t>
        </is>
      </c>
      <c r="K1060" s="135" t="n"/>
      <c r="L1060" s="316">
        <f>IFERROR(J1060*K1060,"0")</f>
        <v/>
      </c>
      <c r="M1060" s="55" t="inlineStr">
        <is>
          <t>--  Select one  --</t>
        </is>
      </c>
      <c r="P1060" s="357">
        <f>IFERROR(IF(ISBLANK(N1060),"",DATEDIF(N1060,O1060,"D")),"")</f>
        <v/>
      </c>
      <c r="Q1060" s="56" t="inlineStr">
        <is>
          <t>--  Select one  --</t>
        </is>
      </c>
      <c r="R1060" s="55" t="n"/>
      <c r="S1060" s="56" t="n"/>
      <c r="T1060" s="56" t="inlineStr">
        <is>
          <t>--  Select one  --</t>
        </is>
      </c>
      <c r="U1060" s="56" t="inlineStr">
        <is>
          <t>--  Select one  --</t>
        </is>
      </c>
      <c r="V1060" s="56" t="n"/>
      <c r="W1060" s="57" t="n"/>
      <c r="X1060" s="121" t="n"/>
      <c r="Y1060" s="56" t="n">
        <v>2019</v>
      </c>
      <c r="Z1060" s="124" t="n"/>
      <c r="AA1060" s="318">
        <f>IF(A1060&lt;&gt;"",PROFILE!$C$2,"")</f>
        <v/>
      </c>
      <c r="AB1060" s="318">
        <f>IF(A1060&lt;&gt;"",PROFILE!$C$3,"")</f>
        <v/>
      </c>
      <c r="AC1060" s="318">
        <f>IF(A1060&lt;&gt;"",PROFILE!$C$4,"")</f>
        <v/>
      </c>
      <c r="AD1060" s="318">
        <f>IF(A1060&lt;&gt;"",PROFILE!$C$7,"")</f>
        <v/>
      </c>
      <c r="AE1060" s="319">
        <f>IF(A1060&lt;&gt;"",PROFILE!$C$8,"")</f>
        <v/>
      </c>
      <c r="AF1060" s="318">
        <f>IF(A1060&lt;&gt;"",PROFILE!$C$12,"")</f>
        <v/>
      </c>
      <c r="AG1060" s="318">
        <f>IF(A1060&lt;&gt;"",PROFILE!$C$15,"")</f>
        <v/>
      </c>
    </row>
    <row customHeight="1" ht="16.95" r="1061" s="320">
      <c r="C1061" s="12" t="inlineStr">
        <is>
          <t>--  Select one  --</t>
        </is>
      </c>
      <c r="D1061" s="12" t="inlineStr">
        <is>
          <t>--  Select one  --</t>
        </is>
      </c>
      <c r="F1061" s="119" t="inlineStr">
        <is>
          <t>--  Select one  --</t>
        </is>
      </c>
      <c r="K1061" s="135" t="n"/>
      <c r="L1061" s="316">
        <f>IFERROR(J1061*K1061,"0")</f>
        <v/>
      </c>
      <c r="M1061" s="55" t="inlineStr">
        <is>
          <t>--  Select one  --</t>
        </is>
      </c>
      <c r="P1061" s="357">
        <f>IFERROR(IF(ISBLANK(N1061),"",DATEDIF(N1061,O1061,"D")),"")</f>
        <v/>
      </c>
      <c r="Q1061" s="56" t="inlineStr">
        <is>
          <t>--  Select one  --</t>
        </is>
      </c>
      <c r="R1061" s="55" t="n"/>
      <c r="S1061" s="56" t="n"/>
      <c r="T1061" s="56" t="inlineStr">
        <is>
          <t>--  Select one  --</t>
        </is>
      </c>
      <c r="U1061" s="56" t="inlineStr">
        <is>
          <t>--  Select one  --</t>
        </is>
      </c>
      <c r="V1061" s="56" t="n"/>
      <c r="W1061" s="57" t="n"/>
      <c r="X1061" s="121" t="n"/>
      <c r="Y1061" s="56" t="n">
        <v>2019</v>
      </c>
      <c r="Z1061" s="124" t="n"/>
      <c r="AA1061" s="318">
        <f>IF(A1061&lt;&gt;"",PROFILE!$C$2,"")</f>
        <v/>
      </c>
      <c r="AB1061" s="318">
        <f>IF(A1061&lt;&gt;"",PROFILE!$C$3,"")</f>
        <v/>
      </c>
      <c r="AC1061" s="318">
        <f>IF(A1061&lt;&gt;"",PROFILE!$C$4,"")</f>
        <v/>
      </c>
      <c r="AD1061" s="318">
        <f>IF(A1061&lt;&gt;"",PROFILE!$C$7,"")</f>
        <v/>
      </c>
      <c r="AE1061" s="319">
        <f>IF(A1061&lt;&gt;"",PROFILE!$C$8,"")</f>
        <v/>
      </c>
      <c r="AF1061" s="318">
        <f>IF(A1061&lt;&gt;"",PROFILE!$C$12,"")</f>
        <v/>
      </c>
      <c r="AG1061" s="318">
        <f>IF(A1061&lt;&gt;"",PROFILE!$C$15,"")</f>
        <v/>
      </c>
    </row>
    <row customHeight="1" ht="16.95" r="1062" s="320">
      <c r="C1062" s="12" t="inlineStr">
        <is>
          <t>--  Select one  --</t>
        </is>
      </c>
      <c r="D1062" s="12" t="inlineStr">
        <is>
          <t>--  Select one  --</t>
        </is>
      </c>
      <c r="F1062" s="119" t="inlineStr">
        <is>
          <t>--  Select one  --</t>
        </is>
      </c>
      <c r="K1062" s="135" t="n"/>
      <c r="L1062" s="316">
        <f>IFERROR(J1062*K1062,"0")</f>
        <v/>
      </c>
      <c r="M1062" s="55" t="inlineStr">
        <is>
          <t>--  Select one  --</t>
        </is>
      </c>
      <c r="P1062" s="357">
        <f>IFERROR(IF(ISBLANK(N1062),"",DATEDIF(N1062,O1062,"D")),"")</f>
        <v/>
      </c>
      <c r="Q1062" s="56" t="inlineStr">
        <is>
          <t>--  Select one  --</t>
        </is>
      </c>
      <c r="R1062" s="55" t="n"/>
      <c r="S1062" s="56" t="n"/>
      <c r="T1062" s="56" t="inlineStr">
        <is>
          <t>--  Select one  --</t>
        </is>
      </c>
      <c r="U1062" s="56" t="inlineStr">
        <is>
          <t>--  Select one  --</t>
        </is>
      </c>
      <c r="V1062" s="56" t="n"/>
      <c r="W1062" s="57" t="n"/>
      <c r="X1062" s="121" t="n"/>
      <c r="Y1062" s="56" t="n">
        <v>2019</v>
      </c>
      <c r="Z1062" s="124" t="n"/>
      <c r="AA1062" s="318">
        <f>IF(A1062&lt;&gt;"",PROFILE!$C$2,"")</f>
        <v/>
      </c>
      <c r="AB1062" s="318">
        <f>IF(A1062&lt;&gt;"",PROFILE!$C$3,"")</f>
        <v/>
      </c>
      <c r="AC1062" s="318">
        <f>IF(A1062&lt;&gt;"",PROFILE!$C$4,"")</f>
        <v/>
      </c>
      <c r="AD1062" s="318">
        <f>IF(A1062&lt;&gt;"",PROFILE!$C$7,"")</f>
        <v/>
      </c>
      <c r="AE1062" s="319">
        <f>IF(A1062&lt;&gt;"",PROFILE!$C$8,"")</f>
        <v/>
      </c>
      <c r="AF1062" s="318">
        <f>IF(A1062&lt;&gt;"",PROFILE!$C$12,"")</f>
        <v/>
      </c>
      <c r="AG1062" s="318">
        <f>IF(A1062&lt;&gt;"",PROFILE!$C$15,"")</f>
        <v/>
      </c>
    </row>
    <row customHeight="1" ht="16.95" r="1063" s="320">
      <c r="C1063" s="12" t="inlineStr">
        <is>
          <t>--  Select one  --</t>
        </is>
      </c>
      <c r="D1063" s="12" t="inlineStr">
        <is>
          <t>--  Select one  --</t>
        </is>
      </c>
      <c r="F1063" s="119" t="inlineStr">
        <is>
          <t>--  Select one  --</t>
        </is>
      </c>
      <c r="K1063" s="135" t="n"/>
      <c r="L1063" s="316">
        <f>IFERROR(J1063*K1063,"0")</f>
        <v/>
      </c>
      <c r="M1063" s="55" t="inlineStr">
        <is>
          <t>--  Select one  --</t>
        </is>
      </c>
      <c r="P1063" s="357">
        <f>IFERROR(IF(ISBLANK(N1063),"",DATEDIF(N1063,O1063,"D")),"")</f>
        <v/>
      </c>
      <c r="Q1063" s="56" t="inlineStr">
        <is>
          <t>--  Select one  --</t>
        </is>
      </c>
      <c r="R1063" s="55" t="n"/>
      <c r="S1063" s="56" t="n"/>
      <c r="T1063" s="56" t="inlineStr">
        <is>
          <t>--  Select one  --</t>
        </is>
      </c>
      <c r="U1063" s="56" t="inlineStr">
        <is>
          <t>--  Select one  --</t>
        </is>
      </c>
      <c r="V1063" s="56" t="n"/>
      <c r="W1063" s="57" t="n"/>
      <c r="X1063" s="121" t="n"/>
      <c r="Y1063" s="56" t="n">
        <v>2019</v>
      </c>
      <c r="Z1063" s="124" t="n"/>
      <c r="AA1063" s="318">
        <f>IF(A1063&lt;&gt;"",PROFILE!$C$2,"")</f>
        <v/>
      </c>
      <c r="AB1063" s="318">
        <f>IF(A1063&lt;&gt;"",PROFILE!$C$3,"")</f>
        <v/>
      </c>
      <c r="AC1063" s="318">
        <f>IF(A1063&lt;&gt;"",PROFILE!$C$4,"")</f>
        <v/>
      </c>
      <c r="AD1063" s="318">
        <f>IF(A1063&lt;&gt;"",PROFILE!$C$7,"")</f>
        <v/>
      </c>
      <c r="AE1063" s="319">
        <f>IF(A1063&lt;&gt;"",PROFILE!$C$8,"")</f>
        <v/>
      </c>
      <c r="AF1063" s="318">
        <f>IF(A1063&lt;&gt;"",PROFILE!$C$12,"")</f>
        <v/>
      </c>
      <c r="AG1063" s="318">
        <f>IF(A1063&lt;&gt;"",PROFILE!$C$15,"")</f>
        <v/>
      </c>
    </row>
    <row customHeight="1" ht="16.95" r="1064" s="320">
      <c r="C1064" s="12" t="inlineStr">
        <is>
          <t>--  Select one  --</t>
        </is>
      </c>
      <c r="D1064" s="12" t="inlineStr">
        <is>
          <t>--  Select one  --</t>
        </is>
      </c>
      <c r="F1064" s="119" t="inlineStr">
        <is>
          <t>--  Select one  --</t>
        </is>
      </c>
      <c r="K1064" s="135" t="n"/>
      <c r="L1064" s="316">
        <f>IFERROR(J1064*K1064,"0")</f>
        <v/>
      </c>
      <c r="M1064" s="55" t="inlineStr">
        <is>
          <t>--  Select one  --</t>
        </is>
      </c>
      <c r="P1064" s="357">
        <f>IFERROR(IF(ISBLANK(N1064),"",DATEDIF(N1064,O1064,"D")),"")</f>
        <v/>
      </c>
      <c r="Q1064" s="56" t="inlineStr">
        <is>
          <t>--  Select one  --</t>
        </is>
      </c>
      <c r="R1064" s="55" t="n"/>
      <c r="S1064" s="56" t="n"/>
      <c r="T1064" s="56" t="inlineStr">
        <is>
          <t>--  Select one  --</t>
        </is>
      </c>
      <c r="U1064" s="56" t="inlineStr">
        <is>
          <t>--  Select one  --</t>
        </is>
      </c>
      <c r="V1064" s="56" t="n"/>
      <c r="W1064" s="57" t="n"/>
      <c r="X1064" s="121" t="n"/>
      <c r="Y1064" s="56" t="n">
        <v>2019</v>
      </c>
      <c r="Z1064" s="124" t="n"/>
      <c r="AA1064" s="318">
        <f>IF(A1064&lt;&gt;"",PROFILE!$C$2,"")</f>
        <v/>
      </c>
      <c r="AB1064" s="318">
        <f>IF(A1064&lt;&gt;"",PROFILE!$C$3,"")</f>
        <v/>
      </c>
      <c r="AC1064" s="318">
        <f>IF(A1064&lt;&gt;"",PROFILE!$C$4,"")</f>
        <v/>
      </c>
      <c r="AD1064" s="318">
        <f>IF(A1064&lt;&gt;"",PROFILE!$C$7,"")</f>
        <v/>
      </c>
      <c r="AE1064" s="319">
        <f>IF(A1064&lt;&gt;"",PROFILE!$C$8,"")</f>
        <v/>
      </c>
      <c r="AF1064" s="318">
        <f>IF(A1064&lt;&gt;"",PROFILE!$C$12,"")</f>
        <v/>
      </c>
      <c r="AG1064" s="318">
        <f>IF(A1064&lt;&gt;"",PROFILE!$C$15,"")</f>
        <v/>
      </c>
    </row>
    <row customHeight="1" ht="16.95" r="1065" s="320">
      <c r="C1065" s="12" t="inlineStr">
        <is>
          <t>--  Select one  --</t>
        </is>
      </c>
      <c r="D1065" s="12" t="inlineStr">
        <is>
          <t>--  Select one  --</t>
        </is>
      </c>
      <c r="F1065" s="119" t="inlineStr">
        <is>
          <t>--  Select one  --</t>
        </is>
      </c>
      <c r="K1065" s="135" t="n"/>
      <c r="L1065" s="316">
        <f>IFERROR(J1065*K1065,"0")</f>
        <v/>
      </c>
      <c r="M1065" s="55" t="inlineStr">
        <is>
          <t>--  Select one  --</t>
        </is>
      </c>
      <c r="P1065" s="357">
        <f>IFERROR(IF(ISBLANK(N1065),"",DATEDIF(N1065,O1065,"D")),"")</f>
        <v/>
      </c>
      <c r="Q1065" s="56" t="inlineStr">
        <is>
          <t>--  Select one  --</t>
        </is>
      </c>
      <c r="R1065" s="55" t="n"/>
      <c r="S1065" s="56" t="n"/>
      <c r="T1065" s="56" t="inlineStr">
        <is>
          <t>--  Select one  --</t>
        </is>
      </c>
      <c r="U1065" s="56" t="inlineStr">
        <is>
          <t>--  Select one  --</t>
        </is>
      </c>
      <c r="V1065" s="56" t="n"/>
      <c r="W1065" s="57" t="n"/>
      <c r="X1065" s="121" t="n"/>
      <c r="Y1065" s="56" t="n">
        <v>2019</v>
      </c>
      <c r="Z1065" s="124" t="n"/>
      <c r="AA1065" s="318">
        <f>IF(A1065&lt;&gt;"",PROFILE!$C$2,"")</f>
        <v/>
      </c>
      <c r="AB1065" s="318">
        <f>IF(A1065&lt;&gt;"",PROFILE!$C$3,"")</f>
        <v/>
      </c>
      <c r="AC1065" s="318">
        <f>IF(A1065&lt;&gt;"",PROFILE!$C$4,"")</f>
        <v/>
      </c>
      <c r="AD1065" s="318">
        <f>IF(A1065&lt;&gt;"",PROFILE!$C$7,"")</f>
        <v/>
      </c>
      <c r="AE1065" s="319">
        <f>IF(A1065&lt;&gt;"",PROFILE!$C$8,"")</f>
        <v/>
      </c>
      <c r="AF1065" s="318">
        <f>IF(A1065&lt;&gt;"",PROFILE!$C$12,"")</f>
        <v/>
      </c>
      <c r="AG1065" s="318">
        <f>IF(A1065&lt;&gt;"",PROFILE!$C$15,"")</f>
        <v/>
      </c>
    </row>
    <row customHeight="1" ht="16.95" r="1066" s="320">
      <c r="C1066" s="12" t="inlineStr">
        <is>
          <t>--  Select one  --</t>
        </is>
      </c>
      <c r="D1066" s="12" t="inlineStr">
        <is>
          <t>--  Select one  --</t>
        </is>
      </c>
      <c r="F1066" s="119" t="inlineStr">
        <is>
          <t>--  Select one  --</t>
        </is>
      </c>
      <c r="K1066" s="135" t="n"/>
      <c r="L1066" s="316">
        <f>IFERROR(J1066*K1066,"0")</f>
        <v/>
      </c>
      <c r="M1066" s="55" t="inlineStr">
        <is>
          <t>--  Select one  --</t>
        </is>
      </c>
      <c r="P1066" s="357">
        <f>IFERROR(IF(ISBLANK(N1066),"",DATEDIF(N1066,O1066,"D")),"")</f>
        <v/>
      </c>
      <c r="Q1066" s="56" t="inlineStr">
        <is>
          <t>--  Select one  --</t>
        </is>
      </c>
      <c r="R1066" s="55" t="n"/>
      <c r="S1066" s="56" t="n"/>
      <c r="T1066" s="56" t="inlineStr">
        <is>
          <t>--  Select one  --</t>
        </is>
      </c>
      <c r="U1066" s="56" t="inlineStr">
        <is>
          <t>--  Select one  --</t>
        </is>
      </c>
      <c r="V1066" s="56" t="n"/>
      <c r="W1066" s="57" t="n"/>
      <c r="X1066" s="121" t="n"/>
      <c r="Y1066" s="56" t="n">
        <v>2019</v>
      </c>
      <c r="Z1066" s="124" t="n"/>
      <c r="AA1066" s="318">
        <f>IF(A1066&lt;&gt;"",PROFILE!$C$2,"")</f>
        <v/>
      </c>
      <c r="AB1066" s="318">
        <f>IF(A1066&lt;&gt;"",PROFILE!$C$3,"")</f>
        <v/>
      </c>
      <c r="AC1066" s="318">
        <f>IF(A1066&lt;&gt;"",PROFILE!$C$4,"")</f>
        <v/>
      </c>
      <c r="AD1066" s="318">
        <f>IF(A1066&lt;&gt;"",PROFILE!$C$7,"")</f>
        <v/>
      </c>
      <c r="AE1066" s="319">
        <f>IF(A1066&lt;&gt;"",PROFILE!$C$8,"")</f>
        <v/>
      </c>
      <c r="AF1066" s="318">
        <f>IF(A1066&lt;&gt;"",PROFILE!$C$12,"")</f>
        <v/>
      </c>
      <c r="AG1066" s="318">
        <f>IF(A1066&lt;&gt;"",PROFILE!$C$15,"")</f>
        <v/>
      </c>
    </row>
    <row customHeight="1" ht="16.95" r="1067" s="320">
      <c r="C1067" s="12" t="inlineStr">
        <is>
          <t>--  Select one  --</t>
        </is>
      </c>
      <c r="D1067" s="12" t="inlineStr">
        <is>
          <t>--  Select one  --</t>
        </is>
      </c>
      <c r="F1067" s="119" t="inlineStr">
        <is>
          <t>--  Select one  --</t>
        </is>
      </c>
      <c r="K1067" s="135" t="n"/>
      <c r="L1067" s="316">
        <f>IFERROR(J1067*K1067,"0")</f>
        <v/>
      </c>
      <c r="M1067" s="55" t="inlineStr">
        <is>
          <t>--  Select one  --</t>
        </is>
      </c>
      <c r="P1067" s="357">
        <f>IFERROR(IF(ISBLANK(N1067),"",DATEDIF(N1067,O1067,"D")),"")</f>
        <v/>
      </c>
      <c r="Q1067" s="56" t="inlineStr">
        <is>
          <t>--  Select one  --</t>
        </is>
      </c>
      <c r="R1067" s="55" t="n"/>
      <c r="S1067" s="56" t="n"/>
      <c r="T1067" s="56" t="inlineStr">
        <is>
          <t>--  Select one  --</t>
        </is>
      </c>
      <c r="U1067" s="56" t="inlineStr">
        <is>
          <t>--  Select one  --</t>
        </is>
      </c>
      <c r="V1067" s="56" t="n"/>
      <c r="W1067" s="57" t="n"/>
      <c r="X1067" s="121" t="n"/>
      <c r="Y1067" s="56" t="n">
        <v>2019</v>
      </c>
      <c r="Z1067" s="124" t="n"/>
      <c r="AA1067" s="318">
        <f>IF(A1067&lt;&gt;"",PROFILE!$C$2,"")</f>
        <v/>
      </c>
      <c r="AB1067" s="318">
        <f>IF(A1067&lt;&gt;"",PROFILE!$C$3,"")</f>
        <v/>
      </c>
      <c r="AC1067" s="318">
        <f>IF(A1067&lt;&gt;"",PROFILE!$C$4,"")</f>
        <v/>
      </c>
      <c r="AD1067" s="318">
        <f>IF(A1067&lt;&gt;"",PROFILE!$C$7,"")</f>
        <v/>
      </c>
      <c r="AE1067" s="319">
        <f>IF(A1067&lt;&gt;"",PROFILE!$C$8,"")</f>
        <v/>
      </c>
      <c r="AF1067" s="318">
        <f>IF(A1067&lt;&gt;"",PROFILE!$C$12,"")</f>
        <v/>
      </c>
      <c r="AG1067" s="318">
        <f>IF(A1067&lt;&gt;"",PROFILE!$C$15,"")</f>
        <v/>
      </c>
    </row>
    <row customHeight="1" ht="16.95" r="1068" s="320">
      <c r="C1068" s="12" t="inlineStr">
        <is>
          <t>--  Select one  --</t>
        </is>
      </c>
      <c r="D1068" s="12" t="inlineStr">
        <is>
          <t>--  Select one  --</t>
        </is>
      </c>
      <c r="F1068" s="119" t="inlineStr">
        <is>
          <t>--  Select one  --</t>
        </is>
      </c>
      <c r="K1068" s="135" t="n"/>
      <c r="L1068" s="316">
        <f>IFERROR(J1068*K1068,"0")</f>
        <v/>
      </c>
      <c r="M1068" s="55" t="inlineStr">
        <is>
          <t>--  Select one  --</t>
        </is>
      </c>
      <c r="P1068" s="357">
        <f>IFERROR(IF(ISBLANK(N1068),"",DATEDIF(N1068,O1068,"D")),"")</f>
        <v/>
      </c>
      <c r="Q1068" s="56" t="inlineStr">
        <is>
          <t>--  Select one  --</t>
        </is>
      </c>
      <c r="R1068" s="55" t="n"/>
      <c r="S1068" s="56" t="n"/>
      <c r="T1068" s="56" t="inlineStr">
        <is>
          <t>--  Select one  --</t>
        </is>
      </c>
      <c r="U1068" s="56" t="inlineStr">
        <is>
          <t>--  Select one  --</t>
        </is>
      </c>
      <c r="V1068" s="56" t="n"/>
      <c r="W1068" s="57" t="n"/>
      <c r="X1068" s="121" t="n"/>
      <c r="Y1068" s="56" t="n">
        <v>2019</v>
      </c>
      <c r="Z1068" s="124" t="n"/>
      <c r="AA1068" s="318">
        <f>IF(A1068&lt;&gt;"",PROFILE!$C$2,"")</f>
        <v/>
      </c>
      <c r="AB1068" s="318">
        <f>IF(A1068&lt;&gt;"",PROFILE!$C$3,"")</f>
        <v/>
      </c>
      <c r="AC1068" s="318">
        <f>IF(A1068&lt;&gt;"",PROFILE!$C$4,"")</f>
        <v/>
      </c>
      <c r="AD1068" s="318">
        <f>IF(A1068&lt;&gt;"",PROFILE!$C$7,"")</f>
        <v/>
      </c>
      <c r="AE1068" s="319">
        <f>IF(A1068&lt;&gt;"",PROFILE!$C$8,"")</f>
        <v/>
      </c>
      <c r="AF1068" s="318">
        <f>IF(A1068&lt;&gt;"",PROFILE!$C$12,"")</f>
        <v/>
      </c>
      <c r="AG1068" s="318">
        <f>IF(A1068&lt;&gt;"",PROFILE!$C$15,"")</f>
        <v/>
      </c>
    </row>
    <row customHeight="1" ht="16.95" r="1069" s="320">
      <c r="C1069" s="12" t="inlineStr">
        <is>
          <t>--  Select one  --</t>
        </is>
      </c>
      <c r="D1069" s="12" t="inlineStr">
        <is>
          <t>--  Select one  --</t>
        </is>
      </c>
      <c r="F1069" s="119" t="inlineStr">
        <is>
          <t>--  Select one  --</t>
        </is>
      </c>
      <c r="K1069" s="135" t="n"/>
      <c r="L1069" s="316">
        <f>IFERROR(J1069*K1069,"0")</f>
        <v/>
      </c>
      <c r="M1069" s="55" t="inlineStr">
        <is>
          <t>--  Select one  --</t>
        </is>
      </c>
      <c r="P1069" s="357">
        <f>IFERROR(IF(ISBLANK(N1069),"",DATEDIF(N1069,O1069,"D")),"")</f>
        <v/>
      </c>
      <c r="Q1069" s="56" t="inlineStr">
        <is>
          <t>--  Select one  --</t>
        </is>
      </c>
      <c r="R1069" s="55" t="n"/>
      <c r="S1069" s="56" t="n"/>
      <c r="T1069" s="56" t="inlineStr">
        <is>
          <t>--  Select one  --</t>
        </is>
      </c>
      <c r="U1069" s="56" t="inlineStr">
        <is>
          <t>--  Select one  --</t>
        </is>
      </c>
      <c r="V1069" s="56" t="n"/>
      <c r="W1069" s="57" t="n"/>
      <c r="X1069" s="121" t="n"/>
      <c r="Y1069" s="56" t="n">
        <v>2019</v>
      </c>
      <c r="Z1069" s="124" t="n"/>
      <c r="AA1069" s="318">
        <f>IF(A1069&lt;&gt;"",PROFILE!$C$2,"")</f>
        <v/>
      </c>
      <c r="AB1069" s="318">
        <f>IF(A1069&lt;&gt;"",PROFILE!$C$3,"")</f>
        <v/>
      </c>
      <c r="AC1069" s="318">
        <f>IF(A1069&lt;&gt;"",PROFILE!$C$4,"")</f>
        <v/>
      </c>
      <c r="AD1069" s="318">
        <f>IF(A1069&lt;&gt;"",PROFILE!$C$7,"")</f>
        <v/>
      </c>
      <c r="AE1069" s="319">
        <f>IF(A1069&lt;&gt;"",PROFILE!$C$8,"")</f>
        <v/>
      </c>
      <c r="AF1069" s="318">
        <f>IF(A1069&lt;&gt;"",PROFILE!$C$12,"")</f>
        <v/>
      </c>
      <c r="AG1069" s="318">
        <f>IF(A1069&lt;&gt;"",PROFILE!$C$15,"")</f>
        <v/>
      </c>
    </row>
    <row customHeight="1" ht="16.95" r="1070" s="320">
      <c r="C1070" s="12" t="inlineStr">
        <is>
          <t>--  Select one  --</t>
        </is>
      </c>
      <c r="D1070" s="12" t="inlineStr">
        <is>
          <t>--  Select one  --</t>
        </is>
      </c>
      <c r="F1070" s="119" t="inlineStr">
        <is>
          <t>--  Select one  --</t>
        </is>
      </c>
      <c r="K1070" s="135" t="n"/>
      <c r="L1070" s="316">
        <f>IFERROR(J1070*K1070,"0")</f>
        <v/>
      </c>
      <c r="M1070" s="55" t="inlineStr">
        <is>
          <t>--  Select one  --</t>
        </is>
      </c>
      <c r="P1070" s="357">
        <f>IFERROR(IF(ISBLANK(N1070),"",DATEDIF(N1070,O1070,"D")),"")</f>
        <v/>
      </c>
      <c r="Q1070" s="56" t="inlineStr">
        <is>
          <t>--  Select one  --</t>
        </is>
      </c>
      <c r="R1070" s="55" t="n"/>
      <c r="S1070" s="56" t="n"/>
      <c r="T1070" s="56" t="inlineStr">
        <is>
          <t>--  Select one  --</t>
        </is>
      </c>
      <c r="U1070" s="56" t="inlineStr">
        <is>
          <t>--  Select one  --</t>
        </is>
      </c>
      <c r="V1070" s="56" t="n"/>
      <c r="W1070" s="57" t="n"/>
      <c r="X1070" s="121" t="n"/>
      <c r="Y1070" s="56" t="n">
        <v>2019</v>
      </c>
      <c r="Z1070" s="124" t="n"/>
      <c r="AA1070" s="318">
        <f>IF(A1070&lt;&gt;"",PROFILE!$C$2,"")</f>
        <v/>
      </c>
      <c r="AB1070" s="318">
        <f>IF(A1070&lt;&gt;"",PROFILE!$C$3,"")</f>
        <v/>
      </c>
      <c r="AC1070" s="318">
        <f>IF(A1070&lt;&gt;"",PROFILE!$C$4,"")</f>
        <v/>
      </c>
      <c r="AD1070" s="318">
        <f>IF(A1070&lt;&gt;"",PROFILE!$C$7,"")</f>
        <v/>
      </c>
      <c r="AE1070" s="319">
        <f>IF(A1070&lt;&gt;"",PROFILE!$C$8,"")</f>
        <v/>
      </c>
      <c r="AF1070" s="318">
        <f>IF(A1070&lt;&gt;"",PROFILE!$C$12,"")</f>
        <v/>
      </c>
      <c r="AG1070" s="318">
        <f>IF(A1070&lt;&gt;"",PROFILE!$C$15,"")</f>
        <v/>
      </c>
    </row>
    <row customHeight="1" ht="16.95" r="1071" s="320">
      <c r="C1071" s="12" t="inlineStr">
        <is>
          <t>--  Select one  --</t>
        </is>
      </c>
      <c r="D1071" s="12" t="inlineStr">
        <is>
          <t>--  Select one  --</t>
        </is>
      </c>
      <c r="F1071" s="119" t="inlineStr">
        <is>
          <t>--  Select one  --</t>
        </is>
      </c>
      <c r="K1071" s="135" t="n"/>
      <c r="L1071" s="316">
        <f>IFERROR(J1071*K1071,"0")</f>
        <v/>
      </c>
      <c r="M1071" s="55" t="inlineStr">
        <is>
          <t>--  Select one  --</t>
        </is>
      </c>
      <c r="P1071" s="357">
        <f>IFERROR(IF(ISBLANK(N1071),"",DATEDIF(N1071,O1071,"D")),"")</f>
        <v/>
      </c>
      <c r="Q1071" s="56" t="inlineStr">
        <is>
          <t>--  Select one  --</t>
        </is>
      </c>
      <c r="R1071" s="55" t="n"/>
      <c r="S1071" s="56" t="n"/>
      <c r="T1071" s="56" t="inlineStr">
        <is>
          <t>--  Select one  --</t>
        </is>
      </c>
      <c r="U1071" s="56" t="inlineStr">
        <is>
          <t>--  Select one  --</t>
        </is>
      </c>
      <c r="V1071" s="56" t="n"/>
      <c r="W1071" s="57" t="n"/>
      <c r="X1071" s="121" t="n"/>
      <c r="Y1071" s="56" t="n">
        <v>2019</v>
      </c>
      <c r="Z1071" s="124" t="n"/>
      <c r="AA1071" s="318">
        <f>IF(A1071&lt;&gt;"",PROFILE!$C$2,"")</f>
        <v/>
      </c>
      <c r="AB1071" s="318">
        <f>IF(A1071&lt;&gt;"",PROFILE!$C$3,"")</f>
        <v/>
      </c>
      <c r="AC1071" s="318">
        <f>IF(A1071&lt;&gt;"",PROFILE!$C$4,"")</f>
        <v/>
      </c>
      <c r="AD1071" s="318">
        <f>IF(A1071&lt;&gt;"",PROFILE!$C$7,"")</f>
        <v/>
      </c>
      <c r="AE1071" s="319">
        <f>IF(A1071&lt;&gt;"",PROFILE!$C$8,"")</f>
        <v/>
      </c>
      <c r="AF1071" s="318">
        <f>IF(A1071&lt;&gt;"",PROFILE!$C$12,"")</f>
        <v/>
      </c>
      <c r="AG1071" s="318">
        <f>IF(A1071&lt;&gt;"",PROFILE!$C$15,"")</f>
        <v/>
      </c>
    </row>
    <row customHeight="1" ht="16.95" r="1072" s="320">
      <c r="C1072" s="12" t="inlineStr">
        <is>
          <t>--  Select one  --</t>
        </is>
      </c>
      <c r="D1072" s="12" t="inlineStr">
        <is>
          <t>--  Select one  --</t>
        </is>
      </c>
      <c r="F1072" s="119" t="inlineStr">
        <is>
          <t>--  Select one  --</t>
        </is>
      </c>
      <c r="K1072" s="135" t="n"/>
      <c r="L1072" s="316">
        <f>IFERROR(J1072*K1072,"0")</f>
        <v/>
      </c>
      <c r="M1072" s="55" t="inlineStr">
        <is>
          <t>--  Select one  --</t>
        </is>
      </c>
      <c r="P1072" s="357">
        <f>IFERROR(IF(ISBLANK(N1072),"",DATEDIF(N1072,O1072,"D")),"")</f>
        <v/>
      </c>
      <c r="Q1072" s="56" t="inlineStr">
        <is>
          <t>--  Select one  --</t>
        </is>
      </c>
      <c r="R1072" s="55" t="n"/>
      <c r="S1072" s="56" t="n"/>
      <c r="T1072" s="56" t="inlineStr">
        <is>
          <t>--  Select one  --</t>
        </is>
      </c>
      <c r="U1072" s="56" t="inlineStr">
        <is>
          <t>--  Select one  --</t>
        </is>
      </c>
      <c r="V1072" s="56" t="n"/>
      <c r="W1072" s="57" t="n"/>
      <c r="X1072" s="121" t="n"/>
      <c r="Y1072" s="56" t="n">
        <v>2019</v>
      </c>
      <c r="Z1072" s="124" t="n"/>
      <c r="AA1072" s="318">
        <f>IF(A1072&lt;&gt;"",PROFILE!$C$2,"")</f>
        <v/>
      </c>
      <c r="AB1072" s="318">
        <f>IF(A1072&lt;&gt;"",PROFILE!$C$3,"")</f>
        <v/>
      </c>
      <c r="AC1072" s="318">
        <f>IF(A1072&lt;&gt;"",PROFILE!$C$4,"")</f>
        <v/>
      </c>
      <c r="AD1072" s="318">
        <f>IF(A1072&lt;&gt;"",PROFILE!$C$7,"")</f>
        <v/>
      </c>
      <c r="AE1072" s="319">
        <f>IF(A1072&lt;&gt;"",PROFILE!$C$8,"")</f>
        <v/>
      </c>
      <c r="AF1072" s="318">
        <f>IF(A1072&lt;&gt;"",PROFILE!$C$12,"")</f>
        <v/>
      </c>
      <c r="AG1072" s="318">
        <f>IF(A1072&lt;&gt;"",PROFILE!$C$15,"")</f>
        <v/>
      </c>
    </row>
    <row customHeight="1" ht="16.95" r="1073" s="320">
      <c r="C1073" s="12" t="inlineStr">
        <is>
          <t>--  Select one  --</t>
        </is>
      </c>
      <c r="D1073" s="12" t="inlineStr">
        <is>
          <t>--  Select one  --</t>
        </is>
      </c>
      <c r="F1073" s="119" t="inlineStr">
        <is>
          <t>--  Select one  --</t>
        </is>
      </c>
      <c r="K1073" s="135" t="n"/>
      <c r="L1073" s="316">
        <f>IFERROR(J1073*K1073,"0")</f>
        <v/>
      </c>
      <c r="M1073" s="55" t="inlineStr">
        <is>
          <t>--  Select one  --</t>
        </is>
      </c>
      <c r="P1073" s="357">
        <f>IFERROR(IF(ISBLANK(N1073),"",DATEDIF(N1073,O1073,"D")),"")</f>
        <v/>
      </c>
      <c r="Q1073" s="56" t="inlineStr">
        <is>
          <t>--  Select one  --</t>
        </is>
      </c>
      <c r="R1073" s="55" t="n"/>
      <c r="S1073" s="56" t="n"/>
      <c r="T1073" s="56" t="inlineStr">
        <is>
          <t>--  Select one  --</t>
        </is>
      </c>
      <c r="U1073" s="56" t="inlineStr">
        <is>
          <t>--  Select one  --</t>
        </is>
      </c>
      <c r="V1073" s="56" t="n"/>
      <c r="W1073" s="57" t="n"/>
      <c r="X1073" s="121" t="n"/>
      <c r="Y1073" s="56" t="n">
        <v>2019</v>
      </c>
      <c r="Z1073" s="124" t="n"/>
      <c r="AA1073" s="318">
        <f>IF(A1073&lt;&gt;"",PROFILE!$C$2,"")</f>
        <v/>
      </c>
      <c r="AB1073" s="318">
        <f>IF(A1073&lt;&gt;"",PROFILE!$C$3,"")</f>
        <v/>
      </c>
      <c r="AC1073" s="318">
        <f>IF(A1073&lt;&gt;"",PROFILE!$C$4,"")</f>
        <v/>
      </c>
      <c r="AD1073" s="318">
        <f>IF(A1073&lt;&gt;"",PROFILE!$C$7,"")</f>
        <v/>
      </c>
      <c r="AE1073" s="319">
        <f>IF(A1073&lt;&gt;"",PROFILE!$C$8,"")</f>
        <v/>
      </c>
      <c r="AF1073" s="318">
        <f>IF(A1073&lt;&gt;"",PROFILE!$C$12,"")</f>
        <v/>
      </c>
      <c r="AG1073" s="318">
        <f>IF(A1073&lt;&gt;"",PROFILE!$C$15,"")</f>
        <v/>
      </c>
    </row>
    <row customHeight="1" ht="16.95" r="1074" s="320">
      <c r="C1074" s="12" t="inlineStr">
        <is>
          <t>--  Select one  --</t>
        </is>
      </c>
      <c r="D1074" s="12" t="inlineStr">
        <is>
          <t>--  Select one  --</t>
        </is>
      </c>
      <c r="F1074" s="119" t="inlineStr">
        <is>
          <t>--  Select one  --</t>
        </is>
      </c>
      <c r="K1074" s="135" t="n"/>
      <c r="L1074" s="316">
        <f>IFERROR(J1074*K1074,"0")</f>
        <v/>
      </c>
      <c r="M1074" s="55" t="inlineStr">
        <is>
          <t>--  Select one  --</t>
        </is>
      </c>
      <c r="P1074" s="357">
        <f>IFERROR(IF(ISBLANK(N1074),"",DATEDIF(N1074,O1074,"D")),"")</f>
        <v/>
      </c>
      <c r="Q1074" s="56" t="inlineStr">
        <is>
          <t>--  Select one  --</t>
        </is>
      </c>
      <c r="R1074" s="55" t="n"/>
      <c r="S1074" s="56" t="n"/>
      <c r="T1074" s="56" t="inlineStr">
        <is>
          <t>--  Select one  --</t>
        </is>
      </c>
      <c r="U1074" s="56" t="inlineStr">
        <is>
          <t>--  Select one  --</t>
        </is>
      </c>
      <c r="V1074" s="56" t="n"/>
      <c r="W1074" s="57" t="n"/>
      <c r="X1074" s="121" t="n"/>
      <c r="Y1074" s="56" t="n">
        <v>2019</v>
      </c>
      <c r="Z1074" s="124" t="n"/>
      <c r="AA1074" s="318">
        <f>IF(A1074&lt;&gt;"",PROFILE!$C$2,"")</f>
        <v/>
      </c>
      <c r="AB1074" s="318">
        <f>IF(A1074&lt;&gt;"",PROFILE!$C$3,"")</f>
        <v/>
      </c>
      <c r="AC1074" s="318">
        <f>IF(A1074&lt;&gt;"",PROFILE!$C$4,"")</f>
        <v/>
      </c>
      <c r="AD1074" s="318">
        <f>IF(A1074&lt;&gt;"",PROFILE!$C$7,"")</f>
        <v/>
      </c>
      <c r="AE1074" s="319">
        <f>IF(A1074&lt;&gt;"",PROFILE!$C$8,"")</f>
        <v/>
      </c>
      <c r="AF1074" s="318">
        <f>IF(A1074&lt;&gt;"",PROFILE!$C$12,"")</f>
        <v/>
      </c>
      <c r="AG1074" s="318">
        <f>IF(A1074&lt;&gt;"",PROFILE!$C$15,"")</f>
        <v/>
      </c>
    </row>
    <row customHeight="1" ht="16.95" r="1075" s="320">
      <c r="C1075" s="12" t="inlineStr">
        <is>
          <t>--  Select one  --</t>
        </is>
      </c>
      <c r="D1075" s="12" t="inlineStr">
        <is>
          <t>--  Select one  --</t>
        </is>
      </c>
      <c r="F1075" s="119" t="inlineStr">
        <is>
          <t>--  Select one  --</t>
        </is>
      </c>
      <c r="K1075" s="135" t="n"/>
      <c r="L1075" s="316">
        <f>IFERROR(J1075*K1075,"0")</f>
        <v/>
      </c>
      <c r="M1075" s="55" t="inlineStr">
        <is>
          <t>--  Select one  --</t>
        </is>
      </c>
      <c r="P1075" s="357">
        <f>IFERROR(IF(ISBLANK(N1075),"",DATEDIF(N1075,O1075,"D")),"")</f>
        <v/>
      </c>
      <c r="Q1075" s="56" t="inlineStr">
        <is>
          <t>--  Select one  --</t>
        </is>
      </c>
      <c r="R1075" s="55" t="n"/>
      <c r="S1075" s="56" t="n"/>
      <c r="T1075" s="56" t="inlineStr">
        <is>
          <t>--  Select one  --</t>
        </is>
      </c>
      <c r="U1075" s="56" t="inlineStr">
        <is>
          <t>--  Select one  --</t>
        </is>
      </c>
      <c r="V1075" s="56" t="n"/>
      <c r="W1075" s="57" t="n"/>
      <c r="X1075" s="121" t="n"/>
      <c r="Y1075" s="56" t="n">
        <v>2019</v>
      </c>
      <c r="Z1075" s="124" t="n"/>
      <c r="AA1075" s="318">
        <f>IF(A1075&lt;&gt;"",PROFILE!$C$2,"")</f>
        <v/>
      </c>
      <c r="AB1075" s="318">
        <f>IF(A1075&lt;&gt;"",PROFILE!$C$3,"")</f>
        <v/>
      </c>
      <c r="AC1075" s="318">
        <f>IF(A1075&lt;&gt;"",PROFILE!$C$4,"")</f>
        <v/>
      </c>
      <c r="AD1075" s="318">
        <f>IF(A1075&lt;&gt;"",PROFILE!$C$7,"")</f>
        <v/>
      </c>
      <c r="AE1075" s="319">
        <f>IF(A1075&lt;&gt;"",PROFILE!$C$8,"")</f>
        <v/>
      </c>
      <c r="AF1075" s="318">
        <f>IF(A1075&lt;&gt;"",PROFILE!$C$12,"")</f>
        <v/>
      </c>
      <c r="AG1075" s="318">
        <f>IF(A1075&lt;&gt;"",PROFILE!$C$15,"")</f>
        <v/>
      </c>
    </row>
    <row customHeight="1" ht="16.95" r="1076" s="320">
      <c r="C1076" s="12" t="inlineStr">
        <is>
          <t>--  Select one  --</t>
        </is>
      </c>
      <c r="D1076" s="12" t="inlineStr">
        <is>
          <t>--  Select one  --</t>
        </is>
      </c>
      <c r="F1076" s="119" t="inlineStr">
        <is>
          <t>--  Select one  --</t>
        </is>
      </c>
      <c r="K1076" s="135" t="n"/>
      <c r="L1076" s="316">
        <f>IFERROR(J1076*K1076,"0")</f>
        <v/>
      </c>
      <c r="M1076" s="55" t="inlineStr">
        <is>
          <t>--  Select one  --</t>
        </is>
      </c>
      <c r="P1076" s="357">
        <f>IFERROR(IF(ISBLANK(N1076),"",DATEDIF(N1076,O1076,"D")),"")</f>
        <v/>
      </c>
      <c r="Q1076" s="56" t="inlineStr">
        <is>
          <t>--  Select one  --</t>
        </is>
      </c>
      <c r="R1076" s="55" t="n"/>
      <c r="S1076" s="56" t="n"/>
      <c r="T1076" s="56" t="inlineStr">
        <is>
          <t>--  Select one  --</t>
        </is>
      </c>
      <c r="U1076" s="56" t="inlineStr">
        <is>
          <t>--  Select one  --</t>
        </is>
      </c>
      <c r="V1076" s="56" t="n"/>
      <c r="W1076" s="57" t="n"/>
      <c r="X1076" s="121" t="n"/>
      <c r="Y1076" s="56" t="n">
        <v>2019</v>
      </c>
      <c r="Z1076" s="124" t="n"/>
      <c r="AA1076" s="318">
        <f>IF(A1076&lt;&gt;"",PROFILE!$C$2,"")</f>
        <v/>
      </c>
      <c r="AB1076" s="318">
        <f>IF(A1076&lt;&gt;"",PROFILE!$C$3,"")</f>
        <v/>
      </c>
      <c r="AC1076" s="318">
        <f>IF(A1076&lt;&gt;"",PROFILE!$C$4,"")</f>
        <v/>
      </c>
      <c r="AD1076" s="318">
        <f>IF(A1076&lt;&gt;"",PROFILE!$C$7,"")</f>
        <v/>
      </c>
      <c r="AE1076" s="319">
        <f>IF(A1076&lt;&gt;"",PROFILE!$C$8,"")</f>
        <v/>
      </c>
      <c r="AF1076" s="318">
        <f>IF(A1076&lt;&gt;"",PROFILE!$C$12,"")</f>
        <v/>
      </c>
      <c r="AG1076" s="318">
        <f>IF(A1076&lt;&gt;"",PROFILE!$C$15,"")</f>
        <v/>
      </c>
    </row>
    <row customHeight="1" ht="16.95" r="1077" s="320">
      <c r="C1077" s="12" t="inlineStr">
        <is>
          <t>--  Select one  --</t>
        </is>
      </c>
      <c r="D1077" s="12" t="inlineStr">
        <is>
          <t>--  Select one  --</t>
        </is>
      </c>
      <c r="F1077" s="119" t="inlineStr">
        <is>
          <t>--  Select one  --</t>
        </is>
      </c>
      <c r="K1077" s="135" t="n"/>
      <c r="L1077" s="316">
        <f>IFERROR(J1077*K1077,"0")</f>
        <v/>
      </c>
      <c r="M1077" s="55" t="inlineStr">
        <is>
          <t>--  Select one  --</t>
        </is>
      </c>
      <c r="P1077" s="357">
        <f>IFERROR(IF(ISBLANK(N1077),"",DATEDIF(N1077,O1077,"D")),"")</f>
        <v/>
      </c>
      <c r="Q1077" s="56" t="inlineStr">
        <is>
          <t>--  Select one  --</t>
        </is>
      </c>
      <c r="R1077" s="55" t="n"/>
      <c r="S1077" s="56" t="n"/>
      <c r="T1077" s="56" t="inlineStr">
        <is>
          <t>--  Select one  --</t>
        </is>
      </c>
      <c r="U1077" s="56" t="inlineStr">
        <is>
          <t>--  Select one  --</t>
        </is>
      </c>
      <c r="V1077" s="56" t="n"/>
      <c r="W1077" s="57" t="n"/>
      <c r="X1077" s="121" t="n"/>
      <c r="Y1077" s="56" t="n">
        <v>2019</v>
      </c>
      <c r="Z1077" s="124" t="n"/>
      <c r="AA1077" s="318">
        <f>IF(A1077&lt;&gt;"",PROFILE!$C$2,"")</f>
        <v/>
      </c>
      <c r="AB1077" s="318">
        <f>IF(A1077&lt;&gt;"",PROFILE!$C$3,"")</f>
        <v/>
      </c>
      <c r="AC1077" s="318">
        <f>IF(A1077&lt;&gt;"",PROFILE!$C$4,"")</f>
        <v/>
      </c>
      <c r="AD1077" s="318">
        <f>IF(A1077&lt;&gt;"",PROFILE!$C$7,"")</f>
        <v/>
      </c>
      <c r="AE1077" s="319">
        <f>IF(A1077&lt;&gt;"",PROFILE!$C$8,"")</f>
        <v/>
      </c>
      <c r="AF1077" s="318">
        <f>IF(A1077&lt;&gt;"",PROFILE!$C$12,"")</f>
        <v/>
      </c>
      <c r="AG1077" s="318">
        <f>IF(A1077&lt;&gt;"",PROFILE!$C$15,"")</f>
        <v/>
      </c>
    </row>
    <row customHeight="1" ht="16.95" r="1078" s="320">
      <c r="C1078" s="12" t="inlineStr">
        <is>
          <t>--  Select one  --</t>
        </is>
      </c>
      <c r="D1078" s="12" t="inlineStr">
        <is>
          <t>--  Select one  --</t>
        </is>
      </c>
      <c r="F1078" s="119" t="inlineStr">
        <is>
          <t>--  Select one  --</t>
        </is>
      </c>
      <c r="K1078" s="135" t="n"/>
      <c r="L1078" s="316">
        <f>IFERROR(J1078*K1078,"0")</f>
        <v/>
      </c>
      <c r="M1078" s="55" t="inlineStr">
        <is>
          <t>--  Select one  --</t>
        </is>
      </c>
      <c r="P1078" s="357">
        <f>IFERROR(IF(ISBLANK(N1078),"",DATEDIF(N1078,O1078,"D")),"")</f>
        <v/>
      </c>
      <c r="Q1078" s="56" t="inlineStr">
        <is>
          <t>--  Select one  --</t>
        </is>
      </c>
      <c r="R1078" s="55" t="n"/>
      <c r="S1078" s="56" t="n"/>
      <c r="T1078" s="56" t="inlineStr">
        <is>
          <t>--  Select one  --</t>
        </is>
      </c>
      <c r="U1078" s="56" t="inlineStr">
        <is>
          <t>--  Select one  --</t>
        </is>
      </c>
      <c r="V1078" s="56" t="n"/>
      <c r="W1078" s="57" t="n"/>
      <c r="X1078" s="121" t="n"/>
      <c r="Y1078" s="56" t="n">
        <v>2019</v>
      </c>
      <c r="Z1078" s="124" t="n"/>
      <c r="AA1078" s="318">
        <f>IF(A1078&lt;&gt;"",PROFILE!$C$2,"")</f>
        <v/>
      </c>
      <c r="AB1078" s="318">
        <f>IF(A1078&lt;&gt;"",PROFILE!$C$3,"")</f>
        <v/>
      </c>
      <c r="AC1078" s="318">
        <f>IF(A1078&lt;&gt;"",PROFILE!$C$4,"")</f>
        <v/>
      </c>
      <c r="AD1078" s="318">
        <f>IF(A1078&lt;&gt;"",PROFILE!$C$7,"")</f>
        <v/>
      </c>
      <c r="AE1078" s="319">
        <f>IF(A1078&lt;&gt;"",PROFILE!$C$8,"")</f>
        <v/>
      </c>
      <c r="AF1078" s="318">
        <f>IF(A1078&lt;&gt;"",PROFILE!$C$12,"")</f>
        <v/>
      </c>
      <c r="AG1078" s="318">
        <f>IF(A1078&lt;&gt;"",PROFILE!$C$15,"")</f>
        <v/>
      </c>
    </row>
    <row customHeight="1" ht="16.95" r="1079" s="320">
      <c r="C1079" s="12" t="inlineStr">
        <is>
          <t>--  Select one  --</t>
        </is>
      </c>
      <c r="D1079" s="12" t="inlineStr">
        <is>
          <t>--  Select one  --</t>
        </is>
      </c>
      <c r="F1079" s="119" t="inlineStr">
        <is>
          <t>--  Select one  --</t>
        </is>
      </c>
      <c r="K1079" s="135" t="n"/>
      <c r="L1079" s="316">
        <f>IFERROR(J1079*K1079,"0")</f>
        <v/>
      </c>
      <c r="M1079" s="55" t="inlineStr">
        <is>
          <t>--  Select one  --</t>
        </is>
      </c>
      <c r="P1079" s="357">
        <f>IFERROR(IF(ISBLANK(N1079),"",DATEDIF(N1079,O1079,"D")),"")</f>
        <v/>
      </c>
      <c r="Q1079" s="56" t="inlineStr">
        <is>
          <t>--  Select one  --</t>
        </is>
      </c>
      <c r="R1079" s="55" t="n"/>
      <c r="S1079" s="56" t="n"/>
      <c r="T1079" s="56" t="inlineStr">
        <is>
          <t>--  Select one  --</t>
        </is>
      </c>
      <c r="U1079" s="56" t="inlineStr">
        <is>
          <t>--  Select one  --</t>
        </is>
      </c>
      <c r="V1079" s="56" t="n"/>
      <c r="W1079" s="57" t="n"/>
      <c r="X1079" s="121" t="n"/>
      <c r="Y1079" s="56" t="n">
        <v>2019</v>
      </c>
      <c r="Z1079" s="124" t="n"/>
      <c r="AA1079" s="318">
        <f>IF(A1079&lt;&gt;"",PROFILE!$C$2,"")</f>
        <v/>
      </c>
      <c r="AB1079" s="318">
        <f>IF(A1079&lt;&gt;"",PROFILE!$C$3,"")</f>
        <v/>
      </c>
      <c r="AC1079" s="318">
        <f>IF(A1079&lt;&gt;"",PROFILE!$C$4,"")</f>
        <v/>
      </c>
      <c r="AD1079" s="318">
        <f>IF(A1079&lt;&gt;"",PROFILE!$C$7,"")</f>
        <v/>
      </c>
      <c r="AE1079" s="319">
        <f>IF(A1079&lt;&gt;"",PROFILE!$C$8,"")</f>
        <v/>
      </c>
      <c r="AF1079" s="318">
        <f>IF(A1079&lt;&gt;"",PROFILE!$C$12,"")</f>
        <v/>
      </c>
      <c r="AG1079" s="318">
        <f>IF(A1079&lt;&gt;"",PROFILE!$C$15,"")</f>
        <v/>
      </c>
    </row>
    <row customHeight="1" ht="16.95" r="1080" s="320">
      <c r="C1080" s="12" t="inlineStr">
        <is>
          <t>--  Select one  --</t>
        </is>
      </c>
      <c r="D1080" s="12" t="inlineStr">
        <is>
          <t>--  Select one  --</t>
        </is>
      </c>
      <c r="F1080" s="119" t="inlineStr">
        <is>
          <t>--  Select one  --</t>
        </is>
      </c>
      <c r="K1080" s="135" t="n"/>
      <c r="L1080" s="316">
        <f>IFERROR(J1080*K1080,"0")</f>
        <v/>
      </c>
      <c r="M1080" s="55" t="inlineStr">
        <is>
          <t>--  Select one  --</t>
        </is>
      </c>
      <c r="P1080" s="357">
        <f>IFERROR(IF(ISBLANK(N1080),"",DATEDIF(N1080,O1080,"D")),"")</f>
        <v/>
      </c>
      <c r="Q1080" s="56" t="inlineStr">
        <is>
          <t>--  Select one  --</t>
        </is>
      </c>
      <c r="R1080" s="55" t="n"/>
      <c r="S1080" s="56" t="n"/>
      <c r="T1080" s="56" t="inlineStr">
        <is>
          <t>--  Select one  --</t>
        </is>
      </c>
      <c r="U1080" s="56" t="inlineStr">
        <is>
          <t>--  Select one  --</t>
        </is>
      </c>
      <c r="V1080" s="56" t="n"/>
      <c r="W1080" s="57" t="n"/>
      <c r="X1080" s="121" t="n"/>
      <c r="Y1080" s="56" t="n">
        <v>2019</v>
      </c>
      <c r="Z1080" s="124" t="n"/>
      <c r="AA1080" s="318">
        <f>IF(A1080&lt;&gt;"",PROFILE!$C$2,"")</f>
        <v/>
      </c>
      <c r="AB1080" s="318">
        <f>IF(A1080&lt;&gt;"",PROFILE!$C$3,"")</f>
        <v/>
      </c>
      <c r="AC1080" s="318">
        <f>IF(A1080&lt;&gt;"",PROFILE!$C$4,"")</f>
        <v/>
      </c>
      <c r="AD1080" s="318">
        <f>IF(A1080&lt;&gt;"",PROFILE!$C$7,"")</f>
        <v/>
      </c>
      <c r="AE1080" s="319">
        <f>IF(A1080&lt;&gt;"",PROFILE!$C$8,"")</f>
        <v/>
      </c>
      <c r="AF1080" s="318">
        <f>IF(A1080&lt;&gt;"",PROFILE!$C$12,"")</f>
        <v/>
      </c>
      <c r="AG1080" s="318">
        <f>IF(A1080&lt;&gt;"",PROFILE!$C$15,"")</f>
        <v/>
      </c>
    </row>
    <row customHeight="1" ht="16.95" r="1081" s="320">
      <c r="C1081" s="12" t="inlineStr">
        <is>
          <t>--  Select one  --</t>
        </is>
      </c>
      <c r="D1081" s="12" t="inlineStr">
        <is>
          <t>--  Select one  --</t>
        </is>
      </c>
      <c r="F1081" s="119" t="inlineStr">
        <is>
          <t>--  Select one  --</t>
        </is>
      </c>
      <c r="K1081" s="135" t="n"/>
      <c r="L1081" s="316">
        <f>IFERROR(J1081*K1081,"0")</f>
        <v/>
      </c>
      <c r="M1081" s="55" t="inlineStr">
        <is>
          <t>--  Select one  --</t>
        </is>
      </c>
      <c r="P1081" s="357">
        <f>IFERROR(IF(ISBLANK(N1081),"",DATEDIF(N1081,O1081,"D")),"")</f>
        <v/>
      </c>
      <c r="Q1081" s="56" t="inlineStr">
        <is>
          <t>--  Select one  --</t>
        </is>
      </c>
      <c r="R1081" s="55" t="n"/>
      <c r="S1081" s="56" t="n"/>
      <c r="T1081" s="56" t="inlineStr">
        <is>
          <t>--  Select one  --</t>
        </is>
      </c>
      <c r="U1081" s="56" t="inlineStr">
        <is>
          <t>--  Select one  --</t>
        </is>
      </c>
      <c r="V1081" s="56" t="n"/>
      <c r="W1081" s="57" t="n"/>
      <c r="X1081" s="121" t="n"/>
      <c r="Y1081" s="56" t="n">
        <v>2019</v>
      </c>
      <c r="Z1081" s="124" t="n"/>
      <c r="AA1081" s="318">
        <f>IF(A1081&lt;&gt;"",PROFILE!$C$2,"")</f>
        <v/>
      </c>
      <c r="AB1081" s="318">
        <f>IF(A1081&lt;&gt;"",PROFILE!$C$3,"")</f>
        <v/>
      </c>
      <c r="AC1081" s="318">
        <f>IF(A1081&lt;&gt;"",PROFILE!$C$4,"")</f>
        <v/>
      </c>
      <c r="AD1081" s="318">
        <f>IF(A1081&lt;&gt;"",PROFILE!$C$7,"")</f>
        <v/>
      </c>
      <c r="AE1081" s="319">
        <f>IF(A1081&lt;&gt;"",PROFILE!$C$8,"")</f>
        <v/>
      </c>
      <c r="AF1081" s="318">
        <f>IF(A1081&lt;&gt;"",PROFILE!$C$12,"")</f>
        <v/>
      </c>
      <c r="AG1081" s="318">
        <f>IF(A1081&lt;&gt;"",PROFILE!$C$15,"")</f>
        <v/>
      </c>
    </row>
    <row customHeight="1" ht="16.95" r="1082" s="320">
      <c r="C1082" s="12" t="inlineStr">
        <is>
          <t>--  Select one  --</t>
        </is>
      </c>
      <c r="D1082" s="12" t="inlineStr">
        <is>
          <t>--  Select one  --</t>
        </is>
      </c>
      <c r="F1082" s="119" t="inlineStr">
        <is>
          <t>--  Select one  --</t>
        </is>
      </c>
      <c r="K1082" s="135" t="n"/>
      <c r="L1082" s="316">
        <f>IFERROR(J1082*K1082,"0")</f>
        <v/>
      </c>
      <c r="M1082" s="55" t="inlineStr">
        <is>
          <t>--  Select one  --</t>
        </is>
      </c>
      <c r="P1082" s="357">
        <f>IFERROR(IF(ISBLANK(N1082),"",DATEDIF(N1082,O1082,"D")),"")</f>
        <v/>
      </c>
      <c r="Q1082" s="56" t="inlineStr">
        <is>
          <t>--  Select one  --</t>
        </is>
      </c>
      <c r="R1082" s="55" t="n"/>
      <c r="S1082" s="56" t="n"/>
      <c r="T1082" s="56" t="inlineStr">
        <is>
          <t>--  Select one  --</t>
        </is>
      </c>
      <c r="U1082" s="56" t="inlineStr">
        <is>
          <t>--  Select one  --</t>
        </is>
      </c>
      <c r="V1082" s="56" t="n"/>
      <c r="W1082" s="57" t="n"/>
      <c r="X1082" s="121" t="n"/>
      <c r="Y1082" s="56" t="n">
        <v>2019</v>
      </c>
      <c r="Z1082" s="124" t="n"/>
      <c r="AA1082" s="318">
        <f>IF(A1082&lt;&gt;"",PROFILE!$C$2,"")</f>
        <v/>
      </c>
      <c r="AB1082" s="318">
        <f>IF(A1082&lt;&gt;"",PROFILE!$C$3,"")</f>
        <v/>
      </c>
      <c r="AC1082" s="318">
        <f>IF(A1082&lt;&gt;"",PROFILE!$C$4,"")</f>
        <v/>
      </c>
      <c r="AD1082" s="318">
        <f>IF(A1082&lt;&gt;"",PROFILE!$C$7,"")</f>
        <v/>
      </c>
      <c r="AE1082" s="319">
        <f>IF(A1082&lt;&gt;"",PROFILE!$C$8,"")</f>
        <v/>
      </c>
      <c r="AF1082" s="318">
        <f>IF(A1082&lt;&gt;"",PROFILE!$C$12,"")</f>
        <v/>
      </c>
      <c r="AG1082" s="318">
        <f>IF(A1082&lt;&gt;"",PROFILE!$C$15,"")</f>
        <v/>
      </c>
    </row>
    <row customHeight="1" ht="16.95" r="1083" s="320">
      <c r="C1083" s="12" t="inlineStr">
        <is>
          <t>--  Select one  --</t>
        </is>
      </c>
      <c r="D1083" s="12" t="inlineStr">
        <is>
          <t>--  Select one  --</t>
        </is>
      </c>
      <c r="F1083" s="119" t="inlineStr">
        <is>
          <t>--  Select one  --</t>
        </is>
      </c>
      <c r="K1083" s="135" t="n"/>
      <c r="L1083" s="316">
        <f>IFERROR(J1083*K1083,"0")</f>
        <v/>
      </c>
      <c r="M1083" s="55" t="inlineStr">
        <is>
          <t>--  Select one  --</t>
        </is>
      </c>
      <c r="P1083" s="357">
        <f>IFERROR(IF(ISBLANK(N1083),"",DATEDIF(N1083,O1083,"D")),"")</f>
        <v/>
      </c>
      <c r="Q1083" s="56" t="inlineStr">
        <is>
          <t>--  Select one  --</t>
        </is>
      </c>
      <c r="R1083" s="55" t="n"/>
      <c r="S1083" s="56" t="n"/>
      <c r="T1083" s="56" t="inlineStr">
        <is>
          <t>--  Select one  --</t>
        </is>
      </c>
      <c r="U1083" s="56" t="inlineStr">
        <is>
          <t>--  Select one  --</t>
        </is>
      </c>
      <c r="V1083" s="56" t="n"/>
      <c r="W1083" s="57" t="n"/>
      <c r="X1083" s="121" t="n"/>
      <c r="Y1083" s="56" t="n">
        <v>2019</v>
      </c>
      <c r="Z1083" s="124" t="n"/>
      <c r="AA1083" s="318">
        <f>IF(A1083&lt;&gt;"",PROFILE!$C$2,"")</f>
        <v/>
      </c>
      <c r="AB1083" s="318">
        <f>IF(A1083&lt;&gt;"",PROFILE!$C$3,"")</f>
        <v/>
      </c>
      <c r="AC1083" s="318">
        <f>IF(A1083&lt;&gt;"",PROFILE!$C$4,"")</f>
        <v/>
      </c>
      <c r="AD1083" s="318">
        <f>IF(A1083&lt;&gt;"",PROFILE!$C$7,"")</f>
        <v/>
      </c>
      <c r="AE1083" s="319">
        <f>IF(A1083&lt;&gt;"",PROFILE!$C$8,"")</f>
        <v/>
      </c>
      <c r="AF1083" s="318">
        <f>IF(A1083&lt;&gt;"",PROFILE!$C$12,"")</f>
        <v/>
      </c>
      <c r="AG1083" s="318">
        <f>IF(A1083&lt;&gt;"",PROFILE!$C$15,"")</f>
        <v/>
      </c>
    </row>
    <row customHeight="1" ht="16.95" r="1084" s="320">
      <c r="C1084" s="12" t="inlineStr">
        <is>
          <t>--  Select one  --</t>
        </is>
      </c>
      <c r="D1084" s="12" t="inlineStr">
        <is>
          <t>--  Select one  --</t>
        </is>
      </c>
      <c r="F1084" s="119" t="inlineStr">
        <is>
          <t>--  Select one  --</t>
        </is>
      </c>
      <c r="K1084" s="135" t="n"/>
      <c r="L1084" s="316">
        <f>IFERROR(J1084*K1084,"0")</f>
        <v/>
      </c>
      <c r="M1084" s="55" t="inlineStr">
        <is>
          <t>--  Select one  --</t>
        </is>
      </c>
      <c r="P1084" s="357">
        <f>IFERROR(IF(ISBLANK(N1084),"",DATEDIF(N1084,O1084,"D")),"")</f>
        <v/>
      </c>
      <c r="Q1084" s="56" t="inlineStr">
        <is>
          <t>--  Select one  --</t>
        </is>
      </c>
      <c r="R1084" s="55" t="n"/>
      <c r="S1084" s="56" t="n"/>
      <c r="T1084" s="56" t="inlineStr">
        <is>
          <t>--  Select one  --</t>
        </is>
      </c>
      <c r="U1084" s="56" t="inlineStr">
        <is>
          <t>--  Select one  --</t>
        </is>
      </c>
      <c r="V1084" s="56" t="n"/>
      <c r="W1084" s="57" t="n"/>
      <c r="X1084" s="121" t="n"/>
      <c r="Y1084" s="56" t="n">
        <v>2019</v>
      </c>
      <c r="Z1084" s="124" t="n"/>
      <c r="AA1084" s="318">
        <f>IF(A1084&lt;&gt;"",PROFILE!$C$2,"")</f>
        <v/>
      </c>
      <c r="AB1084" s="318">
        <f>IF(A1084&lt;&gt;"",PROFILE!$C$3,"")</f>
        <v/>
      </c>
      <c r="AC1084" s="318">
        <f>IF(A1084&lt;&gt;"",PROFILE!$C$4,"")</f>
        <v/>
      </c>
      <c r="AD1084" s="318">
        <f>IF(A1084&lt;&gt;"",PROFILE!$C$7,"")</f>
        <v/>
      </c>
      <c r="AE1084" s="319">
        <f>IF(A1084&lt;&gt;"",PROFILE!$C$8,"")</f>
        <v/>
      </c>
      <c r="AF1084" s="318">
        <f>IF(A1084&lt;&gt;"",PROFILE!$C$12,"")</f>
        <v/>
      </c>
      <c r="AG1084" s="318">
        <f>IF(A1084&lt;&gt;"",PROFILE!$C$15,"")</f>
        <v/>
      </c>
    </row>
    <row customHeight="1" ht="16.95" r="1085" s="320">
      <c r="C1085" s="12" t="inlineStr">
        <is>
          <t>--  Select one  --</t>
        </is>
      </c>
      <c r="D1085" s="12" t="inlineStr">
        <is>
          <t>--  Select one  --</t>
        </is>
      </c>
      <c r="F1085" s="119" t="inlineStr">
        <is>
          <t>--  Select one  --</t>
        </is>
      </c>
      <c r="K1085" s="135" t="n"/>
      <c r="L1085" s="316">
        <f>IFERROR(J1085*K1085,"0")</f>
        <v/>
      </c>
      <c r="M1085" s="55" t="inlineStr">
        <is>
          <t>--  Select one  --</t>
        </is>
      </c>
      <c r="P1085" s="357">
        <f>IFERROR(IF(ISBLANK(N1085),"",DATEDIF(N1085,O1085,"D")),"")</f>
        <v/>
      </c>
      <c r="Q1085" s="56" t="inlineStr">
        <is>
          <t>--  Select one  --</t>
        </is>
      </c>
      <c r="R1085" s="55" t="n"/>
      <c r="S1085" s="56" t="n"/>
      <c r="T1085" s="56" t="inlineStr">
        <is>
          <t>--  Select one  --</t>
        </is>
      </c>
      <c r="U1085" s="56" t="inlineStr">
        <is>
          <t>--  Select one  --</t>
        </is>
      </c>
      <c r="V1085" s="56" t="n"/>
      <c r="W1085" s="57" t="n"/>
      <c r="X1085" s="121" t="n"/>
      <c r="Y1085" s="56" t="n">
        <v>2019</v>
      </c>
      <c r="Z1085" s="124" t="n"/>
      <c r="AA1085" s="318">
        <f>IF(A1085&lt;&gt;"",PROFILE!$C$2,"")</f>
        <v/>
      </c>
      <c r="AB1085" s="318">
        <f>IF(A1085&lt;&gt;"",PROFILE!$C$3,"")</f>
        <v/>
      </c>
      <c r="AC1085" s="318">
        <f>IF(A1085&lt;&gt;"",PROFILE!$C$4,"")</f>
        <v/>
      </c>
      <c r="AD1085" s="318">
        <f>IF(A1085&lt;&gt;"",PROFILE!$C$7,"")</f>
        <v/>
      </c>
      <c r="AE1085" s="319">
        <f>IF(A1085&lt;&gt;"",PROFILE!$C$8,"")</f>
        <v/>
      </c>
      <c r="AF1085" s="318">
        <f>IF(A1085&lt;&gt;"",PROFILE!$C$12,"")</f>
        <v/>
      </c>
      <c r="AG1085" s="318">
        <f>IF(A1085&lt;&gt;"",PROFILE!$C$15,"")</f>
        <v/>
      </c>
    </row>
    <row customHeight="1" ht="16.95" r="1086" s="320">
      <c r="C1086" s="12" t="inlineStr">
        <is>
          <t>--  Select one  --</t>
        </is>
      </c>
      <c r="D1086" s="12" t="inlineStr">
        <is>
          <t>--  Select one  --</t>
        </is>
      </c>
      <c r="F1086" s="119" t="inlineStr">
        <is>
          <t>--  Select one  --</t>
        </is>
      </c>
      <c r="K1086" s="135" t="n"/>
      <c r="L1086" s="316">
        <f>IFERROR(J1086*K1086,"0")</f>
        <v/>
      </c>
      <c r="M1086" s="55" t="inlineStr">
        <is>
          <t>--  Select one  --</t>
        </is>
      </c>
      <c r="P1086" s="357">
        <f>IFERROR(IF(ISBLANK(N1086),"",DATEDIF(N1086,O1086,"D")),"")</f>
        <v/>
      </c>
      <c r="Q1086" s="56" t="inlineStr">
        <is>
          <t>--  Select one  --</t>
        </is>
      </c>
      <c r="R1086" s="55" t="n"/>
      <c r="S1086" s="56" t="n"/>
      <c r="T1086" s="56" t="inlineStr">
        <is>
          <t>--  Select one  --</t>
        </is>
      </c>
      <c r="U1086" s="56" t="inlineStr">
        <is>
          <t>--  Select one  --</t>
        </is>
      </c>
      <c r="V1086" s="56" t="n"/>
      <c r="W1086" s="57" t="n"/>
      <c r="X1086" s="121" t="n"/>
      <c r="Y1086" s="56" t="n">
        <v>2019</v>
      </c>
      <c r="Z1086" s="124" t="n"/>
      <c r="AA1086" s="318">
        <f>IF(A1086&lt;&gt;"",PROFILE!$C$2,"")</f>
        <v/>
      </c>
      <c r="AB1086" s="318">
        <f>IF(A1086&lt;&gt;"",PROFILE!$C$3,"")</f>
        <v/>
      </c>
      <c r="AC1086" s="318">
        <f>IF(A1086&lt;&gt;"",PROFILE!$C$4,"")</f>
        <v/>
      </c>
      <c r="AD1086" s="318">
        <f>IF(A1086&lt;&gt;"",PROFILE!$C$7,"")</f>
        <v/>
      </c>
      <c r="AE1086" s="319">
        <f>IF(A1086&lt;&gt;"",PROFILE!$C$8,"")</f>
        <v/>
      </c>
      <c r="AF1086" s="318">
        <f>IF(A1086&lt;&gt;"",PROFILE!$C$12,"")</f>
        <v/>
      </c>
      <c r="AG1086" s="318">
        <f>IF(A1086&lt;&gt;"",PROFILE!$C$15,"")</f>
        <v/>
      </c>
    </row>
    <row customHeight="1" ht="16.95" r="1087" s="320">
      <c r="C1087" s="12" t="inlineStr">
        <is>
          <t>--  Select one  --</t>
        </is>
      </c>
      <c r="D1087" s="12" t="inlineStr">
        <is>
          <t>--  Select one  --</t>
        </is>
      </c>
      <c r="F1087" s="119" t="inlineStr">
        <is>
          <t>--  Select one  --</t>
        </is>
      </c>
      <c r="K1087" s="135" t="n"/>
      <c r="L1087" s="316">
        <f>IFERROR(J1087*K1087,"0")</f>
        <v/>
      </c>
      <c r="M1087" s="55" t="inlineStr">
        <is>
          <t>--  Select one  --</t>
        </is>
      </c>
      <c r="P1087" s="357">
        <f>IFERROR(IF(ISBLANK(N1087),"",DATEDIF(N1087,O1087,"D")),"")</f>
        <v/>
      </c>
      <c r="Q1087" s="56" t="inlineStr">
        <is>
          <t>--  Select one  --</t>
        </is>
      </c>
      <c r="R1087" s="55" t="n"/>
      <c r="S1087" s="56" t="n"/>
      <c r="T1087" s="56" t="inlineStr">
        <is>
          <t>--  Select one  --</t>
        </is>
      </c>
      <c r="U1087" s="56" t="inlineStr">
        <is>
          <t>--  Select one  --</t>
        </is>
      </c>
      <c r="V1087" s="56" t="n"/>
      <c r="W1087" s="57" t="n"/>
      <c r="X1087" s="121" t="n"/>
      <c r="Y1087" s="56" t="n">
        <v>2019</v>
      </c>
      <c r="Z1087" s="124" t="n"/>
      <c r="AA1087" s="318">
        <f>IF(A1087&lt;&gt;"",PROFILE!$C$2,"")</f>
        <v/>
      </c>
      <c r="AB1087" s="318">
        <f>IF(A1087&lt;&gt;"",PROFILE!$C$3,"")</f>
        <v/>
      </c>
      <c r="AC1087" s="318">
        <f>IF(A1087&lt;&gt;"",PROFILE!$C$4,"")</f>
        <v/>
      </c>
      <c r="AD1087" s="318">
        <f>IF(A1087&lt;&gt;"",PROFILE!$C$7,"")</f>
        <v/>
      </c>
      <c r="AE1087" s="319">
        <f>IF(A1087&lt;&gt;"",PROFILE!$C$8,"")</f>
        <v/>
      </c>
      <c r="AF1087" s="318">
        <f>IF(A1087&lt;&gt;"",PROFILE!$C$12,"")</f>
        <v/>
      </c>
      <c r="AG1087" s="318">
        <f>IF(A1087&lt;&gt;"",PROFILE!$C$15,"")</f>
        <v/>
      </c>
    </row>
    <row customHeight="1" ht="16.95" r="1088" s="320">
      <c r="C1088" s="12" t="inlineStr">
        <is>
          <t>--  Select one  --</t>
        </is>
      </c>
      <c r="D1088" s="12" t="inlineStr">
        <is>
          <t>--  Select one  --</t>
        </is>
      </c>
      <c r="F1088" s="119" t="inlineStr">
        <is>
          <t>--  Select one  --</t>
        </is>
      </c>
      <c r="K1088" s="135" t="n"/>
      <c r="L1088" s="316">
        <f>IFERROR(J1088*K1088,"0")</f>
        <v/>
      </c>
      <c r="M1088" s="55" t="inlineStr">
        <is>
          <t>--  Select one  --</t>
        </is>
      </c>
      <c r="P1088" s="357">
        <f>IFERROR(IF(ISBLANK(N1088),"",DATEDIF(N1088,O1088,"D")),"")</f>
        <v/>
      </c>
      <c r="Q1088" s="56" t="inlineStr">
        <is>
          <t>--  Select one  --</t>
        </is>
      </c>
      <c r="R1088" s="55" t="n"/>
      <c r="S1088" s="56" t="n"/>
      <c r="T1088" s="56" t="inlineStr">
        <is>
          <t>--  Select one  --</t>
        </is>
      </c>
      <c r="U1088" s="56" t="inlineStr">
        <is>
          <t>--  Select one  --</t>
        </is>
      </c>
      <c r="V1088" s="56" t="n"/>
      <c r="W1088" s="57" t="n"/>
      <c r="X1088" s="121" t="n"/>
      <c r="Y1088" s="56" t="n">
        <v>2019</v>
      </c>
      <c r="Z1088" s="124" t="n"/>
      <c r="AA1088" s="318">
        <f>IF(A1088&lt;&gt;"",PROFILE!$C$2,"")</f>
        <v/>
      </c>
      <c r="AB1088" s="318">
        <f>IF(A1088&lt;&gt;"",PROFILE!$C$3,"")</f>
        <v/>
      </c>
      <c r="AC1088" s="318">
        <f>IF(A1088&lt;&gt;"",PROFILE!$C$4,"")</f>
        <v/>
      </c>
      <c r="AD1088" s="318">
        <f>IF(A1088&lt;&gt;"",PROFILE!$C$7,"")</f>
        <v/>
      </c>
      <c r="AE1088" s="319">
        <f>IF(A1088&lt;&gt;"",PROFILE!$C$8,"")</f>
        <v/>
      </c>
      <c r="AF1088" s="318">
        <f>IF(A1088&lt;&gt;"",PROFILE!$C$12,"")</f>
        <v/>
      </c>
      <c r="AG1088" s="318">
        <f>IF(A1088&lt;&gt;"",PROFILE!$C$15,"")</f>
        <v/>
      </c>
    </row>
    <row customHeight="1" ht="16.95" r="1089" s="320">
      <c r="C1089" s="12" t="inlineStr">
        <is>
          <t>--  Select one  --</t>
        </is>
      </c>
      <c r="D1089" s="12" t="inlineStr">
        <is>
          <t>--  Select one  --</t>
        </is>
      </c>
      <c r="F1089" s="119" t="inlineStr">
        <is>
          <t>--  Select one  --</t>
        </is>
      </c>
      <c r="K1089" s="135" t="n"/>
      <c r="L1089" s="316">
        <f>IFERROR(J1089*K1089,"0")</f>
        <v/>
      </c>
      <c r="M1089" s="55" t="inlineStr">
        <is>
          <t>--  Select one  --</t>
        </is>
      </c>
      <c r="P1089" s="357">
        <f>IFERROR(IF(ISBLANK(N1089),"",DATEDIF(N1089,O1089,"D")),"")</f>
        <v/>
      </c>
      <c r="Q1089" s="56" t="inlineStr">
        <is>
          <t>--  Select one  --</t>
        </is>
      </c>
      <c r="R1089" s="55" t="n"/>
      <c r="S1089" s="56" t="n"/>
      <c r="T1089" s="56" t="inlineStr">
        <is>
          <t>--  Select one  --</t>
        </is>
      </c>
      <c r="U1089" s="56" t="inlineStr">
        <is>
          <t>--  Select one  --</t>
        </is>
      </c>
      <c r="V1089" s="56" t="n"/>
      <c r="W1089" s="57" t="n"/>
      <c r="X1089" s="121" t="n"/>
      <c r="Y1089" s="56" t="n">
        <v>2019</v>
      </c>
      <c r="Z1089" s="124" t="n"/>
      <c r="AA1089" s="318">
        <f>IF(A1089&lt;&gt;"",PROFILE!$C$2,"")</f>
        <v/>
      </c>
      <c r="AB1089" s="318">
        <f>IF(A1089&lt;&gt;"",PROFILE!$C$3,"")</f>
        <v/>
      </c>
      <c r="AC1089" s="318">
        <f>IF(A1089&lt;&gt;"",PROFILE!$C$4,"")</f>
        <v/>
      </c>
      <c r="AD1089" s="318">
        <f>IF(A1089&lt;&gt;"",PROFILE!$C$7,"")</f>
        <v/>
      </c>
      <c r="AE1089" s="319">
        <f>IF(A1089&lt;&gt;"",PROFILE!$C$8,"")</f>
        <v/>
      </c>
      <c r="AF1089" s="318">
        <f>IF(A1089&lt;&gt;"",PROFILE!$C$12,"")</f>
        <v/>
      </c>
      <c r="AG1089" s="318">
        <f>IF(A1089&lt;&gt;"",PROFILE!$C$15,"")</f>
        <v/>
      </c>
    </row>
    <row customHeight="1" ht="16.95" r="1090" s="320">
      <c r="C1090" s="12" t="inlineStr">
        <is>
          <t>--  Select one  --</t>
        </is>
      </c>
      <c r="D1090" s="12" t="inlineStr">
        <is>
          <t>--  Select one  --</t>
        </is>
      </c>
      <c r="F1090" s="119" t="inlineStr">
        <is>
          <t>--  Select one  --</t>
        </is>
      </c>
      <c r="K1090" s="135" t="n"/>
      <c r="L1090" s="316">
        <f>IFERROR(J1090*K1090,"0")</f>
        <v/>
      </c>
      <c r="M1090" s="55" t="inlineStr">
        <is>
          <t>--  Select one  --</t>
        </is>
      </c>
      <c r="P1090" s="357">
        <f>IFERROR(IF(ISBLANK(N1090),"",DATEDIF(N1090,O1090,"D")),"")</f>
        <v/>
      </c>
      <c r="Q1090" s="56" t="inlineStr">
        <is>
          <t>--  Select one  --</t>
        </is>
      </c>
      <c r="R1090" s="55" t="n"/>
      <c r="S1090" s="56" t="n"/>
      <c r="T1090" s="56" t="inlineStr">
        <is>
          <t>--  Select one  --</t>
        </is>
      </c>
      <c r="U1090" s="56" t="inlineStr">
        <is>
          <t>--  Select one  --</t>
        </is>
      </c>
      <c r="V1090" s="56" t="n"/>
      <c r="W1090" s="57" t="n"/>
      <c r="X1090" s="121" t="n"/>
      <c r="Y1090" s="56" t="n">
        <v>2019</v>
      </c>
      <c r="Z1090" s="124" t="n"/>
      <c r="AA1090" s="318">
        <f>IF(A1090&lt;&gt;"",PROFILE!$C$2,"")</f>
        <v/>
      </c>
      <c r="AB1090" s="318">
        <f>IF(A1090&lt;&gt;"",PROFILE!$C$3,"")</f>
        <v/>
      </c>
      <c r="AC1090" s="318">
        <f>IF(A1090&lt;&gt;"",PROFILE!$C$4,"")</f>
        <v/>
      </c>
      <c r="AD1090" s="318">
        <f>IF(A1090&lt;&gt;"",PROFILE!$C$7,"")</f>
        <v/>
      </c>
      <c r="AE1090" s="319">
        <f>IF(A1090&lt;&gt;"",PROFILE!$C$8,"")</f>
        <v/>
      </c>
      <c r="AF1090" s="318">
        <f>IF(A1090&lt;&gt;"",PROFILE!$C$12,"")</f>
        <v/>
      </c>
      <c r="AG1090" s="318">
        <f>IF(A1090&lt;&gt;"",PROFILE!$C$15,"")</f>
        <v/>
      </c>
    </row>
    <row customHeight="1" ht="16.95" r="1091" s="320">
      <c r="C1091" s="12" t="inlineStr">
        <is>
          <t>--  Select one  --</t>
        </is>
      </c>
      <c r="D1091" s="12" t="inlineStr">
        <is>
          <t>--  Select one  --</t>
        </is>
      </c>
      <c r="F1091" s="119" t="inlineStr">
        <is>
          <t>--  Select one  --</t>
        </is>
      </c>
      <c r="K1091" s="135" t="n"/>
      <c r="L1091" s="316">
        <f>IFERROR(J1091*K1091,"0")</f>
        <v/>
      </c>
      <c r="M1091" s="55" t="inlineStr">
        <is>
          <t>--  Select one  --</t>
        </is>
      </c>
      <c r="P1091" s="357">
        <f>IFERROR(IF(ISBLANK(N1091),"",DATEDIF(N1091,O1091,"D")),"")</f>
        <v/>
      </c>
      <c r="Q1091" s="56" t="inlineStr">
        <is>
          <t>--  Select one  --</t>
        </is>
      </c>
      <c r="R1091" s="55" t="n"/>
      <c r="S1091" s="56" t="n"/>
      <c r="T1091" s="56" t="inlineStr">
        <is>
          <t>--  Select one  --</t>
        </is>
      </c>
      <c r="U1091" s="56" t="inlineStr">
        <is>
          <t>--  Select one  --</t>
        </is>
      </c>
      <c r="V1091" s="56" t="n"/>
      <c r="W1091" s="57" t="n"/>
      <c r="X1091" s="121" t="n"/>
      <c r="Y1091" s="56" t="n">
        <v>2019</v>
      </c>
      <c r="Z1091" s="124" t="n"/>
      <c r="AA1091" s="318">
        <f>IF(A1091&lt;&gt;"",PROFILE!$C$2,"")</f>
        <v/>
      </c>
      <c r="AB1091" s="318">
        <f>IF(A1091&lt;&gt;"",PROFILE!$C$3,"")</f>
        <v/>
      </c>
      <c r="AC1091" s="318">
        <f>IF(A1091&lt;&gt;"",PROFILE!$C$4,"")</f>
        <v/>
      </c>
      <c r="AD1091" s="318">
        <f>IF(A1091&lt;&gt;"",PROFILE!$C$7,"")</f>
        <v/>
      </c>
      <c r="AE1091" s="319">
        <f>IF(A1091&lt;&gt;"",PROFILE!$C$8,"")</f>
        <v/>
      </c>
      <c r="AF1091" s="318">
        <f>IF(A1091&lt;&gt;"",PROFILE!$C$12,"")</f>
        <v/>
      </c>
      <c r="AG1091" s="318">
        <f>IF(A1091&lt;&gt;"",PROFILE!$C$15,"")</f>
        <v/>
      </c>
    </row>
    <row customHeight="1" ht="16.95" r="1092" s="320">
      <c r="C1092" s="12" t="inlineStr">
        <is>
          <t>--  Select one  --</t>
        </is>
      </c>
      <c r="D1092" s="12" t="inlineStr">
        <is>
          <t>--  Select one  --</t>
        </is>
      </c>
      <c r="F1092" s="119" t="inlineStr">
        <is>
          <t>--  Select one  --</t>
        </is>
      </c>
      <c r="K1092" s="135" t="n"/>
      <c r="L1092" s="316">
        <f>IFERROR(J1092*K1092,"0")</f>
        <v/>
      </c>
      <c r="M1092" s="55" t="inlineStr">
        <is>
          <t>--  Select one  --</t>
        </is>
      </c>
      <c r="P1092" s="357">
        <f>IFERROR(IF(ISBLANK(N1092),"",DATEDIF(N1092,O1092,"D")),"")</f>
        <v/>
      </c>
      <c r="Q1092" s="56" t="inlineStr">
        <is>
          <t>--  Select one  --</t>
        </is>
      </c>
      <c r="R1092" s="55" t="n"/>
      <c r="S1092" s="56" t="n"/>
      <c r="T1092" s="56" t="inlineStr">
        <is>
          <t>--  Select one  --</t>
        </is>
      </c>
      <c r="U1092" s="56" t="inlineStr">
        <is>
          <t>--  Select one  --</t>
        </is>
      </c>
      <c r="V1092" s="56" t="n"/>
      <c r="W1092" s="57" t="n"/>
      <c r="X1092" s="121" t="n"/>
      <c r="Y1092" s="56" t="n">
        <v>2019</v>
      </c>
      <c r="Z1092" s="124" t="n"/>
      <c r="AA1092" s="318">
        <f>IF(A1092&lt;&gt;"",PROFILE!$C$2,"")</f>
        <v/>
      </c>
      <c r="AB1092" s="318">
        <f>IF(A1092&lt;&gt;"",PROFILE!$C$3,"")</f>
        <v/>
      </c>
      <c r="AC1092" s="318">
        <f>IF(A1092&lt;&gt;"",PROFILE!$C$4,"")</f>
        <v/>
      </c>
      <c r="AD1092" s="318">
        <f>IF(A1092&lt;&gt;"",PROFILE!$C$7,"")</f>
        <v/>
      </c>
      <c r="AE1092" s="319">
        <f>IF(A1092&lt;&gt;"",PROFILE!$C$8,"")</f>
        <v/>
      </c>
      <c r="AF1092" s="318">
        <f>IF(A1092&lt;&gt;"",PROFILE!$C$12,"")</f>
        <v/>
      </c>
      <c r="AG1092" s="318">
        <f>IF(A1092&lt;&gt;"",PROFILE!$C$15,"")</f>
        <v/>
      </c>
    </row>
    <row customHeight="1" ht="16.95" r="1093" s="320">
      <c r="C1093" s="12" t="inlineStr">
        <is>
          <t>--  Select one  --</t>
        </is>
      </c>
      <c r="D1093" s="12" t="inlineStr">
        <is>
          <t>--  Select one  --</t>
        </is>
      </c>
      <c r="F1093" s="119" t="inlineStr">
        <is>
          <t>--  Select one  --</t>
        </is>
      </c>
      <c r="K1093" s="135" t="n"/>
      <c r="L1093" s="316">
        <f>IFERROR(J1093*K1093,"0")</f>
        <v/>
      </c>
      <c r="M1093" s="55" t="inlineStr">
        <is>
          <t>--  Select one  --</t>
        </is>
      </c>
      <c r="P1093" s="357">
        <f>IFERROR(IF(ISBLANK(N1093),"",DATEDIF(N1093,O1093,"D")),"")</f>
        <v/>
      </c>
      <c r="Q1093" s="56" t="inlineStr">
        <is>
          <t>--  Select one  --</t>
        </is>
      </c>
      <c r="R1093" s="55" t="n"/>
      <c r="S1093" s="56" t="n"/>
      <c r="T1093" s="56" t="inlineStr">
        <is>
          <t>--  Select one  --</t>
        </is>
      </c>
      <c r="U1093" s="56" t="inlineStr">
        <is>
          <t>--  Select one  --</t>
        </is>
      </c>
      <c r="V1093" s="56" t="n"/>
      <c r="W1093" s="57" t="n"/>
      <c r="X1093" s="121" t="n"/>
      <c r="Y1093" s="56" t="n">
        <v>2019</v>
      </c>
      <c r="Z1093" s="124" t="n"/>
      <c r="AA1093" s="318">
        <f>IF(A1093&lt;&gt;"",PROFILE!$C$2,"")</f>
        <v/>
      </c>
      <c r="AB1093" s="318">
        <f>IF(A1093&lt;&gt;"",PROFILE!$C$3,"")</f>
        <v/>
      </c>
      <c r="AC1093" s="318">
        <f>IF(A1093&lt;&gt;"",PROFILE!$C$4,"")</f>
        <v/>
      </c>
      <c r="AD1093" s="318">
        <f>IF(A1093&lt;&gt;"",PROFILE!$C$7,"")</f>
        <v/>
      </c>
      <c r="AE1093" s="319">
        <f>IF(A1093&lt;&gt;"",PROFILE!$C$8,"")</f>
        <v/>
      </c>
      <c r="AF1093" s="318">
        <f>IF(A1093&lt;&gt;"",PROFILE!$C$12,"")</f>
        <v/>
      </c>
      <c r="AG1093" s="318">
        <f>IF(A1093&lt;&gt;"",PROFILE!$C$15,"")</f>
        <v/>
      </c>
    </row>
    <row customHeight="1" ht="16.95" r="1094" s="320">
      <c r="C1094" s="12" t="inlineStr">
        <is>
          <t>--  Select one  --</t>
        </is>
      </c>
      <c r="D1094" s="12" t="inlineStr">
        <is>
          <t>--  Select one  --</t>
        </is>
      </c>
      <c r="F1094" s="119" t="inlineStr">
        <is>
          <t>--  Select one  --</t>
        </is>
      </c>
      <c r="K1094" s="135" t="n"/>
      <c r="L1094" s="316">
        <f>IFERROR(J1094*K1094,"0")</f>
        <v/>
      </c>
      <c r="M1094" s="55" t="inlineStr">
        <is>
          <t>--  Select one  --</t>
        </is>
      </c>
      <c r="P1094" s="357">
        <f>IFERROR(IF(ISBLANK(N1094),"",DATEDIF(N1094,O1094,"D")),"")</f>
        <v/>
      </c>
      <c r="Q1094" s="56" t="inlineStr">
        <is>
          <t>--  Select one  --</t>
        </is>
      </c>
      <c r="R1094" s="55" t="n"/>
      <c r="S1094" s="56" t="n"/>
      <c r="T1094" s="56" t="inlineStr">
        <is>
          <t>--  Select one  --</t>
        </is>
      </c>
      <c r="U1094" s="56" t="inlineStr">
        <is>
          <t>--  Select one  --</t>
        </is>
      </c>
      <c r="V1094" s="56" t="n"/>
      <c r="W1094" s="57" t="n"/>
      <c r="X1094" s="121" t="n"/>
      <c r="Y1094" s="56" t="n">
        <v>2019</v>
      </c>
      <c r="Z1094" s="124" t="n"/>
      <c r="AA1094" s="318">
        <f>IF(A1094&lt;&gt;"",PROFILE!$C$2,"")</f>
        <v/>
      </c>
      <c r="AB1094" s="318">
        <f>IF(A1094&lt;&gt;"",PROFILE!$C$3,"")</f>
        <v/>
      </c>
      <c r="AC1094" s="318">
        <f>IF(A1094&lt;&gt;"",PROFILE!$C$4,"")</f>
        <v/>
      </c>
      <c r="AD1094" s="318">
        <f>IF(A1094&lt;&gt;"",PROFILE!$C$7,"")</f>
        <v/>
      </c>
      <c r="AE1094" s="319">
        <f>IF(A1094&lt;&gt;"",PROFILE!$C$8,"")</f>
        <v/>
      </c>
      <c r="AF1094" s="318">
        <f>IF(A1094&lt;&gt;"",PROFILE!$C$12,"")</f>
        <v/>
      </c>
      <c r="AG1094" s="318">
        <f>IF(A1094&lt;&gt;"",PROFILE!$C$15,"")</f>
        <v/>
      </c>
    </row>
    <row customHeight="1" ht="16.95" r="1095" s="320">
      <c r="C1095" s="12" t="inlineStr">
        <is>
          <t>--  Select one  --</t>
        </is>
      </c>
      <c r="D1095" s="12" t="inlineStr">
        <is>
          <t>--  Select one  --</t>
        </is>
      </c>
      <c r="F1095" s="119" t="inlineStr">
        <is>
          <t>--  Select one  --</t>
        </is>
      </c>
      <c r="K1095" s="135" t="n"/>
      <c r="L1095" s="316">
        <f>IFERROR(J1095*K1095,"0")</f>
        <v/>
      </c>
      <c r="M1095" s="55" t="inlineStr">
        <is>
          <t>--  Select one  --</t>
        </is>
      </c>
      <c r="P1095" s="357">
        <f>IFERROR(IF(ISBLANK(N1095),"",DATEDIF(N1095,O1095,"D")),"")</f>
        <v/>
      </c>
      <c r="Q1095" s="56" t="inlineStr">
        <is>
          <t>--  Select one  --</t>
        </is>
      </c>
      <c r="R1095" s="55" t="n"/>
      <c r="S1095" s="56" t="n"/>
      <c r="T1095" s="56" t="inlineStr">
        <is>
          <t>--  Select one  --</t>
        </is>
      </c>
      <c r="U1095" s="56" t="inlineStr">
        <is>
          <t>--  Select one  --</t>
        </is>
      </c>
      <c r="V1095" s="56" t="n"/>
      <c r="W1095" s="57" t="n"/>
      <c r="X1095" s="121" t="n"/>
      <c r="Y1095" s="56" t="n">
        <v>2019</v>
      </c>
      <c r="Z1095" s="124" t="n"/>
      <c r="AA1095" s="318">
        <f>IF(A1095&lt;&gt;"",PROFILE!$C$2,"")</f>
        <v/>
      </c>
      <c r="AB1095" s="318">
        <f>IF(A1095&lt;&gt;"",PROFILE!$C$3,"")</f>
        <v/>
      </c>
      <c r="AC1095" s="318">
        <f>IF(A1095&lt;&gt;"",PROFILE!$C$4,"")</f>
        <v/>
      </c>
      <c r="AD1095" s="318">
        <f>IF(A1095&lt;&gt;"",PROFILE!$C$7,"")</f>
        <v/>
      </c>
      <c r="AE1095" s="319">
        <f>IF(A1095&lt;&gt;"",PROFILE!$C$8,"")</f>
        <v/>
      </c>
      <c r="AF1095" s="318">
        <f>IF(A1095&lt;&gt;"",PROFILE!$C$12,"")</f>
        <v/>
      </c>
      <c r="AG1095" s="318">
        <f>IF(A1095&lt;&gt;"",PROFILE!$C$15,"")</f>
        <v/>
      </c>
    </row>
    <row customHeight="1" ht="16.95" r="1096" s="320">
      <c r="C1096" s="12" t="inlineStr">
        <is>
          <t>--  Select one  --</t>
        </is>
      </c>
      <c r="D1096" s="12" t="inlineStr">
        <is>
          <t>--  Select one  --</t>
        </is>
      </c>
      <c r="F1096" s="119" t="inlineStr">
        <is>
          <t>--  Select one  --</t>
        </is>
      </c>
      <c r="K1096" s="135" t="n"/>
      <c r="L1096" s="316">
        <f>IFERROR(J1096*K1096,"0")</f>
        <v/>
      </c>
      <c r="M1096" s="55" t="inlineStr">
        <is>
          <t>--  Select one  --</t>
        </is>
      </c>
      <c r="P1096" s="357">
        <f>IFERROR(IF(ISBLANK(N1096),"",DATEDIF(N1096,O1096,"D")),"")</f>
        <v/>
      </c>
      <c r="Q1096" s="56" t="inlineStr">
        <is>
          <t>--  Select one  --</t>
        </is>
      </c>
      <c r="R1096" s="55" t="n"/>
      <c r="S1096" s="56" t="n"/>
      <c r="T1096" s="56" t="inlineStr">
        <is>
          <t>--  Select one  --</t>
        </is>
      </c>
      <c r="U1096" s="56" t="inlineStr">
        <is>
          <t>--  Select one  --</t>
        </is>
      </c>
      <c r="V1096" s="56" t="n"/>
      <c r="W1096" s="57" t="n"/>
      <c r="X1096" s="121" t="n"/>
      <c r="Y1096" s="56" t="n">
        <v>2019</v>
      </c>
      <c r="Z1096" s="124" t="n"/>
      <c r="AA1096" s="318">
        <f>IF(A1096&lt;&gt;"",PROFILE!$C$2,"")</f>
        <v/>
      </c>
      <c r="AB1096" s="318">
        <f>IF(A1096&lt;&gt;"",PROFILE!$C$3,"")</f>
        <v/>
      </c>
      <c r="AC1096" s="318">
        <f>IF(A1096&lt;&gt;"",PROFILE!$C$4,"")</f>
        <v/>
      </c>
      <c r="AD1096" s="318">
        <f>IF(A1096&lt;&gt;"",PROFILE!$C$7,"")</f>
        <v/>
      </c>
      <c r="AE1096" s="319">
        <f>IF(A1096&lt;&gt;"",PROFILE!$C$8,"")</f>
        <v/>
      </c>
      <c r="AF1096" s="318">
        <f>IF(A1096&lt;&gt;"",PROFILE!$C$12,"")</f>
        <v/>
      </c>
      <c r="AG1096" s="318">
        <f>IF(A1096&lt;&gt;"",PROFILE!$C$15,"")</f>
        <v/>
      </c>
    </row>
    <row customHeight="1" ht="16.95" r="1097" s="320">
      <c r="C1097" s="12" t="inlineStr">
        <is>
          <t>--  Select one  --</t>
        </is>
      </c>
      <c r="D1097" s="12" t="inlineStr">
        <is>
          <t>--  Select one  --</t>
        </is>
      </c>
      <c r="F1097" s="119" t="inlineStr">
        <is>
          <t>--  Select one  --</t>
        </is>
      </c>
      <c r="K1097" s="135" t="n"/>
      <c r="L1097" s="316">
        <f>IFERROR(J1097*K1097,"0")</f>
        <v/>
      </c>
      <c r="M1097" s="55" t="inlineStr">
        <is>
          <t>--  Select one  --</t>
        </is>
      </c>
      <c r="P1097" s="357">
        <f>IFERROR(IF(ISBLANK(N1097),"",DATEDIF(N1097,O1097,"D")),"")</f>
        <v/>
      </c>
      <c r="Q1097" s="56" t="inlineStr">
        <is>
          <t>--  Select one  --</t>
        </is>
      </c>
      <c r="R1097" s="55" t="n"/>
      <c r="S1097" s="56" t="n"/>
      <c r="T1097" s="56" t="inlineStr">
        <is>
          <t>--  Select one  --</t>
        </is>
      </c>
      <c r="U1097" s="56" t="inlineStr">
        <is>
          <t>--  Select one  --</t>
        </is>
      </c>
      <c r="V1097" s="56" t="n"/>
      <c r="W1097" s="57" t="n"/>
      <c r="X1097" s="121" t="n"/>
      <c r="Y1097" s="56" t="n">
        <v>2019</v>
      </c>
      <c r="Z1097" s="124" t="n"/>
      <c r="AA1097" s="318">
        <f>IF(A1097&lt;&gt;"",PROFILE!$C$2,"")</f>
        <v/>
      </c>
      <c r="AB1097" s="318">
        <f>IF(A1097&lt;&gt;"",PROFILE!$C$3,"")</f>
        <v/>
      </c>
      <c r="AC1097" s="318">
        <f>IF(A1097&lt;&gt;"",PROFILE!$C$4,"")</f>
        <v/>
      </c>
      <c r="AD1097" s="318">
        <f>IF(A1097&lt;&gt;"",PROFILE!$C$7,"")</f>
        <v/>
      </c>
      <c r="AE1097" s="319">
        <f>IF(A1097&lt;&gt;"",PROFILE!$C$8,"")</f>
        <v/>
      </c>
      <c r="AF1097" s="318">
        <f>IF(A1097&lt;&gt;"",PROFILE!$C$12,"")</f>
        <v/>
      </c>
      <c r="AG1097" s="318">
        <f>IF(A1097&lt;&gt;"",PROFILE!$C$15,"")</f>
        <v/>
      </c>
    </row>
    <row customHeight="1" ht="16.95" r="1098" s="320">
      <c r="C1098" s="12" t="inlineStr">
        <is>
          <t>--  Select one  --</t>
        </is>
      </c>
      <c r="D1098" s="12" t="inlineStr">
        <is>
          <t>--  Select one  --</t>
        </is>
      </c>
      <c r="F1098" s="119" t="inlineStr">
        <is>
          <t>--  Select one  --</t>
        </is>
      </c>
      <c r="K1098" s="135" t="n"/>
      <c r="L1098" s="316">
        <f>IFERROR(J1098*K1098,"0")</f>
        <v/>
      </c>
      <c r="M1098" s="55" t="inlineStr">
        <is>
          <t>--  Select one  --</t>
        </is>
      </c>
      <c r="P1098" s="357">
        <f>IFERROR(IF(ISBLANK(N1098),"",DATEDIF(N1098,O1098,"D")),"")</f>
        <v/>
      </c>
      <c r="Q1098" s="56" t="inlineStr">
        <is>
          <t>--  Select one  --</t>
        </is>
      </c>
      <c r="R1098" s="55" t="n"/>
      <c r="S1098" s="56" t="n"/>
      <c r="T1098" s="56" t="inlineStr">
        <is>
          <t>--  Select one  --</t>
        </is>
      </c>
      <c r="U1098" s="56" t="inlineStr">
        <is>
          <t>--  Select one  --</t>
        </is>
      </c>
      <c r="V1098" s="56" t="n"/>
      <c r="W1098" s="57" t="n"/>
      <c r="X1098" s="121" t="n"/>
      <c r="Y1098" s="56" t="n">
        <v>2019</v>
      </c>
      <c r="Z1098" s="124" t="n"/>
      <c r="AA1098" s="318">
        <f>IF(A1098&lt;&gt;"",PROFILE!$C$2,"")</f>
        <v/>
      </c>
      <c r="AB1098" s="318">
        <f>IF(A1098&lt;&gt;"",PROFILE!$C$3,"")</f>
        <v/>
      </c>
      <c r="AC1098" s="318">
        <f>IF(A1098&lt;&gt;"",PROFILE!$C$4,"")</f>
        <v/>
      </c>
      <c r="AD1098" s="318">
        <f>IF(A1098&lt;&gt;"",PROFILE!$C$7,"")</f>
        <v/>
      </c>
      <c r="AE1098" s="319">
        <f>IF(A1098&lt;&gt;"",PROFILE!$C$8,"")</f>
        <v/>
      </c>
      <c r="AF1098" s="318">
        <f>IF(A1098&lt;&gt;"",PROFILE!$C$12,"")</f>
        <v/>
      </c>
      <c r="AG1098" s="318">
        <f>IF(A1098&lt;&gt;"",PROFILE!$C$15,"")</f>
        <v/>
      </c>
    </row>
    <row customHeight="1" ht="16.95" r="1099" s="320">
      <c r="C1099" s="12" t="inlineStr">
        <is>
          <t>--  Select one  --</t>
        </is>
      </c>
      <c r="D1099" s="12" t="inlineStr">
        <is>
          <t>--  Select one  --</t>
        </is>
      </c>
      <c r="F1099" s="119" t="inlineStr">
        <is>
          <t>--  Select one  --</t>
        </is>
      </c>
      <c r="K1099" s="135" t="n"/>
      <c r="L1099" s="316">
        <f>IFERROR(J1099*K1099,"0")</f>
        <v/>
      </c>
      <c r="M1099" s="55" t="inlineStr">
        <is>
          <t>--  Select one  --</t>
        </is>
      </c>
      <c r="P1099" s="357">
        <f>IFERROR(IF(ISBLANK(N1099),"",DATEDIF(N1099,O1099,"D")),"")</f>
        <v/>
      </c>
      <c r="Q1099" s="56" t="inlineStr">
        <is>
          <t>--  Select one  --</t>
        </is>
      </c>
      <c r="R1099" s="55" t="n"/>
      <c r="S1099" s="56" t="n"/>
      <c r="T1099" s="56" t="inlineStr">
        <is>
          <t>--  Select one  --</t>
        </is>
      </c>
      <c r="U1099" s="56" t="inlineStr">
        <is>
          <t>--  Select one  --</t>
        </is>
      </c>
      <c r="V1099" s="56" t="n"/>
      <c r="W1099" s="57" t="n"/>
      <c r="X1099" s="121" t="n"/>
      <c r="Y1099" s="56" t="n">
        <v>2019</v>
      </c>
      <c r="Z1099" s="124" t="n"/>
      <c r="AA1099" s="318">
        <f>IF(A1099&lt;&gt;"",PROFILE!$C$2,"")</f>
        <v/>
      </c>
      <c r="AB1099" s="318">
        <f>IF(A1099&lt;&gt;"",PROFILE!$C$3,"")</f>
        <v/>
      </c>
      <c r="AC1099" s="318">
        <f>IF(A1099&lt;&gt;"",PROFILE!$C$4,"")</f>
        <v/>
      </c>
      <c r="AD1099" s="318">
        <f>IF(A1099&lt;&gt;"",PROFILE!$C$7,"")</f>
        <v/>
      </c>
      <c r="AE1099" s="319">
        <f>IF(A1099&lt;&gt;"",PROFILE!$C$8,"")</f>
        <v/>
      </c>
      <c r="AF1099" s="318">
        <f>IF(A1099&lt;&gt;"",PROFILE!$C$12,"")</f>
        <v/>
      </c>
      <c r="AG1099" s="318">
        <f>IF(A1099&lt;&gt;"",PROFILE!$C$15,"")</f>
        <v/>
      </c>
    </row>
    <row customHeight="1" ht="16.95" r="1100" s="320">
      <c r="C1100" s="12" t="inlineStr">
        <is>
          <t>--  Select one  --</t>
        </is>
      </c>
      <c r="D1100" s="12" t="inlineStr">
        <is>
          <t>--  Select one  --</t>
        </is>
      </c>
      <c r="F1100" s="119" t="inlineStr">
        <is>
          <t>--  Select one  --</t>
        </is>
      </c>
      <c r="K1100" s="135" t="n"/>
      <c r="L1100" s="316">
        <f>IFERROR(J1100*K1100,"0")</f>
        <v/>
      </c>
      <c r="M1100" s="55" t="inlineStr">
        <is>
          <t>--  Select one  --</t>
        </is>
      </c>
      <c r="P1100" s="357">
        <f>IFERROR(IF(ISBLANK(N1100),"",DATEDIF(N1100,O1100,"D")),"")</f>
        <v/>
      </c>
      <c r="Q1100" s="56" t="inlineStr">
        <is>
          <t>--  Select one  --</t>
        </is>
      </c>
      <c r="R1100" s="55" t="n"/>
      <c r="S1100" s="56" t="n"/>
      <c r="T1100" s="56" t="inlineStr">
        <is>
          <t>--  Select one  --</t>
        </is>
      </c>
      <c r="U1100" s="56" t="inlineStr">
        <is>
          <t>--  Select one  --</t>
        </is>
      </c>
      <c r="V1100" s="56" t="n"/>
      <c r="W1100" s="57" t="n"/>
      <c r="X1100" s="121" t="n"/>
      <c r="Y1100" s="56" t="n">
        <v>2019</v>
      </c>
      <c r="Z1100" s="124" t="n"/>
      <c r="AA1100" s="318">
        <f>IF(A1100&lt;&gt;"",PROFILE!$C$2,"")</f>
        <v/>
      </c>
      <c r="AB1100" s="318">
        <f>IF(A1100&lt;&gt;"",PROFILE!$C$3,"")</f>
        <v/>
      </c>
      <c r="AC1100" s="318">
        <f>IF(A1100&lt;&gt;"",PROFILE!$C$4,"")</f>
        <v/>
      </c>
      <c r="AD1100" s="318">
        <f>IF(A1100&lt;&gt;"",PROFILE!$C$7,"")</f>
        <v/>
      </c>
      <c r="AE1100" s="319">
        <f>IF(A1100&lt;&gt;"",PROFILE!$C$8,"")</f>
        <v/>
      </c>
      <c r="AF1100" s="318">
        <f>IF(A1100&lt;&gt;"",PROFILE!$C$12,"")</f>
        <v/>
      </c>
      <c r="AG1100" s="318">
        <f>IF(A1100&lt;&gt;"",PROFILE!$C$15,"")</f>
        <v/>
      </c>
    </row>
    <row customHeight="1" ht="16.95" r="1101" s="320">
      <c r="C1101" s="12" t="inlineStr">
        <is>
          <t>--  Select one  --</t>
        </is>
      </c>
      <c r="D1101" s="12" t="inlineStr">
        <is>
          <t>--  Select one  --</t>
        </is>
      </c>
      <c r="F1101" s="119" t="inlineStr">
        <is>
          <t>--  Select one  --</t>
        </is>
      </c>
      <c r="K1101" s="135" t="n"/>
      <c r="L1101" s="316">
        <f>IFERROR(J1101*K1101,"0")</f>
        <v/>
      </c>
      <c r="M1101" s="55" t="inlineStr">
        <is>
          <t>--  Select one  --</t>
        </is>
      </c>
      <c r="P1101" s="357">
        <f>IFERROR(IF(ISBLANK(N1101),"",DATEDIF(N1101,O1101,"D")),"")</f>
        <v/>
      </c>
      <c r="Q1101" s="56" t="inlineStr">
        <is>
          <t>--  Select one  --</t>
        </is>
      </c>
      <c r="R1101" s="55" t="n"/>
      <c r="S1101" s="56" t="n"/>
      <c r="T1101" s="56" t="inlineStr">
        <is>
          <t>--  Select one  --</t>
        </is>
      </c>
      <c r="U1101" s="56" t="inlineStr">
        <is>
          <t>--  Select one  --</t>
        </is>
      </c>
      <c r="V1101" s="56" t="n"/>
      <c r="W1101" s="57" t="n"/>
      <c r="X1101" s="121" t="n"/>
      <c r="Y1101" s="56" t="n">
        <v>2019</v>
      </c>
      <c r="Z1101" s="124" t="n"/>
      <c r="AA1101" s="318">
        <f>IF(A1101&lt;&gt;"",PROFILE!$C$2,"")</f>
        <v/>
      </c>
      <c r="AB1101" s="318">
        <f>IF(A1101&lt;&gt;"",PROFILE!$C$3,"")</f>
        <v/>
      </c>
      <c r="AC1101" s="318">
        <f>IF(A1101&lt;&gt;"",PROFILE!$C$4,"")</f>
        <v/>
      </c>
      <c r="AD1101" s="318">
        <f>IF(A1101&lt;&gt;"",PROFILE!$C$7,"")</f>
        <v/>
      </c>
      <c r="AE1101" s="319">
        <f>IF(A1101&lt;&gt;"",PROFILE!$C$8,"")</f>
        <v/>
      </c>
      <c r="AF1101" s="318">
        <f>IF(A1101&lt;&gt;"",PROFILE!$C$12,"")</f>
        <v/>
      </c>
      <c r="AG1101" s="318">
        <f>IF(A1101&lt;&gt;"",PROFILE!$C$15,"")</f>
        <v/>
      </c>
    </row>
    <row customHeight="1" ht="16.95" r="1102" s="320">
      <c r="C1102" s="12" t="inlineStr">
        <is>
          <t>--  Select one  --</t>
        </is>
      </c>
      <c r="D1102" s="12" t="inlineStr">
        <is>
          <t>--  Select one  --</t>
        </is>
      </c>
      <c r="F1102" s="119" t="inlineStr">
        <is>
          <t>--  Select one  --</t>
        </is>
      </c>
      <c r="K1102" s="135" t="n"/>
      <c r="L1102" s="316">
        <f>IFERROR(J1102*K1102,"0")</f>
        <v/>
      </c>
      <c r="M1102" s="55" t="inlineStr">
        <is>
          <t>--  Select one  --</t>
        </is>
      </c>
      <c r="P1102" s="357">
        <f>IFERROR(IF(ISBLANK(N1102),"",DATEDIF(N1102,O1102,"D")),"")</f>
        <v/>
      </c>
      <c r="Q1102" s="56" t="inlineStr">
        <is>
          <t>--  Select one  --</t>
        </is>
      </c>
      <c r="R1102" s="55" t="n"/>
      <c r="S1102" s="56" t="n"/>
      <c r="T1102" s="56" t="inlineStr">
        <is>
          <t>--  Select one  --</t>
        </is>
      </c>
      <c r="U1102" s="56" t="inlineStr">
        <is>
          <t>--  Select one  --</t>
        </is>
      </c>
      <c r="V1102" s="56" t="n"/>
      <c r="W1102" s="57" t="n"/>
      <c r="X1102" s="121" t="n"/>
      <c r="Y1102" s="56" t="n">
        <v>2019</v>
      </c>
      <c r="Z1102" s="124" t="n"/>
      <c r="AA1102" s="318">
        <f>IF(A1102&lt;&gt;"",PROFILE!$C$2,"")</f>
        <v/>
      </c>
      <c r="AB1102" s="318">
        <f>IF(A1102&lt;&gt;"",PROFILE!$C$3,"")</f>
        <v/>
      </c>
      <c r="AC1102" s="318">
        <f>IF(A1102&lt;&gt;"",PROFILE!$C$4,"")</f>
        <v/>
      </c>
      <c r="AD1102" s="318">
        <f>IF(A1102&lt;&gt;"",PROFILE!$C$7,"")</f>
        <v/>
      </c>
      <c r="AE1102" s="319">
        <f>IF(A1102&lt;&gt;"",PROFILE!$C$8,"")</f>
        <v/>
      </c>
      <c r="AF1102" s="318">
        <f>IF(A1102&lt;&gt;"",PROFILE!$C$12,"")</f>
        <v/>
      </c>
      <c r="AG1102" s="318">
        <f>IF(A1102&lt;&gt;"",PROFILE!$C$15,"")</f>
        <v/>
      </c>
    </row>
    <row customHeight="1" ht="16.95" r="1103" s="320">
      <c r="C1103" s="12" t="inlineStr">
        <is>
          <t>--  Select one  --</t>
        </is>
      </c>
      <c r="D1103" s="12" t="inlineStr">
        <is>
          <t>--  Select one  --</t>
        </is>
      </c>
      <c r="F1103" s="119" t="inlineStr">
        <is>
          <t>--  Select one  --</t>
        </is>
      </c>
      <c r="K1103" s="135" t="n"/>
      <c r="L1103" s="316">
        <f>IFERROR(J1103*K1103,"0")</f>
        <v/>
      </c>
      <c r="M1103" s="55" t="inlineStr">
        <is>
          <t>--  Select one  --</t>
        </is>
      </c>
      <c r="P1103" s="357">
        <f>IFERROR(IF(ISBLANK(N1103),"",DATEDIF(N1103,O1103,"D")),"")</f>
        <v/>
      </c>
      <c r="Q1103" s="56" t="inlineStr">
        <is>
          <t>--  Select one  --</t>
        </is>
      </c>
      <c r="R1103" s="55" t="n"/>
      <c r="S1103" s="56" t="n"/>
      <c r="T1103" s="56" t="inlineStr">
        <is>
          <t>--  Select one  --</t>
        </is>
      </c>
      <c r="U1103" s="56" t="inlineStr">
        <is>
          <t>--  Select one  --</t>
        </is>
      </c>
      <c r="V1103" s="56" t="n"/>
      <c r="W1103" s="57" t="n"/>
      <c r="X1103" s="121" t="n"/>
      <c r="Y1103" s="56" t="n">
        <v>2019</v>
      </c>
      <c r="Z1103" s="124" t="n"/>
      <c r="AA1103" s="318">
        <f>IF(A1103&lt;&gt;"",PROFILE!$C$2,"")</f>
        <v/>
      </c>
      <c r="AB1103" s="318">
        <f>IF(A1103&lt;&gt;"",PROFILE!$C$3,"")</f>
        <v/>
      </c>
      <c r="AC1103" s="318">
        <f>IF(A1103&lt;&gt;"",PROFILE!$C$4,"")</f>
        <v/>
      </c>
      <c r="AD1103" s="318">
        <f>IF(A1103&lt;&gt;"",PROFILE!$C$7,"")</f>
        <v/>
      </c>
      <c r="AE1103" s="319">
        <f>IF(A1103&lt;&gt;"",PROFILE!$C$8,"")</f>
        <v/>
      </c>
      <c r="AF1103" s="318">
        <f>IF(A1103&lt;&gt;"",PROFILE!$C$12,"")</f>
        <v/>
      </c>
      <c r="AG1103" s="318">
        <f>IF(A1103&lt;&gt;"",PROFILE!$C$15,"")</f>
        <v/>
      </c>
    </row>
    <row customHeight="1" ht="16.95" r="1104" s="320">
      <c r="C1104" s="12" t="inlineStr">
        <is>
          <t>--  Select one  --</t>
        </is>
      </c>
      <c r="D1104" s="12" t="inlineStr">
        <is>
          <t>--  Select one  --</t>
        </is>
      </c>
      <c r="F1104" s="119" t="inlineStr">
        <is>
          <t>--  Select one  --</t>
        </is>
      </c>
      <c r="K1104" s="135" t="n"/>
      <c r="L1104" s="316">
        <f>IFERROR(J1104*K1104,"0")</f>
        <v/>
      </c>
      <c r="M1104" s="55" t="inlineStr">
        <is>
          <t>--  Select one  --</t>
        </is>
      </c>
      <c r="P1104" s="357">
        <f>IFERROR(IF(ISBLANK(N1104),"",DATEDIF(N1104,O1104,"D")),"")</f>
        <v/>
      </c>
      <c r="Q1104" s="56" t="inlineStr">
        <is>
          <t>--  Select one  --</t>
        </is>
      </c>
      <c r="R1104" s="55" t="n"/>
      <c r="S1104" s="56" t="n"/>
      <c r="T1104" s="56" t="inlineStr">
        <is>
          <t>--  Select one  --</t>
        </is>
      </c>
      <c r="U1104" s="56" t="inlineStr">
        <is>
          <t>--  Select one  --</t>
        </is>
      </c>
      <c r="V1104" s="56" t="n"/>
      <c r="W1104" s="57" t="n"/>
      <c r="X1104" s="121" t="n"/>
      <c r="Y1104" s="56" t="n">
        <v>2019</v>
      </c>
      <c r="Z1104" s="124" t="n"/>
      <c r="AA1104" s="318">
        <f>IF(A1104&lt;&gt;"",PROFILE!$C$2,"")</f>
        <v/>
      </c>
      <c r="AB1104" s="318">
        <f>IF(A1104&lt;&gt;"",PROFILE!$C$3,"")</f>
        <v/>
      </c>
      <c r="AC1104" s="318">
        <f>IF(A1104&lt;&gt;"",PROFILE!$C$4,"")</f>
        <v/>
      </c>
      <c r="AD1104" s="318">
        <f>IF(A1104&lt;&gt;"",PROFILE!$C$7,"")</f>
        <v/>
      </c>
      <c r="AE1104" s="319">
        <f>IF(A1104&lt;&gt;"",PROFILE!$C$8,"")</f>
        <v/>
      </c>
      <c r="AF1104" s="318">
        <f>IF(A1104&lt;&gt;"",PROFILE!$C$12,"")</f>
        <v/>
      </c>
      <c r="AG1104" s="318">
        <f>IF(A1104&lt;&gt;"",PROFILE!$C$15,"")</f>
        <v/>
      </c>
    </row>
    <row customHeight="1" ht="16.95" r="1105" s="320">
      <c r="C1105" s="12" t="inlineStr">
        <is>
          <t>--  Select one  --</t>
        </is>
      </c>
      <c r="D1105" s="12" t="inlineStr">
        <is>
          <t>--  Select one  --</t>
        </is>
      </c>
      <c r="F1105" s="119" t="inlineStr">
        <is>
          <t>--  Select one  --</t>
        </is>
      </c>
      <c r="K1105" s="135" t="n"/>
      <c r="L1105" s="316">
        <f>IFERROR(J1105*K1105,"0")</f>
        <v/>
      </c>
      <c r="M1105" s="55" t="inlineStr">
        <is>
          <t>--  Select one  --</t>
        </is>
      </c>
      <c r="P1105" s="357">
        <f>IFERROR(IF(ISBLANK(N1105),"",DATEDIF(N1105,O1105,"D")),"")</f>
        <v/>
      </c>
      <c r="Q1105" s="56" t="inlineStr">
        <is>
          <t>--  Select one  --</t>
        </is>
      </c>
      <c r="R1105" s="55" t="n"/>
      <c r="S1105" s="56" t="n"/>
      <c r="T1105" s="56" t="inlineStr">
        <is>
          <t>--  Select one  --</t>
        </is>
      </c>
      <c r="U1105" s="56" t="inlineStr">
        <is>
          <t>--  Select one  --</t>
        </is>
      </c>
      <c r="V1105" s="56" t="n"/>
      <c r="W1105" s="57" t="n"/>
      <c r="X1105" s="121" t="n"/>
      <c r="Y1105" s="56" t="n">
        <v>2019</v>
      </c>
      <c r="Z1105" s="124" t="n"/>
      <c r="AA1105" s="318">
        <f>IF(A1105&lt;&gt;"",PROFILE!$C$2,"")</f>
        <v/>
      </c>
      <c r="AB1105" s="318">
        <f>IF(A1105&lt;&gt;"",PROFILE!$C$3,"")</f>
        <v/>
      </c>
      <c r="AC1105" s="318">
        <f>IF(A1105&lt;&gt;"",PROFILE!$C$4,"")</f>
        <v/>
      </c>
      <c r="AD1105" s="318">
        <f>IF(A1105&lt;&gt;"",PROFILE!$C$7,"")</f>
        <v/>
      </c>
      <c r="AE1105" s="319">
        <f>IF(A1105&lt;&gt;"",PROFILE!$C$8,"")</f>
        <v/>
      </c>
      <c r="AF1105" s="318">
        <f>IF(A1105&lt;&gt;"",PROFILE!$C$12,"")</f>
        <v/>
      </c>
      <c r="AG1105" s="318">
        <f>IF(A1105&lt;&gt;"",PROFILE!$C$15,"")</f>
        <v/>
      </c>
    </row>
    <row customHeight="1" ht="16.95" r="1106" s="320">
      <c r="C1106" s="12" t="inlineStr">
        <is>
          <t>--  Select one  --</t>
        </is>
      </c>
      <c r="D1106" s="12" t="inlineStr">
        <is>
          <t>--  Select one  --</t>
        </is>
      </c>
      <c r="F1106" s="119" t="inlineStr">
        <is>
          <t>--  Select one  --</t>
        </is>
      </c>
      <c r="K1106" s="135" t="n"/>
      <c r="L1106" s="316">
        <f>IFERROR(J1106*K1106,"0")</f>
        <v/>
      </c>
      <c r="M1106" s="55" t="inlineStr">
        <is>
          <t>--  Select one  --</t>
        </is>
      </c>
      <c r="P1106" s="357">
        <f>IFERROR(IF(ISBLANK(N1106),"",DATEDIF(N1106,O1106,"D")),"")</f>
        <v/>
      </c>
      <c r="Q1106" s="56" t="inlineStr">
        <is>
          <t>--  Select one  --</t>
        </is>
      </c>
      <c r="R1106" s="55" t="n"/>
      <c r="S1106" s="56" t="n"/>
      <c r="T1106" s="56" t="inlineStr">
        <is>
          <t>--  Select one  --</t>
        </is>
      </c>
      <c r="U1106" s="56" t="inlineStr">
        <is>
          <t>--  Select one  --</t>
        </is>
      </c>
      <c r="V1106" s="56" t="n"/>
      <c r="W1106" s="57" t="n"/>
      <c r="X1106" s="121" t="n"/>
      <c r="Y1106" s="56" t="n">
        <v>2019</v>
      </c>
      <c r="Z1106" s="124" t="n"/>
      <c r="AA1106" s="318">
        <f>IF(A1106&lt;&gt;"",PROFILE!$C$2,"")</f>
        <v/>
      </c>
      <c r="AB1106" s="318">
        <f>IF(A1106&lt;&gt;"",PROFILE!$C$3,"")</f>
        <v/>
      </c>
      <c r="AC1106" s="318">
        <f>IF(A1106&lt;&gt;"",PROFILE!$C$4,"")</f>
        <v/>
      </c>
      <c r="AD1106" s="318">
        <f>IF(A1106&lt;&gt;"",PROFILE!$C$7,"")</f>
        <v/>
      </c>
      <c r="AE1106" s="319">
        <f>IF(A1106&lt;&gt;"",PROFILE!$C$8,"")</f>
        <v/>
      </c>
      <c r="AF1106" s="318">
        <f>IF(A1106&lt;&gt;"",PROFILE!$C$12,"")</f>
        <v/>
      </c>
      <c r="AG1106" s="318">
        <f>IF(A1106&lt;&gt;"",PROFILE!$C$15,"")</f>
        <v/>
      </c>
    </row>
    <row customHeight="1" ht="16.95" r="1107" s="320">
      <c r="C1107" s="12" t="inlineStr">
        <is>
          <t>--  Select one  --</t>
        </is>
      </c>
      <c r="D1107" s="12" t="inlineStr">
        <is>
          <t>--  Select one  --</t>
        </is>
      </c>
      <c r="F1107" s="119" t="inlineStr">
        <is>
          <t>--  Select one  --</t>
        </is>
      </c>
      <c r="K1107" s="135" t="n"/>
      <c r="L1107" s="316">
        <f>IFERROR(J1107*K1107,"0")</f>
        <v/>
      </c>
      <c r="M1107" s="55" t="inlineStr">
        <is>
          <t>--  Select one  --</t>
        </is>
      </c>
      <c r="P1107" s="357">
        <f>IFERROR(IF(ISBLANK(N1107),"",DATEDIF(N1107,O1107,"D")),"")</f>
        <v/>
      </c>
      <c r="Q1107" s="56" t="inlineStr">
        <is>
          <t>--  Select one  --</t>
        </is>
      </c>
      <c r="R1107" s="55" t="n"/>
      <c r="S1107" s="56" t="n"/>
      <c r="T1107" s="56" t="inlineStr">
        <is>
          <t>--  Select one  --</t>
        </is>
      </c>
      <c r="U1107" s="56" t="inlineStr">
        <is>
          <t>--  Select one  --</t>
        </is>
      </c>
      <c r="V1107" s="56" t="n"/>
      <c r="W1107" s="57" t="n"/>
      <c r="X1107" s="121" t="n"/>
      <c r="Y1107" s="56" t="n">
        <v>2019</v>
      </c>
      <c r="Z1107" s="124" t="n"/>
      <c r="AA1107" s="318">
        <f>IF(A1107&lt;&gt;"",PROFILE!$C$2,"")</f>
        <v/>
      </c>
      <c r="AB1107" s="318">
        <f>IF(A1107&lt;&gt;"",PROFILE!$C$3,"")</f>
        <v/>
      </c>
      <c r="AC1107" s="318">
        <f>IF(A1107&lt;&gt;"",PROFILE!$C$4,"")</f>
        <v/>
      </c>
      <c r="AD1107" s="318">
        <f>IF(A1107&lt;&gt;"",PROFILE!$C$7,"")</f>
        <v/>
      </c>
      <c r="AE1107" s="319">
        <f>IF(A1107&lt;&gt;"",PROFILE!$C$8,"")</f>
        <v/>
      </c>
      <c r="AF1107" s="318">
        <f>IF(A1107&lt;&gt;"",PROFILE!$C$12,"")</f>
        <v/>
      </c>
      <c r="AG1107" s="318">
        <f>IF(A1107&lt;&gt;"",PROFILE!$C$15,"")</f>
        <v/>
      </c>
    </row>
    <row customHeight="1" ht="16.95" r="1108" s="320">
      <c r="C1108" s="12" t="inlineStr">
        <is>
          <t>--  Select one  --</t>
        </is>
      </c>
      <c r="D1108" s="12" t="inlineStr">
        <is>
          <t>--  Select one  --</t>
        </is>
      </c>
      <c r="F1108" s="119" t="inlineStr">
        <is>
          <t>--  Select one  --</t>
        </is>
      </c>
      <c r="K1108" s="135" t="n"/>
      <c r="L1108" s="316">
        <f>IFERROR(J1108*K1108,"0")</f>
        <v/>
      </c>
      <c r="M1108" s="55" t="inlineStr">
        <is>
          <t>--  Select one  --</t>
        </is>
      </c>
      <c r="P1108" s="357">
        <f>IFERROR(IF(ISBLANK(N1108),"",DATEDIF(N1108,O1108,"D")),"")</f>
        <v/>
      </c>
      <c r="Q1108" s="56" t="inlineStr">
        <is>
          <t>--  Select one  --</t>
        </is>
      </c>
      <c r="R1108" s="55" t="n"/>
      <c r="S1108" s="56" t="n"/>
      <c r="T1108" s="56" t="inlineStr">
        <is>
          <t>--  Select one  --</t>
        </is>
      </c>
      <c r="U1108" s="56" t="inlineStr">
        <is>
          <t>--  Select one  --</t>
        </is>
      </c>
      <c r="V1108" s="56" t="n"/>
      <c r="W1108" s="57" t="n"/>
      <c r="X1108" s="121" t="n"/>
      <c r="Y1108" s="56" t="n">
        <v>2019</v>
      </c>
      <c r="Z1108" s="124" t="n"/>
      <c r="AA1108" s="318">
        <f>IF(A1108&lt;&gt;"",PROFILE!$C$2,"")</f>
        <v/>
      </c>
      <c r="AB1108" s="318">
        <f>IF(A1108&lt;&gt;"",PROFILE!$C$3,"")</f>
        <v/>
      </c>
      <c r="AC1108" s="318">
        <f>IF(A1108&lt;&gt;"",PROFILE!$C$4,"")</f>
        <v/>
      </c>
      <c r="AD1108" s="318">
        <f>IF(A1108&lt;&gt;"",PROFILE!$C$7,"")</f>
        <v/>
      </c>
      <c r="AE1108" s="319">
        <f>IF(A1108&lt;&gt;"",PROFILE!$C$8,"")</f>
        <v/>
      </c>
      <c r="AF1108" s="318">
        <f>IF(A1108&lt;&gt;"",PROFILE!$C$12,"")</f>
        <v/>
      </c>
      <c r="AG1108" s="318">
        <f>IF(A1108&lt;&gt;"",PROFILE!$C$15,"")</f>
        <v/>
      </c>
    </row>
    <row customHeight="1" ht="16.95" r="1109" s="320">
      <c r="C1109" s="12" t="inlineStr">
        <is>
          <t>--  Select one  --</t>
        </is>
      </c>
      <c r="D1109" s="12" t="inlineStr">
        <is>
          <t>--  Select one  --</t>
        </is>
      </c>
      <c r="F1109" s="119" t="inlineStr">
        <is>
          <t>--  Select one  --</t>
        </is>
      </c>
      <c r="K1109" s="135" t="n"/>
      <c r="L1109" s="316">
        <f>IFERROR(J1109*K1109,"0")</f>
        <v/>
      </c>
      <c r="M1109" s="55" t="inlineStr">
        <is>
          <t>--  Select one  --</t>
        </is>
      </c>
      <c r="P1109" s="357">
        <f>IFERROR(IF(ISBLANK(N1109),"",DATEDIF(N1109,O1109,"D")),"")</f>
        <v/>
      </c>
      <c r="Q1109" s="56" t="inlineStr">
        <is>
          <t>--  Select one  --</t>
        </is>
      </c>
      <c r="R1109" s="55" t="n"/>
      <c r="S1109" s="56" t="n"/>
      <c r="T1109" s="56" t="inlineStr">
        <is>
          <t>--  Select one  --</t>
        </is>
      </c>
      <c r="U1109" s="56" t="inlineStr">
        <is>
          <t>--  Select one  --</t>
        </is>
      </c>
      <c r="V1109" s="56" t="n"/>
      <c r="W1109" s="57" t="n"/>
      <c r="X1109" s="121" t="n"/>
      <c r="Y1109" s="56" t="n">
        <v>2019</v>
      </c>
      <c r="Z1109" s="124" t="n"/>
      <c r="AA1109" s="318">
        <f>IF(A1109&lt;&gt;"",PROFILE!$C$2,"")</f>
        <v/>
      </c>
      <c r="AB1109" s="318">
        <f>IF(A1109&lt;&gt;"",PROFILE!$C$3,"")</f>
        <v/>
      </c>
      <c r="AC1109" s="318">
        <f>IF(A1109&lt;&gt;"",PROFILE!$C$4,"")</f>
        <v/>
      </c>
      <c r="AD1109" s="318">
        <f>IF(A1109&lt;&gt;"",PROFILE!$C$7,"")</f>
        <v/>
      </c>
      <c r="AE1109" s="319">
        <f>IF(A1109&lt;&gt;"",PROFILE!$C$8,"")</f>
        <v/>
      </c>
      <c r="AF1109" s="318">
        <f>IF(A1109&lt;&gt;"",PROFILE!$C$12,"")</f>
        <v/>
      </c>
      <c r="AG1109" s="318">
        <f>IF(A1109&lt;&gt;"",PROFILE!$C$15,"")</f>
        <v/>
      </c>
    </row>
    <row customHeight="1" ht="16.95" r="1110" s="320">
      <c r="C1110" s="12" t="inlineStr">
        <is>
          <t>--  Select one  --</t>
        </is>
      </c>
      <c r="D1110" s="12" t="inlineStr">
        <is>
          <t>--  Select one  --</t>
        </is>
      </c>
      <c r="F1110" s="119" t="inlineStr">
        <is>
          <t>--  Select one  --</t>
        </is>
      </c>
      <c r="K1110" s="135" t="n"/>
      <c r="L1110" s="316">
        <f>IFERROR(J1110*K1110,"0")</f>
        <v/>
      </c>
      <c r="M1110" s="55" t="inlineStr">
        <is>
          <t>--  Select one  --</t>
        </is>
      </c>
      <c r="P1110" s="357">
        <f>IFERROR(IF(ISBLANK(N1110),"",DATEDIF(N1110,O1110,"D")),"")</f>
        <v/>
      </c>
      <c r="Q1110" s="56" t="inlineStr">
        <is>
          <t>--  Select one  --</t>
        </is>
      </c>
      <c r="R1110" s="55" t="n"/>
      <c r="S1110" s="56" t="n"/>
      <c r="T1110" s="56" t="inlineStr">
        <is>
          <t>--  Select one  --</t>
        </is>
      </c>
      <c r="U1110" s="56" t="inlineStr">
        <is>
          <t>--  Select one  --</t>
        </is>
      </c>
      <c r="V1110" s="56" t="n"/>
      <c r="W1110" s="57" t="n"/>
      <c r="X1110" s="121" t="n"/>
      <c r="Y1110" s="56" t="n">
        <v>2019</v>
      </c>
      <c r="Z1110" s="124" t="n"/>
      <c r="AA1110" s="318">
        <f>IF(A1110&lt;&gt;"",PROFILE!$C$2,"")</f>
        <v/>
      </c>
      <c r="AB1110" s="318">
        <f>IF(A1110&lt;&gt;"",PROFILE!$C$3,"")</f>
        <v/>
      </c>
      <c r="AC1110" s="318">
        <f>IF(A1110&lt;&gt;"",PROFILE!$C$4,"")</f>
        <v/>
      </c>
      <c r="AD1110" s="318">
        <f>IF(A1110&lt;&gt;"",PROFILE!$C$7,"")</f>
        <v/>
      </c>
      <c r="AE1110" s="319">
        <f>IF(A1110&lt;&gt;"",PROFILE!$C$8,"")</f>
        <v/>
      </c>
      <c r="AF1110" s="318">
        <f>IF(A1110&lt;&gt;"",PROFILE!$C$12,"")</f>
        <v/>
      </c>
      <c r="AG1110" s="318">
        <f>IF(A1110&lt;&gt;"",PROFILE!$C$15,"")</f>
        <v/>
      </c>
    </row>
    <row customHeight="1" ht="16.95" r="1111" s="320">
      <c r="C1111" s="12" t="inlineStr">
        <is>
          <t>--  Select one  --</t>
        </is>
      </c>
      <c r="D1111" s="12" t="inlineStr">
        <is>
          <t>--  Select one  --</t>
        </is>
      </c>
      <c r="F1111" s="119" t="inlineStr">
        <is>
          <t>--  Select one  --</t>
        </is>
      </c>
      <c r="K1111" s="135" t="n"/>
      <c r="L1111" s="316">
        <f>IFERROR(J1111*K1111,"0")</f>
        <v/>
      </c>
      <c r="M1111" s="55" t="inlineStr">
        <is>
          <t>--  Select one  --</t>
        </is>
      </c>
      <c r="P1111" s="357">
        <f>IFERROR(IF(ISBLANK(N1111),"",DATEDIF(N1111,O1111,"D")),"")</f>
        <v/>
      </c>
      <c r="Q1111" s="56" t="inlineStr">
        <is>
          <t>--  Select one  --</t>
        </is>
      </c>
      <c r="R1111" s="55" t="n"/>
      <c r="S1111" s="56" t="n"/>
      <c r="T1111" s="56" t="inlineStr">
        <is>
          <t>--  Select one  --</t>
        </is>
      </c>
      <c r="U1111" s="56" t="inlineStr">
        <is>
          <t>--  Select one  --</t>
        </is>
      </c>
      <c r="V1111" s="56" t="n"/>
      <c r="W1111" s="57" t="n"/>
      <c r="X1111" s="121" t="n"/>
      <c r="Y1111" s="56" t="n">
        <v>2019</v>
      </c>
      <c r="Z1111" s="124" t="n"/>
      <c r="AA1111" s="318">
        <f>IF(A1111&lt;&gt;"",PROFILE!$C$2,"")</f>
        <v/>
      </c>
      <c r="AB1111" s="318">
        <f>IF(A1111&lt;&gt;"",PROFILE!$C$3,"")</f>
        <v/>
      </c>
      <c r="AC1111" s="318">
        <f>IF(A1111&lt;&gt;"",PROFILE!$C$4,"")</f>
        <v/>
      </c>
      <c r="AD1111" s="318">
        <f>IF(A1111&lt;&gt;"",PROFILE!$C$7,"")</f>
        <v/>
      </c>
      <c r="AE1111" s="319">
        <f>IF(A1111&lt;&gt;"",PROFILE!$C$8,"")</f>
        <v/>
      </c>
      <c r="AF1111" s="318">
        <f>IF(A1111&lt;&gt;"",PROFILE!$C$12,"")</f>
        <v/>
      </c>
      <c r="AG1111" s="318">
        <f>IF(A1111&lt;&gt;"",PROFILE!$C$15,"")</f>
        <v/>
      </c>
    </row>
    <row customHeight="1" ht="16.95" r="1112" s="320">
      <c r="C1112" s="12" t="inlineStr">
        <is>
          <t>--  Select one  --</t>
        </is>
      </c>
      <c r="D1112" s="12" t="inlineStr">
        <is>
          <t>--  Select one  --</t>
        </is>
      </c>
      <c r="F1112" s="119" t="inlineStr">
        <is>
          <t>--  Select one  --</t>
        </is>
      </c>
      <c r="K1112" s="135" t="n"/>
      <c r="L1112" s="316">
        <f>IFERROR(J1112*K1112,"0")</f>
        <v/>
      </c>
      <c r="M1112" s="55" t="inlineStr">
        <is>
          <t>--  Select one  --</t>
        </is>
      </c>
      <c r="P1112" s="357">
        <f>IFERROR(IF(ISBLANK(N1112),"",DATEDIF(N1112,O1112,"D")),"")</f>
        <v/>
      </c>
      <c r="Q1112" s="56" t="inlineStr">
        <is>
          <t>--  Select one  --</t>
        </is>
      </c>
      <c r="R1112" s="55" t="n"/>
      <c r="S1112" s="56" t="n"/>
      <c r="T1112" s="56" t="inlineStr">
        <is>
          <t>--  Select one  --</t>
        </is>
      </c>
      <c r="U1112" s="56" t="inlineStr">
        <is>
          <t>--  Select one  --</t>
        </is>
      </c>
      <c r="V1112" s="56" t="n"/>
      <c r="W1112" s="57" t="n"/>
      <c r="X1112" s="121" t="n"/>
      <c r="Y1112" s="56" t="n">
        <v>2019</v>
      </c>
      <c r="Z1112" s="124" t="n"/>
      <c r="AA1112" s="318">
        <f>IF(A1112&lt;&gt;"",PROFILE!$C$2,"")</f>
        <v/>
      </c>
      <c r="AB1112" s="318">
        <f>IF(A1112&lt;&gt;"",PROFILE!$C$3,"")</f>
        <v/>
      </c>
      <c r="AC1112" s="318">
        <f>IF(A1112&lt;&gt;"",PROFILE!$C$4,"")</f>
        <v/>
      </c>
      <c r="AD1112" s="318">
        <f>IF(A1112&lt;&gt;"",PROFILE!$C$7,"")</f>
        <v/>
      </c>
      <c r="AE1112" s="319">
        <f>IF(A1112&lt;&gt;"",PROFILE!$C$8,"")</f>
        <v/>
      </c>
      <c r="AF1112" s="318">
        <f>IF(A1112&lt;&gt;"",PROFILE!$C$12,"")</f>
        <v/>
      </c>
      <c r="AG1112" s="318">
        <f>IF(A1112&lt;&gt;"",PROFILE!$C$15,"")</f>
        <v/>
      </c>
    </row>
    <row customHeight="1" ht="16.95" r="1113" s="320">
      <c r="C1113" s="12" t="inlineStr">
        <is>
          <t>--  Select one  --</t>
        </is>
      </c>
      <c r="D1113" s="12" t="inlineStr">
        <is>
          <t>--  Select one  --</t>
        </is>
      </c>
      <c r="F1113" s="119" t="inlineStr">
        <is>
          <t>--  Select one  --</t>
        </is>
      </c>
      <c r="K1113" s="135" t="n"/>
      <c r="L1113" s="316">
        <f>IFERROR(J1113*K1113,"0")</f>
        <v/>
      </c>
      <c r="M1113" s="55" t="inlineStr">
        <is>
          <t>--  Select one  --</t>
        </is>
      </c>
      <c r="P1113" s="357">
        <f>IFERROR(IF(ISBLANK(N1113),"",DATEDIF(N1113,O1113,"D")),"")</f>
        <v/>
      </c>
      <c r="Q1113" s="56" t="inlineStr">
        <is>
          <t>--  Select one  --</t>
        </is>
      </c>
      <c r="R1113" s="55" t="n"/>
      <c r="S1113" s="56" t="n"/>
      <c r="T1113" s="56" t="inlineStr">
        <is>
          <t>--  Select one  --</t>
        </is>
      </c>
      <c r="U1113" s="56" t="inlineStr">
        <is>
          <t>--  Select one  --</t>
        </is>
      </c>
      <c r="V1113" s="56" t="n"/>
      <c r="W1113" s="57" t="n"/>
      <c r="X1113" s="121" t="n"/>
      <c r="Y1113" s="56" t="n">
        <v>2019</v>
      </c>
      <c r="Z1113" s="124" t="n"/>
      <c r="AA1113" s="318">
        <f>IF(A1113&lt;&gt;"",PROFILE!$C$2,"")</f>
        <v/>
      </c>
      <c r="AB1113" s="318">
        <f>IF(A1113&lt;&gt;"",PROFILE!$C$3,"")</f>
        <v/>
      </c>
      <c r="AC1113" s="318">
        <f>IF(A1113&lt;&gt;"",PROFILE!$C$4,"")</f>
        <v/>
      </c>
      <c r="AD1113" s="318">
        <f>IF(A1113&lt;&gt;"",PROFILE!$C$7,"")</f>
        <v/>
      </c>
      <c r="AE1113" s="319">
        <f>IF(A1113&lt;&gt;"",PROFILE!$C$8,"")</f>
        <v/>
      </c>
      <c r="AF1113" s="318">
        <f>IF(A1113&lt;&gt;"",PROFILE!$C$12,"")</f>
        <v/>
      </c>
      <c r="AG1113" s="318">
        <f>IF(A1113&lt;&gt;"",PROFILE!$C$15,"")</f>
        <v/>
      </c>
    </row>
    <row customHeight="1" ht="16.95" r="1114" s="320">
      <c r="C1114" s="12" t="inlineStr">
        <is>
          <t>--  Select one  --</t>
        </is>
      </c>
      <c r="D1114" s="12" t="inlineStr">
        <is>
          <t>--  Select one  --</t>
        </is>
      </c>
      <c r="F1114" s="119" t="inlineStr">
        <is>
          <t>--  Select one  --</t>
        </is>
      </c>
      <c r="K1114" s="135" t="n"/>
      <c r="L1114" s="316">
        <f>IFERROR(J1114*K1114,"0")</f>
        <v/>
      </c>
      <c r="M1114" s="55" t="inlineStr">
        <is>
          <t>--  Select one  --</t>
        </is>
      </c>
      <c r="P1114" s="357">
        <f>IFERROR(IF(ISBLANK(N1114),"",DATEDIF(N1114,O1114,"D")),"")</f>
        <v/>
      </c>
      <c r="Q1114" s="56" t="inlineStr">
        <is>
          <t>--  Select one  --</t>
        </is>
      </c>
      <c r="R1114" s="55" t="n"/>
      <c r="S1114" s="56" t="n"/>
      <c r="T1114" s="56" t="inlineStr">
        <is>
          <t>--  Select one  --</t>
        </is>
      </c>
      <c r="U1114" s="56" t="inlineStr">
        <is>
          <t>--  Select one  --</t>
        </is>
      </c>
      <c r="V1114" s="56" t="n"/>
      <c r="W1114" s="57" t="n"/>
      <c r="X1114" s="121" t="n"/>
      <c r="Y1114" s="56" t="n">
        <v>2019</v>
      </c>
      <c r="Z1114" s="124" t="n"/>
      <c r="AA1114" s="318">
        <f>IF(A1114&lt;&gt;"",PROFILE!$C$2,"")</f>
        <v/>
      </c>
      <c r="AB1114" s="318">
        <f>IF(A1114&lt;&gt;"",PROFILE!$C$3,"")</f>
        <v/>
      </c>
      <c r="AC1114" s="318">
        <f>IF(A1114&lt;&gt;"",PROFILE!$C$4,"")</f>
        <v/>
      </c>
      <c r="AD1114" s="318">
        <f>IF(A1114&lt;&gt;"",PROFILE!$C$7,"")</f>
        <v/>
      </c>
      <c r="AE1114" s="319">
        <f>IF(A1114&lt;&gt;"",PROFILE!$C$8,"")</f>
        <v/>
      </c>
      <c r="AF1114" s="318">
        <f>IF(A1114&lt;&gt;"",PROFILE!$C$12,"")</f>
        <v/>
      </c>
      <c r="AG1114" s="318">
        <f>IF(A1114&lt;&gt;"",PROFILE!$C$15,"")</f>
        <v/>
      </c>
    </row>
    <row customHeight="1" ht="16.95" r="1115" s="320">
      <c r="C1115" s="12" t="inlineStr">
        <is>
          <t>--  Select one  --</t>
        </is>
      </c>
      <c r="D1115" s="12" t="inlineStr">
        <is>
          <t>--  Select one  --</t>
        </is>
      </c>
      <c r="F1115" s="119" t="inlineStr">
        <is>
          <t>--  Select one  --</t>
        </is>
      </c>
      <c r="K1115" s="135" t="n"/>
      <c r="L1115" s="316">
        <f>IFERROR(J1115*K1115,"0")</f>
        <v/>
      </c>
      <c r="M1115" s="55" t="inlineStr">
        <is>
          <t>--  Select one  --</t>
        </is>
      </c>
      <c r="P1115" s="357">
        <f>IFERROR(IF(ISBLANK(N1115),"",DATEDIF(N1115,O1115,"D")),"")</f>
        <v/>
      </c>
      <c r="Q1115" s="56" t="inlineStr">
        <is>
          <t>--  Select one  --</t>
        </is>
      </c>
      <c r="R1115" s="55" t="n"/>
      <c r="S1115" s="56" t="n"/>
      <c r="T1115" s="56" t="inlineStr">
        <is>
          <t>--  Select one  --</t>
        </is>
      </c>
      <c r="U1115" s="56" t="inlineStr">
        <is>
          <t>--  Select one  --</t>
        </is>
      </c>
      <c r="V1115" s="56" t="n"/>
      <c r="W1115" s="57" t="n"/>
      <c r="X1115" s="121" t="n"/>
      <c r="Y1115" s="56" t="n">
        <v>2019</v>
      </c>
      <c r="Z1115" s="124" t="n"/>
      <c r="AA1115" s="318">
        <f>IF(A1115&lt;&gt;"",PROFILE!$C$2,"")</f>
        <v/>
      </c>
      <c r="AB1115" s="318">
        <f>IF(A1115&lt;&gt;"",PROFILE!$C$3,"")</f>
        <v/>
      </c>
      <c r="AC1115" s="318">
        <f>IF(A1115&lt;&gt;"",PROFILE!$C$4,"")</f>
        <v/>
      </c>
      <c r="AD1115" s="318">
        <f>IF(A1115&lt;&gt;"",PROFILE!$C$7,"")</f>
        <v/>
      </c>
      <c r="AE1115" s="319">
        <f>IF(A1115&lt;&gt;"",PROFILE!$C$8,"")</f>
        <v/>
      </c>
      <c r="AF1115" s="318">
        <f>IF(A1115&lt;&gt;"",PROFILE!$C$12,"")</f>
        <v/>
      </c>
      <c r="AG1115" s="318">
        <f>IF(A1115&lt;&gt;"",PROFILE!$C$15,"")</f>
        <v/>
      </c>
    </row>
    <row customHeight="1" ht="16.95" r="1116" s="320">
      <c r="C1116" s="12" t="inlineStr">
        <is>
          <t>--  Select one  --</t>
        </is>
      </c>
      <c r="D1116" s="12" t="inlineStr">
        <is>
          <t>--  Select one  --</t>
        </is>
      </c>
      <c r="F1116" s="119" t="inlineStr">
        <is>
          <t>--  Select one  --</t>
        </is>
      </c>
      <c r="K1116" s="135" t="n"/>
      <c r="L1116" s="316">
        <f>IFERROR(J1116*K1116,"0")</f>
        <v/>
      </c>
      <c r="M1116" s="55" t="inlineStr">
        <is>
          <t>--  Select one  --</t>
        </is>
      </c>
      <c r="P1116" s="357">
        <f>IFERROR(IF(ISBLANK(N1116),"",DATEDIF(N1116,O1116,"D")),"")</f>
        <v/>
      </c>
      <c r="Q1116" s="56" t="inlineStr">
        <is>
          <t>--  Select one  --</t>
        </is>
      </c>
      <c r="R1116" s="55" t="n"/>
      <c r="S1116" s="56" t="n"/>
      <c r="T1116" s="56" t="inlineStr">
        <is>
          <t>--  Select one  --</t>
        </is>
      </c>
      <c r="U1116" s="56" t="inlineStr">
        <is>
          <t>--  Select one  --</t>
        </is>
      </c>
      <c r="V1116" s="56" t="n"/>
      <c r="W1116" s="57" t="n"/>
      <c r="X1116" s="121" t="n"/>
      <c r="Y1116" s="56" t="n">
        <v>2019</v>
      </c>
      <c r="Z1116" s="124" t="n"/>
      <c r="AA1116" s="318">
        <f>IF(A1116&lt;&gt;"",PROFILE!$C$2,"")</f>
        <v/>
      </c>
      <c r="AB1116" s="318">
        <f>IF(A1116&lt;&gt;"",PROFILE!$C$3,"")</f>
        <v/>
      </c>
      <c r="AC1116" s="318">
        <f>IF(A1116&lt;&gt;"",PROFILE!$C$4,"")</f>
        <v/>
      </c>
      <c r="AD1116" s="318">
        <f>IF(A1116&lt;&gt;"",PROFILE!$C$7,"")</f>
        <v/>
      </c>
      <c r="AE1116" s="319">
        <f>IF(A1116&lt;&gt;"",PROFILE!$C$8,"")</f>
        <v/>
      </c>
      <c r="AF1116" s="318">
        <f>IF(A1116&lt;&gt;"",PROFILE!$C$12,"")</f>
        <v/>
      </c>
      <c r="AG1116" s="318">
        <f>IF(A1116&lt;&gt;"",PROFILE!$C$15,"")</f>
        <v/>
      </c>
    </row>
    <row customHeight="1" ht="16.95" r="1117" s="320">
      <c r="C1117" s="12" t="inlineStr">
        <is>
          <t>--  Select one  --</t>
        </is>
      </c>
      <c r="D1117" s="12" t="inlineStr">
        <is>
          <t>--  Select one  --</t>
        </is>
      </c>
      <c r="F1117" s="119" t="inlineStr">
        <is>
          <t>--  Select one  --</t>
        </is>
      </c>
      <c r="K1117" s="135" t="n"/>
      <c r="L1117" s="316">
        <f>IFERROR(J1117*K1117,"0")</f>
        <v/>
      </c>
      <c r="M1117" s="55" t="inlineStr">
        <is>
          <t>--  Select one  --</t>
        </is>
      </c>
      <c r="P1117" s="357">
        <f>IFERROR(IF(ISBLANK(N1117),"",DATEDIF(N1117,O1117,"D")),"")</f>
        <v/>
      </c>
      <c r="Q1117" s="56" t="inlineStr">
        <is>
          <t>--  Select one  --</t>
        </is>
      </c>
      <c r="R1117" s="55" t="n"/>
      <c r="S1117" s="56" t="n"/>
      <c r="T1117" s="56" t="inlineStr">
        <is>
          <t>--  Select one  --</t>
        </is>
      </c>
      <c r="U1117" s="56" t="inlineStr">
        <is>
          <t>--  Select one  --</t>
        </is>
      </c>
      <c r="V1117" s="56" t="n"/>
      <c r="W1117" s="57" t="n"/>
      <c r="X1117" s="121" t="n"/>
      <c r="Y1117" s="56" t="n">
        <v>2019</v>
      </c>
      <c r="Z1117" s="124" t="n"/>
      <c r="AA1117" s="318">
        <f>IF(A1117&lt;&gt;"",PROFILE!$C$2,"")</f>
        <v/>
      </c>
      <c r="AB1117" s="318">
        <f>IF(A1117&lt;&gt;"",PROFILE!$C$3,"")</f>
        <v/>
      </c>
      <c r="AC1117" s="318">
        <f>IF(A1117&lt;&gt;"",PROFILE!$C$4,"")</f>
        <v/>
      </c>
      <c r="AD1117" s="318">
        <f>IF(A1117&lt;&gt;"",PROFILE!$C$7,"")</f>
        <v/>
      </c>
      <c r="AE1117" s="319">
        <f>IF(A1117&lt;&gt;"",PROFILE!$C$8,"")</f>
        <v/>
      </c>
      <c r="AF1117" s="318">
        <f>IF(A1117&lt;&gt;"",PROFILE!$C$12,"")</f>
        <v/>
      </c>
      <c r="AG1117" s="318">
        <f>IF(A1117&lt;&gt;"",PROFILE!$C$15,"")</f>
        <v/>
      </c>
    </row>
    <row customHeight="1" ht="16.95" r="1118" s="320">
      <c r="C1118" s="12" t="inlineStr">
        <is>
          <t>--  Select one  --</t>
        </is>
      </c>
      <c r="D1118" s="12" t="inlineStr">
        <is>
          <t>--  Select one  --</t>
        </is>
      </c>
      <c r="F1118" s="119" t="inlineStr">
        <is>
          <t>--  Select one  --</t>
        </is>
      </c>
      <c r="K1118" s="135" t="n"/>
      <c r="L1118" s="316">
        <f>IFERROR(J1118*K1118,"0")</f>
        <v/>
      </c>
      <c r="M1118" s="55" t="inlineStr">
        <is>
          <t>--  Select one  --</t>
        </is>
      </c>
      <c r="P1118" s="357">
        <f>IFERROR(IF(ISBLANK(N1118),"",DATEDIF(N1118,O1118,"D")),"")</f>
        <v/>
      </c>
      <c r="Q1118" s="56" t="inlineStr">
        <is>
          <t>--  Select one  --</t>
        </is>
      </c>
      <c r="R1118" s="55" t="n"/>
      <c r="S1118" s="56" t="n"/>
      <c r="T1118" s="56" t="inlineStr">
        <is>
          <t>--  Select one  --</t>
        </is>
      </c>
      <c r="U1118" s="56" t="inlineStr">
        <is>
          <t>--  Select one  --</t>
        </is>
      </c>
      <c r="V1118" s="56" t="n"/>
      <c r="W1118" s="57" t="n"/>
      <c r="X1118" s="121" t="n"/>
      <c r="Y1118" s="56" t="n">
        <v>2019</v>
      </c>
      <c r="Z1118" s="124" t="n"/>
      <c r="AA1118" s="318">
        <f>IF(A1118&lt;&gt;"",PROFILE!$C$2,"")</f>
        <v/>
      </c>
      <c r="AB1118" s="318">
        <f>IF(A1118&lt;&gt;"",PROFILE!$C$3,"")</f>
        <v/>
      </c>
      <c r="AC1118" s="318">
        <f>IF(A1118&lt;&gt;"",PROFILE!$C$4,"")</f>
        <v/>
      </c>
      <c r="AD1118" s="318">
        <f>IF(A1118&lt;&gt;"",PROFILE!$C$7,"")</f>
        <v/>
      </c>
      <c r="AE1118" s="319">
        <f>IF(A1118&lt;&gt;"",PROFILE!$C$8,"")</f>
        <v/>
      </c>
      <c r="AF1118" s="318">
        <f>IF(A1118&lt;&gt;"",PROFILE!$C$12,"")</f>
        <v/>
      </c>
      <c r="AG1118" s="318">
        <f>IF(A1118&lt;&gt;"",PROFILE!$C$15,"")</f>
        <v/>
      </c>
    </row>
    <row customHeight="1" ht="16.95" r="1119" s="320">
      <c r="C1119" s="12" t="inlineStr">
        <is>
          <t>--  Select one  --</t>
        </is>
      </c>
      <c r="D1119" s="12" t="inlineStr">
        <is>
          <t>--  Select one  --</t>
        </is>
      </c>
      <c r="F1119" s="119" t="inlineStr">
        <is>
          <t>--  Select one  --</t>
        </is>
      </c>
      <c r="K1119" s="135" t="n"/>
      <c r="L1119" s="316">
        <f>IFERROR(J1119*K1119,"0")</f>
        <v/>
      </c>
      <c r="M1119" s="55" t="inlineStr">
        <is>
          <t>--  Select one  --</t>
        </is>
      </c>
      <c r="P1119" s="357">
        <f>IFERROR(IF(ISBLANK(N1119),"",DATEDIF(N1119,O1119,"D")),"")</f>
        <v/>
      </c>
      <c r="Q1119" s="56" t="inlineStr">
        <is>
          <t>--  Select one  --</t>
        </is>
      </c>
      <c r="R1119" s="55" t="n"/>
      <c r="S1119" s="56" t="n"/>
      <c r="T1119" s="56" t="inlineStr">
        <is>
          <t>--  Select one  --</t>
        </is>
      </c>
      <c r="U1119" s="56" t="inlineStr">
        <is>
          <t>--  Select one  --</t>
        </is>
      </c>
      <c r="V1119" s="56" t="n"/>
      <c r="W1119" s="57" t="n"/>
      <c r="X1119" s="121" t="n"/>
      <c r="Y1119" s="56" t="n">
        <v>2019</v>
      </c>
      <c r="Z1119" s="124" t="n"/>
      <c r="AA1119" s="318">
        <f>IF(A1119&lt;&gt;"",PROFILE!$C$2,"")</f>
        <v/>
      </c>
      <c r="AB1119" s="318">
        <f>IF(A1119&lt;&gt;"",PROFILE!$C$3,"")</f>
        <v/>
      </c>
      <c r="AC1119" s="318">
        <f>IF(A1119&lt;&gt;"",PROFILE!$C$4,"")</f>
        <v/>
      </c>
      <c r="AD1119" s="318">
        <f>IF(A1119&lt;&gt;"",PROFILE!$C$7,"")</f>
        <v/>
      </c>
      <c r="AE1119" s="319">
        <f>IF(A1119&lt;&gt;"",PROFILE!$C$8,"")</f>
        <v/>
      </c>
      <c r="AF1119" s="318">
        <f>IF(A1119&lt;&gt;"",PROFILE!$C$12,"")</f>
        <v/>
      </c>
      <c r="AG1119" s="318">
        <f>IF(A1119&lt;&gt;"",PROFILE!$C$15,"")</f>
        <v/>
      </c>
    </row>
    <row customHeight="1" ht="16.95" r="1120" s="320">
      <c r="C1120" s="12" t="inlineStr">
        <is>
          <t>--  Select one  --</t>
        </is>
      </c>
      <c r="D1120" s="12" t="inlineStr">
        <is>
          <t>--  Select one  --</t>
        </is>
      </c>
      <c r="F1120" s="119" t="inlineStr">
        <is>
          <t>--  Select one  --</t>
        </is>
      </c>
      <c r="K1120" s="135" t="n"/>
      <c r="L1120" s="316">
        <f>IFERROR(J1120*K1120,"0")</f>
        <v/>
      </c>
      <c r="M1120" s="55" t="inlineStr">
        <is>
          <t>--  Select one  --</t>
        </is>
      </c>
      <c r="P1120" s="357">
        <f>IFERROR(IF(ISBLANK(N1120),"",DATEDIF(N1120,O1120,"D")),"")</f>
        <v/>
      </c>
      <c r="Q1120" s="56" t="inlineStr">
        <is>
          <t>--  Select one  --</t>
        </is>
      </c>
      <c r="R1120" s="55" t="n"/>
      <c r="S1120" s="56" t="n"/>
      <c r="T1120" s="56" t="inlineStr">
        <is>
          <t>--  Select one  --</t>
        </is>
      </c>
      <c r="U1120" s="56" t="inlineStr">
        <is>
          <t>--  Select one  --</t>
        </is>
      </c>
      <c r="V1120" s="56" t="n"/>
      <c r="W1120" s="57" t="n"/>
      <c r="X1120" s="121" t="n"/>
      <c r="Y1120" s="56" t="n">
        <v>2019</v>
      </c>
      <c r="Z1120" s="124" t="n"/>
      <c r="AA1120" s="318">
        <f>IF(A1120&lt;&gt;"",PROFILE!$C$2,"")</f>
        <v/>
      </c>
      <c r="AB1120" s="318">
        <f>IF(A1120&lt;&gt;"",PROFILE!$C$3,"")</f>
        <v/>
      </c>
      <c r="AC1120" s="318">
        <f>IF(A1120&lt;&gt;"",PROFILE!$C$4,"")</f>
        <v/>
      </c>
      <c r="AD1120" s="318">
        <f>IF(A1120&lt;&gt;"",PROFILE!$C$7,"")</f>
        <v/>
      </c>
      <c r="AE1120" s="319">
        <f>IF(A1120&lt;&gt;"",PROFILE!$C$8,"")</f>
        <v/>
      </c>
      <c r="AF1120" s="318">
        <f>IF(A1120&lt;&gt;"",PROFILE!$C$12,"")</f>
        <v/>
      </c>
      <c r="AG1120" s="318">
        <f>IF(A1120&lt;&gt;"",PROFILE!$C$15,"")</f>
        <v/>
      </c>
    </row>
    <row customHeight="1" ht="16.95" r="1121" s="320">
      <c r="C1121" s="12" t="inlineStr">
        <is>
          <t>--  Select one  --</t>
        </is>
      </c>
      <c r="D1121" s="12" t="inlineStr">
        <is>
          <t>--  Select one  --</t>
        </is>
      </c>
      <c r="F1121" s="119" t="inlineStr">
        <is>
          <t>--  Select one  --</t>
        </is>
      </c>
      <c r="K1121" s="135" t="n"/>
      <c r="L1121" s="316">
        <f>IFERROR(J1121*K1121,"0")</f>
        <v/>
      </c>
      <c r="M1121" s="55" t="inlineStr">
        <is>
          <t>--  Select one  --</t>
        </is>
      </c>
      <c r="P1121" s="357">
        <f>IFERROR(IF(ISBLANK(N1121),"",DATEDIF(N1121,O1121,"D")),"")</f>
        <v/>
      </c>
      <c r="Q1121" s="56" t="inlineStr">
        <is>
          <t>--  Select one  --</t>
        </is>
      </c>
      <c r="R1121" s="55" t="n"/>
      <c r="S1121" s="56" t="n"/>
      <c r="T1121" s="56" t="inlineStr">
        <is>
          <t>--  Select one  --</t>
        </is>
      </c>
      <c r="U1121" s="56" t="inlineStr">
        <is>
          <t>--  Select one  --</t>
        </is>
      </c>
      <c r="V1121" s="56" t="n"/>
      <c r="W1121" s="57" t="n"/>
      <c r="X1121" s="121" t="n"/>
      <c r="Y1121" s="56" t="n">
        <v>2019</v>
      </c>
      <c r="Z1121" s="124" t="n"/>
      <c r="AA1121" s="318">
        <f>IF(A1121&lt;&gt;"",PROFILE!$C$2,"")</f>
        <v/>
      </c>
      <c r="AB1121" s="318">
        <f>IF(A1121&lt;&gt;"",PROFILE!$C$3,"")</f>
        <v/>
      </c>
      <c r="AC1121" s="318">
        <f>IF(A1121&lt;&gt;"",PROFILE!$C$4,"")</f>
        <v/>
      </c>
      <c r="AD1121" s="318">
        <f>IF(A1121&lt;&gt;"",PROFILE!$C$7,"")</f>
        <v/>
      </c>
      <c r="AE1121" s="319">
        <f>IF(A1121&lt;&gt;"",PROFILE!$C$8,"")</f>
        <v/>
      </c>
      <c r="AF1121" s="318">
        <f>IF(A1121&lt;&gt;"",PROFILE!$C$12,"")</f>
        <v/>
      </c>
      <c r="AG1121" s="318">
        <f>IF(A1121&lt;&gt;"",PROFILE!$C$15,"")</f>
        <v/>
      </c>
    </row>
    <row customHeight="1" ht="16.95" r="1122" s="320">
      <c r="C1122" s="12" t="inlineStr">
        <is>
          <t>--  Select one  --</t>
        </is>
      </c>
      <c r="D1122" s="12" t="inlineStr">
        <is>
          <t>--  Select one  --</t>
        </is>
      </c>
      <c r="F1122" s="119" t="inlineStr">
        <is>
          <t>--  Select one  --</t>
        </is>
      </c>
      <c r="K1122" s="135" t="n"/>
      <c r="L1122" s="316">
        <f>IFERROR(J1122*K1122,"0")</f>
        <v/>
      </c>
      <c r="M1122" s="55" t="inlineStr">
        <is>
          <t>--  Select one  --</t>
        </is>
      </c>
      <c r="P1122" s="357">
        <f>IFERROR(IF(ISBLANK(N1122),"",DATEDIF(N1122,O1122,"D")),"")</f>
        <v/>
      </c>
      <c r="Q1122" s="56" t="inlineStr">
        <is>
          <t>--  Select one  --</t>
        </is>
      </c>
      <c r="R1122" s="55" t="n"/>
      <c r="S1122" s="56" t="n"/>
      <c r="T1122" s="56" t="inlineStr">
        <is>
          <t>--  Select one  --</t>
        </is>
      </c>
      <c r="U1122" s="56" t="inlineStr">
        <is>
          <t>--  Select one  --</t>
        </is>
      </c>
      <c r="V1122" s="56" t="n"/>
      <c r="W1122" s="57" t="n"/>
      <c r="X1122" s="121" t="n"/>
      <c r="Y1122" s="56" t="n">
        <v>2019</v>
      </c>
      <c r="Z1122" s="124" t="n"/>
      <c r="AA1122" s="318">
        <f>IF(A1122&lt;&gt;"",PROFILE!$C$2,"")</f>
        <v/>
      </c>
      <c r="AB1122" s="318">
        <f>IF(A1122&lt;&gt;"",PROFILE!$C$3,"")</f>
        <v/>
      </c>
      <c r="AC1122" s="318">
        <f>IF(A1122&lt;&gt;"",PROFILE!$C$4,"")</f>
        <v/>
      </c>
      <c r="AD1122" s="318">
        <f>IF(A1122&lt;&gt;"",PROFILE!$C$7,"")</f>
        <v/>
      </c>
      <c r="AE1122" s="319">
        <f>IF(A1122&lt;&gt;"",PROFILE!$C$8,"")</f>
        <v/>
      </c>
      <c r="AF1122" s="318">
        <f>IF(A1122&lt;&gt;"",PROFILE!$C$12,"")</f>
        <v/>
      </c>
      <c r="AG1122" s="318">
        <f>IF(A1122&lt;&gt;"",PROFILE!$C$15,"")</f>
        <v/>
      </c>
    </row>
    <row customHeight="1" ht="16.95" r="1123" s="320">
      <c r="C1123" s="12" t="inlineStr">
        <is>
          <t>--  Select one  --</t>
        </is>
      </c>
      <c r="D1123" s="12" t="inlineStr">
        <is>
          <t>--  Select one  --</t>
        </is>
      </c>
      <c r="F1123" s="119" t="inlineStr">
        <is>
          <t>--  Select one  --</t>
        </is>
      </c>
      <c r="K1123" s="135" t="n"/>
      <c r="L1123" s="316">
        <f>IFERROR(J1123*K1123,"0")</f>
        <v/>
      </c>
      <c r="M1123" s="55" t="inlineStr">
        <is>
          <t>--  Select one  --</t>
        </is>
      </c>
      <c r="P1123" s="357">
        <f>IFERROR(IF(ISBLANK(N1123),"",DATEDIF(N1123,O1123,"D")),"")</f>
        <v/>
      </c>
      <c r="Q1123" s="56" t="inlineStr">
        <is>
          <t>--  Select one  --</t>
        </is>
      </c>
      <c r="R1123" s="55" t="n"/>
      <c r="S1123" s="56" t="n"/>
      <c r="T1123" s="56" t="inlineStr">
        <is>
          <t>--  Select one  --</t>
        </is>
      </c>
      <c r="U1123" s="56" t="inlineStr">
        <is>
          <t>--  Select one  --</t>
        </is>
      </c>
      <c r="V1123" s="56" t="n"/>
      <c r="W1123" s="57" t="n"/>
      <c r="X1123" s="121" t="n"/>
      <c r="Y1123" s="56" t="n">
        <v>2019</v>
      </c>
      <c r="Z1123" s="124" t="n"/>
      <c r="AA1123" s="318">
        <f>IF(A1123&lt;&gt;"",PROFILE!$C$2,"")</f>
        <v/>
      </c>
      <c r="AB1123" s="318">
        <f>IF(A1123&lt;&gt;"",PROFILE!$C$3,"")</f>
        <v/>
      </c>
      <c r="AC1123" s="318">
        <f>IF(A1123&lt;&gt;"",PROFILE!$C$4,"")</f>
        <v/>
      </c>
      <c r="AD1123" s="318">
        <f>IF(A1123&lt;&gt;"",PROFILE!$C$7,"")</f>
        <v/>
      </c>
      <c r="AE1123" s="319">
        <f>IF(A1123&lt;&gt;"",PROFILE!$C$8,"")</f>
        <v/>
      </c>
      <c r="AF1123" s="318">
        <f>IF(A1123&lt;&gt;"",PROFILE!$C$12,"")</f>
        <v/>
      </c>
      <c r="AG1123" s="318">
        <f>IF(A1123&lt;&gt;"",PROFILE!$C$15,"")</f>
        <v/>
      </c>
    </row>
    <row customHeight="1" ht="16.95" r="1124" s="320">
      <c r="C1124" s="12" t="inlineStr">
        <is>
          <t>--  Select one  --</t>
        </is>
      </c>
      <c r="D1124" s="12" t="inlineStr">
        <is>
          <t>--  Select one  --</t>
        </is>
      </c>
      <c r="F1124" s="119" t="inlineStr">
        <is>
          <t>--  Select one  --</t>
        </is>
      </c>
      <c r="K1124" s="135" t="n"/>
      <c r="L1124" s="316">
        <f>IFERROR(J1124*K1124,"0")</f>
        <v/>
      </c>
      <c r="M1124" s="55" t="inlineStr">
        <is>
          <t>--  Select one  --</t>
        </is>
      </c>
      <c r="P1124" s="357">
        <f>IFERROR(IF(ISBLANK(N1124),"",DATEDIF(N1124,O1124,"D")),"")</f>
        <v/>
      </c>
      <c r="Q1124" s="56" t="inlineStr">
        <is>
          <t>--  Select one  --</t>
        </is>
      </c>
      <c r="R1124" s="55" t="n"/>
      <c r="S1124" s="56" t="n"/>
      <c r="T1124" s="56" t="inlineStr">
        <is>
          <t>--  Select one  --</t>
        </is>
      </c>
      <c r="U1124" s="56" t="inlineStr">
        <is>
          <t>--  Select one  --</t>
        </is>
      </c>
      <c r="V1124" s="56" t="n"/>
      <c r="W1124" s="57" t="n"/>
      <c r="X1124" s="121" t="n"/>
      <c r="Y1124" s="56" t="n">
        <v>2019</v>
      </c>
      <c r="Z1124" s="124" t="n"/>
      <c r="AA1124" s="318">
        <f>IF(A1124&lt;&gt;"",PROFILE!$C$2,"")</f>
        <v/>
      </c>
      <c r="AB1124" s="318">
        <f>IF(A1124&lt;&gt;"",PROFILE!$C$3,"")</f>
        <v/>
      </c>
      <c r="AC1124" s="318">
        <f>IF(A1124&lt;&gt;"",PROFILE!$C$4,"")</f>
        <v/>
      </c>
      <c r="AD1124" s="318">
        <f>IF(A1124&lt;&gt;"",PROFILE!$C$7,"")</f>
        <v/>
      </c>
      <c r="AE1124" s="319">
        <f>IF(A1124&lt;&gt;"",PROFILE!$C$8,"")</f>
        <v/>
      </c>
      <c r="AF1124" s="318">
        <f>IF(A1124&lt;&gt;"",PROFILE!$C$12,"")</f>
        <v/>
      </c>
      <c r="AG1124" s="318">
        <f>IF(A1124&lt;&gt;"",PROFILE!$C$15,"")</f>
        <v/>
      </c>
    </row>
    <row customHeight="1" ht="16.95" r="1125" s="320">
      <c r="C1125" s="12" t="inlineStr">
        <is>
          <t>--  Select one  --</t>
        </is>
      </c>
      <c r="D1125" s="12" t="inlineStr">
        <is>
          <t>--  Select one  --</t>
        </is>
      </c>
      <c r="F1125" s="119" t="inlineStr">
        <is>
          <t>--  Select one  --</t>
        </is>
      </c>
      <c r="K1125" s="135" t="n"/>
      <c r="L1125" s="316">
        <f>IFERROR(J1125*K1125,"0")</f>
        <v/>
      </c>
      <c r="M1125" s="55" t="inlineStr">
        <is>
          <t>--  Select one  --</t>
        </is>
      </c>
      <c r="P1125" s="357">
        <f>IFERROR(IF(ISBLANK(N1125),"",DATEDIF(N1125,O1125,"D")),"")</f>
        <v/>
      </c>
      <c r="Q1125" s="56" t="inlineStr">
        <is>
          <t>--  Select one  --</t>
        </is>
      </c>
      <c r="R1125" s="55" t="n"/>
      <c r="S1125" s="56" t="n"/>
      <c r="T1125" s="56" t="inlineStr">
        <is>
          <t>--  Select one  --</t>
        </is>
      </c>
      <c r="U1125" s="56" t="inlineStr">
        <is>
          <t>--  Select one  --</t>
        </is>
      </c>
      <c r="V1125" s="56" t="n"/>
      <c r="W1125" s="57" t="n"/>
      <c r="X1125" s="121" t="n"/>
      <c r="Y1125" s="56" t="n">
        <v>2019</v>
      </c>
      <c r="Z1125" s="124" t="n"/>
      <c r="AA1125" s="318">
        <f>IF(A1125&lt;&gt;"",PROFILE!$C$2,"")</f>
        <v/>
      </c>
      <c r="AB1125" s="318">
        <f>IF(A1125&lt;&gt;"",PROFILE!$C$3,"")</f>
        <v/>
      </c>
      <c r="AC1125" s="318">
        <f>IF(A1125&lt;&gt;"",PROFILE!$C$4,"")</f>
        <v/>
      </c>
      <c r="AD1125" s="318">
        <f>IF(A1125&lt;&gt;"",PROFILE!$C$7,"")</f>
        <v/>
      </c>
      <c r="AE1125" s="319">
        <f>IF(A1125&lt;&gt;"",PROFILE!$C$8,"")</f>
        <v/>
      </c>
      <c r="AF1125" s="318">
        <f>IF(A1125&lt;&gt;"",PROFILE!$C$12,"")</f>
        <v/>
      </c>
      <c r="AG1125" s="318">
        <f>IF(A1125&lt;&gt;"",PROFILE!$C$15,"")</f>
        <v/>
      </c>
    </row>
    <row customHeight="1" ht="16.95" r="1126" s="320">
      <c r="C1126" s="12" t="inlineStr">
        <is>
          <t>--  Select one  --</t>
        </is>
      </c>
      <c r="D1126" s="12" t="inlineStr">
        <is>
          <t>--  Select one  --</t>
        </is>
      </c>
      <c r="F1126" s="119" t="inlineStr">
        <is>
          <t>--  Select one  --</t>
        </is>
      </c>
      <c r="K1126" s="135" t="n"/>
      <c r="L1126" s="316">
        <f>IFERROR(J1126*K1126,"0")</f>
        <v/>
      </c>
      <c r="M1126" s="55" t="inlineStr">
        <is>
          <t>--  Select one  --</t>
        </is>
      </c>
      <c r="P1126" s="357">
        <f>IFERROR(IF(ISBLANK(N1126),"",DATEDIF(N1126,O1126,"D")),"")</f>
        <v/>
      </c>
      <c r="Q1126" s="56" t="inlineStr">
        <is>
          <t>--  Select one  --</t>
        </is>
      </c>
      <c r="R1126" s="55" t="n"/>
      <c r="S1126" s="56" t="n"/>
      <c r="T1126" s="56" t="inlineStr">
        <is>
          <t>--  Select one  --</t>
        </is>
      </c>
      <c r="U1126" s="56" t="inlineStr">
        <is>
          <t>--  Select one  --</t>
        </is>
      </c>
      <c r="V1126" s="56" t="n"/>
      <c r="W1126" s="57" t="n"/>
      <c r="X1126" s="121" t="n"/>
      <c r="Y1126" s="56" t="n">
        <v>2019</v>
      </c>
      <c r="Z1126" s="124" t="n"/>
      <c r="AA1126" s="318">
        <f>IF(A1126&lt;&gt;"",PROFILE!$C$2,"")</f>
        <v/>
      </c>
      <c r="AB1126" s="318">
        <f>IF(A1126&lt;&gt;"",PROFILE!$C$3,"")</f>
        <v/>
      </c>
      <c r="AC1126" s="318">
        <f>IF(A1126&lt;&gt;"",PROFILE!$C$4,"")</f>
        <v/>
      </c>
      <c r="AD1126" s="318">
        <f>IF(A1126&lt;&gt;"",PROFILE!$C$7,"")</f>
        <v/>
      </c>
      <c r="AE1126" s="319">
        <f>IF(A1126&lt;&gt;"",PROFILE!$C$8,"")</f>
        <v/>
      </c>
      <c r="AF1126" s="318">
        <f>IF(A1126&lt;&gt;"",PROFILE!$C$12,"")</f>
        <v/>
      </c>
      <c r="AG1126" s="318">
        <f>IF(A1126&lt;&gt;"",PROFILE!$C$15,"")</f>
        <v/>
      </c>
    </row>
    <row customHeight="1" ht="16.95" r="1127" s="320">
      <c r="C1127" s="12" t="inlineStr">
        <is>
          <t>--  Select one  --</t>
        </is>
      </c>
      <c r="D1127" s="12" t="inlineStr">
        <is>
          <t>--  Select one  --</t>
        </is>
      </c>
      <c r="F1127" s="119" t="inlineStr">
        <is>
          <t>--  Select one  --</t>
        </is>
      </c>
      <c r="K1127" s="135" t="n"/>
      <c r="L1127" s="316">
        <f>IFERROR(J1127*K1127,"0")</f>
        <v/>
      </c>
      <c r="M1127" s="55" t="inlineStr">
        <is>
          <t>--  Select one  --</t>
        </is>
      </c>
      <c r="P1127" s="357">
        <f>IFERROR(IF(ISBLANK(N1127),"",DATEDIF(N1127,O1127,"D")),"")</f>
        <v/>
      </c>
      <c r="Q1127" s="56" t="inlineStr">
        <is>
          <t>--  Select one  --</t>
        </is>
      </c>
      <c r="R1127" s="55" t="n"/>
      <c r="S1127" s="56" t="n"/>
      <c r="T1127" s="56" t="inlineStr">
        <is>
          <t>--  Select one  --</t>
        </is>
      </c>
      <c r="U1127" s="56" t="inlineStr">
        <is>
          <t>--  Select one  --</t>
        </is>
      </c>
      <c r="V1127" s="56" t="n"/>
      <c r="W1127" s="57" t="n"/>
      <c r="X1127" s="121" t="n"/>
      <c r="Y1127" s="56" t="n">
        <v>2019</v>
      </c>
      <c r="Z1127" s="124" t="n"/>
      <c r="AA1127" s="318">
        <f>IF(A1127&lt;&gt;"",PROFILE!$C$2,"")</f>
        <v/>
      </c>
      <c r="AB1127" s="318">
        <f>IF(A1127&lt;&gt;"",PROFILE!$C$3,"")</f>
        <v/>
      </c>
      <c r="AC1127" s="318">
        <f>IF(A1127&lt;&gt;"",PROFILE!$C$4,"")</f>
        <v/>
      </c>
      <c r="AD1127" s="318">
        <f>IF(A1127&lt;&gt;"",PROFILE!$C$7,"")</f>
        <v/>
      </c>
      <c r="AE1127" s="319">
        <f>IF(A1127&lt;&gt;"",PROFILE!$C$8,"")</f>
        <v/>
      </c>
      <c r="AF1127" s="318">
        <f>IF(A1127&lt;&gt;"",PROFILE!$C$12,"")</f>
        <v/>
      </c>
      <c r="AG1127" s="318">
        <f>IF(A1127&lt;&gt;"",PROFILE!$C$15,"")</f>
        <v/>
      </c>
    </row>
    <row customHeight="1" ht="16.95" r="1128" s="320">
      <c r="C1128" s="12" t="inlineStr">
        <is>
          <t>--  Select one  --</t>
        </is>
      </c>
      <c r="D1128" s="12" t="inlineStr">
        <is>
          <t>--  Select one  --</t>
        </is>
      </c>
      <c r="F1128" s="119" t="inlineStr">
        <is>
          <t>--  Select one  --</t>
        </is>
      </c>
      <c r="K1128" s="135" t="n"/>
      <c r="L1128" s="316">
        <f>IFERROR(J1128*K1128,"0")</f>
        <v/>
      </c>
      <c r="M1128" s="55" t="inlineStr">
        <is>
          <t>--  Select one  --</t>
        </is>
      </c>
      <c r="P1128" s="357">
        <f>IFERROR(IF(ISBLANK(N1128),"",DATEDIF(N1128,O1128,"D")),"")</f>
        <v/>
      </c>
      <c r="Q1128" s="56" t="inlineStr">
        <is>
          <t>--  Select one  --</t>
        </is>
      </c>
      <c r="R1128" s="55" t="n"/>
      <c r="S1128" s="56" t="n"/>
      <c r="T1128" s="56" t="inlineStr">
        <is>
          <t>--  Select one  --</t>
        </is>
      </c>
      <c r="U1128" s="56" t="inlineStr">
        <is>
          <t>--  Select one  --</t>
        </is>
      </c>
      <c r="V1128" s="56" t="n"/>
      <c r="W1128" s="57" t="n"/>
      <c r="X1128" s="121" t="n"/>
      <c r="Y1128" s="56" t="n">
        <v>2019</v>
      </c>
      <c r="Z1128" s="124" t="n"/>
      <c r="AA1128" s="318">
        <f>IF(A1128&lt;&gt;"",PROFILE!$C$2,"")</f>
        <v/>
      </c>
      <c r="AB1128" s="318">
        <f>IF(A1128&lt;&gt;"",PROFILE!$C$3,"")</f>
        <v/>
      </c>
      <c r="AC1128" s="318">
        <f>IF(A1128&lt;&gt;"",PROFILE!$C$4,"")</f>
        <v/>
      </c>
      <c r="AD1128" s="318">
        <f>IF(A1128&lt;&gt;"",PROFILE!$C$7,"")</f>
        <v/>
      </c>
      <c r="AE1128" s="319">
        <f>IF(A1128&lt;&gt;"",PROFILE!$C$8,"")</f>
        <v/>
      </c>
      <c r="AF1128" s="318">
        <f>IF(A1128&lt;&gt;"",PROFILE!$C$12,"")</f>
        <v/>
      </c>
      <c r="AG1128" s="318">
        <f>IF(A1128&lt;&gt;"",PROFILE!$C$15,"")</f>
        <v/>
      </c>
    </row>
    <row customHeight="1" ht="16.95" r="1129" s="320">
      <c r="C1129" s="12" t="inlineStr">
        <is>
          <t>--  Select one  --</t>
        </is>
      </c>
      <c r="D1129" s="12" t="inlineStr">
        <is>
          <t>--  Select one  --</t>
        </is>
      </c>
      <c r="F1129" s="119" t="inlineStr">
        <is>
          <t>--  Select one  --</t>
        </is>
      </c>
      <c r="K1129" s="135" t="n"/>
      <c r="L1129" s="316">
        <f>IFERROR(J1129*K1129,"0")</f>
        <v/>
      </c>
      <c r="M1129" s="55" t="inlineStr">
        <is>
          <t>--  Select one  --</t>
        </is>
      </c>
      <c r="P1129" s="357">
        <f>IFERROR(IF(ISBLANK(N1129),"",DATEDIF(N1129,O1129,"D")),"")</f>
        <v/>
      </c>
      <c r="Q1129" s="56" t="inlineStr">
        <is>
          <t>--  Select one  --</t>
        </is>
      </c>
      <c r="R1129" s="55" t="n"/>
      <c r="S1129" s="56" t="n"/>
      <c r="T1129" s="56" t="inlineStr">
        <is>
          <t>--  Select one  --</t>
        </is>
      </c>
      <c r="U1129" s="56" t="inlineStr">
        <is>
          <t>--  Select one  --</t>
        </is>
      </c>
      <c r="V1129" s="56" t="n"/>
      <c r="W1129" s="57" t="n"/>
      <c r="X1129" s="121" t="n"/>
      <c r="Y1129" s="56" t="n">
        <v>2019</v>
      </c>
      <c r="Z1129" s="124" t="n"/>
      <c r="AA1129" s="318">
        <f>IF(A1129&lt;&gt;"",PROFILE!$C$2,"")</f>
        <v/>
      </c>
      <c r="AB1129" s="318">
        <f>IF(A1129&lt;&gt;"",PROFILE!$C$3,"")</f>
        <v/>
      </c>
      <c r="AC1129" s="318">
        <f>IF(A1129&lt;&gt;"",PROFILE!$C$4,"")</f>
        <v/>
      </c>
      <c r="AD1129" s="318">
        <f>IF(A1129&lt;&gt;"",PROFILE!$C$7,"")</f>
        <v/>
      </c>
      <c r="AE1129" s="319">
        <f>IF(A1129&lt;&gt;"",PROFILE!$C$8,"")</f>
        <v/>
      </c>
      <c r="AF1129" s="318">
        <f>IF(A1129&lt;&gt;"",PROFILE!$C$12,"")</f>
        <v/>
      </c>
      <c r="AG1129" s="318">
        <f>IF(A1129&lt;&gt;"",PROFILE!$C$15,"")</f>
        <v/>
      </c>
    </row>
    <row customHeight="1" ht="16.95" r="1130" s="320">
      <c r="C1130" s="12" t="inlineStr">
        <is>
          <t>--  Select one  --</t>
        </is>
      </c>
      <c r="D1130" s="12" t="inlineStr">
        <is>
          <t>--  Select one  --</t>
        </is>
      </c>
      <c r="F1130" s="119" t="inlineStr">
        <is>
          <t>--  Select one  --</t>
        </is>
      </c>
      <c r="K1130" s="135" t="n"/>
      <c r="L1130" s="316">
        <f>IFERROR(J1130*K1130,"0")</f>
        <v/>
      </c>
      <c r="M1130" s="55" t="inlineStr">
        <is>
          <t>--  Select one  --</t>
        </is>
      </c>
      <c r="P1130" s="357">
        <f>IFERROR(IF(ISBLANK(N1130),"",DATEDIF(N1130,O1130,"D")),"")</f>
        <v/>
      </c>
      <c r="Q1130" s="56" t="inlineStr">
        <is>
          <t>--  Select one  --</t>
        </is>
      </c>
      <c r="R1130" s="55" t="n"/>
      <c r="S1130" s="56" t="n"/>
      <c r="T1130" s="56" t="inlineStr">
        <is>
          <t>--  Select one  --</t>
        </is>
      </c>
      <c r="U1130" s="56" t="inlineStr">
        <is>
          <t>--  Select one  --</t>
        </is>
      </c>
      <c r="V1130" s="56" t="n"/>
      <c r="W1130" s="57" t="n"/>
      <c r="X1130" s="121" t="n"/>
      <c r="Y1130" s="56" t="n">
        <v>2019</v>
      </c>
      <c r="Z1130" s="124" t="n"/>
      <c r="AA1130" s="318">
        <f>IF(A1130&lt;&gt;"",PROFILE!$C$2,"")</f>
        <v/>
      </c>
      <c r="AB1130" s="318">
        <f>IF(A1130&lt;&gt;"",PROFILE!$C$3,"")</f>
        <v/>
      </c>
      <c r="AC1130" s="318">
        <f>IF(A1130&lt;&gt;"",PROFILE!$C$4,"")</f>
        <v/>
      </c>
      <c r="AD1130" s="318">
        <f>IF(A1130&lt;&gt;"",PROFILE!$C$7,"")</f>
        <v/>
      </c>
      <c r="AE1130" s="319">
        <f>IF(A1130&lt;&gt;"",PROFILE!$C$8,"")</f>
        <v/>
      </c>
      <c r="AF1130" s="318">
        <f>IF(A1130&lt;&gt;"",PROFILE!$C$12,"")</f>
        <v/>
      </c>
      <c r="AG1130" s="318">
        <f>IF(A1130&lt;&gt;"",PROFILE!$C$15,"")</f>
        <v/>
      </c>
    </row>
    <row customHeight="1" ht="16.95" r="1131" s="320">
      <c r="C1131" s="12" t="inlineStr">
        <is>
          <t>--  Select one  --</t>
        </is>
      </c>
      <c r="D1131" s="12" t="inlineStr">
        <is>
          <t>--  Select one  --</t>
        </is>
      </c>
      <c r="F1131" s="119" t="inlineStr">
        <is>
          <t>--  Select one  --</t>
        </is>
      </c>
      <c r="K1131" s="135" t="n"/>
      <c r="L1131" s="316">
        <f>IFERROR(J1131*K1131,"0")</f>
        <v/>
      </c>
      <c r="M1131" s="55" t="inlineStr">
        <is>
          <t>--  Select one  --</t>
        </is>
      </c>
      <c r="P1131" s="357">
        <f>IFERROR(IF(ISBLANK(N1131),"",DATEDIF(N1131,O1131,"D")),"")</f>
        <v/>
      </c>
      <c r="Q1131" s="56" t="inlineStr">
        <is>
          <t>--  Select one  --</t>
        </is>
      </c>
      <c r="R1131" s="55" t="n"/>
      <c r="S1131" s="56" t="n"/>
      <c r="T1131" s="56" t="inlineStr">
        <is>
          <t>--  Select one  --</t>
        </is>
      </c>
      <c r="U1131" s="56" t="inlineStr">
        <is>
          <t>--  Select one  --</t>
        </is>
      </c>
      <c r="V1131" s="56" t="n"/>
      <c r="W1131" s="57" t="n"/>
      <c r="X1131" s="121" t="n"/>
      <c r="Y1131" s="56" t="n">
        <v>2019</v>
      </c>
      <c r="Z1131" s="124" t="n"/>
      <c r="AA1131" s="318">
        <f>IF(A1131&lt;&gt;"",PROFILE!$C$2,"")</f>
        <v/>
      </c>
      <c r="AB1131" s="318">
        <f>IF(A1131&lt;&gt;"",PROFILE!$C$3,"")</f>
        <v/>
      </c>
      <c r="AC1131" s="318">
        <f>IF(A1131&lt;&gt;"",PROFILE!$C$4,"")</f>
        <v/>
      </c>
      <c r="AD1131" s="318">
        <f>IF(A1131&lt;&gt;"",PROFILE!$C$7,"")</f>
        <v/>
      </c>
      <c r="AE1131" s="319">
        <f>IF(A1131&lt;&gt;"",PROFILE!$C$8,"")</f>
        <v/>
      </c>
      <c r="AF1131" s="318">
        <f>IF(A1131&lt;&gt;"",PROFILE!$C$12,"")</f>
        <v/>
      </c>
      <c r="AG1131" s="318">
        <f>IF(A1131&lt;&gt;"",PROFILE!$C$15,"")</f>
        <v/>
      </c>
    </row>
    <row customHeight="1" ht="16.95" r="1132" s="320">
      <c r="C1132" s="12" t="inlineStr">
        <is>
          <t>--  Select one  --</t>
        </is>
      </c>
      <c r="D1132" s="12" t="inlineStr">
        <is>
          <t>--  Select one  --</t>
        </is>
      </c>
      <c r="F1132" s="119" t="inlineStr">
        <is>
          <t>--  Select one  --</t>
        </is>
      </c>
      <c r="K1132" s="135" t="n"/>
      <c r="L1132" s="316">
        <f>IFERROR(J1132*K1132,"0")</f>
        <v/>
      </c>
      <c r="M1132" s="55" t="inlineStr">
        <is>
          <t>--  Select one  --</t>
        </is>
      </c>
      <c r="P1132" s="357">
        <f>IFERROR(IF(ISBLANK(N1132),"",DATEDIF(N1132,O1132,"D")),"")</f>
        <v/>
      </c>
      <c r="Q1132" s="56" t="inlineStr">
        <is>
          <t>--  Select one  --</t>
        </is>
      </c>
      <c r="R1132" s="55" t="n"/>
      <c r="S1132" s="56" t="n"/>
      <c r="T1132" s="56" t="inlineStr">
        <is>
          <t>--  Select one  --</t>
        </is>
      </c>
      <c r="U1132" s="56" t="inlineStr">
        <is>
          <t>--  Select one  --</t>
        </is>
      </c>
      <c r="V1132" s="56" t="n"/>
      <c r="W1132" s="57" t="n"/>
      <c r="X1132" s="121" t="n"/>
      <c r="Y1132" s="56" t="n">
        <v>2019</v>
      </c>
      <c r="Z1132" s="124" t="n"/>
      <c r="AA1132" s="318">
        <f>IF(A1132&lt;&gt;"",PROFILE!$C$2,"")</f>
        <v/>
      </c>
      <c r="AB1132" s="318">
        <f>IF(A1132&lt;&gt;"",PROFILE!$C$3,"")</f>
        <v/>
      </c>
      <c r="AC1132" s="318">
        <f>IF(A1132&lt;&gt;"",PROFILE!$C$4,"")</f>
        <v/>
      </c>
      <c r="AD1132" s="318">
        <f>IF(A1132&lt;&gt;"",PROFILE!$C$7,"")</f>
        <v/>
      </c>
      <c r="AE1132" s="319">
        <f>IF(A1132&lt;&gt;"",PROFILE!$C$8,"")</f>
        <v/>
      </c>
      <c r="AF1132" s="318">
        <f>IF(A1132&lt;&gt;"",PROFILE!$C$12,"")</f>
        <v/>
      </c>
      <c r="AG1132" s="318">
        <f>IF(A1132&lt;&gt;"",PROFILE!$C$15,"")</f>
        <v/>
      </c>
    </row>
    <row customHeight="1" ht="16.95" r="1133" s="320">
      <c r="C1133" s="12" t="inlineStr">
        <is>
          <t>--  Select one  --</t>
        </is>
      </c>
      <c r="D1133" s="12" t="inlineStr">
        <is>
          <t>--  Select one  --</t>
        </is>
      </c>
      <c r="F1133" s="119" t="inlineStr">
        <is>
          <t>--  Select one  --</t>
        </is>
      </c>
      <c r="K1133" s="135" t="n"/>
      <c r="L1133" s="316">
        <f>IFERROR(J1133*K1133,"0")</f>
        <v/>
      </c>
      <c r="M1133" s="55" t="inlineStr">
        <is>
          <t>--  Select one  --</t>
        </is>
      </c>
      <c r="P1133" s="357">
        <f>IFERROR(IF(ISBLANK(N1133),"",DATEDIF(N1133,O1133,"D")),"")</f>
        <v/>
      </c>
      <c r="Q1133" s="56" t="inlineStr">
        <is>
          <t>--  Select one  --</t>
        </is>
      </c>
      <c r="R1133" s="55" t="n"/>
      <c r="S1133" s="56" t="n"/>
      <c r="T1133" s="56" t="inlineStr">
        <is>
          <t>--  Select one  --</t>
        </is>
      </c>
      <c r="U1133" s="56" t="inlineStr">
        <is>
          <t>--  Select one  --</t>
        </is>
      </c>
      <c r="V1133" s="56" t="n"/>
      <c r="W1133" s="57" t="n"/>
      <c r="X1133" s="121" t="n"/>
      <c r="Y1133" s="56" t="n">
        <v>2019</v>
      </c>
      <c r="Z1133" s="124" t="n"/>
      <c r="AA1133" s="318">
        <f>IF(A1133&lt;&gt;"",PROFILE!$C$2,"")</f>
        <v/>
      </c>
      <c r="AB1133" s="318">
        <f>IF(A1133&lt;&gt;"",PROFILE!$C$3,"")</f>
        <v/>
      </c>
      <c r="AC1133" s="318">
        <f>IF(A1133&lt;&gt;"",PROFILE!$C$4,"")</f>
        <v/>
      </c>
      <c r="AD1133" s="318">
        <f>IF(A1133&lt;&gt;"",PROFILE!$C$7,"")</f>
        <v/>
      </c>
      <c r="AE1133" s="319">
        <f>IF(A1133&lt;&gt;"",PROFILE!$C$8,"")</f>
        <v/>
      </c>
      <c r="AF1133" s="318">
        <f>IF(A1133&lt;&gt;"",PROFILE!$C$12,"")</f>
        <v/>
      </c>
      <c r="AG1133" s="318">
        <f>IF(A1133&lt;&gt;"",PROFILE!$C$15,"")</f>
        <v/>
      </c>
    </row>
    <row customHeight="1" ht="16.95" r="1134" s="320">
      <c r="C1134" s="12" t="inlineStr">
        <is>
          <t>--  Select one  --</t>
        </is>
      </c>
      <c r="D1134" s="12" t="inlineStr">
        <is>
          <t>--  Select one  --</t>
        </is>
      </c>
      <c r="F1134" s="119" t="inlineStr">
        <is>
          <t>--  Select one  --</t>
        </is>
      </c>
      <c r="K1134" s="135" t="n"/>
      <c r="L1134" s="316">
        <f>IFERROR(J1134*K1134,"0")</f>
        <v/>
      </c>
      <c r="M1134" s="55" t="inlineStr">
        <is>
          <t>--  Select one  --</t>
        </is>
      </c>
      <c r="P1134" s="357">
        <f>IFERROR(IF(ISBLANK(N1134),"",DATEDIF(N1134,O1134,"D")),"")</f>
        <v/>
      </c>
      <c r="Q1134" s="56" t="inlineStr">
        <is>
          <t>--  Select one  --</t>
        </is>
      </c>
      <c r="R1134" s="55" t="n"/>
      <c r="S1134" s="56" t="n"/>
      <c r="T1134" s="56" t="inlineStr">
        <is>
          <t>--  Select one  --</t>
        </is>
      </c>
      <c r="U1134" s="56" t="inlineStr">
        <is>
          <t>--  Select one  --</t>
        </is>
      </c>
      <c r="V1134" s="56" t="n"/>
      <c r="W1134" s="57" t="n"/>
      <c r="X1134" s="121" t="n"/>
      <c r="Y1134" s="56" t="n">
        <v>2019</v>
      </c>
      <c r="Z1134" s="124" t="n"/>
      <c r="AA1134" s="318">
        <f>IF(A1134&lt;&gt;"",PROFILE!$C$2,"")</f>
        <v/>
      </c>
      <c r="AB1134" s="318">
        <f>IF(A1134&lt;&gt;"",PROFILE!$C$3,"")</f>
        <v/>
      </c>
      <c r="AC1134" s="318">
        <f>IF(A1134&lt;&gt;"",PROFILE!$C$4,"")</f>
        <v/>
      </c>
      <c r="AD1134" s="318">
        <f>IF(A1134&lt;&gt;"",PROFILE!$C$7,"")</f>
        <v/>
      </c>
      <c r="AE1134" s="319">
        <f>IF(A1134&lt;&gt;"",PROFILE!$C$8,"")</f>
        <v/>
      </c>
      <c r="AF1134" s="318">
        <f>IF(A1134&lt;&gt;"",PROFILE!$C$12,"")</f>
        <v/>
      </c>
      <c r="AG1134" s="318">
        <f>IF(A1134&lt;&gt;"",PROFILE!$C$15,"")</f>
        <v/>
      </c>
    </row>
    <row customHeight="1" ht="16.95" r="1135" s="320">
      <c r="C1135" s="12" t="inlineStr">
        <is>
          <t>--  Select one  --</t>
        </is>
      </c>
      <c r="D1135" s="12" t="inlineStr">
        <is>
          <t>--  Select one  --</t>
        </is>
      </c>
      <c r="F1135" s="119" t="inlineStr">
        <is>
          <t>--  Select one  --</t>
        </is>
      </c>
      <c r="K1135" s="135" t="n"/>
      <c r="L1135" s="316">
        <f>IFERROR(J1135*K1135,"0")</f>
        <v/>
      </c>
      <c r="M1135" s="55" t="inlineStr">
        <is>
          <t>--  Select one  --</t>
        </is>
      </c>
      <c r="P1135" s="357">
        <f>IFERROR(IF(ISBLANK(N1135),"",DATEDIF(N1135,O1135,"D")),"")</f>
        <v/>
      </c>
      <c r="Q1135" s="56" t="inlineStr">
        <is>
          <t>--  Select one  --</t>
        </is>
      </c>
      <c r="R1135" s="55" t="n"/>
      <c r="S1135" s="56" t="n"/>
      <c r="T1135" s="56" t="inlineStr">
        <is>
          <t>--  Select one  --</t>
        </is>
      </c>
      <c r="U1135" s="56" t="inlineStr">
        <is>
          <t>--  Select one  --</t>
        </is>
      </c>
      <c r="V1135" s="56" t="n"/>
      <c r="W1135" s="57" t="n"/>
      <c r="X1135" s="121" t="n"/>
      <c r="Y1135" s="56" t="n">
        <v>2019</v>
      </c>
      <c r="Z1135" s="124" t="n"/>
      <c r="AA1135" s="318">
        <f>IF(A1135&lt;&gt;"",PROFILE!$C$2,"")</f>
        <v/>
      </c>
      <c r="AB1135" s="318">
        <f>IF(A1135&lt;&gt;"",PROFILE!$C$3,"")</f>
        <v/>
      </c>
      <c r="AC1135" s="318">
        <f>IF(A1135&lt;&gt;"",PROFILE!$C$4,"")</f>
        <v/>
      </c>
      <c r="AD1135" s="318">
        <f>IF(A1135&lt;&gt;"",PROFILE!$C$7,"")</f>
        <v/>
      </c>
      <c r="AE1135" s="319">
        <f>IF(A1135&lt;&gt;"",PROFILE!$C$8,"")</f>
        <v/>
      </c>
      <c r="AF1135" s="318">
        <f>IF(A1135&lt;&gt;"",PROFILE!$C$12,"")</f>
        <v/>
      </c>
      <c r="AG1135" s="318">
        <f>IF(A1135&lt;&gt;"",PROFILE!$C$15,"")</f>
        <v/>
      </c>
    </row>
    <row customHeight="1" ht="16.95" r="1136" s="320">
      <c r="C1136" s="12" t="inlineStr">
        <is>
          <t>--  Select one  --</t>
        </is>
      </c>
      <c r="D1136" s="12" t="inlineStr">
        <is>
          <t>--  Select one  --</t>
        </is>
      </c>
      <c r="F1136" s="119" t="inlineStr">
        <is>
          <t>--  Select one  --</t>
        </is>
      </c>
      <c r="K1136" s="135" t="n"/>
      <c r="L1136" s="316">
        <f>IFERROR(J1136*K1136,"0")</f>
        <v/>
      </c>
      <c r="M1136" s="55" t="inlineStr">
        <is>
          <t>--  Select one  --</t>
        </is>
      </c>
      <c r="P1136" s="357">
        <f>IFERROR(IF(ISBLANK(N1136),"",DATEDIF(N1136,O1136,"D")),"")</f>
        <v/>
      </c>
      <c r="Q1136" s="56" t="inlineStr">
        <is>
          <t>--  Select one  --</t>
        </is>
      </c>
      <c r="R1136" s="55" t="n"/>
      <c r="S1136" s="56" t="n"/>
      <c r="T1136" s="56" t="inlineStr">
        <is>
          <t>--  Select one  --</t>
        </is>
      </c>
      <c r="U1136" s="56" t="inlineStr">
        <is>
          <t>--  Select one  --</t>
        </is>
      </c>
      <c r="V1136" s="56" t="n"/>
      <c r="W1136" s="57" t="n"/>
      <c r="X1136" s="121" t="n"/>
      <c r="Y1136" s="56" t="n">
        <v>2019</v>
      </c>
      <c r="Z1136" s="124" t="n"/>
      <c r="AA1136" s="318">
        <f>IF(A1136&lt;&gt;"",PROFILE!$C$2,"")</f>
        <v/>
      </c>
      <c r="AB1136" s="318">
        <f>IF(A1136&lt;&gt;"",PROFILE!$C$3,"")</f>
        <v/>
      </c>
      <c r="AC1136" s="318">
        <f>IF(A1136&lt;&gt;"",PROFILE!$C$4,"")</f>
        <v/>
      </c>
      <c r="AD1136" s="318">
        <f>IF(A1136&lt;&gt;"",PROFILE!$C$7,"")</f>
        <v/>
      </c>
      <c r="AE1136" s="319">
        <f>IF(A1136&lt;&gt;"",PROFILE!$C$8,"")</f>
        <v/>
      </c>
      <c r="AF1136" s="318">
        <f>IF(A1136&lt;&gt;"",PROFILE!$C$12,"")</f>
        <v/>
      </c>
      <c r="AG1136" s="318">
        <f>IF(A1136&lt;&gt;"",PROFILE!$C$15,"")</f>
        <v/>
      </c>
    </row>
    <row customHeight="1" ht="16.95" r="1137" s="320">
      <c r="C1137" s="12" t="inlineStr">
        <is>
          <t>--  Select one  --</t>
        </is>
      </c>
      <c r="D1137" s="12" t="inlineStr">
        <is>
          <t>--  Select one  --</t>
        </is>
      </c>
      <c r="F1137" s="119" t="inlineStr">
        <is>
          <t>--  Select one  --</t>
        </is>
      </c>
      <c r="K1137" s="135" t="n"/>
      <c r="L1137" s="316">
        <f>IFERROR(J1137*K1137,"0")</f>
        <v/>
      </c>
      <c r="M1137" s="55" t="inlineStr">
        <is>
          <t>--  Select one  --</t>
        </is>
      </c>
      <c r="P1137" s="357">
        <f>IFERROR(IF(ISBLANK(N1137),"",DATEDIF(N1137,O1137,"D")),"")</f>
        <v/>
      </c>
      <c r="Q1137" s="56" t="inlineStr">
        <is>
          <t>--  Select one  --</t>
        </is>
      </c>
      <c r="R1137" s="55" t="n"/>
      <c r="S1137" s="56" t="n"/>
      <c r="T1137" s="56" t="inlineStr">
        <is>
          <t>--  Select one  --</t>
        </is>
      </c>
      <c r="U1137" s="56" t="inlineStr">
        <is>
          <t>--  Select one  --</t>
        </is>
      </c>
      <c r="V1137" s="56" t="n"/>
      <c r="W1137" s="57" t="n"/>
      <c r="X1137" s="121" t="n"/>
      <c r="Y1137" s="56" t="n">
        <v>2019</v>
      </c>
      <c r="Z1137" s="124" t="n"/>
      <c r="AA1137" s="318">
        <f>IF(A1137&lt;&gt;"",PROFILE!$C$2,"")</f>
        <v/>
      </c>
      <c r="AB1137" s="318">
        <f>IF(A1137&lt;&gt;"",PROFILE!$C$3,"")</f>
        <v/>
      </c>
      <c r="AC1137" s="318">
        <f>IF(A1137&lt;&gt;"",PROFILE!$C$4,"")</f>
        <v/>
      </c>
      <c r="AD1137" s="318">
        <f>IF(A1137&lt;&gt;"",PROFILE!$C$7,"")</f>
        <v/>
      </c>
      <c r="AE1137" s="319">
        <f>IF(A1137&lt;&gt;"",PROFILE!$C$8,"")</f>
        <v/>
      </c>
      <c r="AF1137" s="318">
        <f>IF(A1137&lt;&gt;"",PROFILE!$C$12,"")</f>
        <v/>
      </c>
      <c r="AG1137" s="318">
        <f>IF(A1137&lt;&gt;"",PROFILE!$C$15,"")</f>
        <v/>
      </c>
    </row>
    <row customHeight="1" ht="16.95" r="1138" s="320">
      <c r="C1138" s="12" t="inlineStr">
        <is>
          <t>--  Select one  --</t>
        </is>
      </c>
      <c r="D1138" s="12" t="inlineStr">
        <is>
          <t>--  Select one  --</t>
        </is>
      </c>
      <c r="F1138" s="119" t="inlineStr">
        <is>
          <t>--  Select one  --</t>
        </is>
      </c>
      <c r="K1138" s="135" t="n"/>
      <c r="L1138" s="316">
        <f>IFERROR(J1138*K1138,"0")</f>
        <v/>
      </c>
      <c r="M1138" s="55" t="inlineStr">
        <is>
          <t>--  Select one  --</t>
        </is>
      </c>
      <c r="P1138" s="357">
        <f>IFERROR(IF(ISBLANK(N1138),"",DATEDIF(N1138,O1138,"D")),"")</f>
        <v/>
      </c>
      <c r="Q1138" s="56" t="inlineStr">
        <is>
          <t>--  Select one  --</t>
        </is>
      </c>
      <c r="R1138" s="55" t="n"/>
      <c r="S1138" s="56" t="n"/>
      <c r="T1138" s="56" t="inlineStr">
        <is>
          <t>--  Select one  --</t>
        </is>
      </c>
      <c r="U1138" s="56" t="inlineStr">
        <is>
          <t>--  Select one  --</t>
        </is>
      </c>
      <c r="V1138" s="56" t="n"/>
      <c r="W1138" s="57" t="n"/>
      <c r="X1138" s="121" t="n"/>
      <c r="Y1138" s="56" t="n">
        <v>2019</v>
      </c>
      <c r="Z1138" s="124" t="n"/>
      <c r="AA1138" s="318">
        <f>IF(A1138&lt;&gt;"",PROFILE!$C$2,"")</f>
        <v/>
      </c>
      <c r="AB1138" s="318">
        <f>IF(A1138&lt;&gt;"",PROFILE!$C$3,"")</f>
        <v/>
      </c>
      <c r="AC1138" s="318">
        <f>IF(A1138&lt;&gt;"",PROFILE!$C$4,"")</f>
        <v/>
      </c>
      <c r="AD1138" s="318">
        <f>IF(A1138&lt;&gt;"",PROFILE!$C$7,"")</f>
        <v/>
      </c>
      <c r="AE1138" s="319">
        <f>IF(A1138&lt;&gt;"",PROFILE!$C$8,"")</f>
        <v/>
      </c>
      <c r="AF1138" s="318">
        <f>IF(A1138&lt;&gt;"",PROFILE!$C$12,"")</f>
        <v/>
      </c>
      <c r="AG1138" s="318">
        <f>IF(A1138&lt;&gt;"",PROFILE!$C$15,"")</f>
        <v/>
      </c>
    </row>
    <row customHeight="1" ht="16.95" r="1139" s="320">
      <c r="C1139" s="12" t="inlineStr">
        <is>
          <t>--  Select one  --</t>
        </is>
      </c>
      <c r="D1139" s="12" t="inlineStr">
        <is>
          <t>--  Select one  --</t>
        </is>
      </c>
      <c r="F1139" s="119" t="inlineStr">
        <is>
          <t>--  Select one  --</t>
        </is>
      </c>
      <c r="K1139" s="135" t="n"/>
      <c r="L1139" s="316">
        <f>IFERROR(J1139*K1139,"0")</f>
        <v/>
      </c>
      <c r="M1139" s="55" t="inlineStr">
        <is>
          <t>--  Select one  --</t>
        </is>
      </c>
      <c r="P1139" s="357">
        <f>IFERROR(IF(ISBLANK(N1139),"",DATEDIF(N1139,O1139,"D")),"")</f>
        <v/>
      </c>
      <c r="Q1139" s="56" t="inlineStr">
        <is>
          <t>--  Select one  --</t>
        </is>
      </c>
      <c r="R1139" s="55" t="n"/>
      <c r="S1139" s="56" t="n"/>
      <c r="T1139" s="56" t="inlineStr">
        <is>
          <t>--  Select one  --</t>
        </is>
      </c>
      <c r="U1139" s="56" t="inlineStr">
        <is>
          <t>--  Select one  --</t>
        </is>
      </c>
      <c r="V1139" s="56" t="n"/>
      <c r="W1139" s="57" t="n"/>
      <c r="X1139" s="121" t="n"/>
      <c r="Y1139" s="56" t="n">
        <v>2019</v>
      </c>
      <c r="Z1139" s="124" t="n"/>
      <c r="AA1139" s="318">
        <f>IF(A1139&lt;&gt;"",PROFILE!$C$2,"")</f>
        <v/>
      </c>
      <c r="AB1139" s="318">
        <f>IF(A1139&lt;&gt;"",PROFILE!$C$3,"")</f>
        <v/>
      </c>
      <c r="AC1139" s="318">
        <f>IF(A1139&lt;&gt;"",PROFILE!$C$4,"")</f>
        <v/>
      </c>
      <c r="AD1139" s="318">
        <f>IF(A1139&lt;&gt;"",PROFILE!$C$7,"")</f>
        <v/>
      </c>
      <c r="AE1139" s="319">
        <f>IF(A1139&lt;&gt;"",PROFILE!$C$8,"")</f>
        <v/>
      </c>
      <c r="AF1139" s="318">
        <f>IF(A1139&lt;&gt;"",PROFILE!$C$12,"")</f>
        <v/>
      </c>
      <c r="AG1139" s="318">
        <f>IF(A1139&lt;&gt;"",PROFILE!$C$15,"")</f>
        <v/>
      </c>
    </row>
    <row customHeight="1" ht="16.95" r="1140" s="320">
      <c r="C1140" s="12" t="inlineStr">
        <is>
          <t>--  Select one  --</t>
        </is>
      </c>
      <c r="D1140" s="12" t="inlineStr">
        <is>
          <t>--  Select one  --</t>
        </is>
      </c>
      <c r="F1140" s="119" t="inlineStr">
        <is>
          <t>--  Select one  --</t>
        </is>
      </c>
      <c r="K1140" s="135" t="n"/>
      <c r="L1140" s="316">
        <f>IFERROR(J1140*K1140,"0")</f>
        <v/>
      </c>
      <c r="M1140" s="55" t="inlineStr">
        <is>
          <t>--  Select one  --</t>
        </is>
      </c>
      <c r="P1140" s="357">
        <f>IFERROR(IF(ISBLANK(N1140),"",DATEDIF(N1140,O1140,"D")),"")</f>
        <v/>
      </c>
      <c r="Q1140" s="56" t="inlineStr">
        <is>
          <t>--  Select one  --</t>
        </is>
      </c>
      <c r="R1140" s="55" t="n"/>
      <c r="S1140" s="56" t="n"/>
      <c r="T1140" s="56" t="inlineStr">
        <is>
          <t>--  Select one  --</t>
        </is>
      </c>
      <c r="U1140" s="56" t="inlineStr">
        <is>
          <t>--  Select one  --</t>
        </is>
      </c>
      <c r="V1140" s="56" t="n"/>
      <c r="W1140" s="57" t="n"/>
      <c r="X1140" s="121" t="n"/>
      <c r="Y1140" s="56" t="n">
        <v>2019</v>
      </c>
      <c r="Z1140" s="124" t="n"/>
      <c r="AA1140" s="318">
        <f>IF(A1140&lt;&gt;"",PROFILE!$C$2,"")</f>
        <v/>
      </c>
      <c r="AB1140" s="318">
        <f>IF(A1140&lt;&gt;"",PROFILE!$C$3,"")</f>
        <v/>
      </c>
      <c r="AC1140" s="318">
        <f>IF(A1140&lt;&gt;"",PROFILE!$C$4,"")</f>
        <v/>
      </c>
      <c r="AD1140" s="318">
        <f>IF(A1140&lt;&gt;"",PROFILE!$C$7,"")</f>
        <v/>
      </c>
      <c r="AE1140" s="319">
        <f>IF(A1140&lt;&gt;"",PROFILE!$C$8,"")</f>
        <v/>
      </c>
      <c r="AF1140" s="318">
        <f>IF(A1140&lt;&gt;"",PROFILE!$C$12,"")</f>
        <v/>
      </c>
      <c r="AG1140" s="318">
        <f>IF(A1140&lt;&gt;"",PROFILE!$C$15,"")</f>
        <v/>
      </c>
    </row>
    <row customHeight="1" ht="16.95" r="1141" s="320">
      <c r="C1141" s="12" t="inlineStr">
        <is>
          <t>--  Select one  --</t>
        </is>
      </c>
      <c r="D1141" s="12" t="inlineStr">
        <is>
          <t>--  Select one  --</t>
        </is>
      </c>
      <c r="F1141" s="119" t="inlineStr">
        <is>
          <t>--  Select one  --</t>
        </is>
      </c>
      <c r="K1141" s="135" t="n"/>
      <c r="L1141" s="316">
        <f>IFERROR(J1141*K1141,"0")</f>
        <v/>
      </c>
      <c r="M1141" s="55" t="inlineStr">
        <is>
          <t>--  Select one  --</t>
        </is>
      </c>
      <c r="P1141" s="357">
        <f>IFERROR(IF(ISBLANK(N1141),"",DATEDIF(N1141,O1141,"D")),"")</f>
        <v/>
      </c>
      <c r="Q1141" s="56" t="inlineStr">
        <is>
          <t>--  Select one  --</t>
        </is>
      </c>
      <c r="R1141" s="55" t="n"/>
      <c r="S1141" s="56" t="n"/>
      <c r="T1141" s="56" t="inlineStr">
        <is>
          <t>--  Select one  --</t>
        </is>
      </c>
      <c r="U1141" s="56" t="inlineStr">
        <is>
          <t>--  Select one  --</t>
        </is>
      </c>
      <c r="V1141" s="56" t="n"/>
      <c r="W1141" s="57" t="n"/>
      <c r="X1141" s="121" t="n"/>
      <c r="Y1141" s="56" t="n">
        <v>2019</v>
      </c>
      <c r="Z1141" s="124" t="n"/>
      <c r="AA1141" s="318">
        <f>IF(A1141&lt;&gt;"",PROFILE!$C$2,"")</f>
        <v/>
      </c>
      <c r="AB1141" s="318">
        <f>IF(A1141&lt;&gt;"",PROFILE!$C$3,"")</f>
        <v/>
      </c>
      <c r="AC1141" s="318">
        <f>IF(A1141&lt;&gt;"",PROFILE!$C$4,"")</f>
        <v/>
      </c>
      <c r="AD1141" s="318">
        <f>IF(A1141&lt;&gt;"",PROFILE!$C$7,"")</f>
        <v/>
      </c>
      <c r="AE1141" s="319">
        <f>IF(A1141&lt;&gt;"",PROFILE!$C$8,"")</f>
        <v/>
      </c>
      <c r="AF1141" s="318">
        <f>IF(A1141&lt;&gt;"",PROFILE!$C$12,"")</f>
        <v/>
      </c>
      <c r="AG1141" s="318">
        <f>IF(A1141&lt;&gt;"",PROFILE!$C$15,"")</f>
        <v/>
      </c>
    </row>
    <row customHeight="1" ht="16.95" r="1142" s="320">
      <c r="C1142" s="12" t="inlineStr">
        <is>
          <t>--  Select one  --</t>
        </is>
      </c>
      <c r="D1142" s="12" t="inlineStr">
        <is>
          <t>--  Select one  --</t>
        </is>
      </c>
      <c r="F1142" s="119" t="inlineStr">
        <is>
          <t>--  Select one  --</t>
        </is>
      </c>
      <c r="K1142" s="135" t="n"/>
      <c r="L1142" s="316">
        <f>IFERROR(J1142*K1142,"0")</f>
        <v/>
      </c>
      <c r="M1142" s="55" t="inlineStr">
        <is>
          <t>--  Select one  --</t>
        </is>
      </c>
      <c r="P1142" s="357">
        <f>IFERROR(IF(ISBLANK(N1142),"",DATEDIF(N1142,O1142,"D")),"")</f>
        <v/>
      </c>
      <c r="Q1142" s="56" t="inlineStr">
        <is>
          <t>--  Select one  --</t>
        </is>
      </c>
      <c r="R1142" s="55" t="n"/>
      <c r="S1142" s="56" t="n"/>
      <c r="T1142" s="56" t="inlineStr">
        <is>
          <t>--  Select one  --</t>
        </is>
      </c>
      <c r="U1142" s="56" t="inlineStr">
        <is>
          <t>--  Select one  --</t>
        </is>
      </c>
      <c r="V1142" s="56" t="n"/>
      <c r="W1142" s="57" t="n"/>
      <c r="X1142" s="121" t="n"/>
      <c r="Y1142" s="56" t="n">
        <v>2019</v>
      </c>
      <c r="Z1142" s="124" t="n"/>
      <c r="AA1142" s="318">
        <f>IF(A1142&lt;&gt;"",PROFILE!$C$2,"")</f>
        <v/>
      </c>
      <c r="AB1142" s="318">
        <f>IF(A1142&lt;&gt;"",PROFILE!$C$3,"")</f>
        <v/>
      </c>
      <c r="AC1142" s="318">
        <f>IF(A1142&lt;&gt;"",PROFILE!$C$4,"")</f>
        <v/>
      </c>
      <c r="AD1142" s="318">
        <f>IF(A1142&lt;&gt;"",PROFILE!$C$7,"")</f>
        <v/>
      </c>
      <c r="AE1142" s="319">
        <f>IF(A1142&lt;&gt;"",PROFILE!$C$8,"")</f>
        <v/>
      </c>
      <c r="AF1142" s="318">
        <f>IF(A1142&lt;&gt;"",PROFILE!$C$12,"")</f>
        <v/>
      </c>
      <c r="AG1142" s="318">
        <f>IF(A1142&lt;&gt;"",PROFILE!$C$15,"")</f>
        <v/>
      </c>
    </row>
    <row customHeight="1" ht="16.95" r="1143" s="320">
      <c r="C1143" s="12" t="inlineStr">
        <is>
          <t>--  Select one  --</t>
        </is>
      </c>
      <c r="D1143" s="12" t="inlineStr">
        <is>
          <t>--  Select one  --</t>
        </is>
      </c>
      <c r="F1143" s="119" t="inlineStr">
        <is>
          <t>--  Select one  --</t>
        </is>
      </c>
      <c r="K1143" s="135" t="n"/>
      <c r="L1143" s="316">
        <f>IFERROR(J1143*K1143,"0")</f>
        <v/>
      </c>
      <c r="M1143" s="55" t="inlineStr">
        <is>
          <t>--  Select one  --</t>
        </is>
      </c>
      <c r="P1143" s="357">
        <f>IFERROR(IF(ISBLANK(N1143),"",DATEDIF(N1143,O1143,"D")),"")</f>
        <v/>
      </c>
      <c r="Q1143" s="56" t="inlineStr">
        <is>
          <t>--  Select one  --</t>
        </is>
      </c>
      <c r="R1143" s="55" t="n"/>
      <c r="S1143" s="56" t="n"/>
      <c r="T1143" s="56" t="inlineStr">
        <is>
          <t>--  Select one  --</t>
        </is>
      </c>
      <c r="U1143" s="56" t="inlineStr">
        <is>
          <t>--  Select one  --</t>
        </is>
      </c>
      <c r="V1143" s="56" t="n"/>
      <c r="W1143" s="57" t="n"/>
      <c r="X1143" s="121" t="n"/>
      <c r="Y1143" s="56" t="n">
        <v>2019</v>
      </c>
      <c r="Z1143" s="124" t="n"/>
      <c r="AA1143" s="318">
        <f>IF(A1143&lt;&gt;"",PROFILE!$C$2,"")</f>
        <v/>
      </c>
      <c r="AB1143" s="318">
        <f>IF(A1143&lt;&gt;"",PROFILE!$C$3,"")</f>
        <v/>
      </c>
      <c r="AC1143" s="318">
        <f>IF(A1143&lt;&gt;"",PROFILE!$C$4,"")</f>
        <v/>
      </c>
      <c r="AD1143" s="318">
        <f>IF(A1143&lt;&gt;"",PROFILE!$C$7,"")</f>
        <v/>
      </c>
      <c r="AE1143" s="319">
        <f>IF(A1143&lt;&gt;"",PROFILE!$C$8,"")</f>
        <v/>
      </c>
      <c r="AF1143" s="318">
        <f>IF(A1143&lt;&gt;"",PROFILE!$C$12,"")</f>
        <v/>
      </c>
      <c r="AG1143" s="318">
        <f>IF(A1143&lt;&gt;"",PROFILE!$C$15,"")</f>
        <v/>
      </c>
    </row>
    <row customHeight="1" ht="16.95" r="1144" s="320">
      <c r="C1144" s="12" t="inlineStr">
        <is>
          <t>--  Select one  --</t>
        </is>
      </c>
      <c r="D1144" s="12" t="inlineStr">
        <is>
          <t>--  Select one  --</t>
        </is>
      </c>
      <c r="F1144" s="119" t="inlineStr">
        <is>
          <t>--  Select one  --</t>
        </is>
      </c>
      <c r="K1144" s="135" t="n"/>
      <c r="L1144" s="316">
        <f>IFERROR(J1144*K1144,"0")</f>
        <v/>
      </c>
      <c r="M1144" s="55" t="inlineStr">
        <is>
          <t>--  Select one  --</t>
        </is>
      </c>
      <c r="P1144" s="357">
        <f>IFERROR(IF(ISBLANK(N1144),"",DATEDIF(N1144,O1144,"D")),"")</f>
        <v/>
      </c>
      <c r="Q1144" s="56" t="inlineStr">
        <is>
          <t>--  Select one  --</t>
        </is>
      </c>
      <c r="R1144" s="55" t="n"/>
      <c r="S1144" s="56" t="n"/>
      <c r="T1144" s="56" t="inlineStr">
        <is>
          <t>--  Select one  --</t>
        </is>
      </c>
      <c r="U1144" s="56" t="inlineStr">
        <is>
          <t>--  Select one  --</t>
        </is>
      </c>
      <c r="V1144" s="56" t="n"/>
      <c r="W1144" s="57" t="n"/>
      <c r="X1144" s="121" t="n"/>
      <c r="Y1144" s="56" t="n">
        <v>2019</v>
      </c>
      <c r="Z1144" s="124" t="n"/>
      <c r="AA1144" s="318">
        <f>IF(A1144&lt;&gt;"",PROFILE!$C$2,"")</f>
        <v/>
      </c>
      <c r="AB1144" s="318">
        <f>IF(A1144&lt;&gt;"",PROFILE!$C$3,"")</f>
        <v/>
      </c>
      <c r="AC1144" s="318">
        <f>IF(A1144&lt;&gt;"",PROFILE!$C$4,"")</f>
        <v/>
      </c>
      <c r="AD1144" s="318">
        <f>IF(A1144&lt;&gt;"",PROFILE!$C$7,"")</f>
        <v/>
      </c>
      <c r="AE1144" s="319">
        <f>IF(A1144&lt;&gt;"",PROFILE!$C$8,"")</f>
        <v/>
      </c>
      <c r="AF1144" s="318">
        <f>IF(A1144&lt;&gt;"",PROFILE!$C$12,"")</f>
        <v/>
      </c>
      <c r="AG1144" s="318">
        <f>IF(A1144&lt;&gt;"",PROFILE!$C$15,"")</f>
        <v/>
      </c>
    </row>
    <row customHeight="1" ht="16.95" r="1145" s="320">
      <c r="C1145" s="12" t="inlineStr">
        <is>
          <t>--  Select one  --</t>
        </is>
      </c>
      <c r="D1145" s="12" t="inlineStr">
        <is>
          <t>--  Select one  --</t>
        </is>
      </c>
      <c r="F1145" s="119" t="inlineStr">
        <is>
          <t>--  Select one  --</t>
        </is>
      </c>
      <c r="K1145" s="135" t="n"/>
      <c r="L1145" s="316">
        <f>IFERROR(J1145*K1145,"0")</f>
        <v/>
      </c>
      <c r="M1145" s="55" t="inlineStr">
        <is>
          <t>--  Select one  --</t>
        </is>
      </c>
      <c r="P1145" s="357">
        <f>IFERROR(IF(ISBLANK(N1145),"",DATEDIF(N1145,O1145,"D")),"")</f>
        <v/>
      </c>
      <c r="Q1145" s="56" t="inlineStr">
        <is>
          <t>--  Select one  --</t>
        </is>
      </c>
      <c r="R1145" s="55" t="n"/>
      <c r="S1145" s="56" t="n"/>
      <c r="T1145" s="56" t="inlineStr">
        <is>
          <t>--  Select one  --</t>
        </is>
      </c>
      <c r="U1145" s="56" t="inlineStr">
        <is>
          <t>--  Select one  --</t>
        </is>
      </c>
      <c r="V1145" s="56" t="n"/>
      <c r="W1145" s="57" t="n"/>
      <c r="X1145" s="121" t="n"/>
      <c r="Y1145" s="56" t="n">
        <v>2019</v>
      </c>
      <c r="Z1145" s="124" t="n"/>
      <c r="AA1145" s="318">
        <f>IF(A1145&lt;&gt;"",PROFILE!$C$2,"")</f>
        <v/>
      </c>
      <c r="AB1145" s="318">
        <f>IF(A1145&lt;&gt;"",PROFILE!$C$3,"")</f>
        <v/>
      </c>
      <c r="AC1145" s="318">
        <f>IF(A1145&lt;&gt;"",PROFILE!$C$4,"")</f>
        <v/>
      </c>
      <c r="AD1145" s="318">
        <f>IF(A1145&lt;&gt;"",PROFILE!$C$7,"")</f>
        <v/>
      </c>
      <c r="AE1145" s="319">
        <f>IF(A1145&lt;&gt;"",PROFILE!$C$8,"")</f>
        <v/>
      </c>
      <c r="AF1145" s="318">
        <f>IF(A1145&lt;&gt;"",PROFILE!$C$12,"")</f>
        <v/>
      </c>
      <c r="AG1145" s="318">
        <f>IF(A1145&lt;&gt;"",PROFILE!$C$15,"")</f>
        <v/>
      </c>
    </row>
    <row customHeight="1" ht="16.95" r="1146" s="320">
      <c r="C1146" s="12" t="inlineStr">
        <is>
          <t>--  Select one  --</t>
        </is>
      </c>
      <c r="D1146" s="12" t="inlineStr">
        <is>
          <t>--  Select one  --</t>
        </is>
      </c>
      <c r="F1146" s="119" t="inlineStr">
        <is>
          <t>--  Select one  --</t>
        </is>
      </c>
      <c r="K1146" s="135" t="n"/>
      <c r="L1146" s="316">
        <f>IFERROR(J1146*K1146,"0")</f>
        <v/>
      </c>
      <c r="M1146" s="55" t="inlineStr">
        <is>
          <t>--  Select one  --</t>
        </is>
      </c>
      <c r="P1146" s="357">
        <f>IFERROR(IF(ISBLANK(N1146),"",DATEDIF(N1146,O1146,"D")),"")</f>
        <v/>
      </c>
      <c r="Q1146" s="56" t="inlineStr">
        <is>
          <t>--  Select one  --</t>
        </is>
      </c>
      <c r="R1146" s="55" t="n"/>
      <c r="S1146" s="56" t="n"/>
      <c r="T1146" s="56" t="inlineStr">
        <is>
          <t>--  Select one  --</t>
        </is>
      </c>
      <c r="U1146" s="56" t="inlineStr">
        <is>
          <t>--  Select one  --</t>
        </is>
      </c>
      <c r="V1146" s="56" t="n"/>
      <c r="W1146" s="57" t="n"/>
      <c r="X1146" s="121" t="n"/>
      <c r="Y1146" s="56" t="n">
        <v>2019</v>
      </c>
      <c r="Z1146" s="124" t="n"/>
      <c r="AA1146" s="318">
        <f>IF(A1146&lt;&gt;"",PROFILE!$C$2,"")</f>
        <v/>
      </c>
      <c r="AB1146" s="318">
        <f>IF(A1146&lt;&gt;"",PROFILE!$C$3,"")</f>
        <v/>
      </c>
      <c r="AC1146" s="318">
        <f>IF(A1146&lt;&gt;"",PROFILE!$C$4,"")</f>
        <v/>
      </c>
      <c r="AD1146" s="318">
        <f>IF(A1146&lt;&gt;"",PROFILE!$C$7,"")</f>
        <v/>
      </c>
      <c r="AE1146" s="319">
        <f>IF(A1146&lt;&gt;"",PROFILE!$C$8,"")</f>
        <v/>
      </c>
      <c r="AF1146" s="318">
        <f>IF(A1146&lt;&gt;"",PROFILE!$C$12,"")</f>
        <v/>
      </c>
      <c r="AG1146" s="318">
        <f>IF(A1146&lt;&gt;"",PROFILE!$C$15,"")</f>
        <v/>
      </c>
    </row>
    <row customHeight="1" ht="16.95" r="1147" s="320">
      <c r="C1147" s="12" t="inlineStr">
        <is>
          <t>--  Select one  --</t>
        </is>
      </c>
      <c r="D1147" s="12" t="inlineStr">
        <is>
          <t>--  Select one  --</t>
        </is>
      </c>
      <c r="F1147" s="119" t="inlineStr">
        <is>
          <t>--  Select one  --</t>
        </is>
      </c>
      <c r="K1147" s="135" t="n"/>
      <c r="L1147" s="316">
        <f>IFERROR(J1147*K1147,"0")</f>
        <v/>
      </c>
      <c r="M1147" s="55" t="inlineStr">
        <is>
          <t>--  Select one  --</t>
        </is>
      </c>
      <c r="P1147" s="357">
        <f>IFERROR(IF(ISBLANK(N1147),"",DATEDIF(N1147,O1147,"D")),"")</f>
        <v/>
      </c>
      <c r="Q1147" s="56" t="inlineStr">
        <is>
          <t>--  Select one  --</t>
        </is>
      </c>
      <c r="R1147" s="55" t="n"/>
      <c r="S1147" s="56" t="n"/>
      <c r="T1147" s="56" t="inlineStr">
        <is>
          <t>--  Select one  --</t>
        </is>
      </c>
      <c r="U1147" s="56" t="inlineStr">
        <is>
          <t>--  Select one  --</t>
        </is>
      </c>
      <c r="V1147" s="56" t="n"/>
      <c r="W1147" s="57" t="n"/>
      <c r="X1147" s="121" t="n"/>
      <c r="Y1147" s="56" t="n">
        <v>2019</v>
      </c>
      <c r="Z1147" s="124" t="n"/>
      <c r="AA1147" s="318">
        <f>IF(A1147&lt;&gt;"",PROFILE!$C$2,"")</f>
        <v/>
      </c>
      <c r="AB1147" s="318">
        <f>IF(A1147&lt;&gt;"",PROFILE!$C$3,"")</f>
        <v/>
      </c>
      <c r="AC1147" s="318">
        <f>IF(A1147&lt;&gt;"",PROFILE!$C$4,"")</f>
        <v/>
      </c>
      <c r="AD1147" s="318">
        <f>IF(A1147&lt;&gt;"",PROFILE!$C$7,"")</f>
        <v/>
      </c>
      <c r="AE1147" s="319">
        <f>IF(A1147&lt;&gt;"",PROFILE!$C$8,"")</f>
        <v/>
      </c>
      <c r="AF1147" s="318">
        <f>IF(A1147&lt;&gt;"",PROFILE!$C$12,"")</f>
        <v/>
      </c>
      <c r="AG1147" s="318">
        <f>IF(A1147&lt;&gt;"",PROFILE!$C$15,"")</f>
        <v/>
      </c>
    </row>
    <row customHeight="1" ht="16.95" r="1148" s="320">
      <c r="C1148" s="12" t="inlineStr">
        <is>
          <t>--  Select one  --</t>
        </is>
      </c>
      <c r="D1148" s="12" t="inlineStr">
        <is>
          <t>--  Select one  --</t>
        </is>
      </c>
      <c r="F1148" s="119" t="inlineStr">
        <is>
          <t>--  Select one  --</t>
        </is>
      </c>
      <c r="K1148" s="135" t="n"/>
      <c r="L1148" s="316">
        <f>IFERROR(J1148*K1148,"0")</f>
        <v/>
      </c>
      <c r="M1148" s="55" t="inlineStr">
        <is>
          <t>--  Select one  --</t>
        </is>
      </c>
      <c r="P1148" s="357">
        <f>IFERROR(IF(ISBLANK(N1148),"",DATEDIF(N1148,O1148,"D")),"")</f>
        <v/>
      </c>
      <c r="Q1148" s="56" t="inlineStr">
        <is>
          <t>--  Select one  --</t>
        </is>
      </c>
      <c r="R1148" s="55" t="n"/>
      <c r="S1148" s="56" t="n"/>
      <c r="T1148" s="56" t="inlineStr">
        <is>
          <t>--  Select one  --</t>
        </is>
      </c>
      <c r="U1148" s="56" t="inlineStr">
        <is>
          <t>--  Select one  --</t>
        </is>
      </c>
      <c r="V1148" s="56" t="n"/>
      <c r="W1148" s="57" t="n"/>
      <c r="X1148" s="121" t="n"/>
      <c r="Y1148" s="56" t="n">
        <v>2019</v>
      </c>
      <c r="Z1148" s="124" t="n"/>
      <c r="AA1148" s="318">
        <f>IF(A1148&lt;&gt;"",PROFILE!$C$2,"")</f>
        <v/>
      </c>
      <c r="AB1148" s="318">
        <f>IF(A1148&lt;&gt;"",PROFILE!$C$3,"")</f>
        <v/>
      </c>
      <c r="AC1148" s="318">
        <f>IF(A1148&lt;&gt;"",PROFILE!$C$4,"")</f>
        <v/>
      </c>
      <c r="AD1148" s="318">
        <f>IF(A1148&lt;&gt;"",PROFILE!$C$7,"")</f>
        <v/>
      </c>
      <c r="AE1148" s="319">
        <f>IF(A1148&lt;&gt;"",PROFILE!$C$8,"")</f>
        <v/>
      </c>
      <c r="AF1148" s="318">
        <f>IF(A1148&lt;&gt;"",PROFILE!$C$12,"")</f>
        <v/>
      </c>
      <c r="AG1148" s="318">
        <f>IF(A1148&lt;&gt;"",PROFILE!$C$15,"")</f>
        <v/>
      </c>
    </row>
    <row customHeight="1" ht="16.95" r="1149" s="320">
      <c r="C1149" s="12" t="inlineStr">
        <is>
          <t>--  Select one  --</t>
        </is>
      </c>
      <c r="D1149" s="12" t="inlineStr">
        <is>
          <t>--  Select one  --</t>
        </is>
      </c>
      <c r="F1149" s="119" t="inlineStr">
        <is>
          <t>--  Select one  --</t>
        </is>
      </c>
      <c r="K1149" s="135" t="n"/>
      <c r="L1149" s="316">
        <f>IFERROR(J1149*K1149,"0")</f>
        <v/>
      </c>
      <c r="M1149" s="55" t="inlineStr">
        <is>
          <t>--  Select one  --</t>
        </is>
      </c>
      <c r="P1149" s="357">
        <f>IFERROR(IF(ISBLANK(N1149),"",DATEDIF(N1149,O1149,"D")),"")</f>
        <v/>
      </c>
      <c r="Q1149" s="56" t="inlineStr">
        <is>
          <t>--  Select one  --</t>
        </is>
      </c>
      <c r="R1149" s="55" t="n"/>
      <c r="S1149" s="56" t="n"/>
      <c r="T1149" s="56" t="inlineStr">
        <is>
          <t>--  Select one  --</t>
        </is>
      </c>
      <c r="U1149" s="56" t="inlineStr">
        <is>
          <t>--  Select one  --</t>
        </is>
      </c>
      <c r="V1149" s="56" t="n"/>
      <c r="W1149" s="57" t="n"/>
      <c r="X1149" s="121" t="n"/>
      <c r="Y1149" s="56" t="n">
        <v>2019</v>
      </c>
      <c r="Z1149" s="124" t="n"/>
      <c r="AA1149" s="318">
        <f>IF(A1149&lt;&gt;"",PROFILE!$C$2,"")</f>
        <v/>
      </c>
      <c r="AB1149" s="318">
        <f>IF(A1149&lt;&gt;"",PROFILE!$C$3,"")</f>
        <v/>
      </c>
      <c r="AC1149" s="318">
        <f>IF(A1149&lt;&gt;"",PROFILE!$C$4,"")</f>
        <v/>
      </c>
      <c r="AD1149" s="318">
        <f>IF(A1149&lt;&gt;"",PROFILE!$C$7,"")</f>
        <v/>
      </c>
      <c r="AE1149" s="319">
        <f>IF(A1149&lt;&gt;"",PROFILE!$C$8,"")</f>
        <v/>
      </c>
      <c r="AF1149" s="318">
        <f>IF(A1149&lt;&gt;"",PROFILE!$C$12,"")</f>
        <v/>
      </c>
      <c r="AG1149" s="318">
        <f>IF(A1149&lt;&gt;"",PROFILE!$C$15,"")</f>
        <v/>
      </c>
    </row>
    <row customHeight="1" ht="16.95" r="1150" s="320">
      <c r="C1150" s="12" t="inlineStr">
        <is>
          <t>--  Select one  --</t>
        </is>
      </c>
      <c r="D1150" s="12" t="inlineStr">
        <is>
          <t>--  Select one  --</t>
        </is>
      </c>
      <c r="F1150" s="119" t="inlineStr">
        <is>
          <t>--  Select one  --</t>
        </is>
      </c>
      <c r="K1150" s="135" t="n"/>
      <c r="L1150" s="316">
        <f>IFERROR(J1150*K1150,"0")</f>
        <v/>
      </c>
      <c r="M1150" s="55" t="inlineStr">
        <is>
          <t>--  Select one  --</t>
        </is>
      </c>
      <c r="P1150" s="357">
        <f>IFERROR(IF(ISBLANK(N1150),"",DATEDIF(N1150,O1150,"D")),"")</f>
        <v/>
      </c>
      <c r="Q1150" s="56" t="inlineStr">
        <is>
          <t>--  Select one  --</t>
        </is>
      </c>
      <c r="R1150" s="55" t="n"/>
      <c r="S1150" s="56" t="n"/>
      <c r="T1150" s="56" t="inlineStr">
        <is>
          <t>--  Select one  --</t>
        </is>
      </c>
      <c r="U1150" s="56" t="inlineStr">
        <is>
          <t>--  Select one  --</t>
        </is>
      </c>
      <c r="V1150" s="56" t="n"/>
      <c r="W1150" s="57" t="n"/>
      <c r="X1150" s="121" t="n"/>
      <c r="Y1150" s="56" t="n">
        <v>2019</v>
      </c>
      <c r="Z1150" s="124" t="n"/>
      <c r="AA1150" s="318">
        <f>IF(A1150&lt;&gt;"",PROFILE!$C$2,"")</f>
        <v/>
      </c>
      <c r="AB1150" s="318">
        <f>IF(A1150&lt;&gt;"",PROFILE!$C$3,"")</f>
        <v/>
      </c>
      <c r="AC1150" s="318">
        <f>IF(A1150&lt;&gt;"",PROFILE!$C$4,"")</f>
        <v/>
      </c>
      <c r="AD1150" s="318">
        <f>IF(A1150&lt;&gt;"",PROFILE!$C$7,"")</f>
        <v/>
      </c>
      <c r="AE1150" s="319">
        <f>IF(A1150&lt;&gt;"",PROFILE!$C$8,"")</f>
        <v/>
      </c>
      <c r="AF1150" s="318">
        <f>IF(A1150&lt;&gt;"",PROFILE!$C$12,"")</f>
        <v/>
      </c>
      <c r="AG1150" s="318">
        <f>IF(A1150&lt;&gt;"",PROFILE!$C$15,"")</f>
        <v/>
      </c>
    </row>
    <row customHeight="1" ht="16.95" r="1151" s="320">
      <c r="C1151" s="12" t="inlineStr">
        <is>
          <t>--  Select one  --</t>
        </is>
      </c>
      <c r="D1151" s="12" t="inlineStr">
        <is>
          <t>--  Select one  --</t>
        </is>
      </c>
      <c r="F1151" s="119" t="inlineStr">
        <is>
          <t>--  Select one  --</t>
        </is>
      </c>
      <c r="K1151" s="135" t="n"/>
      <c r="L1151" s="316">
        <f>IFERROR(J1151*K1151,"0")</f>
        <v/>
      </c>
      <c r="M1151" s="55" t="inlineStr">
        <is>
          <t>--  Select one  --</t>
        </is>
      </c>
      <c r="P1151" s="357">
        <f>IFERROR(IF(ISBLANK(N1151),"",DATEDIF(N1151,O1151,"D")),"")</f>
        <v/>
      </c>
      <c r="Q1151" s="56" t="inlineStr">
        <is>
          <t>--  Select one  --</t>
        </is>
      </c>
      <c r="R1151" s="55" t="n"/>
      <c r="S1151" s="56" t="n"/>
      <c r="T1151" s="56" t="inlineStr">
        <is>
          <t>--  Select one  --</t>
        </is>
      </c>
      <c r="U1151" s="56" t="inlineStr">
        <is>
          <t>--  Select one  --</t>
        </is>
      </c>
      <c r="V1151" s="56" t="n"/>
      <c r="W1151" s="57" t="n"/>
      <c r="X1151" s="121" t="n"/>
      <c r="Y1151" s="56" t="n">
        <v>2019</v>
      </c>
      <c r="Z1151" s="124" t="n"/>
      <c r="AA1151" s="318">
        <f>IF(A1151&lt;&gt;"",PROFILE!$C$2,"")</f>
        <v/>
      </c>
      <c r="AB1151" s="318">
        <f>IF(A1151&lt;&gt;"",PROFILE!$C$3,"")</f>
        <v/>
      </c>
      <c r="AC1151" s="318">
        <f>IF(A1151&lt;&gt;"",PROFILE!$C$4,"")</f>
        <v/>
      </c>
      <c r="AD1151" s="318">
        <f>IF(A1151&lt;&gt;"",PROFILE!$C$7,"")</f>
        <v/>
      </c>
      <c r="AE1151" s="319">
        <f>IF(A1151&lt;&gt;"",PROFILE!$C$8,"")</f>
        <v/>
      </c>
      <c r="AF1151" s="318">
        <f>IF(A1151&lt;&gt;"",PROFILE!$C$12,"")</f>
        <v/>
      </c>
      <c r="AG1151" s="318">
        <f>IF(A1151&lt;&gt;"",PROFILE!$C$15,"")</f>
        <v/>
      </c>
    </row>
    <row customHeight="1" ht="16.95" r="1152" s="320">
      <c r="C1152" s="12" t="inlineStr">
        <is>
          <t>--  Select one  --</t>
        </is>
      </c>
      <c r="D1152" s="12" t="inlineStr">
        <is>
          <t>--  Select one  --</t>
        </is>
      </c>
      <c r="F1152" s="119" t="inlineStr">
        <is>
          <t>--  Select one  --</t>
        </is>
      </c>
      <c r="K1152" s="135" t="n"/>
      <c r="L1152" s="316">
        <f>IFERROR(J1152*K1152,"0")</f>
        <v/>
      </c>
      <c r="M1152" s="55" t="inlineStr">
        <is>
          <t>--  Select one  --</t>
        </is>
      </c>
      <c r="P1152" s="357">
        <f>IFERROR(IF(ISBLANK(N1152),"",DATEDIF(N1152,O1152,"D")),"")</f>
        <v/>
      </c>
      <c r="Q1152" s="56" t="inlineStr">
        <is>
          <t>--  Select one  --</t>
        </is>
      </c>
      <c r="R1152" s="55" t="n"/>
      <c r="S1152" s="56" t="n"/>
      <c r="T1152" s="56" t="inlineStr">
        <is>
          <t>--  Select one  --</t>
        </is>
      </c>
      <c r="U1152" s="56" t="inlineStr">
        <is>
          <t>--  Select one  --</t>
        </is>
      </c>
      <c r="V1152" s="56" t="n"/>
      <c r="W1152" s="57" t="n"/>
      <c r="X1152" s="121" t="n"/>
      <c r="Y1152" s="56" t="n">
        <v>2019</v>
      </c>
      <c r="Z1152" s="124" t="n"/>
      <c r="AA1152" s="318">
        <f>IF(A1152&lt;&gt;"",PROFILE!$C$2,"")</f>
        <v/>
      </c>
      <c r="AB1152" s="318">
        <f>IF(A1152&lt;&gt;"",PROFILE!$C$3,"")</f>
        <v/>
      </c>
      <c r="AC1152" s="318">
        <f>IF(A1152&lt;&gt;"",PROFILE!$C$4,"")</f>
        <v/>
      </c>
      <c r="AD1152" s="318">
        <f>IF(A1152&lt;&gt;"",PROFILE!$C$7,"")</f>
        <v/>
      </c>
      <c r="AE1152" s="319">
        <f>IF(A1152&lt;&gt;"",PROFILE!$C$8,"")</f>
        <v/>
      </c>
      <c r="AF1152" s="318">
        <f>IF(A1152&lt;&gt;"",PROFILE!$C$12,"")</f>
        <v/>
      </c>
      <c r="AG1152" s="318">
        <f>IF(A1152&lt;&gt;"",PROFILE!$C$15,"")</f>
        <v/>
      </c>
    </row>
    <row customHeight="1" ht="16.95" r="1153" s="320">
      <c r="C1153" s="12" t="inlineStr">
        <is>
          <t>--  Select one  --</t>
        </is>
      </c>
      <c r="D1153" s="12" t="inlineStr">
        <is>
          <t>--  Select one  --</t>
        </is>
      </c>
      <c r="F1153" s="119" t="inlineStr">
        <is>
          <t>--  Select one  --</t>
        </is>
      </c>
      <c r="K1153" s="135" t="n"/>
      <c r="L1153" s="316">
        <f>IFERROR(J1153*K1153,"0")</f>
        <v/>
      </c>
      <c r="M1153" s="55" t="inlineStr">
        <is>
          <t>--  Select one  --</t>
        </is>
      </c>
      <c r="P1153" s="357">
        <f>IFERROR(IF(ISBLANK(N1153),"",DATEDIF(N1153,O1153,"D")),"")</f>
        <v/>
      </c>
      <c r="Q1153" s="56" t="inlineStr">
        <is>
          <t>--  Select one  --</t>
        </is>
      </c>
      <c r="R1153" s="55" t="n"/>
      <c r="S1153" s="56" t="n"/>
      <c r="T1153" s="56" t="inlineStr">
        <is>
          <t>--  Select one  --</t>
        </is>
      </c>
      <c r="U1153" s="56" t="inlineStr">
        <is>
          <t>--  Select one  --</t>
        </is>
      </c>
      <c r="V1153" s="56" t="n"/>
      <c r="W1153" s="57" t="n"/>
      <c r="X1153" s="121" t="n"/>
      <c r="Y1153" s="56" t="n">
        <v>2019</v>
      </c>
      <c r="Z1153" s="124" t="n"/>
      <c r="AA1153" s="318">
        <f>IF(A1153&lt;&gt;"",PROFILE!$C$2,"")</f>
        <v/>
      </c>
      <c r="AB1153" s="318">
        <f>IF(A1153&lt;&gt;"",PROFILE!$C$3,"")</f>
        <v/>
      </c>
      <c r="AC1153" s="318">
        <f>IF(A1153&lt;&gt;"",PROFILE!$C$4,"")</f>
        <v/>
      </c>
      <c r="AD1153" s="318">
        <f>IF(A1153&lt;&gt;"",PROFILE!$C$7,"")</f>
        <v/>
      </c>
      <c r="AE1153" s="319">
        <f>IF(A1153&lt;&gt;"",PROFILE!$C$8,"")</f>
        <v/>
      </c>
      <c r="AF1153" s="318">
        <f>IF(A1153&lt;&gt;"",PROFILE!$C$12,"")</f>
        <v/>
      </c>
      <c r="AG1153" s="318">
        <f>IF(A1153&lt;&gt;"",PROFILE!$C$15,"")</f>
        <v/>
      </c>
    </row>
    <row customHeight="1" ht="16.95" r="1154" s="320">
      <c r="C1154" s="12" t="inlineStr">
        <is>
          <t>--  Select one  --</t>
        </is>
      </c>
      <c r="D1154" s="12" t="inlineStr">
        <is>
          <t>--  Select one  --</t>
        </is>
      </c>
      <c r="F1154" s="119" t="inlineStr">
        <is>
          <t>--  Select one  --</t>
        </is>
      </c>
      <c r="K1154" s="135" t="n"/>
      <c r="L1154" s="316">
        <f>IFERROR(J1154*K1154,"0")</f>
        <v/>
      </c>
      <c r="M1154" s="55" t="inlineStr">
        <is>
          <t>--  Select one  --</t>
        </is>
      </c>
      <c r="P1154" s="357">
        <f>IFERROR(IF(ISBLANK(N1154),"",DATEDIF(N1154,O1154,"D")),"")</f>
        <v/>
      </c>
      <c r="Q1154" s="56" t="inlineStr">
        <is>
          <t>--  Select one  --</t>
        </is>
      </c>
      <c r="R1154" s="55" t="n"/>
      <c r="S1154" s="56" t="n"/>
      <c r="T1154" s="56" t="inlineStr">
        <is>
          <t>--  Select one  --</t>
        </is>
      </c>
      <c r="U1154" s="56" t="inlineStr">
        <is>
          <t>--  Select one  --</t>
        </is>
      </c>
      <c r="V1154" s="56" t="n"/>
      <c r="W1154" s="57" t="n"/>
      <c r="X1154" s="121" t="n"/>
      <c r="Y1154" s="56" t="n">
        <v>2019</v>
      </c>
      <c r="Z1154" s="124" t="n"/>
      <c r="AA1154" s="318">
        <f>IF(A1154&lt;&gt;"",PROFILE!$C$2,"")</f>
        <v/>
      </c>
      <c r="AB1154" s="318">
        <f>IF(A1154&lt;&gt;"",PROFILE!$C$3,"")</f>
        <v/>
      </c>
      <c r="AC1154" s="318">
        <f>IF(A1154&lt;&gt;"",PROFILE!$C$4,"")</f>
        <v/>
      </c>
      <c r="AD1154" s="318">
        <f>IF(A1154&lt;&gt;"",PROFILE!$C$7,"")</f>
        <v/>
      </c>
      <c r="AE1154" s="319">
        <f>IF(A1154&lt;&gt;"",PROFILE!$C$8,"")</f>
        <v/>
      </c>
      <c r="AF1154" s="318">
        <f>IF(A1154&lt;&gt;"",PROFILE!$C$12,"")</f>
        <v/>
      </c>
      <c r="AG1154" s="318">
        <f>IF(A1154&lt;&gt;"",PROFILE!$C$15,"")</f>
        <v/>
      </c>
    </row>
    <row customHeight="1" ht="16.95" r="1155" s="320">
      <c r="C1155" s="12" t="inlineStr">
        <is>
          <t>--  Select one  --</t>
        </is>
      </c>
      <c r="D1155" s="12" t="inlineStr">
        <is>
          <t>--  Select one  --</t>
        </is>
      </c>
      <c r="F1155" s="119" t="inlineStr">
        <is>
          <t>--  Select one  --</t>
        </is>
      </c>
      <c r="K1155" s="135" t="n"/>
      <c r="L1155" s="316">
        <f>IFERROR(J1155*K1155,"0")</f>
        <v/>
      </c>
      <c r="M1155" s="55" t="inlineStr">
        <is>
          <t>--  Select one  --</t>
        </is>
      </c>
      <c r="P1155" s="357">
        <f>IFERROR(IF(ISBLANK(N1155),"",DATEDIF(N1155,O1155,"D")),"")</f>
        <v/>
      </c>
      <c r="Q1155" s="56" t="inlineStr">
        <is>
          <t>--  Select one  --</t>
        </is>
      </c>
      <c r="R1155" s="55" t="n"/>
      <c r="S1155" s="56" t="n"/>
      <c r="T1155" s="56" t="inlineStr">
        <is>
          <t>--  Select one  --</t>
        </is>
      </c>
      <c r="U1155" s="56" t="inlineStr">
        <is>
          <t>--  Select one  --</t>
        </is>
      </c>
      <c r="V1155" s="56" t="n"/>
      <c r="W1155" s="57" t="n"/>
      <c r="X1155" s="121" t="n"/>
      <c r="Y1155" s="56" t="n">
        <v>2019</v>
      </c>
      <c r="Z1155" s="124" t="n"/>
      <c r="AA1155" s="318">
        <f>IF(A1155&lt;&gt;"",PROFILE!$C$2,"")</f>
        <v/>
      </c>
      <c r="AB1155" s="318">
        <f>IF(A1155&lt;&gt;"",PROFILE!$C$3,"")</f>
        <v/>
      </c>
      <c r="AC1155" s="318">
        <f>IF(A1155&lt;&gt;"",PROFILE!$C$4,"")</f>
        <v/>
      </c>
      <c r="AD1155" s="318">
        <f>IF(A1155&lt;&gt;"",PROFILE!$C$7,"")</f>
        <v/>
      </c>
      <c r="AE1155" s="319">
        <f>IF(A1155&lt;&gt;"",PROFILE!$C$8,"")</f>
        <v/>
      </c>
      <c r="AF1155" s="318">
        <f>IF(A1155&lt;&gt;"",PROFILE!$C$12,"")</f>
        <v/>
      </c>
      <c r="AG1155" s="318">
        <f>IF(A1155&lt;&gt;"",PROFILE!$C$15,"")</f>
        <v/>
      </c>
    </row>
    <row customHeight="1" ht="16.95" r="1156" s="320">
      <c r="C1156" s="12" t="inlineStr">
        <is>
          <t>--  Select one  --</t>
        </is>
      </c>
      <c r="D1156" s="12" t="inlineStr">
        <is>
          <t>--  Select one  --</t>
        </is>
      </c>
      <c r="F1156" s="119" t="inlineStr">
        <is>
          <t>--  Select one  --</t>
        </is>
      </c>
      <c r="K1156" s="135" t="n"/>
      <c r="L1156" s="316">
        <f>IFERROR(J1156*K1156,"0")</f>
        <v/>
      </c>
      <c r="M1156" s="55" t="inlineStr">
        <is>
          <t>--  Select one  --</t>
        </is>
      </c>
      <c r="P1156" s="357">
        <f>IFERROR(IF(ISBLANK(N1156),"",DATEDIF(N1156,O1156,"D")),"")</f>
        <v/>
      </c>
      <c r="Q1156" s="56" t="inlineStr">
        <is>
          <t>--  Select one  --</t>
        </is>
      </c>
      <c r="R1156" s="55" t="n"/>
      <c r="S1156" s="56" t="n"/>
      <c r="T1156" s="56" t="inlineStr">
        <is>
          <t>--  Select one  --</t>
        </is>
      </c>
      <c r="U1156" s="56" t="inlineStr">
        <is>
          <t>--  Select one  --</t>
        </is>
      </c>
      <c r="V1156" s="56" t="n"/>
      <c r="W1156" s="57" t="n"/>
      <c r="X1156" s="121" t="n"/>
      <c r="Y1156" s="56" t="n">
        <v>2019</v>
      </c>
      <c r="Z1156" s="124" t="n"/>
      <c r="AA1156" s="318">
        <f>IF(A1156&lt;&gt;"",PROFILE!$C$2,"")</f>
        <v/>
      </c>
      <c r="AB1156" s="318">
        <f>IF(A1156&lt;&gt;"",PROFILE!$C$3,"")</f>
        <v/>
      </c>
      <c r="AC1156" s="318">
        <f>IF(A1156&lt;&gt;"",PROFILE!$C$4,"")</f>
        <v/>
      </c>
      <c r="AD1156" s="318">
        <f>IF(A1156&lt;&gt;"",PROFILE!$C$7,"")</f>
        <v/>
      </c>
      <c r="AE1156" s="319">
        <f>IF(A1156&lt;&gt;"",PROFILE!$C$8,"")</f>
        <v/>
      </c>
      <c r="AF1156" s="318">
        <f>IF(A1156&lt;&gt;"",PROFILE!$C$12,"")</f>
        <v/>
      </c>
      <c r="AG1156" s="318">
        <f>IF(A1156&lt;&gt;"",PROFILE!$C$15,"")</f>
        <v/>
      </c>
    </row>
    <row customHeight="1" ht="16.95" r="1157" s="320">
      <c r="C1157" s="12" t="inlineStr">
        <is>
          <t>--  Select one  --</t>
        </is>
      </c>
      <c r="D1157" s="12" t="inlineStr">
        <is>
          <t>--  Select one  --</t>
        </is>
      </c>
      <c r="F1157" s="119" t="inlineStr">
        <is>
          <t>--  Select one  --</t>
        </is>
      </c>
      <c r="K1157" s="135" t="n"/>
      <c r="L1157" s="316">
        <f>IFERROR(J1157*K1157,"0")</f>
        <v/>
      </c>
      <c r="M1157" s="55" t="inlineStr">
        <is>
          <t>--  Select one  --</t>
        </is>
      </c>
      <c r="P1157" s="357">
        <f>IFERROR(IF(ISBLANK(N1157),"",DATEDIF(N1157,O1157,"D")),"")</f>
        <v/>
      </c>
      <c r="Q1157" s="56" t="inlineStr">
        <is>
          <t>--  Select one  --</t>
        </is>
      </c>
      <c r="R1157" s="55" t="n"/>
      <c r="S1157" s="56" t="n"/>
      <c r="T1157" s="56" t="inlineStr">
        <is>
          <t>--  Select one  --</t>
        </is>
      </c>
      <c r="U1157" s="56" t="inlineStr">
        <is>
          <t>--  Select one  --</t>
        </is>
      </c>
      <c r="V1157" s="56" t="n"/>
      <c r="W1157" s="57" t="n"/>
      <c r="X1157" s="121" t="n"/>
      <c r="Y1157" s="56" t="n">
        <v>2019</v>
      </c>
      <c r="Z1157" s="124" t="n"/>
      <c r="AA1157" s="318">
        <f>IF(A1157&lt;&gt;"",PROFILE!$C$2,"")</f>
        <v/>
      </c>
      <c r="AB1157" s="318">
        <f>IF(A1157&lt;&gt;"",PROFILE!$C$3,"")</f>
        <v/>
      </c>
      <c r="AC1157" s="318">
        <f>IF(A1157&lt;&gt;"",PROFILE!$C$4,"")</f>
        <v/>
      </c>
      <c r="AD1157" s="318">
        <f>IF(A1157&lt;&gt;"",PROFILE!$C$7,"")</f>
        <v/>
      </c>
      <c r="AE1157" s="319">
        <f>IF(A1157&lt;&gt;"",PROFILE!$C$8,"")</f>
        <v/>
      </c>
      <c r="AF1157" s="318">
        <f>IF(A1157&lt;&gt;"",PROFILE!$C$12,"")</f>
        <v/>
      </c>
      <c r="AG1157" s="318">
        <f>IF(A1157&lt;&gt;"",PROFILE!$C$15,"")</f>
        <v/>
      </c>
    </row>
    <row customHeight="1" ht="16.95" r="1158" s="320">
      <c r="C1158" s="12" t="inlineStr">
        <is>
          <t>--  Select one  --</t>
        </is>
      </c>
      <c r="D1158" s="12" t="inlineStr">
        <is>
          <t>--  Select one  --</t>
        </is>
      </c>
      <c r="F1158" s="119" t="inlineStr">
        <is>
          <t>--  Select one  --</t>
        </is>
      </c>
      <c r="K1158" s="135" t="n"/>
      <c r="L1158" s="316">
        <f>IFERROR(J1158*K1158,"0")</f>
        <v/>
      </c>
      <c r="M1158" s="55" t="inlineStr">
        <is>
          <t>--  Select one  --</t>
        </is>
      </c>
      <c r="P1158" s="357">
        <f>IFERROR(IF(ISBLANK(N1158),"",DATEDIF(N1158,O1158,"D")),"")</f>
        <v/>
      </c>
      <c r="Q1158" s="56" t="inlineStr">
        <is>
          <t>--  Select one  --</t>
        </is>
      </c>
      <c r="R1158" s="55" t="n"/>
      <c r="S1158" s="56" t="n"/>
      <c r="T1158" s="56" t="inlineStr">
        <is>
          <t>--  Select one  --</t>
        </is>
      </c>
      <c r="U1158" s="56" t="inlineStr">
        <is>
          <t>--  Select one  --</t>
        </is>
      </c>
      <c r="V1158" s="56" t="n"/>
      <c r="W1158" s="57" t="n"/>
      <c r="X1158" s="121" t="n"/>
      <c r="Y1158" s="56" t="n">
        <v>2019</v>
      </c>
      <c r="Z1158" s="124" t="n"/>
      <c r="AA1158" s="318">
        <f>IF(A1158&lt;&gt;"",PROFILE!$C$2,"")</f>
        <v/>
      </c>
      <c r="AB1158" s="318">
        <f>IF(A1158&lt;&gt;"",PROFILE!$C$3,"")</f>
        <v/>
      </c>
      <c r="AC1158" s="318">
        <f>IF(A1158&lt;&gt;"",PROFILE!$C$4,"")</f>
        <v/>
      </c>
      <c r="AD1158" s="318">
        <f>IF(A1158&lt;&gt;"",PROFILE!$C$7,"")</f>
        <v/>
      </c>
      <c r="AE1158" s="319">
        <f>IF(A1158&lt;&gt;"",PROFILE!$C$8,"")</f>
        <v/>
      </c>
      <c r="AF1158" s="318">
        <f>IF(A1158&lt;&gt;"",PROFILE!$C$12,"")</f>
        <v/>
      </c>
      <c r="AG1158" s="318">
        <f>IF(A1158&lt;&gt;"",PROFILE!$C$15,"")</f>
        <v/>
      </c>
    </row>
    <row customHeight="1" ht="16.95" r="1159" s="320">
      <c r="C1159" s="12" t="inlineStr">
        <is>
          <t>--  Select one  --</t>
        </is>
      </c>
      <c r="D1159" s="12" t="inlineStr">
        <is>
          <t>--  Select one  --</t>
        </is>
      </c>
      <c r="F1159" s="119" t="inlineStr">
        <is>
          <t>--  Select one  --</t>
        </is>
      </c>
      <c r="K1159" s="135" t="n"/>
      <c r="L1159" s="316">
        <f>IFERROR(J1159*K1159,"0")</f>
        <v/>
      </c>
      <c r="M1159" s="55" t="inlineStr">
        <is>
          <t>--  Select one  --</t>
        </is>
      </c>
      <c r="P1159" s="357">
        <f>IFERROR(IF(ISBLANK(N1159),"",DATEDIF(N1159,O1159,"D")),"")</f>
        <v/>
      </c>
      <c r="Q1159" s="56" t="inlineStr">
        <is>
          <t>--  Select one  --</t>
        </is>
      </c>
      <c r="R1159" s="55" t="n"/>
      <c r="S1159" s="56" t="n"/>
      <c r="T1159" s="56" t="inlineStr">
        <is>
          <t>--  Select one  --</t>
        </is>
      </c>
      <c r="U1159" s="56" t="inlineStr">
        <is>
          <t>--  Select one  --</t>
        </is>
      </c>
      <c r="V1159" s="56" t="n"/>
      <c r="W1159" s="57" t="n"/>
      <c r="X1159" s="121" t="n"/>
      <c r="Y1159" s="56" t="n">
        <v>2019</v>
      </c>
      <c r="Z1159" s="124" t="n"/>
      <c r="AA1159" s="318">
        <f>IF(A1159&lt;&gt;"",PROFILE!$C$2,"")</f>
        <v/>
      </c>
      <c r="AB1159" s="318">
        <f>IF(A1159&lt;&gt;"",PROFILE!$C$3,"")</f>
        <v/>
      </c>
      <c r="AC1159" s="318">
        <f>IF(A1159&lt;&gt;"",PROFILE!$C$4,"")</f>
        <v/>
      </c>
      <c r="AD1159" s="318">
        <f>IF(A1159&lt;&gt;"",PROFILE!$C$7,"")</f>
        <v/>
      </c>
      <c r="AE1159" s="319">
        <f>IF(A1159&lt;&gt;"",PROFILE!$C$8,"")</f>
        <v/>
      </c>
      <c r="AF1159" s="318">
        <f>IF(A1159&lt;&gt;"",PROFILE!$C$12,"")</f>
        <v/>
      </c>
      <c r="AG1159" s="318">
        <f>IF(A1159&lt;&gt;"",PROFILE!$C$15,"")</f>
        <v/>
      </c>
    </row>
    <row customHeight="1" ht="16.95" r="1160" s="320">
      <c r="C1160" s="12" t="inlineStr">
        <is>
          <t>--  Select one  --</t>
        </is>
      </c>
      <c r="D1160" s="12" t="inlineStr">
        <is>
          <t>--  Select one  --</t>
        </is>
      </c>
      <c r="F1160" s="119" t="inlineStr">
        <is>
          <t>--  Select one  --</t>
        </is>
      </c>
      <c r="K1160" s="135" t="n"/>
      <c r="L1160" s="316">
        <f>IFERROR(J1160*K1160,"0")</f>
        <v/>
      </c>
      <c r="M1160" s="55" t="inlineStr">
        <is>
          <t>--  Select one  --</t>
        </is>
      </c>
      <c r="P1160" s="357">
        <f>IFERROR(IF(ISBLANK(N1160),"",DATEDIF(N1160,O1160,"D")),"")</f>
        <v/>
      </c>
      <c r="Q1160" s="56" t="inlineStr">
        <is>
          <t>--  Select one  --</t>
        </is>
      </c>
      <c r="R1160" s="55" t="n"/>
      <c r="S1160" s="56" t="n"/>
      <c r="T1160" s="56" t="inlineStr">
        <is>
          <t>--  Select one  --</t>
        </is>
      </c>
      <c r="U1160" s="56" t="inlineStr">
        <is>
          <t>--  Select one  --</t>
        </is>
      </c>
      <c r="V1160" s="56" t="n"/>
      <c r="W1160" s="57" t="n"/>
      <c r="X1160" s="121" t="n"/>
      <c r="Y1160" s="56" t="n">
        <v>2019</v>
      </c>
      <c r="Z1160" s="124" t="n"/>
      <c r="AA1160" s="318">
        <f>IF(A1160&lt;&gt;"",PROFILE!$C$2,"")</f>
        <v/>
      </c>
      <c r="AB1160" s="318">
        <f>IF(A1160&lt;&gt;"",PROFILE!$C$3,"")</f>
        <v/>
      </c>
      <c r="AC1160" s="318">
        <f>IF(A1160&lt;&gt;"",PROFILE!$C$4,"")</f>
        <v/>
      </c>
      <c r="AD1160" s="318">
        <f>IF(A1160&lt;&gt;"",PROFILE!$C$7,"")</f>
        <v/>
      </c>
      <c r="AE1160" s="319">
        <f>IF(A1160&lt;&gt;"",PROFILE!$C$8,"")</f>
        <v/>
      </c>
      <c r="AF1160" s="318">
        <f>IF(A1160&lt;&gt;"",PROFILE!$C$12,"")</f>
        <v/>
      </c>
      <c r="AG1160" s="318">
        <f>IF(A1160&lt;&gt;"",PROFILE!$C$15,"")</f>
        <v/>
      </c>
    </row>
    <row customHeight="1" ht="16.95" r="1161" s="320">
      <c r="C1161" s="12" t="inlineStr">
        <is>
          <t>--  Select one  --</t>
        </is>
      </c>
      <c r="D1161" s="12" t="inlineStr">
        <is>
          <t>--  Select one  --</t>
        </is>
      </c>
      <c r="F1161" s="119" t="inlineStr">
        <is>
          <t>--  Select one  --</t>
        </is>
      </c>
      <c r="K1161" s="135" t="n"/>
      <c r="L1161" s="316">
        <f>IFERROR(J1161*K1161,"0")</f>
        <v/>
      </c>
      <c r="M1161" s="55" t="inlineStr">
        <is>
          <t>--  Select one  --</t>
        </is>
      </c>
      <c r="P1161" s="357">
        <f>IFERROR(IF(ISBLANK(N1161),"",DATEDIF(N1161,O1161,"D")),"")</f>
        <v/>
      </c>
      <c r="Q1161" s="56" t="inlineStr">
        <is>
          <t>--  Select one  --</t>
        </is>
      </c>
      <c r="R1161" s="55" t="n"/>
      <c r="S1161" s="56" t="n"/>
      <c r="T1161" s="56" t="inlineStr">
        <is>
          <t>--  Select one  --</t>
        </is>
      </c>
      <c r="U1161" s="56" t="inlineStr">
        <is>
          <t>--  Select one  --</t>
        </is>
      </c>
      <c r="V1161" s="56" t="n"/>
      <c r="W1161" s="57" t="n"/>
      <c r="X1161" s="121" t="n"/>
      <c r="Y1161" s="56" t="n">
        <v>2019</v>
      </c>
      <c r="Z1161" s="124" t="n"/>
      <c r="AA1161" s="318">
        <f>IF(A1161&lt;&gt;"",PROFILE!$C$2,"")</f>
        <v/>
      </c>
      <c r="AB1161" s="318">
        <f>IF(A1161&lt;&gt;"",PROFILE!$C$3,"")</f>
        <v/>
      </c>
      <c r="AC1161" s="318">
        <f>IF(A1161&lt;&gt;"",PROFILE!$C$4,"")</f>
        <v/>
      </c>
      <c r="AD1161" s="318">
        <f>IF(A1161&lt;&gt;"",PROFILE!$C$7,"")</f>
        <v/>
      </c>
      <c r="AE1161" s="319">
        <f>IF(A1161&lt;&gt;"",PROFILE!$C$8,"")</f>
        <v/>
      </c>
      <c r="AF1161" s="318">
        <f>IF(A1161&lt;&gt;"",PROFILE!$C$12,"")</f>
        <v/>
      </c>
      <c r="AG1161" s="318">
        <f>IF(A1161&lt;&gt;"",PROFILE!$C$15,"")</f>
        <v/>
      </c>
    </row>
    <row customHeight="1" ht="16.95" r="1162" s="320">
      <c r="C1162" s="12" t="inlineStr">
        <is>
          <t>--  Select one  --</t>
        </is>
      </c>
      <c r="D1162" s="12" t="inlineStr">
        <is>
          <t>--  Select one  --</t>
        </is>
      </c>
      <c r="F1162" s="119" t="inlineStr">
        <is>
          <t>--  Select one  --</t>
        </is>
      </c>
      <c r="K1162" s="135" t="n"/>
      <c r="L1162" s="316">
        <f>IFERROR(J1162*K1162,"0")</f>
        <v/>
      </c>
      <c r="M1162" s="55" t="inlineStr">
        <is>
          <t>--  Select one  --</t>
        </is>
      </c>
      <c r="P1162" s="357">
        <f>IFERROR(IF(ISBLANK(N1162),"",DATEDIF(N1162,O1162,"D")),"")</f>
        <v/>
      </c>
      <c r="Q1162" s="56" t="inlineStr">
        <is>
          <t>--  Select one  --</t>
        </is>
      </c>
      <c r="R1162" s="55" t="n"/>
      <c r="S1162" s="56" t="n"/>
      <c r="T1162" s="56" t="inlineStr">
        <is>
          <t>--  Select one  --</t>
        </is>
      </c>
      <c r="U1162" s="56" t="inlineStr">
        <is>
          <t>--  Select one  --</t>
        </is>
      </c>
      <c r="V1162" s="56" t="n"/>
      <c r="W1162" s="57" t="n"/>
      <c r="X1162" s="121" t="n"/>
      <c r="Y1162" s="56" t="n">
        <v>2019</v>
      </c>
      <c r="Z1162" s="124" t="n"/>
      <c r="AA1162" s="318">
        <f>IF(A1162&lt;&gt;"",PROFILE!$C$2,"")</f>
        <v/>
      </c>
      <c r="AB1162" s="318">
        <f>IF(A1162&lt;&gt;"",PROFILE!$C$3,"")</f>
        <v/>
      </c>
      <c r="AC1162" s="318">
        <f>IF(A1162&lt;&gt;"",PROFILE!$C$4,"")</f>
        <v/>
      </c>
      <c r="AD1162" s="318">
        <f>IF(A1162&lt;&gt;"",PROFILE!$C$7,"")</f>
        <v/>
      </c>
      <c r="AE1162" s="319">
        <f>IF(A1162&lt;&gt;"",PROFILE!$C$8,"")</f>
        <v/>
      </c>
      <c r="AF1162" s="318">
        <f>IF(A1162&lt;&gt;"",PROFILE!$C$12,"")</f>
        <v/>
      </c>
      <c r="AG1162" s="318">
        <f>IF(A1162&lt;&gt;"",PROFILE!$C$15,"")</f>
        <v/>
      </c>
    </row>
    <row customHeight="1" ht="16.95" r="1163" s="320">
      <c r="C1163" s="12" t="inlineStr">
        <is>
          <t>--  Select one  --</t>
        </is>
      </c>
      <c r="D1163" s="12" t="inlineStr">
        <is>
          <t>--  Select one  --</t>
        </is>
      </c>
      <c r="F1163" s="119" t="inlineStr">
        <is>
          <t>--  Select one  --</t>
        </is>
      </c>
      <c r="K1163" s="135" t="n"/>
      <c r="L1163" s="316">
        <f>IFERROR(J1163*K1163,"0")</f>
        <v/>
      </c>
      <c r="M1163" s="55" t="inlineStr">
        <is>
          <t>--  Select one  --</t>
        </is>
      </c>
      <c r="P1163" s="357">
        <f>IFERROR(IF(ISBLANK(N1163),"",DATEDIF(N1163,O1163,"D")),"")</f>
        <v/>
      </c>
      <c r="Q1163" s="56" t="inlineStr">
        <is>
          <t>--  Select one  --</t>
        </is>
      </c>
      <c r="R1163" s="55" t="n"/>
      <c r="S1163" s="56" t="n"/>
      <c r="T1163" s="56" t="inlineStr">
        <is>
          <t>--  Select one  --</t>
        </is>
      </c>
      <c r="U1163" s="56" t="inlineStr">
        <is>
          <t>--  Select one  --</t>
        </is>
      </c>
      <c r="V1163" s="56" t="n"/>
      <c r="W1163" s="57" t="n"/>
      <c r="X1163" s="121" t="n"/>
      <c r="Y1163" s="56" t="n">
        <v>2019</v>
      </c>
      <c r="Z1163" s="124" t="n"/>
      <c r="AA1163" s="318">
        <f>IF(A1163&lt;&gt;"",PROFILE!$C$2,"")</f>
        <v/>
      </c>
      <c r="AB1163" s="318">
        <f>IF(A1163&lt;&gt;"",PROFILE!$C$3,"")</f>
        <v/>
      </c>
      <c r="AC1163" s="318">
        <f>IF(A1163&lt;&gt;"",PROFILE!$C$4,"")</f>
        <v/>
      </c>
      <c r="AD1163" s="318">
        <f>IF(A1163&lt;&gt;"",PROFILE!$C$7,"")</f>
        <v/>
      </c>
      <c r="AE1163" s="319">
        <f>IF(A1163&lt;&gt;"",PROFILE!$C$8,"")</f>
        <v/>
      </c>
      <c r="AF1163" s="318">
        <f>IF(A1163&lt;&gt;"",PROFILE!$C$12,"")</f>
        <v/>
      </c>
      <c r="AG1163" s="318">
        <f>IF(A1163&lt;&gt;"",PROFILE!$C$15,"")</f>
        <v/>
      </c>
    </row>
    <row customHeight="1" ht="16.95" r="1164" s="320">
      <c r="C1164" s="12" t="inlineStr">
        <is>
          <t>--  Select one  --</t>
        </is>
      </c>
      <c r="D1164" s="12" t="inlineStr">
        <is>
          <t>--  Select one  --</t>
        </is>
      </c>
      <c r="F1164" s="119" t="inlineStr">
        <is>
          <t>--  Select one  --</t>
        </is>
      </c>
      <c r="K1164" s="135" t="n"/>
      <c r="L1164" s="316">
        <f>IFERROR(J1164*K1164,"0")</f>
        <v/>
      </c>
      <c r="M1164" s="55" t="inlineStr">
        <is>
          <t>--  Select one  --</t>
        </is>
      </c>
      <c r="P1164" s="357">
        <f>IFERROR(IF(ISBLANK(N1164),"",DATEDIF(N1164,O1164,"D")),"")</f>
        <v/>
      </c>
      <c r="Q1164" s="56" t="inlineStr">
        <is>
          <t>--  Select one  --</t>
        </is>
      </c>
      <c r="R1164" s="55" t="n"/>
      <c r="S1164" s="56" t="n"/>
      <c r="T1164" s="56" t="inlineStr">
        <is>
          <t>--  Select one  --</t>
        </is>
      </c>
      <c r="U1164" s="56" t="inlineStr">
        <is>
          <t>--  Select one  --</t>
        </is>
      </c>
      <c r="V1164" s="56" t="n"/>
      <c r="W1164" s="57" t="n"/>
      <c r="X1164" s="121" t="n"/>
      <c r="Y1164" s="56" t="n">
        <v>2019</v>
      </c>
      <c r="Z1164" s="124" t="n"/>
      <c r="AA1164" s="318">
        <f>IF(A1164&lt;&gt;"",PROFILE!$C$2,"")</f>
        <v/>
      </c>
      <c r="AB1164" s="318">
        <f>IF(A1164&lt;&gt;"",PROFILE!$C$3,"")</f>
        <v/>
      </c>
      <c r="AC1164" s="318">
        <f>IF(A1164&lt;&gt;"",PROFILE!$C$4,"")</f>
        <v/>
      </c>
      <c r="AD1164" s="318">
        <f>IF(A1164&lt;&gt;"",PROFILE!$C$7,"")</f>
        <v/>
      </c>
      <c r="AE1164" s="319">
        <f>IF(A1164&lt;&gt;"",PROFILE!$C$8,"")</f>
        <v/>
      </c>
      <c r="AF1164" s="318">
        <f>IF(A1164&lt;&gt;"",PROFILE!$C$12,"")</f>
        <v/>
      </c>
      <c r="AG1164" s="318">
        <f>IF(A1164&lt;&gt;"",PROFILE!$C$15,"")</f>
        <v/>
      </c>
    </row>
    <row customHeight="1" ht="16.95" r="1165" s="320">
      <c r="C1165" s="12" t="inlineStr">
        <is>
          <t>--  Select one  --</t>
        </is>
      </c>
      <c r="D1165" s="12" t="inlineStr">
        <is>
          <t>--  Select one  --</t>
        </is>
      </c>
      <c r="F1165" s="119" t="inlineStr">
        <is>
          <t>--  Select one  --</t>
        </is>
      </c>
      <c r="K1165" s="135" t="n"/>
      <c r="L1165" s="316">
        <f>IFERROR(J1165*K1165,"0")</f>
        <v/>
      </c>
      <c r="M1165" s="55" t="inlineStr">
        <is>
          <t>--  Select one  --</t>
        </is>
      </c>
      <c r="P1165" s="357">
        <f>IFERROR(IF(ISBLANK(N1165),"",DATEDIF(N1165,O1165,"D")),"")</f>
        <v/>
      </c>
      <c r="Q1165" s="56" t="inlineStr">
        <is>
          <t>--  Select one  --</t>
        </is>
      </c>
      <c r="R1165" s="55" t="n"/>
      <c r="S1165" s="56" t="n"/>
      <c r="T1165" s="56" t="inlineStr">
        <is>
          <t>--  Select one  --</t>
        </is>
      </c>
      <c r="U1165" s="56" t="inlineStr">
        <is>
          <t>--  Select one  --</t>
        </is>
      </c>
      <c r="V1165" s="56" t="n"/>
      <c r="W1165" s="57" t="n"/>
      <c r="X1165" s="121" t="n"/>
      <c r="Y1165" s="56" t="n">
        <v>2019</v>
      </c>
      <c r="Z1165" s="124" t="n"/>
      <c r="AA1165" s="318">
        <f>IF(A1165&lt;&gt;"",PROFILE!$C$2,"")</f>
        <v/>
      </c>
      <c r="AB1165" s="318">
        <f>IF(A1165&lt;&gt;"",PROFILE!$C$3,"")</f>
        <v/>
      </c>
      <c r="AC1165" s="318">
        <f>IF(A1165&lt;&gt;"",PROFILE!$C$4,"")</f>
        <v/>
      </c>
      <c r="AD1165" s="318">
        <f>IF(A1165&lt;&gt;"",PROFILE!$C$7,"")</f>
        <v/>
      </c>
      <c r="AE1165" s="319">
        <f>IF(A1165&lt;&gt;"",PROFILE!$C$8,"")</f>
        <v/>
      </c>
      <c r="AF1165" s="318">
        <f>IF(A1165&lt;&gt;"",PROFILE!$C$12,"")</f>
        <v/>
      </c>
      <c r="AG1165" s="318">
        <f>IF(A1165&lt;&gt;"",PROFILE!$C$15,"")</f>
        <v/>
      </c>
    </row>
    <row customHeight="1" ht="16.95" r="1166" s="320">
      <c r="C1166" s="12" t="inlineStr">
        <is>
          <t>--  Select one  --</t>
        </is>
      </c>
      <c r="D1166" s="12" t="inlineStr">
        <is>
          <t>--  Select one  --</t>
        </is>
      </c>
      <c r="F1166" s="119" t="inlineStr">
        <is>
          <t>--  Select one  --</t>
        </is>
      </c>
      <c r="K1166" s="135" t="n"/>
      <c r="L1166" s="316">
        <f>IFERROR(J1166*K1166,"0")</f>
        <v/>
      </c>
      <c r="M1166" s="55" t="inlineStr">
        <is>
          <t>--  Select one  --</t>
        </is>
      </c>
      <c r="P1166" s="357">
        <f>IFERROR(IF(ISBLANK(N1166),"",DATEDIF(N1166,O1166,"D")),"")</f>
        <v/>
      </c>
      <c r="Q1166" s="56" t="inlineStr">
        <is>
          <t>--  Select one  --</t>
        </is>
      </c>
      <c r="R1166" s="55" t="n"/>
      <c r="S1166" s="56" t="n"/>
      <c r="T1166" s="56" t="inlineStr">
        <is>
          <t>--  Select one  --</t>
        </is>
      </c>
      <c r="U1166" s="56" t="inlineStr">
        <is>
          <t>--  Select one  --</t>
        </is>
      </c>
      <c r="V1166" s="56" t="n"/>
      <c r="W1166" s="57" t="n"/>
      <c r="X1166" s="121" t="n"/>
      <c r="Y1166" s="56" t="n">
        <v>2019</v>
      </c>
      <c r="Z1166" s="124" t="n"/>
      <c r="AA1166" s="318">
        <f>IF(A1166&lt;&gt;"",PROFILE!$C$2,"")</f>
        <v/>
      </c>
      <c r="AB1166" s="318">
        <f>IF(A1166&lt;&gt;"",PROFILE!$C$3,"")</f>
        <v/>
      </c>
      <c r="AC1166" s="318">
        <f>IF(A1166&lt;&gt;"",PROFILE!$C$4,"")</f>
        <v/>
      </c>
      <c r="AD1166" s="318">
        <f>IF(A1166&lt;&gt;"",PROFILE!$C$7,"")</f>
        <v/>
      </c>
      <c r="AE1166" s="319">
        <f>IF(A1166&lt;&gt;"",PROFILE!$C$8,"")</f>
        <v/>
      </c>
      <c r="AF1166" s="318">
        <f>IF(A1166&lt;&gt;"",PROFILE!$C$12,"")</f>
        <v/>
      </c>
      <c r="AG1166" s="318">
        <f>IF(A1166&lt;&gt;"",PROFILE!$C$15,"")</f>
        <v/>
      </c>
    </row>
    <row customHeight="1" ht="16.95" r="1167" s="320">
      <c r="C1167" s="12" t="inlineStr">
        <is>
          <t>--  Select one  --</t>
        </is>
      </c>
      <c r="D1167" s="12" t="inlineStr">
        <is>
          <t>--  Select one  --</t>
        </is>
      </c>
      <c r="F1167" s="119" t="inlineStr">
        <is>
          <t>--  Select one  --</t>
        </is>
      </c>
      <c r="K1167" s="135" t="n"/>
      <c r="L1167" s="316">
        <f>IFERROR(J1167*K1167,"0")</f>
        <v/>
      </c>
      <c r="M1167" s="55" t="inlineStr">
        <is>
          <t>--  Select one  --</t>
        </is>
      </c>
      <c r="P1167" s="357">
        <f>IFERROR(IF(ISBLANK(N1167),"",DATEDIF(N1167,O1167,"D")),"")</f>
        <v/>
      </c>
      <c r="Q1167" s="56" t="inlineStr">
        <is>
          <t>--  Select one  --</t>
        </is>
      </c>
      <c r="R1167" s="55" t="n"/>
      <c r="S1167" s="56" t="n"/>
      <c r="T1167" s="56" t="inlineStr">
        <is>
          <t>--  Select one  --</t>
        </is>
      </c>
      <c r="U1167" s="56" t="inlineStr">
        <is>
          <t>--  Select one  --</t>
        </is>
      </c>
      <c r="V1167" s="56" t="n"/>
      <c r="W1167" s="57" t="n"/>
      <c r="X1167" s="121" t="n"/>
      <c r="Y1167" s="56" t="n">
        <v>2019</v>
      </c>
      <c r="Z1167" s="124" t="n"/>
      <c r="AA1167" s="318">
        <f>IF(A1167&lt;&gt;"",PROFILE!$C$2,"")</f>
        <v/>
      </c>
      <c r="AB1167" s="318">
        <f>IF(A1167&lt;&gt;"",PROFILE!$C$3,"")</f>
        <v/>
      </c>
      <c r="AC1167" s="318">
        <f>IF(A1167&lt;&gt;"",PROFILE!$C$4,"")</f>
        <v/>
      </c>
      <c r="AD1167" s="318">
        <f>IF(A1167&lt;&gt;"",PROFILE!$C$7,"")</f>
        <v/>
      </c>
      <c r="AE1167" s="319">
        <f>IF(A1167&lt;&gt;"",PROFILE!$C$8,"")</f>
        <v/>
      </c>
      <c r="AF1167" s="318">
        <f>IF(A1167&lt;&gt;"",PROFILE!$C$12,"")</f>
        <v/>
      </c>
      <c r="AG1167" s="318">
        <f>IF(A1167&lt;&gt;"",PROFILE!$C$15,"")</f>
        <v/>
      </c>
    </row>
    <row customHeight="1" ht="16.95" r="1168" s="320">
      <c r="C1168" s="12" t="inlineStr">
        <is>
          <t>--  Select one  --</t>
        </is>
      </c>
      <c r="D1168" s="12" t="inlineStr">
        <is>
          <t>--  Select one  --</t>
        </is>
      </c>
      <c r="F1168" s="119" t="inlineStr">
        <is>
          <t>--  Select one  --</t>
        </is>
      </c>
      <c r="K1168" s="135" t="n"/>
      <c r="L1168" s="316">
        <f>IFERROR(J1168*K1168,"0")</f>
        <v/>
      </c>
      <c r="M1168" s="55" t="inlineStr">
        <is>
          <t>--  Select one  --</t>
        </is>
      </c>
      <c r="P1168" s="357">
        <f>IFERROR(IF(ISBLANK(N1168),"",DATEDIF(N1168,O1168,"D")),"")</f>
        <v/>
      </c>
      <c r="Q1168" s="56" t="inlineStr">
        <is>
          <t>--  Select one  --</t>
        </is>
      </c>
      <c r="R1168" s="55" t="n"/>
      <c r="S1168" s="56" t="n"/>
      <c r="T1168" s="56" t="inlineStr">
        <is>
          <t>--  Select one  --</t>
        </is>
      </c>
      <c r="U1168" s="56" t="inlineStr">
        <is>
          <t>--  Select one  --</t>
        </is>
      </c>
      <c r="V1168" s="56" t="n"/>
      <c r="W1168" s="57" t="n"/>
      <c r="X1168" s="121" t="n"/>
      <c r="Y1168" s="56" t="n">
        <v>2019</v>
      </c>
      <c r="Z1168" s="124" t="n"/>
      <c r="AA1168" s="318">
        <f>IF(A1168&lt;&gt;"",PROFILE!$C$2,"")</f>
        <v/>
      </c>
      <c r="AB1168" s="318">
        <f>IF(A1168&lt;&gt;"",PROFILE!$C$3,"")</f>
        <v/>
      </c>
      <c r="AC1168" s="318">
        <f>IF(A1168&lt;&gt;"",PROFILE!$C$4,"")</f>
        <v/>
      </c>
      <c r="AD1168" s="318">
        <f>IF(A1168&lt;&gt;"",PROFILE!$C$7,"")</f>
        <v/>
      </c>
      <c r="AE1168" s="319">
        <f>IF(A1168&lt;&gt;"",PROFILE!$C$8,"")</f>
        <v/>
      </c>
      <c r="AF1168" s="318">
        <f>IF(A1168&lt;&gt;"",PROFILE!$C$12,"")</f>
        <v/>
      </c>
      <c r="AG1168" s="318">
        <f>IF(A1168&lt;&gt;"",PROFILE!$C$15,"")</f>
        <v/>
      </c>
    </row>
    <row customHeight="1" ht="16.95" r="1169" s="320">
      <c r="C1169" s="12" t="inlineStr">
        <is>
          <t>--  Select one  --</t>
        </is>
      </c>
      <c r="D1169" s="12" t="inlineStr">
        <is>
          <t>--  Select one  --</t>
        </is>
      </c>
      <c r="F1169" s="119" t="inlineStr">
        <is>
          <t>--  Select one  --</t>
        </is>
      </c>
      <c r="K1169" s="135" t="n"/>
      <c r="L1169" s="316">
        <f>IFERROR(J1169*K1169,"0")</f>
        <v/>
      </c>
      <c r="M1169" s="55" t="inlineStr">
        <is>
          <t>--  Select one  --</t>
        </is>
      </c>
      <c r="P1169" s="357">
        <f>IFERROR(IF(ISBLANK(N1169),"",DATEDIF(N1169,O1169,"D")),"")</f>
        <v/>
      </c>
      <c r="Q1169" s="56" t="inlineStr">
        <is>
          <t>--  Select one  --</t>
        </is>
      </c>
      <c r="R1169" s="55" t="n"/>
      <c r="S1169" s="56" t="n"/>
      <c r="T1169" s="56" t="inlineStr">
        <is>
          <t>--  Select one  --</t>
        </is>
      </c>
      <c r="U1169" s="56" t="inlineStr">
        <is>
          <t>--  Select one  --</t>
        </is>
      </c>
      <c r="V1169" s="56" t="n"/>
      <c r="W1169" s="57" t="n"/>
      <c r="X1169" s="121" t="n"/>
      <c r="Y1169" s="56" t="n">
        <v>2019</v>
      </c>
      <c r="Z1169" s="124" t="n"/>
      <c r="AA1169" s="318">
        <f>IF(A1169&lt;&gt;"",PROFILE!$C$2,"")</f>
        <v/>
      </c>
      <c r="AB1169" s="318">
        <f>IF(A1169&lt;&gt;"",PROFILE!$C$3,"")</f>
        <v/>
      </c>
      <c r="AC1169" s="318">
        <f>IF(A1169&lt;&gt;"",PROFILE!$C$4,"")</f>
        <v/>
      </c>
      <c r="AD1169" s="318">
        <f>IF(A1169&lt;&gt;"",PROFILE!$C$7,"")</f>
        <v/>
      </c>
      <c r="AE1169" s="319">
        <f>IF(A1169&lt;&gt;"",PROFILE!$C$8,"")</f>
        <v/>
      </c>
      <c r="AF1169" s="318">
        <f>IF(A1169&lt;&gt;"",PROFILE!$C$12,"")</f>
        <v/>
      </c>
      <c r="AG1169" s="318">
        <f>IF(A1169&lt;&gt;"",PROFILE!$C$15,"")</f>
        <v/>
      </c>
    </row>
    <row customHeight="1" ht="16.95" r="1170" s="320">
      <c r="C1170" s="12" t="inlineStr">
        <is>
          <t>--  Select one  --</t>
        </is>
      </c>
      <c r="D1170" s="12" t="inlineStr">
        <is>
          <t>--  Select one  --</t>
        </is>
      </c>
      <c r="F1170" s="119" t="inlineStr">
        <is>
          <t>--  Select one  --</t>
        </is>
      </c>
      <c r="K1170" s="135" t="n"/>
      <c r="L1170" s="316">
        <f>IFERROR(J1170*K1170,"0")</f>
        <v/>
      </c>
      <c r="M1170" s="55" t="inlineStr">
        <is>
          <t>--  Select one  --</t>
        </is>
      </c>
      <c r="P1170" s="357">
        <f>IFERROR(IF(ISBLANK(N1170),"",DATEDIF(N1170,O1170,"D")),"")</f>
        <v/>
      </c>
      <c r="Q1170" s="56" t="inlineStr">
        <is>
          <t>--  Select one  --</t>
        </is>
      </c>
      <c r="R1170" s="55" t="n"/>
      <c r="S1170" s="56" t="n"/>
      <c r="T1170" s="56" t="inlineStr">
        <is>
          <t>--  Select one  --</t>
        </is>
      </c>
      <c r="U1170" s="56" t="inlineStr">
        <is>
          <t>--  Select one  --</t>
        </is>
      </c>
      <c r="V1170" s="56" t="n"/>
      <c r="W1170" s="57" t="n"/>
      <c r="X1170" s="121" t="n"/>
      <c r="Y1170" s="56" t="n">
        <v>2019</v>
      </c>
      <c r="Z1170" s="124" t="n"/>
      <c r="AA1170" s="318">
        <f>IF(A1170&lt;&gt;"",PROFILE!$C$2,"")</f>
        <v/>
      </c>
      <c r="AB1170" s="318">
        <f>IF(A1170&lt;&gt;"",PROFILE!$C$3,"")</f>
        <v/>
      </c>
      <c r="AC1170" s="318">
        <f>IF(A1170&lt;&gt;"",PROFILE!$C$4,"")</f>
        <v/>
      </c>
      <c r="AD1170" s="318">
        <f>IF(A1170&lt;&gt;"",PROFILE!$C$7,"")</f>
        <v/>
      </c>
      <c r="AE1170" s="319">
        <f>IF(A1170&lt;&gt;"",PROFILE!$C$8,"")</f>
        <v/>
      </c>
      <c r="AF1170" s="318">
        <f>IF(A1170&lt;&gt;"",PROFILE!$C$12,"")</f>
        <v/>
      </c>
      <c r="AG1170" s="318">
        <f>IF(A1170&lt;&gt;"",PROFILE!$C$15,"")</f>
        <v/>
      </c>
    </row>
    <row customHeight="1" ht="16.95" r="1171" s="320">
      <c r="C1171" s="12" t="inlineStr">
        <is>
          <t>--  Select one  --</t>
        </is>
      </c>
      <c r="D1171" s="12" t="inlineStr">
        <is>
          <t>--  Select one  --</t>
        </is>
      </c>
      <c r="F1171" s="119" t="inlineStr">
        <is>
          <t>--  Select one  --</t>
        </is>
      </c>
      <c r="K1171" s="135" t="n"/>
      <c r="L1171" s="316">
        <f>IFERROR(J1171*K1171,"0")</f>
        <v/>
      </c>
      <c r="M1171" s="55" t="inlineStr">
        <is>
          <t>--  Select one  --</t>
        </is>
      </c>
      <c r="P1171" s="357">
        <f>IFERROR(IF(ISBLANK(N1171),"",DATEDIF(N1171,O1171,"D")),"")</f>
        <v/>
      </c>
      <c r="Q1171" s="56" t="inlineStr">
        <is>
          <t>--  Select one  --</t>
        </is>
      </c>
      <c r="R1171" s="55" t="n"/>
      <c r="S1171" s="56" t="n"/>
      <c r="T1171" s="56" t="inlineStr">
        <is>
          <t>--  Select one  --</t>
        </is>
      </c>
      <c r="U1171" s="56" t="inlineStr">
        <is>
          <t>--  Select one  --</t>
        </is>
      </c>
      <c r="V1171" s="56" t="n"/>
      <c r="W1171" s="57" t="n"/>
      <c r="X1171" s="121" t="n"/>
      <c r="Y1171" s="56" t="n">
        <v>2019</v>
      </c>
      <c r="Z1171" s="124" t="n"/>
      <c r="AA1171" s="318">
        <f>IF(A1171&lt;&gt;"",PROFILE!$C$2,"")</f>
        <v/>
      </c>
      <c r="AB1171" s="318">
        <f>IF(A1171&lt;&gt;"",PROFILE!$C$3,"")</f>
        <v/>
      </c>
      <c r="AC1171" s="318">
        <f>IF(A1171&lt;&gt;"",PROFILE!$C$4,"")</f>
        <v/>
      </c>
      <c r="AD1171" s="318">
        <f>IF(A1171&lt;&gt;"",PROFILE!$C$7,"")</f>
        <v/>
      </c>
      <c r="AE1171" s="319">
        <f>IF(A1171&lt;&gt;"",PROFILE!$C$8,"")</f>
        <v/>
      </c>
      <c r="AF1171" s="318">
        <f>IF(A1171&lt;&gt;"",PROFILE!$C$12,"")</f>
        <v/>
      </c>
      <c r="AG1171" s="318">
        <f>IF(A1171&lt;&gt;"",PROFILE!$C$15,"")</f>
        <v/>
      </c>
    </row>
    <row customHeight="1" ht="16.95" r="1172" s="320">
      <c r="C1172" s="12" t="inlineStr">
        <is>
          <t>--  Select one  --</t>
        </is>
      </c>
      <c r="D1172" s="12" t="inlineStr">
        <is>
          <t>--  Select one  --</t>
        </is>
      </c>
      <c r="F1172" s="119" t="inlineStr">
        <is>
          <t>--  Select one  --</t>
        </is>
      </c>
      <c r="K1172" s="135" t="n"/>
      <c r="L1172" s="316">
        <f>IFERROR(J1172*K1172,"0")</f>
        <v/>
      </c>
      <c r="M1172" s="55" t="inlineStr">
        <is>
          <t>--  Select one  --</t>
        </is>
      </c>
      <c r="P1172" s="357">
        <f>IFERROR(IF(ISBLANK(N1172),"",DATEDIF(N1172,O1172,"D")),"")</f>
        <v/>
      </c>
      <c r="Q1172" s="56" t="inlineStr">
        <is>
          <t>--  Select one  --</t>
        </is>
      </c>
      <c r="R1172" s="55" t="n"/>
      <c r="S1172" s="56" t="n"/>
      <c r="T1172" s="56" t="inlineStr">
        <is>
          <t>--  Select one  --</t>
        </is>
      </c>
      <c r="U1172" s="56" t="inlineStr">
        <is>
          <t>--  Select one  --</t>
        </is>
      </c>
      <c r="V1172" s="56" t="n"/>
      <c r="W1172" s="57" t="n"/>
      <c r="X1172" s="121" t="n"/>
      <c r="Y1172" s="56" t="n">
        <v>2019</v>
      </c>
      <c r="Z1172" s="124" t="n"/>
      <c r="AA1172" s="318">
        <f>IF(A1172&lt;&gt;"",PROFILE!$C$2,"")</f>
        <v/>
      </c>
      <c r="AB1172" s="318">
        <f>IF(A1172&lt;&gt;"",PROFILE!$C$3,"")</f>
        <v/>
      </c>
      <c r="AC1172" s="318">
        <f>IF(A1172&lt;&gt;"",PROFILE!$C$4,"")</f>
        <v/>
      </c>
      <c r="AD1172" s="318">
        <f>IF(A1172&lt;&gt;"",PROFILE!$C$7,"")</f>
        <v/>
      </c>
      <c r="AE1172" s="319">
        <f>IF(A1172&lt;&gt;"",PROFILE!$C$8,"")</f>
        <v/>
      </c>
      <c r="AF1172" s="318">
        <f>IF(A1172&lt;&gt;"",PROFILE!$C$12,"")</f>
        <v/>
      </c>
      <c r="AG1172" s="318">
        <f>IF(A1172&lt;&gt;"",PROFILE!$C$15,"")</f>
        <v/>
      </c>
    </row>
    <row customHeight="1" ht="16.95" r="1173" s="320">
      <c r="C1173" s="12" t="inlineStr">
        <is>
          <t>--  Select one  --</t>
        </is>
      </c>
      <c r="D1173" s="12" t="inlineStr">
        <is>
          <t>--  Select one  --</t>
        </is>
      </c>
      <c r="F1173" s="119" t="inlineStr">
        <is>
          <t>--  Select one  --</t>
        </is>
      </c>
      <c r="K1173" s="135" t="n"/>
      <c r="L1173" s="316">
        <f>IFERROR(J1173*K1173,"0")</f>
        <v/>
      </c>
      <c r="M1173" s="55" t="inlineStr">
        <is>
          <t>--  Select one  --</t>
        </is>
      </c>
      <c r="P1173" s="357">
        <f>IFERROR(IF(ISBLANK(N1173),"",DATEDIF(N1173,O1173,"D")),"")</f>
        <v/>
      </c>
      <c r="Q1173" s="56" t="inlineStr">
        <is>
          <t>--  Select one  --</t>
        </is>
      </c>
      <c r="R1173" s="55" t="n"/>
      <c r="S1173" s="56" t="n"/>
      <c r="T1173" s="56" t="inlineStr">
        <is>
          <t>--  Select one  --</t>
        </is>
      </c>
      <c r="U1173" s="56" t="inlineStr">
        <is>
          <t>--  Select one  --</t>
        </is>
      </c>
      <c r="V1173" s="56" t="n"/>
      <c r="W1173" s="57" t="n"/>
      <c r="X1173" s="121" t="n"/>
      <c r="Y1173" s="56" t="n">
        <v>2019</v>
      </c>
      <c r="Z1173" s="124" t="n"/>
      <c r="AA1173" s="318">
        <f>IF(A1173&lt;&gt;"",PROFILE!$C$2,"")</f>
        <v/>
      </c>
      <c r="AB1173" s="318">
        <f>IF(A1173&lt;&gt;"",PROFILE!$C$3,"")</f>
        <v/>
      </c>
      <c r="AC1173" s="318">
        <f>IF(A1173&lt;&gt;"",PROFILE!$C$4,"")</f>
        <v/>
      </c>
      <c r="AD1173" s="318">
        <f>IF(A1173&lt;&gt;"",PROFILE!$C$7,"")</f>
        <v/>
      </c>
      <c r="AE1173" s="319">
        <f>IF(A1173&lt;&gt;"",PROFILE!$C$8,"")</f>
        <v/>
      </c>
      <c r="AF1173" s="318">
        <f>IF(A1173&lt;&gt;"",PROFILE!$C$12,"")</f>
        <v/>
      </c>
      <c r="AG1173" s="318">
        <f>IF(A1173&lt;&gt;"",PROFILE!$C$15,"")</f>
        <v/>
      </c>
    </row>
    <row customHeight="1" ht="16.95" r="1174" s="320">
      <c r="C1174" s="12" t="inlineStr">
        <is>
          <t>--  Select one  --</t>
        </is>
      </c>
      <c r="D1174" s="12" t="inlineStr">
        <is>
          <t>--  Select one  --</t>
        </is>
      </c>
      <c r="F1174" s="119" t="inlineStr">
        <is>
          <t>--  Select one  --</t>
        </is>
      </c>
      <c r="K1174" s="135" t="n"/>
      <c r="L1174" s="316">
        <f>IFERROR(J1174*K1174,"0")</f>
        <v/>
      </c>
      <c r="M1174" s="55" t="inlineStr">
        <is>
          <t>--  Select one  --</t>
        </is>
      </c>
      <c r="P1174" s="357">
        <f>IFERROR(IF(ISBLANK(N1174),"",DATEDIF(N1174,O1174,"D")),"")</f>
        <v/>
      </c>
      <c r="Q1174" s="56" t="inlineStr">
        <is>
          <t>--  Select one  --</t>
        </is>
      </c>
      <c r="R1174" s="55" t="n"/>
      <c r="S1174" s="56" t="n"/>
      <c r="T1174" s="56" t="inlineStr">
        <is>
          <t>--  Select one  --</t>
        </is>
      </c>
      <c r="U1174" s="56" t="inlineStr">
        <is>
          <t>--  Select one  --</t>
        </is>
      </c>
      <c r="V1174" s="56" t="n"/>
      <c r="W1174" s="57" t="n"/>
      <c r="X1174" s="121" t="n"/>
      <c r="Y1174" s="56" t="n">
        <v>2019</v>
      </c>
      <c r="Z1174" s="124" t="n"/>
      <c r="AA1174" s="318">
        <f>IF(A1174&lt;&gt;"",PROFILE!$C$2,"")</f>
        <v/>
      </c>
      <c r="AB1174" s="318">
        <f>IF(A1174&lt;&gt;"",PROFILE!$C$3,"")</f>
        <v/>
      </c>
      <c r="AC1174" s="318">
        <f>IF(A1174&lt;&gt;"",PROFILE!$C$4,"")</f>
        <v/>
      </c>
      <c r="AD1174" s="318">
        <f>IF(A1174&lt;&gt;"",PROFILE!$C$7,"")</f>
        <v/>
      </c>
      <c r="AE1174" s="319">
        <f>IF(A1174&lt;&gt;"",PROFILE!$C$8,"")</f>
        <v/>
      </c>
      <c r="AF1174" s="318">
        <f>IF(A1174&lt;&gt;"",PROFILE!$C$12,"")</f>
        <v/>
      </c>
      <c r="AG1174" s="318">
        <f>IF(A1174&lt;&gt;"",PROFILE!$C$15,"")</f>
        <v/>
      </c>
    </row>
    <row customHeight="1" ht="16.95" r="1175" s="320">
      <c r="C1175" s="12" t="inlineStr">
        <is>
          <t>--  Select one  --</t>
        </is>
      </c>
      <c r="D1175" s="12" t="inlineStr">
        <is>
          <t>--  Select one  --</t>
        </is>
      </c>
      <c r="F1175" s="119" t="inlineStr">
        <is>
          <t>--  Select one  --</t>
        </is>
      </c>
      <c r="K1175" s="135" t="n"/>
      <c r="L1175" s="316">
        <f>IFERROR(J1175*K1175,"0")</f>
        <v/>
      </c>
      <c r="M1175" s="55" t="inlineStr">
        <is>
          <t>--  Select one  --</t>
        </is>
      </c>
      <c r="P1175" s="357">
        <f>IFERROR(IF(ISBLANK(N1175),"",DATEDIF(N1175,O1175,"D")),"")</f>
        <v/>
      </c>
      <c r="Q1175" s="56" t="inlineStr">
        <is>
          <t>--  Select one  --</t>
        </is>
      </c>
      <c r="R1175" s="55" t="n"/>
      <c r="S1175" s="56" t="n"/>
      <c r="T1175" s="56" t="inlineStr">
        <is>
          <t>--  Select one  --</t>
        </is>
      </c>
      <c r="U1175" s="56" t="inlineStr">
        <is>
          <t>--  Select one  --</t>
        </is>
      </c>
      <c r="V1175" s="56" t="n"/>
      <c r="W1175" s="57" t="n"/>
      <c r="X1175" s="121" t="n"/>
      <c r="Y1175" s="56" t="n">
        <v>2019</v>
      </c>
      <c r="Z1175" s="124" t="n"/>
      <c r="AA1175" s="318">
        <f>IF(A1175&lt;&gt;"",PROFILE!$C$2,"")</f>
        <v/>
      </c>
      <c r="AB1175" s="318">
        <f>IF(A1175&lt;&gt;"",PROFILE!$C$3,"")</f>
        <v/>
      </c>
      <c r="AC1175" s="318">
        <f>IF(A1175&lt;&gt;"",PROFILE!$C$4,"")</f>
        <v/>
      </c>
      <c r="AD1175" s="318">
        <f>IF(A1175&lt;&gt;"",PROFILE!$C$7,"")</f>
        <v/>
      </c>
      <c r="AE1175" s="319">
        <f>IF(A1175&lt;&gt;"",PROFILE!$C$8,"")</f>
        <v/>
      </c>
      <c r="AF1175" s="318">
        <f>IF(A1175&lt;&gt;"",PROFILE!$C$12,"")</f>
        <v/>
      </c>
      <c r="AG1175" s="318">
        <f>IF(A1175&lt;&gt;"",PROFILE!$C$15,"")</f>
        <v/>
      </c>
    </row>
    <row customHeight="1" ht="16.95" r="1176" s="320">
      <c r="C1176" s="12" t="inlineStr">
        <is>
          <t>--  Select one  --</t>
        </is>
      </c>
      <c r="D1176" s="12" t="inlineStr">
        <is>
          <t>--  Select one  --</t>
        </is>
      </c>
      <c r="F1176" s="119" t="inlineStr">
        <is>
          <t>--  Select one  --</t>
        </is>
      </c>
      <c r="K1176" s="135" t="n"/>
      <c r="L1176" s="316">
        <f>IFERROR(J1176*K1176,"0")</f>
        <v/>
      </c>
      <c r="M1176" s="55" t="inlineStr">
        <is>
          <t>--  Select one  --</t>
        </is>
      </c>
      <c r="P1176" s="357">
        <f>IFERROR(IF(ISBLANK(N1176),"",DATEDIF(N1176,O1176,"D")),"")</f>
        <v/>
      </c>
      <c r="Q1176" s="56" t="inlineStr">
        <is>
          <t>--  Select one  --</t>
        </is>
      </c>
      <c r="R1176" s="55" t="n"/>
      <c r="S1176" s="56" t="n"/>
      <c r="T1176" s="56" t="inlineStr">
        <is>
          <t>--  Select one  --</t>
        </is>
      </c>
      <c r="U1176" s="56" t="inlineStr">
        <is>
          <t>--  Select one  --</t>
        </is>
      </c>
      <c r="V1176" s="56" t="n"/>
      <c r="W1176" s="57" t="n"/>
      <c r="X1176" s="121" t="n"/>
      <c r="Y1176" s="56" t="n">
        <v>2019</v>
      </c>
      <c r="Z1176" s="124" t="n"/>
      <c r="AA1176" s="318">
        <f>IF(A1176&lt;&gt;"",PROFILE!$C$2,"")</f>
        <v/>
      </c>
      <c r="AB1176" s="318">
        <f>IF(A1176&lt;&gt;"",PROFILE!$C$3,"")</f>
        <v/>
      </c>
      <c r="AC1176" s="318">
        <f>IF(A1176&lt;&gt;"",PROFILE!$C$4,"")</f>
        <v/>
      </c>
      <c r="AD1176" s="318">
        <f>IF(A1176&lt;&gt;"",PROFILE!$C$7,"")</f>
        <v/>
      </c>
      <c r="AE1176" s="319">
        <f>IF(A1176&lt;&gt;"",PROFILE!$C$8,"")</f>
        <v/>
      </c>
      <c r="AF1176" s="318">
        <f>IF(A1176&lt;&gt;"",PROFILE!$C$12,"")</f>
        <v/>
      </c>
      <c r="AG1176" s="318">
        <f>IF(A1176&lt;&gt;"",PROFILE!$C$15,"")</f>
        <v/>
      </c>
    </row>
    <row customHeight="1" ht="16.95" r="1177" s="320">
      <c r="C1177" s="12" t="inlineStr">
        <is>
          <t>--  Select one  --</t>
        </is>
      </c>
      <c r="D1177" s="12" t="inlineStr">
        <is>
          <t>--  Select one  --</t>
        </is>
      </c>
      <c r="F1177" s="119" t="inlineStr">
        <is>
          <t>--  Select one  --</t>
        </is>
      </c>
      <c r="K1177" s="135" t="n"/>
      <c r="L1177" s="316">
        <f>IFERROR(J1177*K1177,"0")</f>
        <v/>
      </c>
      <c r="M1177" s="55" t="inlineStr">
        <is>
          <t>--  Select one  --</t>
        </is>
      </c>
      <c r="P1177" s="357">
        <f>IFERROR(IF(ISBLANK(N1177),"",DATEDIF(N1177,O1177,"D")),"")</f>
        <v/>
      </c>
      <c r="Q1177" s="56" t="inlineStr">
        <is>
          <t>--  Select one  --</t>
        </is>
      </c>
      <c r="R1177" s="55" t="n"/>
      <c r="S1177" s="56" t="n"/>
      <c r="T1177" s="56" t="inlineStr">
        <is>
          <t>--  Select one  --</t>
        </is>
      </c>
      <c r="U1177" s="56" t="inlineStr">
        <is>
          <t>--  Select one  --</t>
        </is>
      </c>
      <c r="V1177" s="56" t="n"/>
      <c r="W1177" s="57" t="n"/>
      <c r="X1177" s="121" t="n"/>
      <c r="Y1177" s="56" t="n">
        <v>2019</v>
      </c>
      <c r="Z1177" s="124" t="n"/>
      <c r="AA1177" s="318">
        <f>IF(A1177&lt;&gt;"",PROFILE!$C$2,"")</f>
        <v/>
      </c>
      <c r="AB1177" s="318">
        <f>IF(A1177&lt;&gt;"",PROFILE!$C$3,"")</f>
        <v/>
      </c>
      <c r="AC1177" s="318">
        <f>IF(A1177&lt;&gt;"",PROFILE!$C$4,"")</f>
        <v/>
      </c>
      <c r="AD1177" s="318">
        <f>IF(A1177&lt;&gt;"",PROFILE!$C$7,"")</f>
        <v/>
      </c>
      <c r="AE1177" s="319">
        <f>IF(A1177&lt;&gt;"",PROFILE!$C$8,"")</f>
        <v/>
      </c>
      <c r="AF1177" s="318">
        <f>IF(A1177&lt;&gt;"",PROFILE!$C$12,"")</f>
        <v/>
      </c>
      <c r="AG1177" s="318">
        <f>IF(A1177&lt;&gt;"",PROFILE!$C$15,"")</f>
        <v/>
      </c>
    </row>
    <row customHeight="1" ht="16.95" r="1178" s="320">
      <c r="C1178" s="12" t="inlineStr">
        <is>
          <t>--  Select one  --</t>
        </is>
      </c>
      <c r="D1178" s="12" t="inlineStr">
        <is>
          <t>--  Select one  --</t>
        </is>
      </c>
      <c r="F1178" s="119" t="inlineStr">
        <is>
          <t>--  Select one  --</t>
        </is>
      </c>
      <c r="K1178" s="135" t="n"/>
      <c r="L1178" s="316">
        <f>IFERROR(J1178*K1178,"0")</f>
        <v/>
      </c>
      <c r="M1178" s="55" t="inlineStr">
        <is>
          <t>--  Select one  --</t>
        </is>
      </c>
      <c r="P1178" s="357">
        <f>IFERROR(IF(ISBLANK(N1178),"",DATEDIF(N1178,O1178,"D")),"")</f>
        <v/>
      </c>
      <c r="Q1178" s="56" t="inlineStr">
        <is>
          <t>--  Select one  --</t>
        </is>
      </c>
      <c r="R1178" s="55" t="n"/>
      <c r="S1178" s="56" t="n"/>
      <c r="T1178" s="56" t="inlineStr">
        <is>
          <t>--  Select one  --</t>
        </is>
      </c>
      <c r="U1178" s="56" t="inlineStr">
        <is>
          <t>--  Select one  --</t>
        </is>
      </c>
      <c r="V1178" s="56" t="n"/>
      <c r="W1178" s="57" t="n"/>
      <c r="X1178" s="121" t="n"/>
      <c r="Y1178" s="56" t="n">
        <v>2019</v>
      </c>
      <c r="Z1178" s="124" t="n"/>
      <c r="AA1178" s="318">
        <f>IF(A1178&lt;&gt;"",PROFILE!$C$2,"")</f>
        <v/>
      </c>
      <c r="AB1178" s="318">
        <f>IF(A1178&lt;&gt;"",PROFILE!$C$3,"")</f>
        <v/>
      </c>
      <c r="AC1178" s="318">
        <f>IF(A1178&lt;&gt;"",PROFILE!$C$4,"")</f>
        <v/>
      </c>
      <c r="AD1178" s="318">
        <f>IF(A1178&lt;&gt;"",PROFILE!$C$7,"")</f>
        <v/>
      </c>
      <c r="AE1178" s="319">
        <f>IF(A1178&lt;&gt;"",PROFILE!$C$8,"")</f>
        <v/>
      </c>
      <c r="AF1178" s="318">
        <f>IF(A1178&lt;&gt;"",PROFILE!$C$12,"")</f>
        <v/>
      </c>
      <c r="AG1178" s="318">
        <f>IF(A1178&lt;&gt;"",PROFILE!$C$15,"")</f>
        <v/>
      </c>
    </row>
    <row customHeight="1" ht="16.95" r="1179" s="320">
      <c r="C1179" s="12" t="inlineStr">
        <is>
          <t>--  Select one  --</t>
        </is>
      </c>
      <c r="D1179" s="12" t="inlineStr">
        <is>
          <t>--  Select one  --</t>
        </is>
      </c>
      <c r="F1179" s="119" t="inlineStr">
        <is>
          <t>--  Select one  --</t>
        </is>
      </c>
      <c r="K1179" s="135" t="n"/>
      <c r="L1179" s="316">
        <f>IFERROR(J1179*K1179,"0")</f>
        <v/>
      </c>
      <c r="M1179" s="55" t="inlineStr">
        <is>
          <t>--  Select one  --</t>
        </is>
      </c>
      <c r="P1179" s="357">
        <f>IFERROR(IF(ISBLANK(N1179),"",DATEDIF(N1179,O1179,"D")),"")</f>
        <v/>
      </c>
      <c r="Q1179" s="56" t="inlineStr">
        <is>
          <t>--  Select one  --</t>
        </is>
      </c>
      <c r="R1179" s="55" t="n"/>
      <c r="S1179" s="56" t="n"/>
      <c r="T1179" s="56" t="inlineStr">
        <is>
          <t>--  Select one  --</t>
        </is>
      </c>
      <c r="U1179" s="56" t="inlineStr">
        <is>
          <t>--  Select one  --</t>
        </is>
      </c>
      <c r="V1179" s="56" t="n"/>
      <c r="W1179" s="57" t="n"/>
      <c r="X1179" s="121" t="n"/>
      <c r="Y1179" s="56" t="n">
        <v>2019</v>
      </c>
      <c r="Z1179" s="124" t="n"/>
      <c r="AA1179" s="318">
        <f>IF(A1179&lt;&gt;"",PROFILE!$C$2,"")</f>
        <v/>
      </c>
      <c r="AB1179" s="318">
        <f>IF(A1179&lt;&gt;"",PROFILE!$C$3,"")</f>
        <v/>
      </c>
      <c r="AC1179" s="318">
        <f>IF(A1179&lt;&gt;"",PROFILE!$C$4,"")</f>
        <v/>
      </c>
      <c r="AD1179" s="318">
        <f>IF(A1179&lt;&gt;"",PROFILE!$C$7,"")</f>
        <v/>
      </c>
      <c r="AE1179" s="319">
        <f>IF(A1179&lt;&gt;"",PROFILE!$C$8,"")</f>
        <v/>
      </c>
      <c r="AF1179" s="318">
        <f>IF(A1179&lt;&gt;"",PROFILE!$C$12,"")</f>
        <v/>
      </c>
      <c r="AG1179" s="318">
        <f>IF(A1179&lt;&gt;"",PROFILE!$C$15,"")</f>
        <v/>
      </c>
    </row>
    <row customHeight="1" ht="16.95" r="1180" s="320">
      <c r="C1180" s="12" t="inlineStr">
        <is>
          <t>--  Select one  --</t>
        </is>
      </c>
      <c r="D1180" s="12" t="inlineStr">
        <is>
          <t>--  Select one  --</t>
        </is>
      </c>
      <c r="F1180" s="119" t="inlineStr">
        <is>
          <t>--  Select one  --</t>
        </is>
      </c>
      <c r="K1180" s="135" t="n"/>
      <c r="L1180" s="316">
        <f>IFERROR(J1180*K1180,"0")</f>
        <v/>
      </c>
      <c r="M1180" s="55" t="inlineStr">
        <is>
          <t>--  Select one  --</t>
        </is>
      </c>
      <c r="P1180" s="357">
        <f>IFERROR(IF(ISBLANK(N1180),"",DATEDIF(N1180,O1180,"D")),"")</f>
        <v/>
      </c>
      <c r="Q1180" s="56" t="inlineStr">
        <is>
          <t>--  Select one  --</t>
        </is>
      </c>
      <c r="R1180" s="55" t="n"/>
      <c r="S1180" s="56" t="n"/>
      <c r="T1180" s="56" t="inlineStr">
        <is>
          <t>--  Select one  --</t>
        </is>
      </c>
      <c r="U1180" s="56" t="inlineStr">
        <is>
          <t>--  Select one  --</t>
        </is>
      </c>
      <c r="V1180" s="56" t="n"/>
      <c r="W1180" s="57" t="n"/>
      <c r="X1180" s="121" t="n"/>
      <c r="Y1180" s="56" t="n">
        <v>2019</v>
      </c>
      <c r="Z1180" s="124" t="n"/>
      <c r="AA1180" s="318">
        <f>IF(A1180&lt;&gt;"",PROFILE!$C$2,"")</f>
        <v/>
      </c>
      <c r="AB1180" s="318">
        <f>IF(A1180&lt;&gt;"",PROFILE!$C$3,"")</f>
        <v/>
      </c>
      <c r="AC1180" s="318">
        <f>IF(A1180&lt;&gt;"",PROFILE!$C$4,"")</f>
        <v/>
      </c>
      <c r="AD1180" s="318">
        <f>IF(A1180&lt;&gt;"",PROFILE!$C$7,"")</f>
        <v/>
      </c>
      <c r="AE1180" s="319">
        <f>IF(A1180&lt;&gt;"",PROFILE!$C$8,"")</f>
        <v/>
      </c>
      <c r="AF1180" s="318">
        <f>IF(A1180&lt;&gt;"",PROFILE!$C$12,"")</f>
        <v/>
      </c>
      <c r="AG1180" s="318">
        <f>IF(A1180&lt;&gt;"",PROFILE!$C$15,"")</f>
        <v/>
      </c>
    </row>
    <row customHeight="1" ht="16.95" r="1181" s="320">
      <c r="C1181" s="12" t="inlineStr">
        <is>
          <t>--  Select one  --</t>
        </is>
      </c>
      <c r="D1181" s="12" t="inlineStr">
        <is>
          <t>--  Select one  --</t>
        </is>
      </c>
      <c r="F1181" s="119" t="inlineStr">
        <is>
          <t>--  Select one  --</t>
        </is>
      </c>
      <c r="K1181" s="135" t="n"/>
      <c r="L1181" s="316">
        <f>IFERROR(J1181*K1181,"0")</f>
        <v/>
      </c>
      <c r="M1181" s="55" t="inlineStr">
        <is>
          <t>--  Select one  --</t>
        </is>
      </c>
      <c r="P1181" s="357">
        <f>IFERROR(IF(ISBLANK(N1181),"",DATEDIF(N1181,O1181,"D")),"")</f>
        <v/>
      </c>
      <c r="Q1181" s="56" t="inlineStr">
        <is>
          <t>--  Select one  --</t>
        </is>
      </c>
      <c r="R1181" s="55" t="n"/>
      <c r="S1181" s="56" t="n"/>
      <c r="T1181" s="56" t="inlineStr">
        <is>
          <t>--  Select one  --</t>
        </is>
      </c>
      <c r="U1181" s="56" t="inlineStr">
        <is>
          <t>--  Select one  --</t>
        </is>
      </c>
      <c r="V1181" s="56" t="n"/>
      <c r="W1181" s="57" t="n"/>
      <c r="X1181" s="121" t="n"/>
      <c r="Y1181" s="56" t="n">
        <v>2019</v>
      </c>
      <c r="Z1181" s="124" t="n"/>
      <c r="AA1181" s="318">
        <f>IF(A1181&lt;&gt;"",PROFILE!$C$2,"")</f>
        <v/>
      </c>
      <c r="AB1181" s="318">
        <f>IF(A1181&lt;&gt;"",PROFILE!$C$3,"")</f>
        <v/>
      </c>
      <c r="AC1181" s="318">
        <f>IF(A1181&lt;&gt;"",PROFILE!$C$4,"")</f>
        <v/>
      </c>
      <c r="AD1181" s="318">
        <f>IF(A1181&lt;&gt;"",PROFILE!$C$7,"")</f>
        <v/>
      </c>
      <c r="AE1181" s="319">
        <f>IF(A1181&lt;&gt;"",PROFILE!$C$8,"")</f>
        <v/>
      </c>
      <c r="AF1181" s="318">
        <f>IF(A1181&lt;&gt;"",PROFILE!$C$12,"")</f>
        <v/>
      </c>
      <c r="AG1181" s="318">
        <f>IF(A1181&lt;&gt;"",PROFILE!$C$15,"")</f>
        <v/>
      </c>
    </row>
    <row customHeight="1" ht="16.95" r="1182" s="320">
      <c r="C1182" s="12" t="inlineStr">
        <is>
          <t>--  Select one  --</t>
        </is>
      </c>
      <c r="D1182" s="12" t="inlineStr">
        <is>
          <t>--  Select one  --</t>
        </is>
      </c>
      <c r="F1182" s="119" t="inlineStr">
        <is>
          <t>--  Select one  --</t>
        </is>
      </c>
      <c r="K1182" s="135" t="n"/>
      <c r="L1182" s="316">
        <f>IFERROR(J1182*K1182,"0")</f>
        <v/>
      </c>
      <c r="M1182" s="55" t="inlineStr">
        <is>
          <t>--  Select one  --</t>
        </is>
      </c>
      <c r="P1182" s="357">
        <f>IFERROR(IF(ISBLANK(N1182),"",DATEDIF(N1182,O1182,"D")),"")</f>
        <v/>
      </c>
      <c r="Q1182" s="56" t="inlineStr">
        <is>
          <t>--  Select one  --</t>
        </is>
      </c>
      <c r="R1182" s="55" t="n"/>
      <c r="S1182" s="56" t="n"/>
      <c r="T1182" s="56" t="inlineStr">
        <is>
          <t>--  Select one  --</t>
        </is>
      </c>
      <c r="U1182" s="56" t="inlineStr">
        <is>
          <t>--  Select one  --</t>
        </is>
      </c>
      <c r="V1182" s="56" t="n"/>
      <c r="W1182" s="57" t="n"/>
      <c r="X1182" s="121" t="n"/>
      <c r="Y1182" s="56" t="n">
        <v>2019</v>
      </c>
      <c r="Z1182" s="124" t="n"/>
      <c r="AA1182" s="318">
        <f>IF(A1182&lt;&gt;"",PROFILE!$C$2,"")</f>
        <v/>
      </c>
      <c r="AB1182" s="318">
        <f>IF(A1182&lt;&gt;"",PROFILE!$C$3,"")</f>
        <v/>
      </c>
      <c r="AC1182" s="318">
        <f>IF(A1182&lt;&gt;"",PROFILE!$C$4,"")</f>
        <v/>
      </c>
      <c r="AD1182" s="318">
        <f>IF(A1182&lt;&gt;"",PROFILE!$C$7,"")</f>
        <v/>
      </c>
      <c r="AE1182" s="319">
        <f>IF(A1182&lt;&gt;"",PROFILE!$C$8,"")</f>
        <v/>
      </c>
      <c r="AF1182" s="318">
        <f>IF(A1182&lt;&gt;"",PROFILE!$C$12,"")</f>
        <v/>
      </c>
      <c r="AG1182" s="318">
        <f>IF(A1182&lt;&gt;"",PROFILE!$C$15,"")</f>
        <v/>
      </c>
    </row>
    <row customHeight="1" ht="16.95" r="1183" s="320">
      <c r="C1183" s="12" t="inlineStr">
        <is>
          <t>--  Select one  --</t>
        </is>
      </c>
      <c r="D1183" s="12" t="inlineStr">
        <is>
          <t>--  Select one  --</t>
        </is>
      </c>
      <c r="F1183" s="119" t="inlineStr">
        <is>
          <t>--  Select one  --</t>
        </is>
      </c>
      <c r="K1183" s="135" t="n"/>
      <c r="L1183" s="316">
        <f>IFERROR(J1183*K1183,"0")</f>
        <v/>
      </c>
      <c r="M1183" s="55" t="inlineStr">
        <is>
          <t>--  Select one  --</t>
        </is>
      </c>
      <c r="P1183" s="357">
        <f>IFERROR(IF(ISBLANK(N1183),"",DATEDIF(N1183,O1183,"D")),"")</f>
        <v/>
      </c>
      <c r="Q1183" s="56" t="inlineStr">
        <is>
          <t>--  Select one  --</t>
        </is>
      </c>
      <c r="R1183" s="55" t="n"/>
      <c r="S1183" s="56" t="n"/>
      <c r="T1183" s="56" t="inlineStr">
        <is>
          <t>--  Select one  --</t>
        </is>
      </c>
      <c r="U1183" s="56" t="inlineStr">
        <is>
          <t>--  Select one  --</t>
        </is>
      </c>
      <c r="V1183" s="56" t="n"/>
      <c r="W1183" s="57" t="n"/>
      <c r="X1183" s="121" t="n"/>
      <c r="Y1183" s="56" t="n">
        <v>2019</v>
      </c>
      <c r="Z1183" s="124" t="n"/>
      <c r="AA1183" s="318">
        <f>IF(A1183&lt;&gt;"",PROFILE!$C$2,"")</f>
        <v/>
      </c>
      <c r="AB1183" s="318">
        <f>IF(A1183&lt;&gt;"",PROFILE!$C$3,"")</f>
        <v/>
      </c>
      <c r="AC1183" s="318">
        <f>IF(A1183&lt;&gt;"",PROFILE!$C$4,"")</f>
        <v/>
      </c>
      <c r="AD1183" s="318">
        <f>IF(A1183&lt;&gt;"",PROFILE!$C$7,"")</f>
        <v/>
      </c>
      <c r="AE1183" s="319">
        <f>IF(A1183&lt;&gt;"",PROFILE!$C$8,"")</f>
        <v/>
      </c>
      <c r="AF1183" s="318">
        <f>IF(A1183&lt;&gt;"",PROFILE!$C$12,"")</f>
        <v/>
      </c>
      <c r="AG1183" s="318">
        <f>IF(A1183&lt;&gt;"",PROFILE!$C$15,"")</f>
        <v/>
      </c>
    </row>
    <row customHeight="1" ht="16.95" r="1184" s="320">
      <c r="C1184" s="12" t="inlineStr">
        <is>
          <t>--  Select one  --</t>
        </is>
      </c>
      <c r="D1184" s="12" t="inlineStr">
        <is>
          <t>--  Select one  --</t>
        </is>
      </c>
      <c r="F1184" s="119" t="inlineStr">
        <is>
          <t>--  Select one  --</t>
        </is>
      </c>
      <c r="K1184" s="135" t="n"/>
      <c r="L1184" s="316">
        <f>IFERROR(J1184*K1184,"0")</f>
        <v/>
      </c>
      <c r="M1184" s="55" t="inlineStr">
        <is>
          <t>--  Select one  --</t>
        </is>
      </c>
      <c r="P1184" s="357">
        <f>IFERROR(IF(ISBLANK(N1184),"",DATEDIF(N1184,O1184,"D")),"")</f>
        <v/>
      </c>
      <c r="Q1184" s="56" t="inlineStr">
        <is>
          <t>--  Select one  --</t>
        </is>
      </c>
      <c r="R1184" s="55" t="n"/>
      <c r="S1184" s="56" t="n"/>
      <c r="T1184" s="56" t="inlineStr">
        <is>
          <t>--  Select one  --</t>
        </is>
      </c>
      <c r="U1184" s="56" t="inlineStr">
        <is>
          <t>--  Select one  --</t>
        </is>
      </c>
      <c r="V1184" s="56" t="n"/>
      <c r="W1184" s="57" t="n"/>
      <c r="X1184" s="121" t="n"/>
      <c r="Y1184" s="56" t="n">
        <v>2019</v>
      </c>
      <c r="Z1184" s="124" t="n"/>
      <c r="AA1184" s="318">
        <f>IF(A1184&lt;&gt;"",PROFILE!$C$2,"")</f>
        <v/>
      </c>
      <c r="AB1184" s="318">
        <f>IF(A1184&lt;&gt;"",PROFILE!$C$3,"")</f>
        <v/>
      </c>
      <c r="AC1184" s="318">
        <f>IF(A1184&lt;&gt;"",PROFILE!$C$4,"")</f>
        <v/>
      </c>
      <c r="AD1184" s="318">
        <f>IF(A1184&lt;&gt;"",PROFILE!$C$7,"")</f>
        <v/>
      </c>
      <c r="AE1184" s="319">
        <f>IF(A1184&lt;&gt;"",PROFILE!$C$8,"")</f>
        <v/>
      </c>
      <c r="AF1184" s="318">
        <f>IF(A1184&lt;&gt;"",PROFILE!$C$12,"")</f>
        <v/>
      </c>
      <c r="AG1184" s="318">
        <f>IF(A1184&lt;&gt;"",PROFILE!$C$15,"")</f>
        <v/>
      </c>
    </row>
    <row customHeight="1" ht="16.95" r="1185" s="320">
      <c r="C1185" s="12" t="inlineStr">
        <is>
          <t>--  Select one  --</t>
        </is>
      </c>
      <c r="D1185" s="12" t="inlineStr">
        <is>
          <t>--  Select one  --</t>
        </is>
      </c>
      <c r="F1185" s="119" t="inlineStr">
        <is>
          <t>--  Select one  --</t>
        </is>
      </c>
      <c r="K1185" s="135" t="n"/>
      <c r="L1185" s="316">
        <f>IFERROR(J1185*K1185,"0")</f>
        <v/>
      </c>
      <c r="M1185" s="55" t="inlineStr">
        <is>
          <t>--  Select one  --</t>
        </is>
      </c>
      <c r="P1185" s="357">
        <f>IFERROR(IF(ISBLANK(N1185),"",DATEDIF(N1185,O1185,"D")),"")</f>
        <v/>
      </c>
      <c r="Q1185" s="56" t="inlineStr">
        <is>
          <t>--  Select one  --</t>
        </is>
      </c>
      <c r="R1185" s="55" t="n"/>
      <c r="S1185" s="56" t="n"/>
      <c r="T1185" s="56" t="inlineStr">
        <is>
          <t>--  Select one  --</t>
        </is>
      </c>
      <c r="U1185" s="56" t="inlineStr">
        <is>
          <t>--  Select one  --</t>
        </is>
      </c>
      <c r="V1185" s="56" t="n"/>
      <c r="W1185" s="57" t="n"/>
      <c r="X1185" s="121" t="n"/>
      <c r="Y1185" s="56" t="n">
        <v>2019</v>
      </c>
      <c r="Z1185" s="124" t="n"/>
      <c r="AA1185" s="318">
        <f>IF(A1185&lt;&gt;"",PROFILE!$C$2,"")</f>
        <v/>
      </c>
      <c r="AB1185" s="318">
        <f>IF(A1185&lt;&gt;"",PROFILE!$C$3,"")</f>
        <v/>
      </c>
      <c r="AC1185" s="318">
        <f>IF(A1185&lt;&gt;"",PROFILE!$C$4,"")</f>
        <v/>
      </c>
      <c r="AD1185" s="318">
        <f>IF(A1185&lt;&gt;"",PROFILE!$C$7,"")</f>
        <v/>
      </c>
      <c r="AE1185" s="319">
        <f>IF(A1185&lt;&gt;"",PROFILE!$C$8,"")</f>
        <v/>
      </c>
      <c r="AF1185" s="318">
        <f>IF(A1185&lt;&gt;"",PROFILE!$C$12,"")</f>
        <v/>
      </c>
      <c r="AG1185" s="318">
        <f>IF(A1185&lt;&gt;"",PROFILE!$C$15,"")</f>
        <v/>
      </c>
    </row>
    <row customHeight="1" ht="16.95" r="1186" s="320">
      <c r="C1186" s="12" t="inlineStr">
        <is>
          <t>--  Select one  --</t>
        </is>
      </c>
      <c r="D1186" s="12" t="inlineStr">
        <is>
          <t>--  Select one  --</t>
        </is>
      </c>
      <c r="F1186" s="119" t="inlineStr">
        <is>
          <t>--  Select one  --</t>
        </is>
      </c>
      <c r="K1186" s="135" t="n"/>
      <c r="L1186" s="316">
        <f>IFERROR(J1186*K1186,"0")</f>
        <v/>
      </c>
      <c r="M1186" s="55" t="inlineStr">
        <is>
          <t>--  Select one  --</t>
        </is>
      </c>
      <c r="P1186" s="357">
        <f>IFERROR(IF(ISBLANK(N1186),"",DATEDIF(N1186,O1186,"D")),"")</f>
        <v/>
      </c>
      <c r="Q1186" s="56" t="inlineStr">
        <is>
          <t>--  Select one  --</t>
        </is>
      </c>
      <c r="R1186" s="55" t="n"/>
      <c r="S1186" s="56" t="n"/>
      <c r="T1186" s="56" t="inlineStr">
        <is>
          <t>--  Select one  --</t>
        </is>
      </c>
      <c r="U1186" s="56" t="inlineStr">
        <is>
          <t>--  Select one  --</t>
        </is>
      </c>
      <c r="V1186" s="56" t="n"/>
      <c r="W1186" s="57" t="n"/>
      <c r="X1186" s="121" t="n"/>
      <c r="Y1186" s="56" t="n">
        <v>2019</v>
      </c>
      <c r="Z1186" s="124" t="n"/>
      <c r="AA1186" s="318">
        <f>IF(A1186&lt;&gt;"",PROFILE!$C$2,"")</f>
        <v/>
      </c>
      <c r="AB1186" s="318">
        <f>IF(A1186&lt;&gt;"",PROFILE!$C$3,"")</f>
        <v/>
      </c>
      <c r="AC1186" s="318">
        <f>IF(A1186&lt;&gt;"",PROFILE!$C$4,"")</f>
        <v/>
      </c>
      <c r="AD1186" s="318">
        <f>IF(A1186&lt;&gt;"",PROFILE!$C$7,"")</f>
        <v/>
      </c>
      <c r="AE1186" s="319">
        <f>IF(A1186&lt;&gt;"",PROFILE!$C$8,"")</f>
        <v/>
      </c>
      <c r="AF1186" s="318">
        <f>IF(A1186&lt;&gt;"",PROFILE!$C$12,"")</f>
        <v/>
      </c>
      <c r="AG1186" s="318">
        <f>IF(A1186&lt;&gt;"",PROFILE!$C$15,"")</f>
        <v/>
      </c>
    </row>
    <row customHeight="1" ht="16.95" r="1187" s="320">
      <c r="C1187" s="12" t="inlineStr">
        <is>
          <t>--  Select one  --</t>
        </is>
      </c>
      <c r="D1187" s="12" t="inlineStr">
        <is>
          <t>--  Select one  --</t>
        </is>
      </c>
      <c r="F1187" s="119" t="inlineStr">
        <is>
          <t>--  Select one  --</t>
        </is>
      </c>
      <c r="K1187" s="135" t="n"/>
      <c r="L1187" s="316">
        <f>IFERROR(J1187*K1187,"0")</f>
        <v/>
      </c>
      <c r="M1187" s="55" t="inlineStr">
        <is>
          <t>--  Select one  --</t>
        </is>
      </c>
      <c r="P1187" s="357">
        <f>IFERROR(IF(ISBLANK(N1187),"",DATEDIF(N1187,O1187,"D")),"")</f>
        <v/>
      </c>
      <c r="Q1187" s="56" t="inlineStr">
        <is>
          <t>--  Select one  --</t>
        </is>
      </c>
      <c r="R1187" s="55" t="n"/>
      <c r="S1187" s="56" t="n"/>
      <c r="T1187" s="56" t="inlineStr">
        <is>
          <t>--  Select one  --</t>
        </is>
      </c>
      <c r="U1187" s="56" t="inlineStr">
        <is>
          <t>--  Select one  --</t>
        </is>
      </c>
      <c r="V1187" s="56" t="n"/>
      <c r="W1187" s="57" t="n"/>
      <c r="X1187" s="121" t="n"/>
      <c r="Y1187" s="56" t="n">
        <v>2019</v>
      </c>
      <c r="Z1187" s="124" t="n"/>
      <c r="AA1187" s="318">
        <f>IF(A1187&lt;&gt;"",PROFILE!$C$2,"")</f>
        <v/>
      </c>
      <c r="AB1187" s="318">
        <f>IF(A1187&lt;&gt;"",PROFILE!$C$3,"")</f>
        <v/>
      </c>
      <c r="AC1187" s="318">
        <f>IF(A1187&lt;&gt;"",PROFILE!$C$4,"")</f>
        <v/>
      </c>
      <c r="AD1187" s="318">
        <f>IF(A1187&lt;&gt;"",PROFILE!$C$7,"")</f>
        <v/>
      </c>
      <c r="AE1187" s="319">
        <f>IF(A1187&lt;&gt;"",PROFILE!$C$8,"")</f>
        <v/>
      </c>
      <c r="AF1187" s="318">
        <f>IF(A1187&lt;&gt;"",PROFILE!$C$12,"")</f>
        <v/>
      </c>
      <c r="AG1187" s="318">
        <f>IF(A1187&lt;&gt;"",PROFILE!$C$15,"")</f>
        <v/>
      </c>
    </row>
    <row customHeight="1" ht="16.95" r="1188" s="320">
      <c r="C1188" s="12" t="inlineStr">
        <is>
          <t>--  Select one  --</t>
        </is>
      </c>
      <c r="D1188" s="12" t="inlineStr">
        <is>
          <t>--  Select one  --</t>
        </is>
      </c>
      <c r="F1188" s="119" t="inlineStr">
        <is>
          <t>--  Select one  --</t>
        </is>
      </c>
      <c r="K1188" s="135" t="n"/>
      <c r="L1188" s="316">
        <f>IFERROR(J1188*K1188,"0")</f>
        <v/>
      </c>
      <c r="M1188" s="55" t="inlineStr">
        <is>
          <t>--  Select one  --</t>
        </is>
      </c>
      <c r="P1188" s="357">
        <f>IFERROR(IF(ISBLANK(N1188),"",DATEDIF(N1188,O1188,"D")),"")</f>
        <v/>
      </c>
      <c r="Q1188" s="56" t="inlineStr">
        <is>
          <t>--  Select one  --</t>
        </is>
      </c>
      <c r="R1188" s="55" t="n"/>
      <c r="S1188" s="56" t="n"/>
      <c r="T1188" s="56" t="inlineStr">
        <is>
          <t>--  Select one  --</t>
        </is>
      </c>
      <c r="U1188" s="56" t="inlineStr">
        <is>
          <t>--  Select one  --</t>
        </is>
      </c>
      <c r="V1188" s="56" t="n"/>
      <c r="W1188" s="57" t="n"/>
      <c r="X1188" s="121" t="n"/>
      <c r="Y1188" s="56" t="n">
        <v>2019</v>
      </c>
      <c r="Z1188" s="124" t="n"/>
      <c r="AA1188" s="318">
        <f>IF(A1188&lt;&gt;"",PROFILE!$C$2,"")</f>
        <v/>
      </c>
      <c r="AB1188" s="318">
        <f>IF(A1188&lt;&gt;"",PROFILE!$C$3,"")</f>
        <v/>
      </c>
      <c r="AC1188" s="318">
        <f>IF(A1188&lt;&gt;"",PROFILE!$C$4,"")</f>
        <v/>
      </c>
      <c r="AD1188" s="318">
        <f>IF(A1188&lt;&gt;"",PROFILE!$C$7,"")</f>
        <v/>
      </c>
      <c r="AE1188" s="319">
        <f>IF(A1188&lt;&gt;"",PROFILE!$C$8,"")</f>
        <v/>
      </c>
      <c r="AF1188" s="318">
        <f>IF(A1188&lt;&gt;"",PROFILE!$C$12,"")</f>
        <v/>
      </c>
      <c r="AG1188" s="318">
        <f>IF(A1188&lt;&gt;"",PROFILE!$C$15,"")</f>
        <v/>
      </c>
    </row>
    <row customHeight="1" ht="16.95" r="1189" s="320">
      <c r="C1189" s="12" t="inlineStr">
        <is>
          <t>--  Select one  --</t>
        </is>
      </c>
      <c r="D1189" s="12" t="inlineStr">
        <is>
          <t>--  Select one  --</t>
        </is>
      </c>
      <c r="F1189" s="119" t="inlineStr">
        <is>
          <t>--  Select one  --</t>
        </is>
      </c>
      <c r="K1189" s="135" t="n"/>
      <c r="L1189" s="316">
        <f>IFERROR(J1189*K1189,"0")</f>
        <v/>
      </c>
      <c r="M1189" s="55" t="inlineStr">
        <is>
          <t>--  Select one  --</t>
        </is>
      </c>
      <c r="P1189" s="357">
        <f>IFERROR(IF(ISBLANK(N1189),"",DATEDIF(N1189,O1189,"D")),"")</f>
        <v/>
      </c>
      <c r="Q1189" s="56" t="inlineStr">
        <is>
          <t>--  Select one  --</t>
        </is>
      </c>
      <c r="R1189" s="55" t="n"/>
      <c r="S1189" s="56" t="n"/>
      <c r="T1189" s="56" t="inlineStr">
        <is>
          <t>--  Select one  --</t>
        </is>
      </c>
      <c r="U1189" s="56" t="inlineStr">
        <is>
          <t>--  Select one  --</t>
        </is>
      </c>
      <c r="V1189" s="56" t="n"/>
      <c r="W1189" s="57" t="n"/>
      <c r="X1189" s="121" t="n"/>
      <c r="Y1189" s="56" t="n">
        <v>2019</v>
      </c>
      <c r="Z1189" s="124" t="n"/>
      <c r="AA1189" s="318">
        <f>IF(A1189&lt;&gt;"",PROFILE!$C$2,"")</f>
        <v/>
      </c>
      <c r="AB1189" s="318">
        <f>IF(A1189&lt;&gt;"",PROFILE!$C$3,"")</f>
        <v/>
      </c>
      <c r="AC1189" s="318">
        <f>IF(A1189&lt;&gt;"",PROFILE!$C$4,"")</f>
        <v/>
      </c>
      <c r="AD1189" s="318">
        <f>IF(A1189&lt;&gt;"",PROFILE!$C$7,"")</f>
        <v/>
      </c>
      <c r="AE1189" s="319">
        <f>IF(A1189&lt;&gt;"",PROFILE!$C$8,"")</f>
        <v/>
      </c>
      <c r="AF1189" s="318">
        <f>IF(A1189&lt;&gt;"",PROFILE!$C$12,"")</f>
        <v/>
      </c>
      <c r="AG1189" s="318">
        <f>IF(A1189&lt;&gt;"",PROFILE!$C$15,"")</f>
        <v/>
      </c>
    </row>
    <row customHeight="1" ht="16.95" r="1190" s="320">
      <c r="C1190" s="12" t="inlineStr">
        <is>
          <t>--  Select one  --</t>
        </is>
      </c>
      <c r="D1190" s="12" t="inlineStr">
        <is>
          <t>--  Select one  --</t>
        </is>
      </c>
      <c r="F1190" s="119" t="inlineStr">
        <is>
          <t>--  Select one  --</t>
        </is>
      </c>
      <c r="K1190" s="135" t="n"/>
      <c r="L1190" s="316">
        <f>IFERROR(J1190*K1190,"0")</f>
        <v/>
      </c>
      <c r="M1190" s="55" t="inlineStr">
        <is>
          <t>--  Select one  --</t>
        </is>
      </c>
      <c r="P1190" s="357">
        <f>IFERROR(IF(ISBLANK(N1190),"",DATEDIF(N1190,O1190,"D")),"")</f>
        <v/>
      </c>
      <c r="Q1190" s="56" t="inlineStr">
        <is>
          <t>--  Select one  --</t>
        </is>
      </c>
      <c r="R1190" s="55" t="n"/>
      <c r="S1190" s="56" t="n"/>
      <c r="T1190" s="56" t="inlineStr">
        <is>
          <t>--  Select one  --</t>
        </is>
      </c>
      <c r="U1190" s="56" t="inlineStr">
        <is>
          <t>--  Select one  --</t>
        </is>
      </c>
      <c r="V1190" s="56" t="n"/>
      <c r="W1190" s="57" t="n"/>
      <c r="X1190" s="121" t="n"/>
      <c r="Y1190" s="56" t="n">
        <v>2019</v>
      </c>
      <c r="Z1190" s="124" t="n"/>
      <c r="AA1190" s="318">
        <f>IF(A1190&lt;&gt;"",PROFILE!$C$2,"")</f>
        <v/>
      </c>
      <c r="AB1190" s="318">
        <f>IF(A1190&lt;&gt;"",PROFILE!$C$3,"")</f>
        <v/>
      </c>
      <c r="AC1190" s="318">
        <f>IF(A1190&lt;&gt;"",PROFILE!$C$4,"")</f>
        <v/>
      </c>
      <c r="AD1190" s="318">
        <f>IF(A1190&lt;&gt;"",PROFILE!$C$7,"")</f>
        <v/>
      </c>
      <c r="AE1190" s="319">
        <f>IF(A1190&lt;&gt;"",PROFILE!$C$8,"")</f>
        <v/>
      </c>
      <c r="AF1190" s="318">
        <f>IF(A1190&lt;&gt;"",PROFILE!$C$12,"")</f>
        <v/>
      </c>
      <c r="AG1190" s="318">
        <f>IF(A1190&lt;&gt;"",PROFILE!$C$15,"")</f>
        <v/>
      </c>
    </row>
    <row customHeight="1" ht="16.95" r="1191" s="320">
      <c r="C1191" s="12" t="inlineStr">
        <is>
          <t>--  Select one  --</t>
        </is>
      </c>
      <c r="D1191" s="12" t="inlineStr">
        <is>
          <t>--  Select one  --</t>
        </is>
      </c>
      <c r="F1191" s="119" t="inlineStr">
        <is>
          <t>--  Select one  --</t>
        </is>
      </c>
      <c r="K1191" s="135" t="n"/>
      <c r="L1191" s="316">
        <f>IFERROR(J1191*K1191,"0")</f>
        <v/>
      </c>
      <c r="M1191" s="55" t="inlineStr">
        <is>
          <t>--  Select one  --</t>
        </is>
      </c>
      <c r="P1191" s="357">
        <f>IFERROR(IF(ISBLANK(N1191),"",DATEDIF(N1191,O1191,"D")),"")</f>
        <v/>
      </c>
      <c r="Q1191" s="56" t="inlineStr">
        <is>
          <t>--  Select one  --</t>
        </is>
      </c>
      <c r="R1191" s="55" t="n"/>
      <c r="S1191" s="56" t="n"/>
      <c r="T1191" s="56" t="inlineStr">
        <is>
          <t>--  Select one  --</t>
        </is>
      </c>
      <c r="U1191" s="56" t="inlineStr">
        <is>
          <t>--  Select one  --</t>
        </is>
      </c>
      <c r="V1191" s="56" t="n"/>
      <c r="W1191" s="57" t="n"/>
      <c r="X1191" s="121" t="n"/>
      <c r="Y1191" s="56" t="n">
        <v>2019</v>
      </c>
      <c r="Z1191" s="124" t="n"/>
      <c r="AA1191" s="318">
        <f>IF(A1191&lt;&gt;"",PROFILE!$C$2,"")</f>
        <v/>
      </c>
      <c r="AB1191" s="318">
        <f>IF(A1191&lt;&gt;"",PROFILE!$C$3,"")</f>
        <v/>
      </c>
      <c r="AC1191" s="318">
        <f>IF(A1191&lt;&gt;"",PROFILE!$C$4,"")</f>
        <v/>
      </c>
      <c r="AD1191" s="318">
        <f>IF(A1191&lt;&gt;"",PROFILE!$C$7,"")</f>
        <v/>
      </c>
      <c r="AE1191" s="319">
        <f>IF(A1191&lt;&gt;"",PROFILE!$C$8,"")</f>
        <v/>
      </c>
      <c r="AF1191" s="318">
        <f>IF(A1191&lt;&gt;"",PROFILE!$C$12,"")</f>
        <v/>
      </c>
      <c r="AG1191" s="318">
        <f>IF(A1191&lt;&gt;"",PROFILE!$C$15,"")</f>
        <v/>
      </c>
    </row>
    <row customHeight="1" ht="16.95" r="1192" s="320">
      <c r="C1192" s="12" t="inlineStr">
        <is>
          <t>--  Select one  --</t>
        </is>
      </c>
      <c r="D1192" s="12" t="inlineStr">
        <is>
          <t>--  Select one  --</t>
        </is>
      </c>
      <c r="F1192" s="119" t="inlineStr">
        <is>
          <t>--  Select one  --</t>
        </is>
      </c>
      <c r="K1192" s="135" t="n"/>
      <c r="L1192" s="316">
        <f>IFERROR(J1192*K1192,"0")</f>
        <v/>
      </c>
      <c r="M1192" s="55" t="inlineStr">
        <is>
          <t>--  Select one  --</t>
        </is>
      </c>
      <c r="P1192" s="357">
        <f>IFERROR(IF(ISBLANK(N1192),"",DATEDIF(N1192,O1192,"D")),"")</f>
        <v/>
      </c>
      <c r="Q1192" s="56" t="inlineStr">
        <is>
          <t>--  Select one  --</t>
        </is>
      </c>
      <c r="R1192" s="55" t="n"/>
      <c r="S1192" s="56" t="n"/>
      <c r="T1192" s="56" t="inlineStr">
        <is>
          <t>--  Select one  --</t>
        </is>
      </c>
      <c r="U1192" s="56" t="inlineStr">
        <is>
          <t>--  Select one  --</t>
        </is>
      </c>
      <c r="V1192" s="56" t="n"/>
      <c r="W1192" s="57" t="n"/>
      <c r="X1192" s="121" t="n"/>
      <c r="Y1192" s="56" t="n">
        <v>2019</v>
      </c>
      <c r="Z1192" s="124" t="n"/>
      <c r="AA1192" s="318">
        <f>IF(A1192&lt;&gt;"",PROFILE!$C$2,"")</f>
        <v/>
      </c>
      <c r="AB1192" s="318">
        <f>IF(A1192&lt;&gt;"",PROFILE!$C$3,"")</f>
        <v/>
      </c>
      <c r="AC1192" s="318">
        <f>IF(A1192&lt;&gt;"",PROFILE!$C$4,"")</f>
        <v/>
      </c>
      <c r="AD1192" s="318">
        <f>IF(A1192&lt;&gt;"",PROFILE!$C$7,"")</f>
        <v/>
      </c>
      <c r="AE1192" s="319">
        <f>IF(A1192&lt;&gt;"",PROFILE!$C$8,"")</f>
        <v/>
      </c>
      <c r="AF1192" s="318">
        <f>IF(A1192&lt;&gt;"",PROFILE!$C$12,"")</f>
        <v/>
      </c>
      <c r="AG1192" s="318">
        <f>IF(A1192&lt;&gt;"",PROFILE!$C$15,"")</f>
        <v/>
      </c>
    </row>
    <row customHeight="1" ht="16.95" r="1193" s="320">
      <c r="C1193" s="12" t="inlineStr">
        <is>
          <t>--  Select one  --</t>
        </is>
      </c>
      <c r="D1193" s="12" t="inlineStr">
        <is>
          <t>--  Select one  --</t>
        </is>
      </c>
      <c r="F1193" s="119" t="inlineStr">
        <is>
          <t>--  Select one  --</t>
        </is>
      </c>
      <c r="K1193" s="135" t="n"/>
      <c r="L1193" s="316">
        <f>IFERROR(J1193*K1193,"0")</f>
        <v/>
      </c>
      <c r="M1193" s="55" t="inlineStr">
        <is>
          <t>--  Select one  --</t>
        </is>
      </c>
      <c r="P1193" s="357">
        <f>IFERROR(IF(ISBLANK(N1193),"",DATEDIF(N1193,O1193,"D")),"")</f>
        <v/>
      </c>
      <c r="Q1193" s="56" t="inlineStr">
        <is>
          <t>--  Select one  --</t>
        </is>
      </c>
      <c r="R1193" s="55" t="n"/>
      <c r="S1193" s="56" t="n"/>
      <c r="T1193" s="56" t="inlineStr">
        <is>
          <t>--  Select one  --</t>
        </is>
      </c>
      <c r="U1193" s="56" t="inlineStr">
        <is>
          <t>--  Select one  --</t>
        </is>
      </c>
      <c r="V1193" s="56" t="n"/>
      <c r="W1193" s="57" t="n"/>
      <c r="X1193" s="121" t="n"/>
      <c r="Y1193" s="56" t="n">
        <v>2019</v>
      </c>
      <c r="Z1193" s="124" t="n"/>
      <c r="AA1193" s="318">
        <f>IF(A1193&lt;&gt;"",PROFILE!$C$2,"")</f>
        <v/>
      </c>
      <c r="AB1193" s="318">
        <f>IF(A1193&lt;&gt;"",PROFILE!$C$3,"")</f>
        <v/>
      </c>
      <c r="AC1193" s="318">
        <f>IF(A1193&lt;&gt;"",PROFILE!$C$4,"")</f>
        <v/>
      </c>
      <c r="AD1193" s="318">
        <f>IF(A1193&lt;&gt;"",PROFILE!$C$7,"")</f>
        <v/>
      </c>
      <c r="AE1193" s="319">
        <f>IF(A1193&lt;&gt;"",PROFILE!$C$8,"")</f>
        <v/>
      </c>
      <c r="AF1193" s="318">
        <f>IF(A1193&lt;&gt;"",PROFILE!$C$12,"")</f>
        <v/>
      </c>
      <c r="AG1193" s="318">
        <f>IF(A1193&lt;&gt;"",PROFILE!$C$15,"")</f>
        <v/>
      </c>
    </row>
    <row customHeight="1" ht="16.95" r="1194" s="320">
      <c r="C1194" s="12" t="inlineStr">
        <is>
          <t>--  Select one  --</t>
        </is>
      </c>
      <c r="D1194" s="12" t="inlineStr">
        <is>
          <t>--  Select one  --</t>
        </is>
      </c>
      <c r="F1194" s="119" t="inlineStr">
        <is>
          <t>--  Select one  --</t>
        </is>
      </c>
      <c r="K1194" s="135" t="n"/>
      <c r="L1194" s="316">
        <f>IFERROR(J1194*K1194,"0")</f>
        <v/>
      </c>
      <c r="M1194" s="55" t="inlineStr">
        <is>
          <t>--  Select one  --</t>
        </is>
      </c>
      <c r="P1194" s="357">
        <f>IFERROR(IF(ISBLANK(N1194),"",DATEDIF(N1194,O1194,"D")),"")</f>
        <v/>
      </c>
      <c r="Q1194" s="56" t="inlineStr">
        <is>
          <t>--  Select one  --</t>
        </is>
      </c>
      <c r="R1194" s="55" t="n"/>
      <c r="S1194" s="56" t="n"/>
      <c r="T1194" s="56" t="inlineStr">
        <is>
          <t>--  Select one  --</t>
        </is>
      </c>
      <c r="U1194" s="56" t="inlineStr">
        <is>
          <t>--  Select one  --</t>
        </is>
      </c>
      <c r="V1194" s="56" t="n"/>
      <c r="W1194" s="57" t="n"/>
      <c r="X1194" s="121" t="n"/>
      <c r="Y1194" s="56" t="n">
        <v>2019</v>
      </c>
      <c r="Z1194" s="124" t="n"/>
      <c r="AA1194" s="318">
        <f>IF(A1194&lt;&gt;"",PROFILE!$C$2,"")</f>
        <v/>
      </c>
      <c r="AB1194" s="318">
        <f>IF(A1194&lt;&gt;"",PROFILE!$C$3,"")</f>
        <v/>
      </c>
      <c r="AC1194" s="318">
        <f>IF(A1194&lt;&gt;"",PROFILE!$C$4,"")</f>
        <v/>
      </c>
      <c r="AD1194" s="318">
        <f>IF(A1194&lt;&gt;"",PROFILE!$C$7,"")</f>
        <v/>
      </c>
      <c r="AE1194" s="319">
        <f>IF(A1194&lt;&gt;"",PROFILE!$C$8,"")</f>
        <v/>
      </c>
      <c r="AF1194" s="318">
        <f>IF(A1194&lt;&gt;"",PROFILE!$C$12,"")</f>
        <v/>
      </c>
      <c r="AG1194" s="318">
        <f>IF(A1194&lt;&gt;"",PROFILE!$C$15,"")</f>
        <v/>
      </c>
    </row>
    <row customHeight="1" ht="16.95" r="1195" s="320">
      <c r="C1195" s="12" t="inlineStr">
        <is>
          <t>--  Select one  --</t>
        </is>
      </c>
      <c r="D1195" s="12" t="inlineStr">
        <is>
          <t>--  Select one  --</t>
        </is>
      </c>
      <c r="F1195" s="119" t="inlineStr">
        <is>
          <t>--  Select one  --</t>
        </is>
      </c>
      <c r="K1195" s="135" t="n"/>
      <c r="L1195" s="316">
        <f>IFERROR(J1195*K1195,"0")</f>
        <v/>
      </c>
      <c r="M1195" s="55" t="inlineStr">
        <is>
          <t>--  Select one  --</t>
        </is>
      </c>
      <c r="P1195" s="357">
        <f>IFERROR(IF(ISBLANK(N1195),"",DATEDIF(N1195,O1195,"D")),"")</f>
        <v/>
      </c>
      <c r="Q1195" s="56" t="inlineStr">
        <is>
          <t>--  Select one  --</t>
        </is>
      </c>
      <c r="R1195" s="55" t="n"/>
      <c r="S1195" s="56" t="n"/>
      <c r="T1195" s="56" t="inlineStr">
        <is>
          <t>--  Select one  --</t>
        </is>
      </c>
      <c r="U1195" s="56" t="inlineStr">
        <is>
          <t>--  Select one  --</t>
        </is>
      </c>
      <c r="V1195" s="56" t="n"/>
      <c r="W1195" s="57" t="n"/>
      <c r="X1195" s="121" t="n"/>
      <c r="Y1195" s="56" t="n">
        <v>2019</v>
      </c>
      <c r="Z1195" s="124" t="n"/>
      <c r="AA1195" s="318">
        <f>IF(A1195&lt;&gt;"",PROFILE!$C$2,"")</f>
        <v/>
      </c>
      <c r="AB1195" s="318">
        <f>IF(A1195&lt;&gt;"",PROFILE!$C$3,"")</f>
        <v/>
      </c>
      <c r="AC1195" s="318">
        <f>IF(A1195&lt;&gt;"",PROFILE!$C$4,"")</f>
        <v/>
      </c>
      <c r="AD1195" s="318">
        <f>IF(A1195&lt;&gt;"",PROFILE!$C$7,"")</f>
        <v/>
      </c>
      <c r="AE1195" s="319">
        <f>IF(A1195&lt;&gt;"",PROFILE!$C$8,"")</f>
        <v/>
      </c>
      <c r="AF1195" s="318">
        <f>IF(A1195&lt;&gt;"",PROFILE!$C$12,"")</f>
        <v/>
      </c>
      <c r="AG1195" s="318">
        <f>IF(A1195&lt;&gt;"",PROFILE!$C$15,"")</f>
        <v/>
      </c>
    </row>
    <row customHeight="1" ht="16.95" r="1196" s="320">
      <c r="C1196" s="12" t="inlineStr">
        <is>
          <t>--  Select one  --</t>
        </is>
      </c>
      <c r="D1196" s="12" t="inlineStr">
        <is>
          <t>--  Select one  --</t>
        </is>
      </c>
      <c r="F1196" s="119" t="inlineStr">
        <is>
          <t>--  Select one  --</t>
        </is>
      </c>
      <c r="K1196" s="135" t="n"/>
      <c r="L1196" s="316">
        <f>IFERROR(J1196*K1196,"0")</f>
        <v/>
      </c>
      <c r="M1196" s="55" t="inlineStr">
        <is>
          <t>--  Select one  --</t>
        </is>
      </c>
      <c r="P1196" s="357">
        <f>IFERROR(IF(ISBLANK(N1196),"",DATEDIF(N1196,O1196,"D")),"")</f>
        <v/>
      </c>
      <c r="Q1196" s="56" t="inlineStr">
        <is>
          <t>--  Select one  --</t>
        </is>
      </c>
      <c r="R1196" s="55" t="n"/>
      <c r="S1196" s="56" t="n"/>
      <c r="T1196" s="56" t="inlineStr">
        <is>
          <t>--  Select one  --</t>
        </is>
      </c>
      <c r="U1196" s="56" t="inlineStr">
        <is>
          <t>--  Select one  --</t>
        </is>
      </c>
      <c r="V1196" s="56" t="n"/>
      <c r="W1196" s="57" t="n"/>
      <c r="X1196" s="121" t="n"/>
      <c r="Y1196" s="56" t="n">
        <v>2019</v>
      </c>
      <c r="Z1196" s="124" t="n"/>
      <c r="AA1196" s="318">
        <f>IF(A1196&lt;&gt;"",PROFILE!$C$2,"")</f>
        <v/>
      </c>
      <c r="AB1196" s="318">
        <f>IF(A1196&lt;&gt;"",PROFILE!$C$3,"")</f>
        <v/>
      </c>
      <c r="AC1196" s="318">
        <f>IF(A1196&lt;&gt;"",PROFILE!$C$4,"")</f>
        <v/>
      </c>
      <c r="AD1196" s="318">
        <f>IF(A1196&lt;&gt;"",PROFILE!$C$7,"")</f>
        <v/>
      </c>
      <c r="AE1196" s="319">
        <f>IF(A1196&lt;&gt;"",PROFILE!$C$8,"")</f>
        <v/>
      </c>
      <c r="AF1196" s="318">
        <f>IF(A1196&lt;&gt;"",PROFILE!$C$12,"")</f>
        <v/>
      </c>
      <c r="AG1196" s="318">
        <f>IF(A1196&lt;&gt;"",PROFILE!$C$15,"")</f>
        <v/>
      </c>
    </row>
    <row customHeight="1" ht="16.95" r="1197" s="320">
      <c r="C1197" s="12" t="inlineStr">
        <is>
          <t>--  Select one  --</t>
        </is>
      </c>
      <c r="D1197" s="12" t="inlineStr">
        <is>
          <t>--  Select one  --</t>
        </is>
      </c>
      <c r="F1197" s="119" t="inlineStr">
        <is>
          <t>--  Select one  --</t>
        </is>
      </c>
      <c r="K1197" s="135" t="n"/>
      <c r="L1197" s="316">
        <f>IFERROR(J1197*K1197,"0")</f>
        <v/>
      </c>
      <c r="M1197" s="55" t="inlineStr">
        <is>
          <t>--  Select one  --</t>
        </is>
      </c>
      <c r="P1197" s="357">
        <f>IFERROR(IF(ISBLANK(N1197),"",DATEDIF(N1197,O1197,"D")),"")</f>
        <v/>
      </c>
      <c r="Q1197" s="56" t="inlineStr">
        <is>
          <t>--  Select one  --</t>
        </is>
      </c>
      <c r="R1197" s="55" t="n"/>
      <c r="S1197" s="56" t="n"/>
      <c r="T1197" s="56" t="inlineStr">
        <is>
          <t>--  Select one  --</t>
        </is>
      </c>
      <c r="U1197" s="56" t="inlineStr">
        <is>
          <t>--  Select one  --</t>
        </is>
      </c>
      <c r="V1197" s="56" t="n"/>
      <c r="W1197" s="57" t="n"/>
      <c r="X1197" s="121" t="n"/>
      <c r="Y1197" s="56" t="n">
        <v>2019</v>
      </c>
      <c r="Z1197" s="124" t="n"/>
      <c r="AA1197" s="318">
        <f>IF(A1197&lt;&gt;"",PROFILE!$C$2,"")</f>
        <v/>
      </c>
      <c r="AB1197" s="318">
        <f>IF(A1197&lt;&gt;"",PROFILE!$C$3,"")</f>
        <v/>
      </c>
      <c r="AC1197" s="318">
        <f>IF(A1197&lt;&gt;"",PROFILE!$C$4,"")</f>
        <v/>
      </c>
      <c r="AD1197" s="318">
        <f>IF(A1197&lt;&gt;"",PROFILE!$C$7,"")</f>
        <v/>
      </c>
      <c r="AE1197" s="319">
        <f>IF(A1197&lt;&gt;"",PROFILE!$C$8,"")</f>
        <v/>
      </c>
      <c r="AF1197" s="318">
        <f>IF(A1197&lt;&gt;"",PROFILE!$C$12,"")</f>
        <v/>
      </c>
      <c r="AG1197" s="318">
        <f>IF(A1197&lt;&gt;"",PROFILE!$C$15,"")</f>
        <v/>
      </c>
    </row>
    <row customHeight="1" ht="16.95" r="1198" s="320">
      <c r="C1198" s="12" t="inlineStr">
        <is>
          <t>--  Select one  --</t>
        </is>
      </c>
      <c r="D1198" s="12" t="inlineStr">
        <is>
          <t>--  Select one  --</t>
        </is>
      </c>
      <c r="F1198" s="119" t="inlineStr">
        <is>
          <t>--  Select one  --</t>
        </is>
      </c>
      <c r="K1198" s="135" t="n"/>
      <c r="L1198" s="316">
        <f>IFERROR(J1198*K1198,"0")</f>
        <v/>
      </c>
      <c r="M1198" s="55" t="inlineStr">
        <is>
          <t>--  Select one  --</t>
        </is>
      </c>
      <c r="P1198" s="357">
        <f>IFERROR(IF(ISBLANK(N1198),"",DATEDIF(N1198,O1198,"D")),"")</f>
        <v/>
      </c>
      <c r="Q1198" s="56" t="inlineStr">
        <is>
          <t>--  Select one  --</t>
        </is>
      </c>
      <c r="R1198" s="55" t="n"/>
      <c r="S1198" s="56" t="n"/>
      <c r="T1198" s="56" t="inlineStr">
        <is>
          <t>--  Select one  --</t>
        </is>
      </c>
      <c r="U1198" s="56" t="inlineStr">
        <is>
          <t>--  Select one  --</t>
        </is>
      </c>
      <c r="V1198" s="56" t="n"/>
      <c r="W1198" s="57" t="n"/>
      <c r="X1198" s="121" t="n"/>
      <c r="Y1198" s="56" t="n">
        <v>2019</v>
      </c>
      <c r="Z1198" s="124" t="n"/>
      <c r="AA1198" s="318">
        <f>IF(A1198&lt;&gt;"",PROFILE!$C$2,"")</f>
        <v/>
      </c>
      <c r="AB1198" s="318">
        <f>IF(A1198&lt;&gt;"",PROFILE!$C$3,"")</f>
        <v/>
      </c>
      <c r="AC1198" s="318">
        <f>IF(A1198&lt;&gt;"",PROFILE!$C$4,"")</f>
        <v/>
      </c>
      <c r="AD1198" s="318">
        <f>IF(A1198&lt;&gt;"",PROFILE!$C$7,"")</f>
        <v/>
      </c>
      <c r="AE1198" s="319">
        <f>IF(A1198&lt;&gt;"",PROFILE!$C$8,"")</f>
        <v/>
      </c>
      <c r="AF1198" s="318">
        <f>IF(A1198&lt;&gt;"",PROFILE!$C$12,"")</f>
        <v/>
      </c>
      <c r="AG1198" s="318">
        <f>IF(A1198&lt;&gt;"",PROFILE!$C$15,"")</f>
        <v/>
      </c>
    </row>
    <row customHeight="1" ht="16.95" r="1199" s="320">
      <c r="C1199" s="12" t="inlineStr">
        <is>
          <t>--  Select one  --</t>
        </is>
      </c>
      <c r="D1199" s="12" t="inlineStr">
        <is>
          <t>--  Select one  --</t>
        </is>
      </c>
      <c r="F1199" s="119" t="inlineStr">
        <is>
          <t>--  Select one  --</t>
        </is>
      </c>
      <c r="K1199" s="135" t="n"/>
      <c r="L1199" s="316">
        <f>IFERROR(J1199*K1199,"0")</f>
        <v/>
      </c>
      <c r="M1199" s="55" t="inlineStr">
        <is>
          <t>--  Select one  --</t>
        </is>
      </c>
      <c r="P1199" s="357">
        <f>IFERROR(IF(ISBLANK(N1199),"",DATEDIF(N1199,O1199,"D")),"")</f>
        <v/>
      </c>
      <c r="Q1199" s="56" t="inlineStr">
        <is>
          <t>--  Select one  --</t>
        </is>
      </c>
      <c r="R1199" s="55" t="n"/>
      <c r="S1199" s="56" t="n"/>
      <c r="T1199" s="56" t="inlineStr">
        <is>
          <t>--  Select one  --</t>
        </is>
      </c>
      <c r="U1199" s="56" t="inlineStr">
        <is>
          <t>--  Select one  --</t>
        </is>
      </c>
      <c r="V1199" s="56" t="n"/>
      <c r="W1199" s="57" t="n"/>
      <c r="X1199" s="121" t="n"/>
      <c r="Y1199" s="56" t="n">
        <v>2019</v>
      </c>
      <c r="Z1199" s="124" t="n"/>
      <c r="AA1199" s="318">
        <f>IF(A1199&lt;&gt;"",PROFILE!$C$2,"")</f>
        <v/>
      </c>
      <c r="AB1199" s="318">
        <f>IF(A1199&lt;&gt;"",PROFILE!$C$3,"")</f>
        <v/>
      </c>
      <c r="AC1199" s="318">
        <f>IF(A1199&lt;&gt;"",PROFILE!$C$4,"")</f>
        <v/>
      </c>
      <c r="AD1199" s="318">
        <f>IF(A1199&lt;&gt;"",PROFILE!$C$7,"")</f>
        <v/>
      </c>
      <c r="AE1199" s="319">
        <f>IF(A1199&lt;&gt;"",PROFILE!$C$8,"")</f>
        <v/>
      </c>
      <c r="AF1199" s="318">
        <f>IF(A1199&lt;&gt;"",PROFILE!$C$12,"")</f>
        <v/>
      </c>
      <c r="AG1199" s="318">
        <f>IF(A1199&lt;&gt;"",PROFILE!$C$15,"")</f>
        <v/>
      </c>
    </row>
    <row customHeight="1" ht="16.95" r="1200" s="320">
      <c r="C1200" s="12" t="inlineStr">
        <is>
          <t>--  Select one  --</t>
        </is>
      </c>
      <c r="D1200" s="12" t="inlineStr">
        <is>
          <t>--  Select one  --</t>
        </is>
      </c>
      <c r="F1200" s="119" t="inlineStr">
        <is>
          <t>--  Select one  --</t>
        </is>
      </c>
      <c r="K1200" s="135" t="n"/>
      <c r="L1200" s="316">
        <f>IFERROR(J1200*K1200,"0")</f>
        <v/>
      </c>
      <c r="M1200" s="55" t="inlineStr">
        <is>
          <t>--  Select one  --</t>
        </is>
      </c>
      <c r="P1200" s="357">
        <f>IFERROR(IF(ISBLANK(N1200),"",DATEDIF(N1200,O1200,"D")),"")</f>
        <v/>
      </c>
      <c r="Q1200" s="56" t="inlineStr">
        <is>
          <t>--  Select one  --</t>
        </is>
      </c>
      <c r="R1200" s="55" t="n"/>
      <c r="S1200" s="56" t="n"/>
      <c r="T1200" s="56" t="inlineStr">
        <is>
          <t>--  Select one  --</t>
        </is>
      </c>
      <c r="U1200" s="56" t="inlineStr">
        <is>
          <t>--  Select one  --</t>
        </is>
      </c>
      <c r="V1200" s="56" t="n"/>
      <c r="W1200" s="57" t="n"/>
      <c r="X1200" s="121" t="n"/>
      <c r="Y1200" s="56" t="n">
        <v>2019</v>
      </c>
      <c r="Z1200" s="124" t="n"/>
      <c r="AA1200" s="318">
        <f>IF(A1200&lt;&gt;"",PROFILE!$C$2,"")</f>
        <v/>
      </c>
      <c r="AB1200" s="318">
        <f>IF(A1200&lt;&gt;"",PROFILE!$C$3,"")</f>
        <v/>
      </c>
      <c r="AC1200" s="318">
        <f>IF(A1200&lt;&gt;"",PROFILE!$C$4,"")</f>
        <v/>
      </c>
      <c r="AD1200" s="318">
        <f>IF(A1200&lt;&gt;"",PROFILE!$C$7,"")</f>
        <v/>
      </c>
      <c r="AE1200" s="319">
        <f>IF(A1200&lt;&gt;"",PROFILE!$C$8,"")</f>
        <v/>
      </c>
      <c r="AF1200" s="318">
        <f>IF(A1200&lt;&gt;"",PROFILE!$C$12,"")</f>
        <v/>
      </c>
      <c r="AG1200" s="318">
        <f>IF(A1200&lt;&gt;"",PROFILE!$C$15,"")</f>
        <v/>
      </c>
    </row>
    <row customHeight="1" ht="16.95" r="1201" s="320">
      <c r="C1201" s="12" t="inlineStr">
        <is>
          <t>--  Select one  --</t>
        </is>
      </c>
      <c r="D1201" s="12" t="inlineStr">
        <is>
          <t>--  Select one  --</t>
        </is>
      </c>
      <c r="F1201" s="119" t="inlineStr">
        <is>
          <t>--  Select one  --</t>
        </is>
      </c>
      <c r="K1201" s="135" t="n"/>
      <c r="L1201" s="316">
        <f>IFERROR(J1201*K1201,"0")</f>
        <v/>
      </c>
      <c r="M1201" s="55" t="inlineStr">
        <is>
          <t>--  Select one  --</t>
        </is>
      </c>
      <c r="P1201" s="357">
        <f>IFERROR(IF(ISBLANK(N1201),"",DATEDIF(N1201,O1201,"D")),"")</f>
        <v/>
      </c>
      <c r="Q1201" s="56" t="inlineStr">
        <is>
          <t>--  Select one  --</t>
        </is>
      </c>
      <c r="R1201" s="55" t="n"/>
      <c r="S1201" s="56" t="n"/>
      <c r="T1201" s="56" t="inlineStr">
        <is>
          <t>--  Select one  --</t>
        </is>
      </c>
      <c r="U1201" s="56" t="inlineStr">
        <is>
          <t>--  Select one  --</t>
        </is>
      </c>
      <c r="V1201" s="56" t="n"/>
      <c r="W1201" s="57" t="n"/>
      <c r="X1201" s="121" t="n"/>
      <c r="Y1201" s="56" t="n">
        <v>2019</v>
      </c>
      <c r="Z1201" s="124" t="n"/>
      <c r="AA1201" s="318">
        <f>IF(A1201&lt;&gt;"",PROFILE!$C$2,"")</f>
        <v/>
      </c>
      <c r="AB1201" s="318">
        <f>IF(A1201&lt;&gt;"",PROFILE!$C$3,"")</f>
        <v/>
      </c>
      <c r="AC1201" s="318">
        <f>IF(A1201&lt;&gt;"",PROFILE!$C$4,"")</f>
        <v/>
      </c>
      <c r="AD1201" s="318">
        <f>IF(A1201&lt;&gt;"",PROFILE!$C$7,"")</f>
        <v/>
      </c>
      <c r="AE1201" s="319">
        <f>IF(A1201&lt;&gt;"",PROFILE!$C$8,"")</f>
        <v/>
      </c>
      <c r="AF1201" s="318">
        <f>IF(A1201&lt;&gt;"",PROFILE!$C$12,"")</f>
        <v/>
      </c>
      <c r="AG1201" s="318">
        <f>IF(A1201&lt;&gt;"",PROFILE!$C$15,"")</f>
        <v/>
      </c>
    </row>
    <row customHeight="1" ht="16.95" r="1202" s="320">
      <c r="C1202" s="12" t="inlineStr">
        <is>
          <t>--  Select one  --</t>
        </is>
      </c>
      <c r="D1202" s="12" t="inlineStr">
        <is>
          <t>--  Select one  --</t>
        </is>
      </c>
      <c r="F1202" s="119" t="inlineStr">
        <is>
          <t>--  Select one  --</t>
        </is>
      </c>
      <c r="K1202" s="135" t="n"/>
      <c r="L1202" s="316">
        <f>IFERROR(J1202*K1202,"0")</f>
        <v/>
      </c>
      <c r="M1202" s="55" t="inlineStr">
        <is>
          <t>--  Select one  --</t>
        </is>
      </c>
      <c r="P1202" s="357">
        <f>IFERROR(IF(ISBLANK(N1202),"",DATEDIF(N1202,O1202,"D")),"")</f>
        <v/>
      </c>
      <c r="Q1202" s="56" t="inlineStr">
        <is>
          <t>--  Select one  --</t>
        </is>
      </c>
      <c r="R1202" s="55" t="n"/>
      <c r="S1202" s="56" t="n"/>
      <c r="T1202" s="56" t="inlineStr">
        <is>
          <t>--  Select one  --</t>
        </is>
      </c>
      <c r="U1202" s="56" t="inlineStr">
        <is>
          <t>--  Select one  --</t>
        </is>
      </c>
      <c r="V1202" s="56" t="n"/>
      <c r="W1202" s="57" t="n"/>
      <c r="X1202" s="121" t="n"/>
      <c r="Y1202" s="56" t="n">
        <v>2019</v>
      </c>
      <c r="Z1202" s="124" t="n"/>
      <c r="AA1202" s="318">
        <f>IF(A1202&lt;&gt;"",PROFILE!$C$2,"")</f>
        <v/>
      </c>
      <c r="AB1202" s="318">
        <f>IF(A1202&lt;&gt;"",PROFILE!$C$3,"")</f>
        <v/>
      </c>
      <c r="AC1202" s="318">
        <f>IF(A1202&lt;&gt;"",PROFILE!$C$4,"")</f>
        <v/>
      </c>
      <c r="AD1202" s="318">
        <f>IF(A1202&lt;&gt;"",PROFILE!$C$7,"")</f>
        <v/>
      </c>
      <c r="AE1202" s="319">
        <f>IF(A1202&lt;&gt;"",PROFILE!$C$8,"")</f>
        <v/>
      </c>
      <c r="AF1202" s="318">
        <f>IF(A1202&lt;&gt;"",PROFILE!$C$12,"")</f>
        <v/>
      </c>
      <c r="AG1202" s="318">
        <f>IF(A1202&lt;&gt;"",PROFILE!$C$15,"")</f>
        <v/>
      </c>
    </row>
    <row customHeight="1" ht="16.95" r="1203" s="320">
      <c r="C1203" s="12" t="inlineStr">
        <is>
          <t>--  Select one  --</t>
        </is>
      </c>
      <c r="D1203" s="12" t="inlineStr">
        <is>
          <t>--  Select one  --</t>
        </is>
      </c>
      <c r="F1203" s="119" t="inlineStr">
        <is>
          <t>--  Select one  --</t>
        </is>
      </c>
      <c r="K1203" s="135" t="n"/>
      <c r="L1203" s="316">
        <f>IFERROR(J1203*K1203,"0")</f>
        <v/>
      </c>
      <c r="M1203" s="55" t="inlineStr">
        <is>
          <t>--  Select one  --</t>
        </is>
      </c>
      <c r="P1203" s="357">
        <f>IFERROR(IF(ISBLANK(N1203),"",DATEDIF(N1203,O1203,"D")),"")</f>
        <v/>
      </c>
      <c r="Q1203" s="56" t="inlineStr">
        <is>
          <t>--  Select one  --</t>
        </is>
      </c>
      <c r="R1203" s="55" t="n"/>
      <c r="S1203" s="56" t="n"/>
      <c r="T1203" s="56" t="inlineStr">
        <is>
          <t>--  Select one  --</t>
        </is>
      </c>
      <c r="U1203" s="56" t="inlineStr">
        <is>
          <t>--  Select one  --</t>
        </is>
      </c>
      <c r="V1203" s="56" t="n"/>
      <c r="W1203" s="57" t="n"/>
      <c r="X1203" s="121" t="n"/>
      <c r="Y1203" s="56" t="n">
        <v>2019</v>
      </c>
      <c r="Z1203" s="124" t="n"/>
      <c r="AA1203" s="318">
        <f>IF(A1203&lt;&gt;"",PROFILE!$C$2,"")</f>
        <v/>
      </c>
      <c r="AB1203" s="318">
        <f>IF(A1203&lt;&gt;"",PROFILE!$C$3,"")</f>
        <v/>
      </c>
      <c r="AC1203" s="318">
        <f>IF(A1203&lt;&gt;"",PROFILE!$C$4,"")</f>
        <v/>
      </c>
      <c r="AD1203" s="318">
        <f>IF(A1203&lt;&gt;"",PROFILE!$C$7,"")</f>
        <v/>
      </c>
      <c r="AE1203" s="319">
        <f>IF(A1203&lt;&gt;"",PROFILE!$C$8,"")</f>
        <v/>
      </c>
      <c r="AF1203" s="318">
        <f>IF(A1203&lt;&gt;"",PROFILE!$C$12,"")</f>
        <v/>
      </c>
      <c r="AG1203" s="318">
        <f>IF(A1203&lt;&gt;"",PROFILE!$C$15,"")</f>
        <v/>
      </c>
    </row>
    <row customHeight="1" ht="16.95" r="1204" s="320">
      <c r="C1204" s="12" t="inlineStr">
        <is>
          <t>--  Select one  --</t>
        </is>
      </c>
      <c r="D1204" s="12" t="inlineStr">
        <is>
          <t>--  Select one  --</t>
        </is>
      </c>
      <c r="F1204" s="119" t="inlineStr">
        <is>
          <t>--  Select one  --</t>
        </is>
      </c>
      <c r="K1204" s="135" t="n"/>
      <c r="L1204" s="316">
        <f>IFERROR(J1204*K1204,"0")</f>
        <v/>
      </c>
      <c r="M1204" s="55" t="inlineStr">
        <is>
          <t>--  Select one  --</t>
        </is>
      </c>
      <c r="P1204" s="357">
        <f>IFERROR(IF(ISBLANK(N1204),"",DATEDIF(N1204,O1204,"D")),"")</f>
        <v/>
      </c>
      <c r="Q1204" s="56" t="inlineStr">
        <is>
          <t>--  Select one  --</t>
        </is>
      </c>
      <c r="R1204" s="55" t="n"/>
      <c r="S1204" s="56" t="n"/>
      <c r="T1204" s="56" t="inlineStr">
        <is>
          <t>--  Select one  --</t>
        </is>
      </c>
      <c r="U1204" s="56" t="inlineStr">
        <is>
          <t>--  Select one  --</t>
        </is>
      </c>
      <c r="V1204" s="56" t="n"/>
      <c r="W1204" s="57" t="n"/>
      <c r="X1204" s="121" t="n"/>
      <c r="Y1204" s="56" t="n">
        <v>2019</v>
      </c>
      <c r="Z1204" s="124" t="n"/>
      <c r="AA1204" s="318">
        <f>IF(A1204&lt;&gt;"",PROFILE!$C$2,"")</f>
        <v/>
      </c>
      <c r="AB1204" s="318">
        <f>IF(A1204&lt;&gt;"",PROFILE!$C$3,"")</f>
        <v/>
      </c>
      <c r="AC1204" s="318">
        <f>IF(A1204&lt;&gt;"",PROFILE!$C$4,"")</f>
        <v/>
      </c>
      <c r="AD1204" s="318">
        <f>IF(A1204&lt;&gt;"",PROFILE!$C$7,"")</f>
        <v/>
      </c>
      <c r="AE1204" s="319">
        <f>IF(A1204&lt;&gt;"",PROFILE!$C$8,"")</f>
        <v/>
      </c>
      <c r="AF1204" s="318">
        <f>IF(A1204&lt;&gt;"",PROFILE!$C$12,"")</f>
        <v/>
      </c>
      <c r="AG1204" s="318">
        <f>IF(A1204&lt;&gt;"",PROFILE!$C$15,"")</f>
        <v/>
      </c>
    </row>
    <row customHeight="1" ht="16.95" r="1205" s="320">
      <c r="C1205" s="12" t="inlineStr">
        <is>
          <t>--  Select one  --</t>
        </is>
      </c>
      <c r="D1205" s="12" t="inlineStr">
        <is>
          <t>--  Select one  --</t>
        </is>
      </c>
      <c r="F1205" s="119" t="inlineStr">
        <is>
          <t>--  Select one  --</t>
        </is>
      </c>
      <c r="K1205" s="135" t="n"/>
      <c r="L1205" s="316">
        <f>IFERROR(J1205*K1205,"0")</f>
        <v/>
      </c>
      <c r="M1205" s="55" t="inlineStr">
        <is>
          <t>--  Select one  --</t>
        </is>
      </c>
      <c r="P1205" s="357">
        <f>IFERROR(IF(ISBLANK(N1205),"",DATEDIF(N1205,O1205,"D")),"")</f>
        <v/>
      </c>
      <c r="Q1205" s="56" t="inlineStr">
        <is>
          <t>--  Select one  --</t>
        </is>
      </c>
      <c r="R1205" s="55" t="n"/>
      <c r="S1205" s="56" t="n"/>
      <c r="T1205" s="56" t="inlineStr">
        <is>
          <t>--  Select one  --</t>
        </is>
      </c>
      <c r="U1205" s="56" t="inlineStr">
        <is>
          <t>--  Select one  --</t>
        </is>
      </c>
      <c r="V1205" s="56" t="n"/>
      <c r="W1205" s="57" t="n"/>
      <c r="X1205" s="121" t="n"/>
      <c r="Y1205" s="56" t="n">
        <v>2019</v>
      </c>
      <c r="Z1205" s="124" t="n"/>
      <c r="AA1205" s="318">
        <f>IF(A1205&lt;&gt;"",PROFILE!$C$2,"")</f>
        <v/>
      </c>
      <c r="AB1205" s="318">
        <f>IF(A1205&lt;&gt;"",PROFILE!$C$3,"")</f>
        <v/>
      </c>
      <c r="AC1205" s="318">
        <f>IF(A1205&lt;&gt;"",PROFILE!$C$4,"")</f>
        <v/>
      </c>
      <c r="AD1205" s="318">
        <f>IF(A1205&lt;&gt;"",PROFILE!$C$7,"")</f>
        <v/>
      </c>
      <c r="AE1205" s="319">
        <f>IF(A1205&lt;&gt;"",PROFILE!$C$8,"")</f>
        <v/>
      </c>
      <c r="AF1205" s="318">
        <f>IF(A1205&lt;&gt;"",PROFILE!$C$12,"")</f>
        <v/>
      </c>
      <c r="AG1205" s="318">
        <f>IF(A1205&lt;&gt;"",PROFILE!$C$15,"")</f>
        <v/>
      </c>
    </row>
    <row customHeight="1" ht="16.95" r="1206" s="320">
      <c r="C1206" s="12" t="inlineStr">
        <is>
          <t>--  Select one  --</t>
        </is>
      </c>
      <c r="D1206" s="12" t="inlineStr">
        <is>
          <t>--  Select one  --</t>
        </is>
      </c>
      <c r="F1206" s="119" t="inlineStr">
        <is>
          <t>--  Select one  --</t>
        </is>
      </c>
      <c r="K1206" s="135" t="n"/>
      <c r="L1206" s="316">
        <f>IFERROR(J1206*K1206,"0")</f>
        <v/>
      </c>
      <c r="M1206" s="55" t="inlineStr">
        <is>
          <t>--  Select one  --</t>
        </is>
      </c>
      <c r="P1206" s="357">
        <f>IFERROR(IF(ISBLANK(N1206),"",DATEDIF(N1206,O1206,"D")),"")</f>
        <v/>
      </c>
      <c r="Q1206" s="56" t="inlineStr">
        <is>
          <t>--  Select one  --</t>
        </is>
      </c>
      <c r="R1206" s="55" t="n"/>
      <c r="S1206" s="56" t="n"/>
      <c r="T1206" s="56" t="inlineStr">
        <is>
          <t>--  Select one  --</t>
        </is>
      </c>
      <c r="U1206" s="56" t="inlineStr">
        <is>
          <t>--  Select one  --</t>
        </is>
      </c>
      <c r="V1206" s="56" t="n"/>
      <c r="W1206" s="57" t="n"/>
      <c r="X1206" s="121" t="n"/>
      <c r="Y1206" s="56" t="n">
        <v>2019</v>
      </c>
      <c r="Z1206" s="124" t="n"/>
      <c r="AA1206" s="318">
        <f>IF(A1206&lt;&gt;"",PROFILE!$C$2,"")</f>
        <v/>
      </c>
      <c r="AB1206" s="318">
        <f>IF(A1206&lt;&gt;"",PROFILE!$C$3,"")</f>
        <v/>
      </c>
      <c r="AC1206" s="318">
        <f>IF(A1206&lt;&gt;"",PROFILE!$C$4,"")</f>
        <v/>
      </c>
      <c r="AD1206" s="318">
        <f>IF(A1206&lt;&gt;"",PROFILE!$C$7,"")</f>
        <v/>
      </c>
      <c r="AE1206" s="319">
        <f>IF(A1206&lt;&gt;"",PROFILE!$C$8,"")</f>
        <v/>
      </c>
      <c r="AF1206" s="318">
        <f>IF(A1206&lt;&gt;"",PROFILE!$C$12,"")</f>
        <v/>
      </c>
      <c r="AG1206" s="318">
        <f>IF(A1206&lt;&gt;"",PROFILE!$C$15,"")</f>
        <v/>
      </c>
    </row>
    <row customHeight="1" ht="16.95" r="1207" s="320">
      <c r="C1207" s="12" t="inlineStr">
        <is>
          <t>--  Select one  --</t>
        </is>
      </c>
      <c r="D1207" s="12" t="inlineStr">
        <is>
          <t>--  Select one  --</t>
        </is>
      </c>
      <c r="F1207" s="119" t="inlineStr">
        <is>
          <t>--  Select one  --</t>
        </is>
      </c>
      <c r="K1207" s="135" t="n"/>
      <c r="L1207" s="316">
        <f>IFERROR(J1207*K1207,"0")</f>
        <v/>
      </c>
      <c r="M1207" s="55" t="inlineStr">
        <is>
          <t>--  Select one  --</t>
        </is>
      </c>
      <c r="P1207" s="357">
        <f>IFERROR(IF(ISBLANK(N1207),"",DATEDIF(N1207,O1207,"D")),"")</f>
        <v/>
      </c>
      <c r="Q1207" s="56" t="inlineStr">
        <is>
          <t>--  Select one  --</t>
        </is>
      </c>
      <c r="R1207" s="55" t="n"/>
      <c r="S1207" s="56" t="n"/>
      <c r="T1207" s="56" t="inlineStr">
        <is>
          <t>--  Select one  --</t>
        </is>
      </c>
      <c r="U1207" s="56" t="inlineStr">
        <is>
          <t>--  Select one  --</t>
        </is>
      </c>
      <c r="V1207" s="56" t="n"/>
      <c r="W1207" s="57" t="n"/>
      <c r="X1207" s="121" t="n"/>
      <c r="Y1207" s="56" t="n">
        <v>2019</v>
      </c>
      <c r="Z1207" s="124" t="n"/>
      <c r="AA1207" s="318">
        <f>IF(A1207&lt;&gt;"",PROFILE!$C$2,"")</f>
        <v/>
      </c>
      <c r="AB1207" s="318">
        <f>IF(A1207&lt;&gt;"",PROFILE!$C$3,"")</f>
        <v/>
      </c>
      <c r="AC1207" s="318">
        <f>IF(A1207&lt;&gt;"",PROFILE!$C$4,"")</f>
        <v/>
      </c>
      <c r="AD1207" s="318">
        <f>IF(A1207&lt;&gt;"",PROFILE!$C$7,"")</f>
        <v/>
      </c>
      <c r="AE1207" s="319">
        <f>IF(A1207&lt;&gt;"",PROFILE!$C$8,"")</f>
        <v/>
      </c>
      <c r="AF1207" s="318">
        <f>IF(A1207&lt;&gt;"",PROFILE!$C$12,"")</f>
        <v/>
      </c>
      <c r="AG1207" s="318">
        <f>IF(A1207&lt;&gt;"",PROFILE!$C$15,"")</f>
        <v/>
      </c>
    </row>
    <row customHeight="1" ht="16.95" r="1208" s="320">
      <c r="C1208" s="12" t="inlineStr">
        <is>
          <t>--  Select one  --</t>
        </is>
      </c>
      <c r="D1208" s="12" t="inlineStr">
        <is>
          <t>--  Select one  --</t>
        </is>
      </c>
      <c r="F1208" s="119" t="inlineStr">
        <is>
          <t>--  Select one  --</t>
        </is>
      </c>
      <c r="K1208" s="135" t="n"/>
      <c r="L1208" s="316">
        <f>IFERROR(J1208*K1208,"0")</f>
        <v/>
      </c>
      <c r="M1208" s="55" t="inlineStr">
        <is>
          <t>--  Select one  --</t>
        </is>
      </c>
      <c r="P1208" s="357">
        <f>IFERROR(IF(ISBLANK(N1208),"",DATEDIF(N1208,O1208,"D")),"")</f>
        <v/>
      </c>
      <c r="Q1208" s="56" t="inlineStr">
        <is>
          <t>--  Select one  --</t>
        </is>
      </c>
      <c r="R1208" s="55" t="n"/>
      <c r="S1208" s="56" t="n"/>
      <c r="T1208" s="56" t="inlineStr">
        <is>
          <t>--  Select one  --</t>
        </is>
      </c>
      <c r="U1208" s="56" t="inlineStr">
        <is>
          <t>--  Select one  --</t>
        </is>
      </c>
      <c r="V1208" s="56" t="n"/>
      <c r="W1208" s="57" t="n"/>
      <c r="X1208" s="121" t="n"/>
      <c r="Y1208" s="56" t="n">
        <v>2019</v>
      </c>
      <c r="Z1208" s="124" t="n"/>
      <c r="AA1208" s="318">
        <f>IF(A1208&lt;&gt;"",PROFILE!$C$2,"")</f>
        <v/>
      </c>
      <c r="AB1208" s="318">
        <f>IF(A1208&lt;&gt;"",PROFILE!$C$3,"")</f>
        <v/>
      </c>
      <c r="AC1208" s="318">
        <f>IF(A1208&lt;&gt;"",PROFILE!$C$4,"")</f>
        <v/>
      </c>
      <c r="AD1208" s="318">
        <f>IF(A1208&lt;&gt;"",PROFILE!$C$7,"")</f>
        <v/>
      </c>
      <c r="AE1208" s="319">
        <f>IF(A1208&lt;&gt;"",PROFILE!$C$8,"")</f>
        <v/>
      </c>
      <c r="AF1208" s="318">
        <f>IF(A1208&lt;&gt;"",PROFILE!$C$12,"")</f>
        <v/>
      </c>
      <c r="AG1208" s="318">
        <f>IF(A1208&lt;&gt;"",PROFILE!$C$15,"")</f>
        <v/>
      </c>
    </row>
    <row customHeight="1" ht="16.95" r="1209" s="320">
      <c r="C1209" s="12" t="inlineStr">
        <is>
          <t>--  Select one  --</t>
        </is>
      </c>
      <c r="D1209" s="12" t="inlineStr">
        <is>
          <t>--  Select one  --</t>
        </is>
      </c>
      <c r="F1209" s="119" t="inlineStr">
        <is>
          <t>--  Select one  --</t>
        </is>
      </c>
      <c r="K1209" s="135" t="n"/>
      <c r="L1209" s="316">
        <f>IFERROR(J1209*K1209,"0")</f>
        <v/>
      </c>
      <c r="M1209" s="55" t="inlineStr">
        <is>
          <t>--  Select one  --</t>
        </is>
      </c>
      <c r="P1209" s="357">
        <f>IFERROR(IF(ISBLANK(N1209),"",DATEDIF(N1209,O1209,"D")),"")</f>
        <v/>
      </c>
      <c r="Q1209" s="56" t="inlineStr">
        <is>
          <t>--  Select one  --</t>
        </is>
      </c>
      <c r="R1209" s="55" t="n"/>
      <c r="S1209" s="56" t="n"/>
      <c r="T1209" s="56" t="inlineStr">
        <is>
          <t>--  Select one  --</t>
        </is>
      </c>
      <c r="U1209" s="56" t="inlineStr">
        <is>
          <t>--  Select one  --</t>
        </is>
      </c>
      <c r="V1209" s="56" t="n"/>
      <c r="W1209" s="57" t="n"/>
      <c r="X1209" s="121" t="n"/>
      <c r="Y1209" s="56" t="n">
        <v>2019</v>
      </c>
      <c r="Z1209" s="124" t="n"/>
      <c r="AA1209" s="318">
        <f>IF(A1209&lt;&gt;"",PROFILE!$C$2,"")</f>
        <v/>
      </c>
      <c r="AB1209" s="318">
        <f>IF(A1209&lt;&gt;"",PROFILE!$C$3,"")</f>
        <v/>
      </c>
      <c r="AC1209" s="318">
        <f>IF(A1209&lt;&gt;"",PROFILE!$C$4,"")</f>
        <v/>
      </c>
      <c r="AD1209" s="318">
        <f>IF(A1209&lt;&gt;"",PROFILE!$C$7,"")</f>
        <v/>
      </c>
      <c r="AE1209" s="319">
        <f>IF(A1209&lt;&gt;"",PROFILE!$C$8,"")</f>
        <v/>
      </c>
      <c r="AF1209" s="318">
        <f>IF(A1209&lt;&gt;"",PROFILE!$C$12,"")</f>
        <v/>
      </c>
      <c r="AG1209" s="318">
        <f>IF(A1209&lt;&gt;"",PROFILE!$C$15,"")</f>
        <v/>
      </c>
    </row>
    <row customHeight="1" ht="16.95" r="1210" s="320">
      <c r="C1210" s="12" t="inlineStr">
        <is>
          <t>--  Select one  --</t>
        </is>
      </c>
      <c r="D1210" s="12" t="inlineStr">
        <is>
          <t>--  Select one  --</t>
        </is>
      </c>
      <c r="F1210" s="119" t="inlineStr">
        <is>
          <t>--  Select one  --</t>
        </is>
      </c>
      <c r="K1210" s="135" t="n"/>
      <c r="L1210" s="316">
        <f>IFERROR(J1210*K1210,"0")</f>
        <v/>
      </c>
      <c r="M1210" s="55" t="inlineStr">
        <is>
          <t>--  Select one  --</t>
        </is>
      </c>
      <c r="P1210" s="357">
        <f>IFERROR(IF(ISBLANK(N1210),"",DATEDIF(N1210,O1210,"D")),"")</f>
        <v/>
      </c>
      <c r="Q1210" s="56" t="inlineStr">
        <is>
          <t>--  Select one  --</t>
        </is>
      </c>
      <c r="R1210" s="55" t="n"/>
      <c r="S1210" s="56" t="n"/>
      <c r="T1210" s="56" t="inlineStr">
        <is>
          <t>--  Select one  --</t>
        </is>
      </c>
      <c r="U1210" s="56" t="inlineStr">
        <is>
          <t>--  Select one  --</t>
        </is>
      </c>
      <c r="V1210" s="56" t="n"/>
      <c r="W1210" s="57" t="n"/>
      <c r="X1210" s="121" t="n"/>
      <c r="Y1210" s="56" t="n">
        <v>2019</v>
      </c>
      <c r="Z1210" s="124" t="n"/>
      <c r="AA1210" s="318">
        <f>IF(A1210&lt;&gt;"",PROFILE!$C$2,"")</f>
        <v/>
      </c>
      <c r="AB1210" s="318">
        <f>IF(A1210&lt;&gt;"",PROFILE!$C$3,"")</f>
        <v/>
      </c>
      <c r="AC1210" s="318">
        <f>IF(A1210&lt;&gt;"",PROFILE!$C$4,"")</f>
        <v/>
      </c>
      <c r="AD1210" s="318">
        <f>IF(A1210&lt;&gt;"",PROFILE!$C$7,"")</f>
        <v/>
      </c>
      <c r="AE1210" s="319">
        <f>IF(A1210&lt;&gt;"",PROFILE!$C$8,"")</f>
        <v/>
      </c>
      <c r="AF1210" s="318">
        <f>IF(A1210&lt;&gt;"",PROFILE!$C$12,"")</f>
        <v/>
      </c>
      <c r="AG1210" s="318">
        <f>IF(A1210&lt;&gt;"",PROFILE!$C$15,"")</f>
        <v/>
      </c>
    </row>
    <row customHeight="1" ht="16.95" r="1211" s="320">
      <c r="C1211" s="12" t="inlineStr">
        <is>
          <t>--  Select one  --</t>
        </is>
      </c>
      <c r="D1211" s="12" t="inlineStr">
        <is>
          <t>--  Select one  --</t>
        </is>
      </c>
      <c r="F1211" s="119" t="inlineStr">
        <is>
          <t>--  Select one  --</t>
        </is>
      </c>
      <c r="K1211" s="135" t="n"/>
      <c r="L1211" s="316">
        <f>IFERROR(J1211*K1211,"0")</f>
        <v/>
      </c>
      <c r="M1211" s="55" t="inlineStr">
        <is>
          <t>--  Select one  --</t>
        </is>
      </c>
      <c r="P1211" s="357">
        <f>IFERROR(IF(ISBLANK(N1211),"",DATEDIF(N1211,O1211,"D")),"")</f>
        <v/>
      </c>
      <c r="Q1211" s="56" t="inlineStr">
        <is>
          <t>--  Select one  --</t>
        </is>
      </c>
      <c r="R1211" s="55" t="n"/>
      <c r="S1211" s="56" t="n"/>
      <c r="T1211" s="56" t="inlineStr">
        <is>
          <t>--  Select one  --</t>
        </is>
      </c>
      <c r="U1211" s="56" t="inlineStr">
        <is>
          <t>--  Select one  --</t>
        </is>
      </c>
      <c r="V1211" s="56" t="n"/>
      <c r="W1211" s="57" t="n"/>
      <c r="X1211" s="121" t="n"/>
      <c r="Y1211" s="56" t="n">
        <v>2019</v>
      </c>
      <c r="Z1211" s="124" t="n"/>
      <c r="AA1211" s="318">
        <f>IF(A1211&lt;&gt;"",PROFILE!$C$2,"")</f>
        <v/>
      </c>
      <c r="AB1211" s="318">
        <f>IF(A1211&lt;&gt;"",PROFILE!$C$3,"")</f>
        <v/>
      </c>
      <c r="AC1211" s="318">
        <f>IF(A1211&lt;&gt;"",PROFILE!$C$4,"")</f>
        <v/>
      </c>
      <c r="AD1211" s="318">
        <f>IF(A1211&lt;&gt;"",PROFILE!$C$7,"")</f>
        <v/>
      </c>
      <c r="AE1211" s="319">
        <f>IF(A1211&lt;&gt;"",PROFILE!$C$8,"")</f>
        <v/>
      </c>
      <c r="AF1211" s="318">
        <f>IF(A1211&lt;&gt;"",PROFILE!$C$12,"")</f>
        <v/>
      </c>
      <c r="AG1211" s="318">
        <f>IF(A1211&lt;&gt;"",PROFILE!$C$15,"")</f>
        <v/>
      </c>
    </row>
    <row customHeight="1" ht="16.95" r="1212" s="320">
      <c r="C1212" s="12" t="inlineStr">
        <is>
          <t>--  Select one  --</t>
        </is>
      </c>
      <c r="D1212" s="12" t="inlineStr">
        <is>
          <t>--  Select one  --</t>
        </is>
      </c>
      <c r="F1212" s="119" t="inlineStr">
        <is>
          <t>--  Select one  --</t>
        </is>
      </c>
      <c r="K1212" s="135" t="n"/>
      <c r="L1212" s="316">
        <f>IFERROR(J1212*K1212,"0")</f>
        <v/>
      </c>
      <c r="M1212" s="55" t="inlineStr">
        <is>
          <t>--  Select one  --</t>
        </is>
      </c>
      <c r="P1212" s="357">
        <f>IFERROR(IF(ISBLANK(N1212),"",DATEDIF(N1212,O1212,"D")),"")</f>
        <v/>
      </c>
      <c r="Q1212" s="56" t="inlineStr">
        <is>
          <t>--  Select one  --</t>
        </is>
      </c>
      <c r="R1212" s="55" t="n"/>
      <c r="S1212" s="56" t="n"/>
      <c r="T1212" s="56" t="inlineStr">
        <is>
          <t>--  Select one  --</t>
        </is>
      </c>
      <c r="U1212" s="56" t="inlineStr">
        <is>
          <t>--  Select one  --</t>
        </is>
      </c>
      <c r="V1212" s="56" t="n"/>
      <c r="W1212" s="57" t="n"/>
      <c r="X1212" s="121" t="n"/>
      <c r="Y1212" s="56" t="n">
        <v>2019</v>
      </c>
      <c r="Z1212" s="124" t="n"/>
      <c r="AA1212" s="318">
        <f>IF(A1212&lt;&gt;"",PROFILE!$C$2,"")</f>
        <v/>
      </c>
      <c r="AB1212" s="318">
        <f>IF(A1212&lt;&gt;"",PROFILE!$C$3,"")</f>
        <v/>
      </c>
      <c r="AC1212" s="318">
        <f>IF(A1212&lt;&gt;"",PROFILE!$C$4,"")</f>
        <v/>
      </c>
      <c r="AD1212" s="318">
        <f>IF(A1212&lt;&gt;"",PROFILE!$C$7,"")</f>
        <v/>
      </c>
      <c r="AE1212" s="319">
        <f>IF(A1212&lt;&gt;"",PROFILE!$C$8,"")</f>
        <v/>
      </c>
      <c r="AF1212" s="318">
        <f>IF(A1212&lt;&gt;"",PROFILE!$C$12,"")</f>
        <v/>
      </c>
      <c r="AG1212" s="318">
        <f>IF(A1212&lt;&gt;"",PROFILE!$C$15,"")</f>
        <v/>
      </c>
    </row>
    <row customHeight="1" ht="16.95" r="1213" s="320">
      <c r="C1213" s="12" t="inlineStr">
        <is>
          <t>--  Select one  --</t>
        </is>
      </c>
      <c r="D1213" s="12" t="inlineStr">
        <is>
          <t>--  Select one  --</t>
        </is>
      </c>
      <c r="F1213" s="119" t="inlineStr">
        <is>
          <t>--  Select one  --</t>
        </is>
      </c>
      <c r="K1213" s="135" t="n"/>
      <c r="L1213" s="316">
        <f>IFERROR(J1213*K1213,"0")</f>
        <v/>
      </c>
      <c r="M1213" s="55" t="inlineStr">
        <is>
          <t>--  Select one  --</t>
        </is>
      </c>
      <c r="P1213" s="357">
        <f>IFERROR(IF(ISBLANK(N1213),"",DATEDIF(N1213,O1213,"D")),"")</f>
        <v/>
      </c>
      <c r="Q1213" s="56" t="inlineStr">
        <is>
          <t>--  Select one  --</t>
        </is>
      </c>
      <c r="R1213" s="55" t="n"/>
      <c r="S1213" s="56" t="n"/>
      <c r="T1213" s="56" t="inlineStr">
        <is>
          <t>--  Select one  --</t>
        </is>
      </c>
      <c r="U1213" s="56" t="inlineStr">
        <is>
          <t>--  Select one  --</t>
        </is>
      </c>
      <c r="V1213" s="56" t="n"/>
      <c r="W1213" s="57" t="n"/>
      <c r="X1213" s="121" t="n"/>
      <c r="Y1213" s="56" t="n">
        <v>2019</v>
      </c>
      <c r="Z1213" s="124" t="n"/>
      <c r="AA1213" s="318">
        <f>IF(A1213&lt;&gt;"",PROFILE!$C$2,"")</f>
        <v/>
      </c>
      <c r="AB1213" s="318">
        <f>IF(A1213&lt;&gt;"",PROFILE!$C$3,"")</f>
        <v/>
      </c>
      <c r="AC1213" s="318">
        <f>IF(A1213&lt;&gt;"",PROFILE!$C$4,"")</f>
        <v/>
      </c>
      <c r="AD1213" s="318">
        <f>IF(A1213&lt;&gt;"",PROFILE!$C$7,"")</f>
        <v/>
      </c>
      <c r="AE1213" s="319">
        <f>IF(A1213&lt;&gt;"",PROFILE!$C$8,"")</f>
        <v/>
      </c>
      <c r="AF1213" s="318">
        <f>IF(A1213&lt;&gt;"",PROFILE!$C$12,"")</f>
        <v/>
      </c>
      <c r="AG1213" s="318">
        <f>IF(A1213&lt;&gt;"",PROFILE!$C$15,"")</f>
        <v/>
      </c>
    </row>
    <row customHeight="1" ht="16.95" r="1214" s="320">
      <c r="C1214" s="12" t="inlineStr">
        <is>
          <t>--  Select one  --</t>
        </is>
      </c>
      <c r="D1214" s="12" t="inlineStr">
        <is>
          <t>--  Select one  --</t>
        </is>
      </c>
      <c r="F1214" s="119" t="inlineStr">
        <is>
          <t>--  Select one  --</t>
        </is>
      </c>
      <c r="K1214" s="135" t="n"/>
      <c r="L1214" s="316">
        <f>IFERROR(J1214*K1214,"0")</f>
        <v/>
      </c>
      <c r="M1214" s="55" t="inlineStr">
        <is>
          <t>--  Select one  --</t>
        </is>
      </c>
      <c r="P1214" s="357">
        <f>IFERROR(IF(ISBLANK(N1214),"",DATEDIF(N1214,O1214,"D")),"")</f>
        <v/>
      </c>
      <c r="Q1214" s="56" t="inlineStr">
        <is>
          <t>--  Select one  --</t>
        </is>
      </c>
      <c r="R1214" s="55" t="n"/>
      <c r="S1214" s="56" t="n"/>
      <c r="T1214" s="56" t="inlineStr">
        <is>
          <t>--  Select one  --</t>
        </is>
      </c>
      <c r="U1214" s="56" t="inlineStr">
        <is>
          <t>--  Select one  --</t>
        </is>
      </c>
      <c r="V1214" s="56" t="n"/>
      <c r="W1214" s="57" t="n"/>
      <c r="X1214" s="121" t="n"/>
      <c r="Y1214" s="56" t="n">
        <v>2019</v>
      </c>
      <c r="Z1214" s="124" t="n"/>
      <c r="AA1214" s="318">
        <f>IF(A1214&lt;&gt;"",PROFILE!$C$2,"")</f>
        <v/>
      </c>
      <c r="AB1214" s="318">
        <f>IF(A1214&lt;&gt;"",PROFILE!$C$3,"")</f>
        <v/>
      </c>
      <c r="AC1214" s="318">
        <f>IF(A1214&lt;&gt;"",PROFILE!$C$4,"")</f>
        <v/>
      </c>
      <c r="AD1214" s="318">
        <f>IF(A1214&lt;&gt;"",PROFILE!$C$7,"")</f>
        <v/>
      </c>
      <c r="AE1214" s="319">
        <f>IF(A1214&lt;&gt;"",PROFILE!$C$8,"")</f>
        <v/>
      </c>
      <c r="AF1214" s="318">
        <f>IF(A1214&lt;&gt;"",PROFILE!$C$12,"")</f>
        <v/>
      </c>
      <c r="AG1214" s="318">
        <f>IF(A1214&lt;&gt;"",PROFILE!$C$15,"")</f>
        <v/>
      </c>
    </row>
    <row customHeight="1" ht="16.95" r="1215" s="320">
      <c r="C1215" s="12" t="inlineStr">
        <is>
          <t>--  Select one  --</t>
        </is>
      </c>
      <c r="D1215" s="12" t="inlineStr">
        <is>
          <t>--  Select one  --</t>
        </is>
      </c>
      <c r="F1215" s="119" t="inlineStr">
        <is>
          <t>--  Select one  --</t>
        </is>
      </c>
      <c r="K1215" s="135" t="n"/>
      <c r="L1215" s="316">
        <f>IFERROR(J1215*K1215,"0")</f>
        <v/>
      </c>
      <c r="M1215" s="55" t="inlineStr">
        <is>
          <t>--  Select one  --</t>
        </is>
      </c>
      <c r="P1215" s="357">
        <f>IFERROR(IF(ISBLANK(N1215),"",DATEDIF(N1215,O1215,"D")),"")</f>
        <v/>
      </c>
      <c r="Q1215" s="56" t="inlineStr">
        <is>
          <t>--  Select one  --</t>
        </is>
      </c>
      <c r="R1215" s="55" t="n"/>
      <c r="S1215" s="56" t="n"/>
      <c r="T1215" s="56" t="inlineStr">
        <is>
          <t>--  Select one  --</t>
        </is>
      </c>
      <c r="U1215" s="56" t="inlineStr">
        <is>
          <t>--  Select one  --</t>
        </is>
      </c>
      <c r="V1215" s="56" t="n"/>
      <c r="W1215" s="57" t="n"/>
      <c r="X1215" s="121" t="n"/>
      <c r="Y1215" s="56" t="n">
        <v>2019</v>
      </c>
      <c r="Z1215" s="124" t="n"/>
      <c r="AA1215" s="318">
        <f>IF(A1215&lt;&gt;"",PROFILE!$C$2,"")</f>
        <v/>
      </c>
      <c r="AB1215" s="318">
        <f>IF(A1215&lt;&gt;"",PROFILE!$C$3,"")</f>
        <v/>
      </c>
      <c r="AC1215" s="318">
        <f>IF(A1215&lt;&gt;"",PROFILE!$C$4,"")</f>
        <v/>
      </c>
      <c r="AD1215" s="318">
        <f>IF(A1215&lt;&gt;"",PROFILE!$C$7,"")</f>
        <v/>
      </c>
      <c r="AE1215" s="319">
        <f>IF(A1215&lt;&gt;"",PROFILE!$C$8,"")</f>
        <v/>
      </c>
      <c r="AF1215" s="318">
        <f>IF(A1215&lt;&gt;"",PROFILE!$C$12,"")</f>
        <v/>
      </c>
      <c r="AG1215" s="318">
        <f>IF(A1215&lt;&gt;"",PROFILE!$C$15,"")</f>
        <v/>
      </c>
    </row>
    <row customHeight="1" ht="16.95" r="1216" s="320">
      <c r="C1216" s="12" t="inlineStr">
        <is>
          <t>--  Select one  --</t>
        </is>
      </c>
      <c r="D1216" s="12" t="inlineStr">
        <is>
          <t>--  Select one  --</t>
        </is>
      </c>
      <c r="F1216" s="119" t="inlineStr">
        <is>
          <t>--  Select one  --</t>
        </is>
      </c>
      <c r="K1216" s="135" t="n"/>
      <c r="L1216" s="316">
        <f>IFERROR(J1216*K1216,"0")</f>
        <v/>
      </c>
      <c r="M1216" s="55" t="inlineStr">
        <is>
          <t>--  Select one  --</t>
        </is>
      </c>
      <c r="P1216" s="357">
        <f>IFERROR(IF(ISBLANK(N1216),"",DATEDIF(N1216,O1216,"D")),"")</f>
        <v/>
      </c>
      <c r="Q1216" s="56" t="inlineStr">
        <is>
          <t>--  Select one  --</t>
        </is>
      </c>
      <c r="R1216" s="55" t="n"/>
      <c r="S1216" s="56" t="n"/>
      <c r="T1216" s="56" t="inlineStr">
        <is>
          <t>--  Select one  --</t>
        </is>
      </c>
      <c r="U1216" s="56" t="inlineStr">
        <is>
          <t>--  Select one  --</t>
        </is>
      </c>
      <c r="V1216" s="56" t="n"/>
      <c r="W1216" s="57" t="n"/>
      <c r="X1216" s="121" t="n"/>
      <c r="Y1216" s="56" t="n">
        <v>2019</v>
      </c>
      <c r="Z1216" s="124" t="n"/>
      <c r="AA1216" s="318">
        <f>IF(A1216&lt;&gt;"",PROFILE!$C$2,"")</f>
        <v/>
      </c>
      <c r="AB1216" s="318">
        <f>IF(A1216&lt;&gt;"",PROFILE!$C$3,"")</f>
        <v/>
      </c>
      <c r="AC1216" s="318">
        <f>IF(A1216&lt;&gt;"",PROFILE!$C$4,"")</f>
        <v/>
      </c>
      <c r="AD1216" s="318">
        <f>IF(A1216&lt;&gt;"",PROFILE!$C$7,"")</f>
        <v/>
      </c>
      <c r="AE1216" s="319">
        <f>IF(A1216&lt;&gt;"",PROFILE!$C$8,"")</f>
        <v/>
      </c>
      <c r="AF1216" s="318">
        <f>IF(A1216&lt;&gt;"",PROFILE!$C$12,"")</f>
        <v/>
      </c>
      <c r="AG1216" s="318">
        <f>IF(A1216&lt;&gt;"",PROFILE!$C$15,"")</f>
        <v/>
      </c>
    </row>
    <row customHeight="1" ht="16.95" r="1217" s="320">
      <c r="C1217" s="12" t="inlineStr">
        <is>
          <t>--  Select one  --</t>
        </is>
      </c>
      <c r="D1217" s="12" t="inlineStr">
        <is>
          <t>--  Select one  --</t>
        </is>
      </c>
      <c r="F1217" s="119" t="inlineStr">
        <is>
          <t>--  Select one  --</t>
        </is>
      </c>
      <c r="K1217" s="135" t="n"/>
      <c r="L1217" s="316">
        <f>IFERROR(J1217*K1217,"0")</f>
        <v/>
      </c>
      <c r="M1217" s="55" t="inlineStr">
        <is>
          <t>--  Select one  --</t>
        </is>
      </c>
      <c r="P1217" s="357">
        <f>IFERROR(IF(ISBLANK(N1217),"",DATEDIF(N1217,O1217,"D")),"")</f>
        <v/>
      </c>
      <c r="Q1217" s="56" t="inlineStr">
        <is>
          <t>--  Select one  --</t>
        </is>
      </c>
      <c r="R1217" s="55" t="n"/>
      <c r="S1217" s="56" t="n"/>
      <c r="T1217" s="56" t="inlineStr">
        <is>
          <t>--  Select one  --</t>
        </is>
      </c>
      <c r="U1217" s="56" t="inlineStr">
        <is>
          <t>--  Select one  --</t>
        </is>
      </c>
      <c r="V1217" s="56" t="n"/>
      <c r="W1217" s="57" t="n"/>
      <c r="X1217" s="121" t="n"/>
      <c r="Y1217" s="56" t="n">
        <v>2019</v>
      </c>
      <c r="Z1217" s="124" t="n"/>
      <c r="AA1217" s="318">
        <f>IF(A1217&lt;&gt;"",PROFILE!$C$2,"")</f>
        <v/>
      </c>
      <c r="AB1217" s="318">
        <f>IF(A1217&lt;&gt;"",PROFILE!$C$3,"")</f>
        <v/>
      </c>
      <c r="AC1217" s="318">
        <f>IF(A1217&lt;&gt;"",PROFILE!$C$4,"")</f>
        <v/>
      </c>
      <c r="AD1217" s="318">
        <f>IF(A1217&lt;&gt;"",PROFILE!$C$7,"")</f>
        <v/>
      </c>
      <c r="AE1217" s="319">
        <f>IF(A1217&lt;&gt;"",PROFILE!$C$8,"")</f>
        <v/>
      </c>
      <c r="AF1217" s="318">
        <f>IF(A1217&lt;&gt;"",PROFILE!$C$12,"")</f>
        <v/>
      </c>
      <c r="AG1217" s="318">
        <f>IF(A1217&lt;&gt;"",PROFILE!$C$15,"")</f>
        <v/>
      </c>
    </row>
    <row customHeight="1" ht="16.95" r="1218" s="320">
      <c r="C1218" s="12" t="inlineStr">
        <is>
          <t>--  Select one  --</t>
        </is>
      </c>
      <c r="D1218" s="12" t="inlineStr">
        <is>
          <t>--  Select one  --</t>
        </is>
      </c>
      <c r="F1218" s="119" t="inlineStr">
        <is>
          <t>--  Select one  --</t>
        </is>
      </c>
      <c r="K1218" s="135" t="n"/>
      <c r="L1218" s="316">
        <f>IFERROR(J1218*K1218,"0")</f>
        <v/>
      </c>
      <c r="M1218" s="55" t="inlineStr">
        <is>
          <t>--  Select one  --</t>
        </is>
      </c>
      <c r="P1218" s="357">
        <f>IFERROR(IF(ISBLANK(N1218),"",DATEDIF(N1218,O1218,"D")),"")</f>
        <v/>
      </c>
      <c r="Q1218" s="56" t="inlineStr">
        <is>
          <t>--  Select one  --</t>
        </is>
      </c>
      <c r="R1218" s="55" t="n"/>
      <c r="S1218" s="56" t="n"/>
      <c r="T1218" s="56" t="inlineStr">
        <is>
          <t>--  Select one  --</t>
        </is>
      </c>
      <c r="U1218" s="56" t="inlineStr">
        <is>
          <t>--  Select one  --</t>
        </is>
      </c>
      <c r="V1218" s="56" t="n"/>
      <c r="W1218" s="57" t="n"/>
      <c r="X1218" s="121" t="n"/>
      <c r="Y1218" s="56" t="n">
        <v>2019</v>
      </c>
      <c r="Z1218" s="124" t="n"/>
      <c r="AA1218" s="318">
        <f>IF(A1218&lt;&gt;"",PROFILE!$C$2,"")</f>
        <v/>
      </c>
      <c r="AB1218" s="318">
        <f>IF(A1218&lt;&gt;"",PROFILE!$C$3,"")</f>
        <v/>
      </c>
      <c r="AC1218" s="318">
        <f>IF(A1218&lt;&gt;"",PROFILE!$C$4,"")</f>
        <v/>
      </c>
      <c r="AD1218" s="318">
        <f>IF(A1218&lt;&gt;"",PROFILE!$C$7,"")</f>
        <v/>
      </c>
      <c r="AE1218" s="319">
        <f>IF(A1218&lt;&gt;"",PROFILE!$C$8,"")</f>
        <v/>
      </c>
      <c r="AF1218" s="318">
        <f>IF(A1218&lt;&gt;"",PROFILE!$C$12,"")</f>
        <v/>
      </c>
      <c r="AG1218" s="318">
        <f>IF(A1218&lt;&gt;"",PROFILE!$C$15,"")</f>
        <v/>
      </c>
    </row>
    <row customHeight="1" ht="16.95" r="1219" s="320">
      <c r="C1219" s="12" t="inlineStr">
        <is>
          <t>--  Select one  --</t>
        </is>
      </c>
      <c r="D1219" s="12" t="inlineStr">
        <is>
          <t>--  Select one  --</t>
        </is>
      </c>
      <c r="F1219" s="119" t="inlineStr">
        <is>
          <t>--  Select one  --</t>
        </is>
      </c>
      <c r="K1219" s="135" t="n"/>
      <c r="L1219" s="316">
        <f>IFERROR(J1219*K1219,"0")</f>
        <v/>
      </c>
      <c r="M1219" s="55" t="inlineStr">
        <is>
          <t>--  Select one  --</t>
        </is>
      </c>
      <c r="P1219" s="357">
        <f>IFERROR(IF(ISBLANK(N1219),"",DATEDIF(N1219,O1219,"D")),"")</f>
        <v/>
      </c>
      <c r="Q1219" s="56" t="inlineStr">
        <is>
          <t>--  Select one  --</t>
        </is>
      </c>
      <c r="R1219" s="55" t="n"/>
      <c r="S1219" s="56" t="n"/>
      <c r="T1219" s="56" t="inlineStr">
        <is>
          <t>--  Select one  --</t>
        </is>
      </c>
      <c r="U1219" s="56" t="inlineStr">
        <is>
          <t>--  Select one  --</t>
        </is>
      </c>
      <c r="V1219" s="56" t="n"/>
      <c r="W1219" s="57" t="n"/>
      <c r="X1219" s="121" t="n"/>
      <c r="Y1219" s="56" t="n">
        <v>2019</v>
      </c>
      <c r="Z1219" s="124" t="n"/>
      <c r="AA1219" s="318">
        <f>IF(A1219&lt;&gt;"",PROFILE!$C$2,"")</f>
        <v/>
      </c>
      <c r="AB1219" s="318">
        <f>IF(A1219&lt;&gt;"",PROFILE!$C$3,"")</f>
        <v/>
      </c>
      <c r="AC1219" s="318">
        <f>IF(A1219&lt;&gt;"",PROFILE!$C$4,"")</f>
        <v/>
      </c>
      <c r="AD1219" s="318">
        <f>IF(A1219&lt;&gt;"",PROFILE!$C$7,"")</f>
        <v/>
      </c>
      <c r="AE1219" s="319">
        <f>IF(A1219&lt;&gt;"",PROFILE!$C$8,"")</f>
        <v/>
      </c>
      <c r="AF1219" s="318">
        <f>IF(A1219&lt;&gt;"",PROFILE!$C$12,"")</f>
        <v/>
      </c>
      <c r="AG1219" s="318">
        <f>IF(A1219&lt;&gt;"",PROFILE!$C$15,"")</f>
        <v/>
      </c>
    </row>
    <row customHeight="1" ht="16.95" r="1220" s="320">
      <c r="C1220" s="12" t="inlineStr">
        <is>
          <t>--  Select one  --</t>
        </is>
      </c>
      <c r="D1220" s="12" t="inlineStr">
        <is>
          <t>--  Select one  --</t>
        </is>
      </c>
      <c r="F1220" s="119" t="inlineStr">
        <is>
          <t>--  Select one  --</t>
        </is>
      </c>
      <c r="K1220" s="135" t="n"/>
      <c r="L1220" s="316">
        <f>IFERROR(J1220*K1220,"0")</f>
        <v/>
      </c>
      <c r="M1220" s="55" t="inlineStr">
        <is>
          <t>--  Select one  --</t>
        </is>
      </c>
      <c r="P1220" s="357">
        <f>IFERROR(IF(ISBLANK(N1220),"",DATEDIF(N1220,O1220,"D")),"")</f>
        <v/>
      </c>
      <c r="Q1220" s="56" t="inlineStr">
        <is>
          <t>--  Select one  --</t>
        </is>
      </c>
      <c r="R1220" s="55" t="n"/>
      <c r="S1220" s="56" t="n"/>
      <c r="T1220" s="56" t="inlineStr">
        <is>
          <t>--  Select one  --</t>
        </is>
      </c>
      <c r="U1220" s="56" t="inlineStr">
        <is>
          <t>--  Select one  --</t>
        </is>
      </c>
      <c r="V1220" s="56" t="n"/>
      <c r="W1220" s="57" t="n"/>
      <c r="X1220" s="121" t="n"/>
      <c r="Y1220" s="56" t="n">
        <v>2019</v>
      </c>
      <c r="Z1220" s="124" t="n"/>
      <c r="AA1220" s="318">
        <f>IF(A1220&lt;&gt;"",PROFILE!$C$2,"")</f>
        <v/>
      </c>
      <c r="AB1220" s="318">
        <f>IF(A1220&lt;&gt;"",PROFILE!$C$3,"")</f>
        <v/>
      </c>
      <c r="AC1220" s="318">
        <f>IF(A1220&lt;&gt;"",PROFILE!$C$4,"")</f>
        <v/>
      </c>
      <c r="AD1220" s="318">
        <f>IF(A1220&lt;&gt;"",PROFILE!$C$7,"")</f>
        <v/>
      </c>
      <c r="AE1220" s="319">
        <f>IF(A1220&lt;&gt;"",PROFILE!$C$8,"")</f>
        <v/>
      </c>
      <c r="AF1220" s="318">
        <f>IF(A1220&lt;&gt;"",PROFILE!$C$12,"")</f>
        <v/>
      </c>
      <c r="AG1220" s="318">
        <f>IF(A1220&lt;&gt;"",PROFILE!$C$15,"")</f>
        <v/>
      </c>
    </row>
    <row customHeight="1" ht="16.95" r="1221" s="320">
      <c r="C1221" s="12" t="inlineStr">
        <is>
          <t>--  Select one  --</t>
        </is>
      </c>
      <c r="D1221" s="12" t="inlineStr">
        <is>
          <t>--  Select one  --</t>
        </is>
      </c>
      <c r="F1221" s="119" t="inlineStr">
        <is>
          <t>--  Select one  --</t>
        </is>
      </c>
      <c r="K1221" s="135" t="n"/>
      <c r="L1221" s="316">
        <f>IFERROR(J1221*K1221,"0")</f>
        <v/>
      </c>
      <c r="M1221" s="55" t="inlineStr">
        <is>
          <t>--  Select one  --</t>
        </is>
      </c>
      <c r="P1221" s="357">
        <f>IFERROR(IF(ISBLANK(N1221),"",DATEDIF(N1221,O1221,"D")),"")</f>
        <v/>
      </c>
      <c r="Q1221" s="56" t="inlineStr">
        <is>
          <t>--  Select one  --</t>
        </is>
      </c>
      <c r="R1221" s="55" t="n"/>
      <c r="S1221" s="56" t="n"/>
      <c r="T1221" s="56" t="inlineStr">
        <is>
          <t>--  Select one  --</t>
        </is>
      </c>
      <c r="U1221" s="56" t="inlineStr">
        <is>
          <t>--  Select one  --</t>
        </is>
      </c>
      <c r="V1221" s="56" t="n"/>
      <c r="W1221" s="57" t="n"/>
      <c r="X1221" s="121" t="n"/>
      <c r="Y1221" s="56" t="n">
        <v>2019</v>
      </c>
      <c r="Z1221" s="124" t="n"/>
      <c r="AA1221" s="318">
        <f>IF(A1221&lt;&gt;"",PROFILE!$C$2,"")</f>
        <v/>
      </c>
      <c r="AB1221" s="318">
        <f>IF(A1221&lt;&gt;"",PROFILE!$C$3,"")</f>
        <v/>
      </c>
      <c r="AC1221" s="318">
        <f>IF(A1221&lt;&gt;"",PROFILE!$C$4,"")</f>
        <v/>
      </c>
      <c r="AD1221" s="318">
        <f>IF(A1221&lt;&gt;"",PROFILE!$C$7,"")</f>
        <v/>
      </c>
      <c r="AE1221" s="319">
        <f>IF(A1221&lt;&gt;"",PROFILE!$C$8,"")</f>
        <v/>
      </c>
      <c r="AF1221" s="318">
        <f>IF(A1221&lt;&gt;"",PROFILE!$C$12,"")</f>
        <v/>
      </c>
      <c r="AG1221" s="318">
        <f>IF(A1221&lt;&gt;"",PROFILE!$C$15,"")</f>
        <v/>
      </c>
    </row>
    <row customHeight="1" ht="16.95" r="1222" s="320">
      <c r="C1222" s="12" t="inlineStr">
        <is>
          <t>--  Select one  --</t>
        </is>
      </c>
      <c r="D1222" s="12" t="inlineStr">
        <is>
          <t>--  Select one  --</t>
        </is>
      </c>
      <c r="F1222" s="119" t="inlineStr">
        <is>
          <t>--  Select one  --</t>
        </is>
      </c>
      <c r="K1222" s="135" t="n"/>
      <c r="L1222" s="316">
        <f>IFERROR(J1222*K1222,"0")</f>
        <v/>
      </c>
      <c r="M1222" s="55" t="inlineStr">
        <is>
          <t>--  Select one  --</t>
        </is>
      </c>
      <c r="P1222" s="357">
        <f>IFERROR(IF(ISBLANK(N1222),"",DATEDIF(N1222,O1222,"D")),"")</f>
        <v/>
      </c>
      <c r="Q1222" s="56" t="inlineStr">
        <is>
          <t>--  Select one  --</t>
        </is>
      </c>
      <c r="R1222" s="55" t="n"/>
      <c r="S1222" s="56" t="n"/>
      <c r="T1222" s="56" t="inlineStr">
        <is>
          <t>--  Select one  --</t>
        </is>
      </c>
      <c r="U1222" s="56" t="inlineStr">
        <is>
          <t>--  Select one  --</t>
        </is>
      </c>
      <c r="V1222" s="56" t="n"/>
      <c r="W1222" s="57" t="n"/>
      <c r="X1222" s="121" t="n"/>
      <c r="Y1222" s="56" t="n">
        <v>2019</v>
      </c>
      <c r="Z1222" s="124" t="n"/>
      <c r="AA1222" s="318">
        <f>IF(A1222&lt;&gt;"",PROFILE!$C$2,"")</f>
        <v/>
      </c>
      <c r="AB1222" s="318">
        <f>IF(A1222&lt;&gt;"",PROFILE!$C$3,"")</f>
        <v/>
      </c>
      <c r="AC1222" s="318">
        <f>IF(A1222&lt;&gt;"",PROFILE!$C$4,"")</f>
        <v/>
      </c>
      <c r="AD1222" s="318">
        <f>IF(A1222&lt;&gt;"",PROFILE!$C$7,"")</f>
        <v/>
      </c>
      <c r="AE1222" s="319">
        <f>IF(A1222&lt;&gt;"",PROFILE!$C$8,"")</f>
        <v/>
      </c>
      <c r="AF1222" s="318">
        <f>IF(A1222&lt;&gt;"",PROFILE!$C$12,"")</f>
        <v/>
      </c>
      <c r="AG1222" s="318">
        <f>IF(A1222&lt;&gt;"",PROFILE!$C$15,"")</f>
        <v/>
      </c>
    </row>
    <row customHeight="1" ht="16.95" r="1223" s="320">
      <c r="C1223" s="12" t="inlineStr">
        <is>
          <t>--  Select one  --</t>
        </is>
      </c>
      <c r="D1223" s="12" t="inlineStr">
        <is>
          <t>--  Select one  --</t>
        </is>
      </c>
      <c r="F1223" s="119" t="inlineStr">
        <is>
          <t>--  Select one  --</t>
        </is>
      </c>
      <c r="K1223" s="135" t="n"/>
      <c r="L1223" s="316">
        <f>IFERROR(J1223*K1223,"0")</f>
        <v/>
      </c>
      <c r="M1223" s="55" t="inlineStr">
        <is>
          <t>--  Select one  --</t>
        </is>
      </c>
      <c r="P1223" s="357">
        <f>IFERROR(IF(ISBLANK(N1223),"",DATEDIF(N1223,O1223,"D")),"")</f>
        <v/>
      </c>
      <c r="Q1223" s="56" t="inlineStr">
        <is>
          <t>--  Select one  --</t>
        </is>
      </c>
      <c r="R1223" s="55" t="n"/>
      <c r="S1223" s="56" t="n"/>
      <c r="T1223" s="56" t="inlineStr">
        <is>
          <t>--  Select one  --</t>
        </is>
      </c>
      <c r="U1223" s="56" t="inlineStr">
        <is>
          <t>--  Select one  --</t>
        </is>
      </c>
      <c r="V1223" s="56" t="n"/>
      <c r="W1223" s="57" t="n"/>
      <c r="X1223" s="121" t="n"/>
      <c r="Y1223" s="56" t="n">
        <v>2019</v>
      </c>
      <c r="Z1223" s="124" t="n"/>
      <c r="AA1223" s="318">
        <f>IF(A1223&lt;&gt;"",PROFILE!$C$2,"")</f>
        <v/>
      </c>
      <c r="AB1223" s="318">
        <f>IF(A1223&lt;&gt;"",PROFILE!$C$3,"")</f>
        <v/>
      </c>
      <c r="AC1223" s="318">
        <f>IF(A1223&lt;&gt;"",PROFILE!$C$4,"")</f>
        <v/>
      </c>
      <c r="AD1223" s="318">
        <f>IF(A1223&lt;&gt;"",PROFILE!$C$7,"")</f>
        <v/>
      </c>
      <c r="AE1223" s="319">
        <f>IF(A1223&lt;&gt;"",PROFILE!$C$8,"")</f>
        <v/>
      </c>
      <c r="AF1223" s="318">
        <f>IF(A1223&lt;&gt;"",PROFILE!$C$12,"")</f>
        <v/>
      </c>
      <c r="AG1223" s="318">
        <f>IF(A1223&lt;&gt;"",PROFILE!$C$15,"")</f>
        <v/>
      </c>
    </row>
    <row customHeight="1" ht="16.95" r="1224" s="320">
      <c r="C1224" s="12" t="inlineStr">
        <is>
          <t>--  Select one  --</t>
        </is>
      </c>
      <c r="D1224" s="12" t="inlineStr">
        <is>
          <t>--  Select one  --</t>
        </is>
      </c>
      <c r="F1224" s="119" t="inlineStr">
        <is>
          <t>--  Select one  --</t>
        </is>
      </c>
      <c r="K1224" s="135" t="n"/>
      <c r="L1224" s="316">
        <f>IFERROR(J1224*K1224,"0")</f>
        <v/>
      </c>
      <c r="M1224" s="55" t="inlineStr">
        <is>
          <t>--  Select one  --</t>
        </is>
      </c>
      <c r="P1224" s="357">
        <f>IFERROR(IF(ISBLANK(N1224),"",DATEDIF(N1224,O1224,"D")),"")</f>
        <v/>
      </c>
      <c r="Q1224" s="56" t="inlineStr">
        <is>
          <t>--  Select one  --</t>
        </is>
      </c>
      <c r="R1224" s="55" t="n"/>
      <c r="S1224" s="56" t="n"/>
      <c r="T1224" s="56" t="inlineStr">
        <is>
          <t>--  Select one  --</t>
        </is>
      </c>
      <c r="U1224" s="56" t="inlineStr">
        <is>
          <t>--  Select one  --</t>
        </is>
      </c>
      <c r="V1224" s="56" t="n"/>
      <c r="W1224" s="57" t="n"/>
      <c r="X1224" s="121" t="n"/>
      <c r="Y1224" s="56" t="n">
        <v>2019</v>
      </c>
      <c r="Z1224" s="124" t="n"/>
      <c r="AA1224" s="318">
        <f>IF(A1224&lt;&gt;"",PROFILE!$C$2,"")</f>
        <v/>
      </c>
      <c r="AB1224" s="318">
        <f>IF(A1224&lt;&gt;"",PROFILE!$C$3,"")</f>
        <v/>
      </c>
      <c r="AC1224" s="318">
        <f>IF(A1224&lt;&gt;"",PROFILE!$C$4,"")</f>
        <v/>
      </c>
      <c r="AD1224" s="318">
        <f>IF(A1224&lt;&gt;"",PROFILE!$C$7,"")</f>
        <v/>
      </c>
      <c r="AE1224" s="319">
        <f>IF(A1224&lt;&gt;"",PROFILE!$C$8,"")</f>
        <v/>
      </c>
      <c r="AF1224" s="318">
        <f>IF(A1224&lt;&gt;"",PROFILE!$C$12,"")</f>
        <v/>
      </c>
      <c r="AG1224" s="318">
        <f>IF(A1224&lt;&gt;"",PROFILE!$C$15,"")</f>
        <v/>
      </c>
    </row>
    <row customHeight="1" ht="16.95" r="1225" s="320">
      <c r="C1225" s="12" t="inlineStr">
        <is>
          <t>--  Select one  --</t>
        </is>
      </c>
      <c r="D1225" s="12" t="inlineStr">
        <is>
          <t>--  Select one  --</t>
        </is>
      </c>
      <c r="F1225" s="119" t="inlineStr">
        <is>
          <t>--  Select one  --</t>
        </is>
      </c>
      <c r="K1225" s="135" t="n"/>
      <c r="L1225" s="316">
        <f>IFERROR(J1225*K1225,"0")</f>
        <v/>
      </c>
      <c r="M1225" s="55" t="inlineStr">
        <is>
          <t>--  Select one  --</t>
        </is>
      </c>
      <c r="P1225" s="357">
        <f>IFERROR(IF(ISBLANK(N1225),"",DATEDIF(N1225,O1225,"D")),"")</f>
        <v/>
      </c>
      <c r="Q1225" s="56" t="inlineStr">
        <is>
          <t>--  Select one  --</t>
        </is>
      </c>
      <c r="R1225" s="55" t="n"/>
      <c r="S1225" s="56" t="n"/>
      <c r="T1225" s="56" t="inlineStr">
        <is>
          <t>--  Select one  --</t>
        </is>
      </c>
      <c r="U1225" s="56" t="inlineStr">
        <is>
          <t>--  Select one  --</t>
        </is>
      </c>
      <c r="V1225" s="56" t="n"/>
      <c r="W1225" s="57" t="n"/>
      <c r="X1225" s="121" t="n"/>
      <c r="Y1225" s="56" t="n">
        <v>2019</v>
      </c>
      <c r="Z1225" s="124" t="n"/>
      <c r="AA1225" s="318">
        <f>IF(A1225&lt;&gt;"",PROFILE!$C$2,"")</f>
        <v/>
      </c>
      <c r="AB1225" s="318">
        <f>IF(A1225&lt;&gt;"",PROFILE!$C$3,"")</f>
        <v/>
      </c>
      <c r="AC1225" s="318">
        <f>IF(A1225&lt;&gt;"",PROFILE!$C$4,"")</f>
        <v/>
      </c>
      <c r="AD1225" s="318">
        <f>IF(A1225&lt;&gt;"",PROFILE!$C$7,"")</f>
        <v/>
      </c>
      <c r="AE1225" s="319">
        <f>IF(A1225&lt;&gt;"",PROFILE!$C$8,"")</f>
        <v/>
      </c>
      <c r="AF1225" s="318">
        <f>IF(A1225&lt;&gt;"",PROFILE!$C$12,"")</f>
        <v/>
      </c>
      <c r="AG1225" s="318">
        <f>IF(A1225&lt;&gt;"",PROFILE!$C$15,"")</f>
        <v/>
      </c>
    </row>
    <row customHeight="1" ht="16.95" r="1226" s="320">
      <c r="C1226" s="12" t="inlineStr">
        <is>
          <t>--  Select one  --</t>
        </is>
      </c>
      <c r="D1226" s="12" t="inlineStr">
        <is>
          <t>--  Select one  --</t>
        </is>
      </c>
      <c r="F1226" s="119" t="inlineStr">
        <is>
          <t>--  Select one  --</t>
        </is>
      </c>
      <c r="K1226" s="135" t="n"/>
      <c r="L1226" s="316">
        <f>IFERROR(J1226*K1226,"0")</f>
        <v/>
      </c>
      <c r="M1226" s="55" t="inlineStr">
        <is>
          <t>--  Select one  --</t>
        </is>
      </c>
      <c r="P1226" s="357">
        <f>IFERROR(IF(ISBLANK(N1226),"",DATEDIF(N1226,O1226,"D")),"")</f>
        <v/>
      </c>
      <c r="Q1226" s="56" t="inlineStr">
        <is>
          <t>--  Select one  --</t>
        </is>
      </c>
      <c r="R1226" s="55" t="n"/>
      <c r="S1226" s="56" t="n"/>
      <c r="T1226" s="56" t="inlineStr">
        <is>
          <t>--  Select one  --</t>
        </is>
      </c>
      <c r="U1226" s="56" t="inlineStr">
        <is>
          <t>--  Select one  --</t>
        </is>
      </c>
      <c r="V1226" s="56" t="n"/>
      <c r="W1226" s="57" t="n"/>
      <c r="X1226" s="121" t="n"/>
      <c r="Y1226" s="56" t="n">
        <v>2019</v>
      </c>
      <c r="Z1226" s="124" t="n"/>
      <c r="AA1226" s="318">
        <f>IF(A1226&lt;&gt;"",PROFILE!$C$2,"")</f>
        <v/>
      </c>
      <c r="AB1226" s="318">
        <f>IF(A1226&lt;&gt;"",PROFILE!$C$3,"")</f>
        <v/>
      </c>
      <c r="AC1226" s="318">
        <f>IF(A1226&lt;&gt;"",PROFILE!$C$4,"")</f>
        <v/>
      </c>
      <c r="AD1226" s="318">
        <f>IF(A1226&lt;&gt;"",PROFILE!$C$7,"")</f>
        <v/>
      </c>
      <c r="AE1226" s="319">
        <f>IF(A1226&lt;&gt;"",PROFILE!$C$8,"")</f>
        <v/>
      </c>
      <c r="AF1226" s="318">
        <f>IF(A1226&lt;&gt;"",PROFILE!$C$12,"")</f>
        <v/>
      </c>
      <c r="AG1226" s="318">
        <f>IF(A1226&lt;&gt;"",PROFILE!$C$15,"")</f>
        <v/>
      </c>
    </row>
    <row customHeight="1" ht="16.95" r="1227" s="320">
      <c r="C1227" s="12" t="inlineStr">
        <is>
          <t>--  Select one  --</t>
        </is>
      </c>
      <c r="D1227" s="12" t="inlineStr">
        <is>
          <t>--  Select one  --</t>
        </is>
      </c>
      <c r="F1227" s="119" t="inlineStr">
        <is>
          <t>--  Select one  --</t>
        </is>
      </c>
      <c r="K1227" s="135" t="n"/>
      <c r="L1227" s="316">
        <f>IFERROR(J1227*K1227,"0")</f>
        <v/>
      </c>
      <c r="M1227" s="55" t="inlineStr">
        <is>
          <t>--  Select one  --</t>
        </is>
      </c>
      <c r="P1227" s="357">
        <f>IFERROR(IF(ISBLANK(N1227),"",DATEDIF(N1227,O1227,"D")),"")</f>
        <v/>
      </c>
      <c r="Q1227" s="56" t="inlineStr">
        <is>
          <t>--  Select one  --</t>
        </is>
      </c>
      <c r="R1227" s="55" t="n"/>
      <c r="S1227" s="56" t="n"/>
      <c r="T1227" s="56" t="inlineStr">
        <is>
          <t>--  Select one  --</t>
        </is>
      </c>
      <c r="U1227" s="56" t="inlineStr">
        <is>
          <t>--  Select one  --</t>
        </is>
      </c>
      <c r="V1227" s="56" t="n"/>
      <c r="W1227" s="57" t="n"/>
      <c r="X1227" s="121" t="n"/>
      <c r="Y1227" s="56" t="n">
        <v>2019</v>
      </c>
      <c r="Z1227" s="124" t="n"/>
      <c r="AA1227" s="318">
        <f>IF(A1227&lt;&gt;"",PROFILE!$C$2,"")</f>
        <v/>
      </c>
      <c r="AB1227" s="318">
        <f>IF(A1227&lt;&gt;"",PROFILE!$C$3,"")</f>
        <v/>
      </c>
      <c r="AC1227" s="318">
        <f>IF(A1227&lt;&gt;"",PROFILE!$C$4,"")</f>
        <v/>
      </c>
      <c r="AD1227" s="318">
        <f>IF(A1227&lt;&gt;"",PROFILE!$C$7,"")</f>
        <v/>
      </c>
      <c r="AE1227" s="319">
        <f>IF(A1227&lt;&gt;"",PROFILE!$C$8,"")</f>
        <v/>
      </c>
      <c r="AF1227" s="318">
        <f>IF(A1227&lt;&gt;"",PROFILE!$C$12,"")</f>
        <v/>
      </c>
      <c r="AG1227" s="318">
        <f>IF(A1227&lt;&gt;"",PROFILE!$C$15,"")</f>
        <v/>
      </c>
    </row>
    <row customHeight="1" ht="16.95" r="1228" s="320">
      <c r="C1228" s="12" t="inlineStr">
        <is>
          <t>--  Select one  --</t>
        </is>
      </c>
      <c r="D1228" s="12" t="inlineStr">
        <is>
          <t>--  Select one  --</t>
        </is>
      </c>
      <c r="F1228" s="119" t="inlineStr">
        <is>
          <t>--  Select one  --</t>
        </is>
      </c>
      <c r="K1228" s="135" t="n"/>
      <c r="L1228" s="316">
        <f>IFERROR(J1228*K1228,"0")</f>
        <v/>
      </c>
      <c r="M1228" s="55" t="inlineStr">
        <is>
          <t>--  Select one  --</t>
        </is>
      </c>
      <c r="P1228" s="357">
        <f>IFERROR(IF(ISBLANK(N1228),"",DATEDIF(N1228,O1228,"D")),"")</f>
        <v/>
      </c>
      <c r="Q1228" s="56" t="inlineStr">
        <is>
          <t>--  Select one  --</t>
        </is>
      </c>
      <c r="R1228" s="55" t="n"/>
      <c r="S1228" s="56" t="n"/>
      <c r="T1228" s="56" t="inlineStr">
        <is>
          <t>--  Select one  --</t>
        </is>
      </c>
      <c r="U1228" s="56" t="inlineStr">
        <is>
          <t>--  Select one  --</t>
        </is>
      </c>
      <c r="V1228" s="56" t="n"/>
      <c r="W1228" s="57" t="n"/>
      <c r="X1228" s="121" t="n"/>
      <c r="Y1228" s="56" t="n">
        <v>2019</v>
      </c>
      <c r="Z1228" s="124" t="n"/>
      <c r="AA1228" s="318">
        <f>IF(A1228&lt;&gt;"",PROFILE!$C$2,"")</f>
        <v/>
      </c>
      <c r="AB1228" s="318">
        <f>IF(A1228&lt;&gt;"",PROFILE!$C$3,"")</f>
        <v/>
      </c>
      <c r="AC1228" s="318">
        <f>IF(A1228&lt;&gt;"",PROFILE!$C$4,"")</f>
        <v/>
      </c>
      <c r="AD1228" s="318">
        <f>IF(A1228&lt;&gt;"",PROFILE!$C$7,"")</f>
        <v/>
      </c>
      <c r="AE1228" s="319">
        <f>IF(A1228&lt;&gt;"",PROFILE!$C$8,"")</f>
        <v/>
      </c>
      <c r="AF1228" s="318">
        <f>IF(A1228&lt;&gt;"",PROFILE!$C$12,"")</f>
        <v/>
      </c>
      <c r="AG1228" s="318">
        <f>IF(A1228&lt;&gt;"",PROFILE!$C$15,"")</f>
        <v/>
      </c>
    </row>
    <row customHeight="1" ht="16.95" r="1229" s="320">
      <c r="C1229" s="12" t="inlineStr">
        <is>
          <t>--  Select one  --</t>
        </is>
      </c>
      <c r="D1229" s="12" t="inlineStr">
        <is>
          <t>--  Select one  --</t>
        </is>
      </c>
      <c r="F1229" s="119" t="inlineStr">
        <is>
          <t>--  Select one  --</t>
        </is>
      </c>
      <c r="K1229" s="135" t="n"/>
      <c r="L1229" s="316">
        <f>IFERROR(J1229*K1229,"0")</f>
        <v/>
      </c>
      <c r="M1229" s="55" t="inlineStr">
        <is>
          <t>--  Select one  --</t>
        </is>
      </c>
      <c r="P1229" s="357">
        <f>IFERROR(IF(ISBLANK(N1229),"",DATEDIF(N1229,O1229,"D")),"")</f>
        <v/>
      </c>
      <c r="Q1229" s="56" t="inlineStr">
        <is>
          <t>--  Select one  --</t>
        </is>
      </c>
      <c r="R1229" s="55" t="n"/>
      <c r="S1229" s="56" t="n"/>
      <c r="T1229" s="56" t="inlineStr">
        <is>
          <t>--  Select one  --</t>
        </is>
      </c>
      <c r="U1229" s="56" t="inlineStr">
        <is>
          <t>--  Select one  --</t>
        </is>
      </c>
      <c r="V1229" s="56" t="n"/>
      <c r="W1229" s="57" t="n"/>
      <c r="X1229" s="121" t="n"/>
      <c r="Y1229" s="56" t="n">
        <v>2019</v>
      </c>
      <c r="Z1229" s="124" t="n"/>
      <c r="AA1229" s="318">
        <f>IF(A1229&lt;&gt;"",PROFILE!$C$2,"")</f>
        <v/>
      </c>
      <c r="AB1229" s="318">
        <f>IF(A1229&lt;&gt;"",PROFILE!$C$3,"")</f>
        <v/>
      </c>
      <c r="AC1229" s="318">
        <f>IF(A1229&lt;&gt;"",PROFILE!$C$4,"")</f>
        <v/>
      </c>
      <c r="AD1229" s="318">
        <f>IF(A1229&lt;&gt;"",PROFILE!$C$7,"")</f>
        <v/>
      </c>
      <c r="AE1229" s="319">
        <f>IF(A1229&lt;&gt;"",PROFILE!$C$8,"")</f>
        <v/>
      </c>
      <c r="AF1229" s="318">
        <f>IF(A1229&lt;&gt;"",PROFILE!$C$12,"")</f>
        <v/>
      </c>
      <c r="AG1229" s="318">
        <f>IF(A1229&lt;&gt;"",PROFILE!$C$15,"")</f>
        <v/>
      </c>
    </row>
    <row customHeight="1" ht="16.95" r="1230" s="320">
      <c r="C1230" s="12" t="inlineStr">
        <is>
          <t>--  Select one  --</t>
        </is>
      </c>
      <c r="D1230" s="12" t="inlineStr">
        <is>
          <t>--  Select one  --</t>
        </is>
      </c>
      <c r="F1230" s="119" t="inlineStr">
        <is>
          <t>--  Select one  --</t>
        </is>
      </c>
      <c r="K1230" s="135" t="n"/>
      <c r="L1230" s="316">
        <f>IFERROR(J1230*K1230,"0")</f>
        <v/>
      </c>
      <c r="M1230" s="55" t="inlineStr">
        <is>
          <t>--  Select one  --</t>
        </is>
      </c>
      <c r="P1230" s="357">
        <f>IFERROR(IF(ISBLANK(N1230),"",DATEDIF(N1230,O1230,"D")),"")</f>
        <v/>
      </c>
      <c r="Q1230" s="56" t="inlineStr">
        <is>
          <t>--  Select one  --</t>
        </is>
      </c>
      <c r="R1230" s="55" t="n"/>
      <c r="S1230" s="56" t="n"/>
      <c r="T1230" s="56" t="inlineStr">
        <is>
          <t>--  Select one  --</t>
        </is>
      </c>
      <c r="U1230" s="56" t="inlineStr">
        <is>
          <t>--  Select one  --</t>
        </is>
      </c>
      <c r="V1230" s="56" t="n"/>
      <c r="W1230" s="57" t="n"/>
      <c r="X1230" s="121" t="n"/>
      <c r="Y1230" s="56" t="n">
        <v>2019</v>
      </c>
      <c r="Z1230" s="124" t="n"/>
      <c r="AA1230" s="318">
        <f>IF(A1230&lt;&gt;"",PROFILE!$C$2,"")</f>
        <v/>
      </c>
      <c r="AB1230" s="318">
        <f>IF(A1230&lt;&gt;"",PROFILE!$C$3,"")</f>
        <v/>
      </c>
      <c r="AC1230" s="318">
        <f>IF(A1230&lt;&gt;"",PROFILE!$C$4,"")</f>
        <v/>
      </c>
      <c r="AD1230" s="318">
        <f>IF(A1230&lt;&gt;"",PROFILE!$C$7,"")</f>
        <v/>
      </c>
      <c r="AE1230" s="319">
        <f>IF(A1230&lt;&gt;"",PROFILE!$C$8,"")</f>
        <v/>
      </c>
      <c r="AF1230" s="318">
        <f>IF(A1230&lt;&gt;"",PROFILE!$C$12,"")</f>
        <v/>
      </c>
      <c r="AG1230" s="318">
        <f>IF(A1230&lt;&gt;"",PROFILE!$C$15,"")</f>
        <v/>
      </c>
    </row>
    <row customHeight="1" ht="16.95" r="1231" s="320">
      <c r="C1231" s="12" t="inlineStr">
        <is>
          <t>--  Select one  --</t>
        </is>
      </c>
      <c r="D1231" s="12" t="inlineStr">
        <is>
          <t>--  Select one  --</t>
        </is>
      </c>
      <c r="F1231" s="119" t="inlineStr">
        <is>
          <t>--  Select one  --</t>
        </is>
      </c>
      <c r="K1231" s="135" t="n"/>
      <c r="L1231" s="316">
        <f>IFERROR(J1231*K1231,"0")</f>
        <v/>
      </c>
      <c r="M1231" s="55" t="inlineStr">
        <is>
          <t>--  Select one  --</t>
        </is>
      </c>
      <c r="P1231" s="357">
        <f>IFERROR(IF(ISBLANK(N1231),"",DATEDIF(N1231,O1231,"D")),"")</f>
        <v/>
      </c>
      <c r="Q1231" s="56" t="inlineStr">
        <is>
          <t>--  Select one  --</t>
        </is>
      </c>
      <c r="R1231" s="55" t="n"/>
      <c r="S1231" s="56" t="n"/>
      <c r="T1231" s="56" t="inlineStr">
        <is>
          <t>--  Select one  --</t>
        </is>
      </c>
      <c r="U1231" s="56" t="inlineStr">
        <is>
          <t>--  Select one  --</t>
        </is>
      </c>
      <c r="V1231" s="56" t="n"/>
      <c r="W1231" s="57" t="n"/>
      <c r="X1231" s="121" t="n"/>
      <c r="Y1231" s="56" t="n">
        <v>2019</v>
      </c>
      <c r="Z1231" s="124" t="n"/>
      <c r="AA1231" s="318">
        <f>IF(A1231&lt;&gt;"",PROFILE!$C$2,"")</f>
        <v/>
      </c>
      <c r="AB1231" s="318">
        <f>IF(A1231&lt;&gt;"",PROFILE!$C$3,"")</f>
        <v/>
      </c>
      <c r="AC1231" s="318">
        <f>IF(A1231&lt;&gt;"",PROFILE!$C$4,"")</f>
        <v/>
      </c>
      <c r="AD1231" s="318">
        <f>IF(A1231&lt;&gt;"",PROFILE!$C$7,"")</f>
        <v/>
      </c>
      <c r="AE1231" s="319">
        <f>IF(A1231&lt;&gt;"",PROFILE!$C$8,"")</f>
        <v/>
      </c>
      <c r="AF1231" s="318">
        <f>IF(A1231&lt;&gt;"",PROFILE!$C$12,"")</f>
        <v/>
      </c>
      <c r="AG1231" s="318">
        <f>IF(A1231&lt;&gt;"",PROFILE!$C$15,"")</f>
        <v/>
      </c>
    </row>
    <row customHeight="1" ht="16.95" r="1232" s="320">
      <c r="C1232" s="12" t="inlineStr">
        <is>
          <t>--  Select one  --</t>
        </is>
      </c>
      <c r="D1232" s="12" t="inlineStr">
        <is>
          <t>--  Select one  --</t>
        </is>
      </c>
      <c r="F1232" s="119" t="inlineStr">
        <is>
          <t>--  Select one  --</t>
        </is>
      </c>
      <c r="K1232" s="135" t="n"/>
      <c r="L1232" s="316">
        <f>IFERROR(J1232*K1232,"0")</f>
        <v/>
      </c>
      <c r="M1232" s="55" t="inlineStr">
        <is>
          <t>--  Select one  --</t>
        </is>
      </c>
      <c r="P1232" s="357">
        <f>IFERROR(IF(ISBLANK(N1232),"",DATEDIF(N1232,O1232,"D")),"")</f>
        <v/>
      </c>
      <c r="Q1232" s="56" t="inlineStr">
        <is>
          <t>--  Select one  --</t>
        </is>
      </c>
      <c r="R1232" s="55" t="n"/>
      <c r="S1232" s="56" t="n"/>
      <c r="T1232" s="56" t="inlineStr">
        <is>
          <t>--  Select one  --</t>
        </is>
      </c>
      <c r="U1232" s="56" t="inlineStr">
        <is>
          <t>--  Select one  --</t>
        </is>
      </c>
      <c r="V1232" s="56" t="n"/>
      <c r="W1232" s="57" t="n"/>
      <c r="X1232" s="121" t="n"/>
      <c r="Y1232" s="56" t="n">
        <v>2019</v>
      </c>
      <c r="Z1232" s="124" t="n"/>
      <c r="AA1232" s="318">
        <f>IF(A1232&lt;&gt;"",PROFILE!$C$2,"")</f>
        <v/>
      </c>
      <c r="AB1232" s="318">
        <f>IF(A1232&lt;&gt;"",PROFILE!$C$3,"")</f>
        <v/>
      </c>
      <c r="AC1232" s="318">
        <f>IF(A1232&lt;&gt;"",PROFILE!$C$4,"")</f>
        <v/>
      </c>
      <c r="AD1232" s="318">
        <f>IF(A1232&lt;&gt;"",PROFILE!$C$7,"")</f>
        <v/>
      </c>
      <c r="AE1232" s="319">
        <f>IF(A1232&lt;&gt;"",PROFILE!$C$8,"")</f>
        <v/>
      </c>
      <c r="AF1232" s="318">
        <f>IF(A1232&lt;&gt;"",PROFILE!$C$12,"")</f>
        <v/>
      </c>
      <c r="AG1232" s="318">
        <f>IF(A1232&lt;&gt;"",PROFILE!$C$15,"")</f>
        <v/>
      </c>
    </row>
    <row customHeight="1" ht="16.95" r="1233" s="320">
      <c r="C1233" s="12" t="inlineStr">
        <is>
          <t>--  Select one  --</t>
        </is>
      </c>
      <c r="D1233" s="12" t="inlineStr">
        <is>
          <t>--  Select one  --</t>
        </is>
      </c>
      <c r="F1233" s="119" t="inlineStr">
        <is>
          <t>--  Select one  --</t>
        </is>
      </c>
      <c r="K1233" s="135" t="n"/>
      <c r="L1233" s="316">
        <f>IFERROR(J1233*K1233,"0")</f>
        <v/>
      </c>
      <c r="M1233" s="55" t="inlineStr">
        <is>
          <t>--  Select one  --</t>
        </is>
      </c>
      <c r="P1233" s="357">
        <f>IFERROR(IF(ISBLANK(N1233),"",DATEDIF(N1233,O1233,"D")),"")</f>
        <v/>
      </c>
      <c r="Q1233" s="56" t="inlineStr">
        <is>
          <t>--  Select one  --</t>
        </is>
      </c>
      <c r="R1233" s="55" t="n"/>
      <c r="S1233" s="56" t="n"/>
      <c r="T1233" s="56" t="inlineStr">
        <is>
          <t>--  Select one  --</t>
        </is>
      </c>
      <c r="U1233" s="56" t="inlineStr">
        <is>
          <t>--  Select one  --</t>
        </is>
      </c>
      <c r="V1233" s="56" t="n"/>
      <c r="W1233" s="57" t="n"/>
      <c r="X1233" s="121" t="n"/>
      <c r="Y1233" s="56" t="n">
        <v>2019</v>
      </c>
      <c r="Z1233" s="124" t="n"/>
      <c r="AA1233" s="318">
        <f>IF(A1233&lt;&gt;"",PROFILE!$C$2,"")</f>
        <v/>
      </c>
      <c r="AB1233" s="318">
        <f>IF(A1233&lt;&gt;"",PROFILE!$C$3,"")</f>
        <v/>
      </c>
      <c r="AC1233" s="318">
        <f>IF(A1233&lt;&gt;"",PROFILE!$C$4,"")</f>
        <v/>
      </c>
      <c r="AD1233" s="318">
        <f>IF(A1233&lt;&gt;"",PROFILE!$C$7,"")</f>
        <v/>
      </c>
      <c r="AE1233" s="319">
        <f>IF(A1233&lt;&gt;"",PROFILE!$C$8,"")</f>
        <v/>
      </c>
      <c r="AF1233" s="318">
        <f>IF(A1233&lt;&gt;"",PROFILE!$C$12,"")</f>
        <v/>
      </c>
      <c r="AG1233" s="318">
        <f>IF(A1233&lt;&gt;"",PROFILE!$C$15,"")</f>
        <v/>
      </c>
    </row>
    <row customHeight="1" ht="16.95" r="1234" s="320">
      <c r="C1234" s="12" t="inlineStr">
        <is>
          <t>--  Select one  --</t>
        </is>
      </c>
      <c r="D1234" s="12" t="inlineStr">
        <is>
          <t>--  Select one  --</t>
        </is>
      </c>
      <c r="F1234" s="119" t="inlineStr">
        <is>
          <t>--  Select one  --</t>
        </is>
      </c>
      <c r="K1234" s="135" t="n"/>
      <c r="L1234" s="316">
        <f>IFERROR(J1234*K1234,"0")</f>
        <v/>
      </c>
      <c r="M1234" s="55" t="inlineStr">
        <is>
          <t>--  Select one  --</t>
        </is>
      </c>
      <c r="P1234" s="357">
        <f>IFERROR(IF(ISBLANK(N1234),"",DATEDIF(N1234,O1234,"D")),"")</f>
        <v/>
      </c>
      <c r="Q1234" s="56" t="inlineStr">
        <is>
          <t>--  Select one  --</t>
        </is>
      </c>
      <c r="R1234" s="55" t="n"/>
      <c r="S1234" s="56" t="n"/>
      <c r="T1234" s="56" t="inlineStr">
        <is>
          <t>--  Select one  --</t>
        </is>
      </c>
      <c r="U1234" s="56" t="inlineStr">
        <is>
          <t>--  Select one  --</t>
        </is>
      </c>
      <c r="V1234" s="56" t="n"/>
      <c r="W1234" s="57" t="n"/>
      <c r="X1234" s="121" t="n"/>
      <c r="Y1234" s="56" t="n">
        <v>2019</v>
      </c>
      <c r="Z1234" s="124" t="n"/>
      <c r="AA1234" s="318">
        <f>IF(A1234&lt;&gt;"",PROFILE!$C$2,"")</f>
        <v/>
      </c>
      <c r="AB1234" s="318">
        <f>IF(A1234&lt;&gt;"",PROFILE!$C$3,"")</f>
        <v/>
      </c>
      <c r="AC1234" s="318">
        <f>IF(A1234&lt;&gt;"",PROFILE!$C$4,"")</f>
        <v/>
      </c>
      <c r="AD1234" s="318">
        <f>IF(A1234&lt;&gt;"",PROFILE!$C$7,"")</f>
        <v/>
      </c>
      <c r="AE1234" s="319">
        <f>IF(A1234&lt;&gt;"",PROFILE!$C$8,"")</f>
        <v/>
      </c>
      <c r="AF1234" s="318">
        <f>IF(A1234&lt;&gt;"",PROFILE!$C$12,"")</f>
        <v/>
      </c>
      <c r="AG1234" s="318">
        <f>IF(A1234&lt;&gt;"",PROFILE!$C$15,"")</f>
        <v/>
      </c>
    </row>
    <row customHeight="1" ht="16.95" r="1235" s="320">
      <c r="C1235" s="12" t="inlineStr">
        <is>
          <t>--  Select one  --</t>
        </is>
      </c>
      <c r="D1235" s="12" t="inlineStr">
        <is>
          <t>--  Select one  --</t>
        </is>
      </c>
      <c r="F1235" s="119" t="inlineStr">
        <is>
          <t>--  Select one  --</t>
        </is>
      </c>
      <c r="K1235" s="135" t="n"/>
      <c r="L1235" s="316">
        <f>IFERROR(J1235*K1235,"0")</f>
        <v/>
      </c>
      <c r="M1235" s="55" t="inlineStr">
        <is>
          <t>--  Select one  --</t>
        </is>
      </c>
      <c r="P1235" s="357">
        <f>IFERROR(IF(ISBLANK(N1235),"",DATEDIF(N1235,O1235,"D")),"")</f>
        <v/>
      </c>
      <c r="Q1235" s="56" t="inlineStr">
        <is>
          <t>--  Select one  --</t>
        </is>
      </c>
      <c r="R1235" s="55" t="n"/>
      <c r="S1235" s="56" t="n"/>
      <c r="T1235" s="56" t="inlineStr">
        <is>
          <t>--  Select one  --</t>
        </is>
      </c>
      <c r="U1235" s="56" t="inlineStr">
        <is>
          <t>--  Select one  --</t>
        </is>
      </c>
      <c r="V1235" s="56" t="n"/>
      <c r="W1235" s="57" t="n"/>
      <c r="X1235" s="121" t="n"/>
      <c r="Y1235" s="56" t="n">
        <v>2019</v>
      </c>
      <c r="Z1235" s="124" t="n"/>
      <c r="AA1235" s="318">
        <f>IF(A1235&lt;&gt;"",PROFILE!$C$2,"")</f>
        <v/>
      </c>
      <c r="AB1235" s="318">
        <f>IF(A1235&lt;&gt;"",PROFILE!$C$3,"")</f>
        <v/>
      </c>
      <c r="AC1235" s="318">
        <f>IF(A1235&lt;&gt;"",PROFILE!$C$4,"")</f>
        <v/>
      </c>
      <c r="AD1235" s="318">
        <f>IF(A1235&lt;&gt;"",PROFILE!$C$7,"")</f>
        <v/>
      </c>
      <c r="AE1235" s="319">
        <f>IF(A1235&lt;&gt;"",PROFILE!$C$8,"")</f>
        <v/>
      </c>
      <c r="AF1235" s="318">
        <f>IF(A1235&lt;&gt;"",PROFILE!$C$12,"")</f>
        <v/>
      </c>
      <c r="AG1235" s="318">
        <f>IF(A1235&lt;&gt;"",PROFILE!$C$15,"")</f>
        <v/>
      </c>
    </row>
    <row customHeight="1" ht="16.95" r="1236" s="320">
      <c r="C1236" s="12" t="inlineStr">
        <is>
          <t>--  Select one  --</t>
        </is>
      </c>
      <c r="D1236" s="12" t="inlineStr">
        <is>
          <t>--  Select one  --</t>
        </is>
      </c>
      <c r="F1236" s="119" t="inlineStr">
        <is>
          <t>--  Select one  --</t>
        </is>
      </c>
      <c r="K1236" s="135" t="n"/>
      <c r="L1236" s="316">
        <f>IFERROR(J1236*K1236,"0")</f>
        <v/>
      </c>
      <c r="M1236" s="55" t="inlineStr">
        <is>
          <t>--  Select one  --</t>
        </is>
      </c>
      <c r="P1236" s="357">
        <f>IFERROR(IF(ISBLANK(N1236),"",DATEDIF(N1236,O1236,"D")),"")</f>
        <v/>
      </c>
      <c r="Q1236" s="56" t="inlineStr">
        <is>
          <t>--  Select one  --</t>
        </is>
      </c>
      <c r="R1236" s="55" t="n"/>
      <c r="S1236" s="56" t="n"/>
      <c r="T1236" s="56" t="inlineStr">
        <is>
          <t>--  Select one  --</t>
        </is>
      </c>
      <c r="U1236" s="56" t="inlineStr">
        <is>
          <t>--  Select one  --</t>
        </is>
      </c>
      <c r="V1236" s="56" t="n"/>
      <c r="W1236" s="57" t="n"/>
      <c r="X1236" s="121" t="n"/>
      <c r="Y1236" s="56" t="n">
        <v>2019</v>
      </c>
      <c r="Z1236" s="124" t="n"/>
      <c r="AA1236" s="318">
        <f>IF(A1236&lt;&gt;"",PROFILE!$C$2,"")</f>
        <v/>
      </c>
      <c r="AB1236" s="318">
        <f>IF(A1236&lt;&gt;"",PROFILE!$C$3,"")</f>
        <v/>
      </c>
      <c r="AC1236" s="318">
        <f>IF(A1236&lt;&gt;"",PROFILE!$C$4,"")</f>
        <v/>
      </c>
      <c r="AD1236" s="318">
        <f>IF(A1236&lt;&gt;"",PROFILE!$C$7,"")</f>
        <v/>
      </c>
      <c r="AE1236" s="319">
        <f>IF(A1236&lt;&gt;"",PROFILE!$C$8,"")</f>
        <v/>
      </c>
      <c r="AF1236" s="318">
        <f>IF(A1236&lt;&gt;"",PROFILE!$C$12,"")</f>
        <v/>
      </c>
      <c r="AG1236" s="318">
        <f>IF(A1236&lt;&gt;"",PROFILE!$C$15,"")</f>
        <v/>
      </c>
    </row>
    <row customHeight="1" ht="16.95" r="1237" s="320">
      <c r="C1237" s="12" t="inlineStr">
        <is>
          <t>--  Select one  --</t>
        </is>
      </c>
      <c r="D1237" s="12" t="inlineStr">
        <is>
          <t>--  Select one  --</t>
        </is>
      </c>
      <c r="F1237" s="119" t="inlineStr">
        <is>
          <t>--  Select one  --</t>
        </is>
      </c>
      <c r="K1237" s="135" t="n"/>
      <c r="L1237" s="316">
        <f>IFERROR(J1237*K1237,"0")</f>
        <v/>
      </c>
      <c r="M1237" s="55" t="inlineStr">
        <is>
          <t>--  Select one  --</t>
        </is>
      </c>
      <c r="P1237" s="357">
        <f>IFERROR(IF(ISBLANK(N1237),"",DATEDIF(N1237,O1237,"D")),"")</f>
        <v/>
      </c>
      <c r="Q1237" s="56" t="inlineStr">
        <is>
          <t>--  Select one  --</t>
        </is>
      </c>
      <c r="R1237" s="55" t="n"/>
      <c r="S1237" s="56" t="n"/>
      <c r="T1237" s="56" t="inlineStr">
        <is>
          <t>--  Select one  --</t>
        </is>
      </c>
      <c r="U1237" s="56" t="inlineStr">
        <is>
          <t>--  Select one  --</t>
        </is>
      </c>
      <c r="V1237" s="56" t="n"/>
      <c r="W1237" s="57" t="n"/>
      <c r="X1237" s="121" t="n"/>
      <c r="Y1237" s="56" t="n">
        <v>2019</v>
      </c>
      <c r="Z1237" s="124" t="n"/>
      <c r="AA1237" s="318">
        <f>IF(A1237&lt;&gt;"",PROFILE!$C$2,"")</f>
        <v/>
      </c>
      <c r="AB1237" s="318">
        <f>IF(A1237&lt;&gt;"",PROFILE!$C$3,"")</f>
        <v/>
      </c>
      <c r="AC1237" s="318">
        <f>IF(A1237&lt;&gt;"",PROFILE!$C$4,"")</f>
        <v/>
      </c>
      <c r="AD1237" s="318">
        <f>IF(A1237&lt;&gt;"",PROFILE!$C$7,"")</f>
        <v/>
      </c>
      <c r="AE1237" s="319">
        <f>IF(A1237&lt;&gt;"",PROFILE!$C$8,"")</f>
        <v/>
      </c>
      <c r="AF1237" s="318">
        <f>IF(A1237&lt;&gt;"",PROFILE!$C$12,"")</f>
        <v/>
      </c>
      <c r="AG1237" s="318">
        <f>IF(A1237&lt;&gt;"",PROFILE!$C$15,"")</f>
        <v/>
      </c>
    </row>
    <row customHeight="1" ht="16.95" r="1238" s="320">
      <c r="C1238" s="12" t="inlineStr">
        <is>
          <t>--  Select one  --</t>
        </is>
      </c>
      <c r="D1238" s="12" t="inlineStr">
        <is>
          <t>--  Select one  --</t>
        </is>
      </c>
      <c r="F1238" s="119" t="inlineStr">
        <is>
          <t>--  Select one  --</t>
        </is>
      </c>
      <c r="K1238" s="135" t="n"/>
      <c r="L1238" s="316">
        <f>IFERROR(J1238*K1238,"0")</f>
        <v/>
      </c>
      <c r="M1238" s="55" t="inlineStr">
        <is>
          <t>--  Select one  --</t>
        </is>
      </c>
      <c r="P1238" s="357">
        <f>IFERROR(IF(ISBLANK(N1238),"",DATEDIF(N1238,O1238,"D")),"")</f>
        <v/>
      </c>
      <c r="Q1238" s="56" t="inlineStr">
        <is>
          <t>--  Select one  --</t>
        </is>
      </c>
      <c r="R1238" s="55" t="n"/>
      <c r="S1238" s="56" t="n"/>
      <c r="T1238" s="56" t="inlineStr">
        <is>
          <t>--  Select one  --</t>
        </is>
      </c>
      <c r="U1238" s="56" t="inlineStr">
        <is>
          <t>--  Select one  --</t>
        </is>
      </c>
      <c r="V1238" s="56" t="n"/>
      <c r="W1238" s="57" t="n"/>
      <c r="X1238" s="121" t="n"/>
      <c r="Y1238" s="56" t="n">
        <v>2019</v>
      </c>
      <c r="Z1238" s="124" t="n"/>
      <c r="AA1238" s="318">
        <f>IF(A1238&lt;&gt;"",PROFILE!$C$2,"")</f>
        <v/>
      </c>
      <c r="AB1238" s="318">
        <f>IF(A1238&lt;&gt;"",PROFILE!$C$3,"")</f>
        <v/>
      </c>
      <c r="AC1238" s="318">
        <f>IF(A1238&lt;&gt;"",PROFILE!$C$4,"")</f>
        <v/>
      </c>
      <c r="AD1238" s="318">
        <f>IF(A1238&lt;&gt;"",PROFILE!$C$7,"")</f>
        <v/>
      </c>
      <c r="AE1238" s="319">
        <f>IF(A1238&lt;&gt;"",PROFILE!$C$8,"")</f>
        <v/>
      </c>
      <c r="AF1238" s="318">
        <f>IF(A1238&lt;&gt;"",PROFILE!$C$12,"")</f>
        <v/>
      </c>
      <c r="AG1238" s="318">
        <f>IF(A1238&lt;&gt;"",PROFILE!$C$15,"")</f>
        <v/>
      </c>
    </row>
    <row customHeight="1" ht="16.95" r="1239" s="320">
      <c r="C1239" s="12" t="inlineStr">
        <is>
          <t>--  Select one  --</t>
        </is>
      </c>
      <c r="D1239" s="12" t="inlineStr">
        <is>
          <t>--  Select one  --</t>
        </is>
      </c>
      <c r="F1239" s="119" t="inlineStr">
        <is>
          <t>--  Select one  --</t>
        </is>
      </c>
      <c r="K1239" s="135" t="n"/>
      <c r="L1239" s="316">
        <f>IFERROR(J1239*K1239,"0")</f>
        <v/>
      </c>
      <c r="M1239" s="55" t="inlineStr">
        <is>
          <t>--  Select one  --</t>
        </is>
      </c>
      <c r="P1239" s="357">
        <f>IFERROR(IF(ISBLANK(N1239),"",DATEDIF(N1239,O1239,"D")),"")</f>
        <v/>
      </c>
      <c r="Q1239" s="56" t="inlineStr">
        <is>
          <t>--  Select one  --</t>
        </is>
      </c>
      <c r="R1239" s="55" t="n"/>
      <c r="S1239" s="56" t="n"/>
      <c r="T1239" s="56" t="inlineStr">
        <is>
          <t>--  Select one  --</t>
        </is>
      </c>
      <c r="U1239" s="56" t="inlineStr">
        <is>
          <t>--  Select one  --</t>
        </is>
      </c>
      <c r="V1239" s="56" t="n"/>
      <c r="W1239" s="57" t="n"/>
      <c r="X1239" s="121" t="n"/>
      <c r="Y1239" s="56" t="n">
        <v>2019</v>
      </c>
      <c r="Z1239" s="124" t="n"/>
      <c r="AA1239" s="318">
        <f>IF(A1239&lt;&gt;"",PROFILE!$C$2,"")</f>
        <v/>
      </c>
      <c r="AB1239" s="318">
        <f>IF(A1239&lt;&gt;"",PROFILE!$C$3,"")</f>
        <v/>
      </c>
      <c r="AC1239" s="318">
        <f>IF(A1239&lt;&gt;"",PROFILE!$C$4,"")</f>
        <v/>
      </c>
      <c r="AD1239" s="318">
        <f>IF(A1239&lt;&gt;"",PROFILE!$C$7,"")</f>
        <v/>
      </c>
      <c r="AE1239" s="319">
        <f>IF(A1239&lt;&gt;"",PROFILE!$C$8,"")</f>
        <v/>
      </c>
      <c r="AF1239" s="318">
        <f>IF(A1239&lt;&gt;"",PROFILE!$C$12,"")</f>
        <v/>
      </c>
      <c r="AG1239" s="318">
        <f>IF(A1239&lt;&gt;"",PROFILE!$C$15,"")</f>
        <v/>
      </c>
    </row>
    <row customHeight="1" ht="16.95" r="1240" s="320">
      <c r="C1240" s="12" t="inlineStr">
        <is>
          <t>--  Select one  --</t>
        </is>
      </c>
      <c r="D1240" s="12" t="inlineStr">
        <is>
          <t>--  Select one  --</t>
        </is>
      </c>
      <c r="F1240" s="119" t="inlineStr">
        <is>
          <t>--  Select one  --</t>
        </is>
      </c>
      <c r="K1240" s="135" t="n"/>
      <c r="L1240" s="316">
        <f>IFERROR(J1240*K1240,"0")</f>
        <v/>
      </c>
      <c r="M1240" s="55" t="inlineStr">
        <is>
          <t>--  Select one  --</t>
        </is>
      </c>
      <c r="P1240" s="357">
        <f>IFERROR(IF(ISBLANK(N1240),"",DATEDIF(N1240,O1240,"D")),"")</f>
        <v/>
      </c>
      <c r="Q1240" s="56" t="inlineStr">
        <is>
          <t>--  Select one  --</t>
        </is>
      </c>
      <c r="R1240" s="55" t="n"/>
      <c r="S1240" s="56" t="n"/>
      <c r="T1240" s="56" t="inlineStr">
        <is>
          <t>--  Select one  --</t>
        </is>
      </c>
      <c r="U1240" s="56" t="inlineStr">
        <is>
          <t>--  Select one  --</t>
        </is>
      </c>
      <c r="V1240" s="56" t="n"/>
      <c r="W1240" s="57" t="n"/>
      <c r="X1240" s="121" t="n"/>
      <c r="Y1240" s="56" t="n">
        <v>2019</v>
      </c>
      <c r="Z1240" s="124" t="n"/>
      <c r="AA1240" s="318">
        <f>IF(A1240&lt;&gt;"",PROFILE!$C$2,"")</f>
        <v/>
      </c>
      <c r="AB1240" s="318">
        <f>IF(A1240&lt;&gt;"",PROFILE!$C$3,"")</f>
        <v/>
      </c>
      <c r="AC1240" s="318">
        <f>IF(A1240&lt;&gt;"",PROFILE!$C$4,"")</f>
        <v/>
      </c>
      <c r="AD1240" s="318">
        <f>IF(A1240&lt;&gt;"",PROFILE!$C$7,"")</f>
        <v/>
      </c>
      <c r="AE1240" s="319">
        <f>IF(A1240&lt;&gt;"",PROFILE!$C$8,"")</f>
        <v/>
      </c>
      <c r="AF1240" s="318">
        <f>IF(A1240&lt;&gt;"",PROFILE!$C$12,"")</f>
        <v/>
      </c>
      <c r="AG1240" s="318">
        <f>IF(A1240&lt;&gt;"",PROFILE!$C$15,"")</f>
        <v/>
      </c>
    </row>
    <row customHeight="1" ht="16.95" r="1241" s="320">
      <c r="C1241" s="12" t="inlineStr">
        <is>
          <t>--  Select one  --</t>
        </is>
      </c>
      <c r="D1241" s="12" t="inlineStr">
        <is>
          <t>--  Select one  --</t>
        </is>
      </c>
      <c r="F1241" s="119" t="inlineStr">
        <is>
          <t>--  Select one  --</t>
        </is>
      </c>
      <c r="K1241" s="135" t="n"/>
      <c r="L1241" s="316">
        <f>IFERROR(J1241*K1241,"0")</f>
        <v/>
      </c>
      <c r="M1241" s="55" t="inlineStr">
        <is>
          <t>--  Select one  --</t>
        </is>
      </c>
      <c r="P1241" s="357">
        <f>IFERROR(IF(ISBLANK(N1241),"",DATEDIF(N1241,O1241,"D")),"")</f>
        <v/>
      </c>
      <c r="Q1241" s="56" t="inlineStr">
        <is>
          <t>--  Select one  --</t>
        </is>
      </c>
      <c r="R1241" s="55" t="n"/>
      <c r="S1241" s="56" t="n"/>
      <c r="T1241" s="56" t="inlineStr">
        <is>
          <t>--  Select one  --</t>
        </is>
      </c>
      <c r="U1241" s="56" t="inlineStr">
        <is>
          <t>--  Select one  --</t>
        </is>
      </c>
      <c r="V1241" s="56" t="n"/>
      <c r="W1241" s="57" t="n"/>
      <c r="X1241" s="121" t="n"/>
      <c r="Y1241" s="56" t="n">
        <v>2019</v>
      </c>
      <c r="Z1241" s="124" t="n"/>
      <c r="AA1241" s="318">
        <f>IF(A1241&lt;&gt;"",PROFILE!$C$2,"")</f>
        <v/>
      </c>
      <c r="AB1241" s="318">
        <f>IF(A1241&lt;&gt;"",PROFILE!$C$3,"")</f>
        <v/>
      </c>
      <c r="AC1241" s="318">
        <f>IF(A1241&lt;&gt;"",PROFILE!$C$4,"")</f>
        <v/>
      </c>
      <c r="AD1241" s="318">
        <f>IF(A1241&lt;&gt;"",PROFILE!$C$7,"")</f>
        <v/>
      </c>
      <c r="AE1241" s="319">
        <f>IF(A1241&lt;&gt;"",PROFILE!$C$8,"")</f>
        <v/>
      </c>
      <c r="AF1241" s="318">
        <f>IF(A1241&lt;&gt;"",PROFILE!$C$12,"")</f>
        <v/>
      </c>
      <c r="AG1241" s="318">
        <f>IF(A1241&lt;&gt;"",PROFILE!$C$15,"")</f>
        <v/>
      </c>
    </row>
    <row customHeight="1" ht="16.95" r="1242" s="320">
      <c r="C1242" s="12" t="inlineStr">
        <is>
          <t>--  Select one  --</t>
        </is>
      </c>
      <c r="D1242" s="12" t="inlineStr">
        <is>
          <t>--  Select one  --</t>
        </is>
      </c>
      <c r="F1242" s="119" t="inlineStr">
        <is>
          <t>--  Select one  --</t>
        </is>
      </c>
      <c r="K1242" s="135" t="n"/>
      <c r="L1242" s="316">
        <f>IFERROR(J1242*K1242,"0")</f>
        <v/>
      </c>
      <c r="M1242" s="55" t="inlineStr">
        <is>
          <t>--  Select one  --</t>
        </is>
      </c>
      <c r="P1242" s="357">
        <f>IFERROR(IF(ISBLANK(N1242),"",DATEDIF(N1242,O1242,"D")),"")</f>
        <v/>
      </c>
      <c r="Q1242" s="56" t="inlineStr">
        <is>
          <t>--  Select one  --</t>
        </is>
      </c>
      <c r="R1242" s="55" t="n"/>
      <c r="S1242" s="56" t="n"/>
      <c r="T1242" s="56" t="inlineStr">
        <is>
          <t>--  Select one  --</t>
        </is>
      </c>
      <c r="U1242" s="56" t="inlineStr">
        <is>
          <t>--  Select one  --</t>
        </is>
      </c>
      <c r="V1242" s="56" t="n"/>
      <c r="W1242" s="57" t="n"/>
      <c r="X1242" s="121" t="n"/>
      <c r="Y1242" s="56" t="n">
        <v>2019</v>
      </c>
      <c r="Z1242" s="124" t="n"/>
      <c r="AA1242" s="318">
        <f>IF(A1242&lt;&gt;"",PROFILE!$C$2,"")</f>
        <v/>
      </c>
      <c r="AB1242" s="318">
        <f>IF(A1242&lt;&gt;"",PROFILE!$C$3,"")</f>
        <v/>
      </c>
      <c r="AC1242" s="318">
        <f>IF(A1242&lt;&gt;"",PROFILE!$C$4,"")</f>
        <v/>
      </c>
      <c r="AD1242" s="318">
        <f>IF(A1242&lt;&gt;"",PROFILE!$C$7,"")</f>
        <v/>
      </c>
      <c r="AE1242" s="319">
        <f>IF(A1242&lt;&gt;"",PROFILE!$C$8,"")</f>
        <v/>
      </c>
      <c r="AF1242" s="318">
        <f>IF(A1242&lt;&gt;"",PROFILE!$C$12,"")</f>
        <v/>
      </c>
      <c r="AG1242" s="318">
        <f>IF(A1242&lt;&gt;"",PROFILE!$C$15,"")</f>
        <v/>
      </c>
    </row>
    <row customHeight="1" ht="16.95" r="1243" s="320">
      <c r="C1243" s="12" t="inlineStr">
        <is>
          <t>--  Select one  --</t>
        </is>
      </c>
      <c r="D1243" s="12" t="inlineStr">
        <is>
          <t>--  Select one  --</t>
        </is>
      </c>
      <c r="F1243" s="119" t="inlineStr">
        <is>
          <t>--  Select one  --</t>
        </is>
      </c>
      <c r="K1243" s="135" t="n"/>
      <c r="L1243" s="316">
        <f>IFERROR(J1243*K1243,"0")</f>
        <v/>
      </c>
      <c r="M1243" s="55" t="inlineStr">
        <is>
          <t>--  Select one  --</t>
        </is>
      </c>
      <c r="P1243" s="357">
        <f>IFERROR(IF(ISBLANK(N1243),"",DATEDIF(N1243,O1243,"D")),"")</f>
        <v/>
      </c>
      <c r="Q1243" s="56" t="inlineStr">
        <is>
          <t>--  Select one  --</t>
        </is>
      </c>
      <c r="R1243" s="55" t="n"/>
      <c r="S1243" s="56" t="n"/>
      <c r="T1243" s="56" t="inlineStr">
        <is>
          <t>--  Select one  --</t>
        </is>
      </c>
      <c r="U1243" s="56" t="inlineStr">
        <is>
          <t>--  Select one  --</t>
        </is>
      </c>
      <c r="V1243" s="56" t="n"/>
      <c r="W1243" s="57" t="n"/>
      <c r="X1243" s="121" t="n"/>
      <c r="Y1243" s="56" t="n">
        <v>2019</v>
      </c>
      <c r="Z1243" s="124" t="n"/>
      <c r="AA1243" s="318">
        <f>IF(A1243&lt;&gt;"",PROFILE!$C$2,"")</f>
        <v/>
      </c>
      <c r="AB1243" s="318">
        <f>IF(A1243&lt;&gt;"",PROFILE!$C$3,"")</f>
        <v/>
      </c>
      <c r="AC1243" s="318">
        <f>IF(A1243&lt;&gt;"",PROFILE!$C$4,"")</f>
        <v/>
      </c>
      <c r="AD1243" s="318">
        <f>IF(A1243&lt;&gt;"",PROFILE!$C$7,"")</f>
        <v/>
      </c>
      <c r="AE1243" s="319">
        <f>IF(A1243&lt;&gt;"",PROFILE!$C$8,"")</f>
        <v/>
      </c>
      <c r="AF1243" s="318">
        <f>IF(A1243&lt;&gt;"",PROFILE!$C$12,"")</f>
        <v/>
      </c>
      <c r="AG1243" s="318">
        <f>IF(A1243&lt;&gt;"",PROFILE!$C$15,"")</f>
        <v/>
      </c>
    </row>
    <row customHeight="1" ht="16.95" r="1244" s="320">
      <c r="C1244" s="12" t="inlineStr">
        <is>
          <t>--  Select one  --</t>
        </is>
      </c>
      <c r="D1244" s="12" t="inlineStr">
        <is>
          <t>--  Select one  --</t>
        </is>
      </c>
      <c r="F1244" s="119" t="inlineStr">
        <is>
          <t>--  Select one  --</t>
        </is>
      </c>
      <c r="K1244" s="135" t="n"/>
      <c r="L1244" s="316">
        <f>IFERROR(J1244*K1244,"0")</f>
        <v/>
      </c>
      <c r="M1244" s="55" t="inlineStr">
        <is>
          <t>--  Select one  --</t>
        </is>
      </c>
      <c r="P1244" s="357">
        <f>IFERROR(IF(ISBLANK(N1244),"",DATEDIF(N1244,O1244,"D")),"")</f>
        <v/>
      </c>
      <c r="Q1244" s="56" t="inlineStr">
        <is>
          <t>--  Select one  --</t>
        </is>
      </c>
      <c r="R1244" s="55" t="n"/>
      <c r="S1244" s="56" t="n"/>
      <c r="T1244" s="56" t="inlineStr">
        <is>
          <t>--  Select one  --</t>
        </is>
      </c>
      <c r="U1244" s="56" t="inlineStr">
        <is>
          <t>--  Select one  --</t>
        </is>
      </c>
      <c r="V1244" s="56" t="n"/>
      <c r="W1244" s="57" t="n"/>
      <c r="X1244" s="121" t="n"/>
      <c r="Y1244" s="56" t="n">
        <v>2019</v>
      </c>
      <c r="Z1244" s="124" t="n"/>
      <c r="AA1244" s="318">
        <f>IF(A1244&lt;&gt;"",PROFILE!$C$2,"")</f>
        <v/>
      </c>
      <c r="AB1244" s="318">
        <f>IF(A1244&lt;&gt;"",PROFILE!$C$3,"")</f>
        <v/>
      </c>
      <c r="AC1244" s="318">
        <f>IF(A1244&lt;&gt;"",PROFILE!$C$4,"")</f>
        <v/>
      </c>
      <c r="AD1244" s="318">
        <f>IF(A1244&lt;&gt;"",PROFILE!$C$7,"")</f>
        <v/>
      </c>
      <c r="AE1244" s="319">
        <f>IF(A1244&lt;&gt;"",PROFILE!$C$8,"")</f>
        <v/>
      </c>
      <c r="AF1244" s="318">
        <f>IF(A1244&lt;&gt;"",PROFILE!$C$12,"")</f>
        <v/>
      </c>
      <c r="AG1244" s="318">
        <f>IF(A1244&lt;&gt;"",PROFILE!$C$15,"")</f>
        <v/>
      </c>
    </row>
    <row customHeight="1" ht="16.95" r="1245" s="320">
      <c r="C1245" s="12" t="inlineStr">
        <is>
          <t>--  Select one  --</t>
        </is>
      </c>
      <c r="D1245" s="12" t="inlineStr">
        <is>
          <t>--  Select one  --</t>
        </is>
      </c>
      <c r="F1245" s="119" t="inlineStr">
        <is>
          <t>--  Select one  --</t>
        </is>
      </c>
      <c r="K1245" s="135" t="n"/>
      <c r="L1245" s="316">
        <f>IFERROR(J1245*K1245,"0")</f>
        <v/>
      </c>
      <c r="M1245" s="55" t="inlineStr">
        <is>
          <t>--  Select one  --</t>
        </is>
      </c>
      <c r="P1245" s="357">
        <f>IFERROR(IF(ISBLANK(N1245),"",DATEDIF(N1245,O1245,"D")),"")</f>
        <v/>
      </c>
      <c r="Q1245" s="56" t="inlineStr">
        <is>
          <t>--  Select one  --</t>
        </is>
      </c>
      <c r="R1245" s="55" t="n"/>
      <c r="S1245" s="56" t="n"/>
      <c r="T1245" s="56" t="inlineStr">
        <is>
          <t>--  Select one  --</t>
        </is>
      </c>
      <c r="U1245" s="56" t="inlineStr">
        <is>
          <t>--  Select one  --</t>
        </is>
      </c>
      <c r="V1245" s="56" t="n"/>
      <c r="W1245" s="57" t="n"/>
      <c r="X1245" s="121" t="n"/>
      <c r="Y1245" s="56" t="n">
        <v>2019</v>
      </c>
      <c r="Z1245" s="124" t="n"/>
      <c r="AA1245" s="318">
        <f>IF(A1245&lt;&gt;"",PROFILE!$C$2,"")</f>
        <v/>
      </c>
      <c r="AB1245" s="318">
        <f>IF(A1245&lt;&gt;"",PROFILE!$C$3,"")</f>
        <v/>
      </c>
      <c r="AC1245" s="318">
        <f>IF(A1245&lt;&gt;"",PROFILE!$C$4,"")</f>
        <v/>
      </c>
      <c r="AD1245" s="318">
        <f>IF(A1245&lt;&gt;"",PROFILE!$C$7,"")</f>
        <v/>
      </c>
      <c r="AE1245" s="319">
        <f>IF(A1245&lt;&gt;"",PROFILE!$C$8,"")</f>
        <v/>
      </c>
      <c r="AF1245" s="318">
        <f>IF(A1245&lt;&gt;"",PROFILE!$C$12,"")</f>
        <v/>
      </c>
      <c r="AG1245" s="318">
        <f>IF(A1245&lt;&gt;"",PROFILE!$C$15,"")</f>
        <v/>
      </c>
    </row>
    <row customHeight="1" ht="16.95" r="1246" s="320">
      <c r="C1246" s="12" t="inlineStr">
        <is>
          <t>--  Select one  --</t>
        </is>
      </c>
      <c r="D1246" s="12" t="inlineStr">
        <is>
          <t>--  Select one  --</t>
        </is>
      </c>
      <c r="F1246" s="119" t="inlineStr">
        <is>
          <t>--  Select one  --</t>
        </is>
      </c>
      <c r="K1246" s="135" t="n"/>
      <c r="L1246" s="316">
        <f>IFERROR(J1246*K1246,"0")</f>
        <v/>
      </c>
      <c r="M1246" s="55" t="inlineStr">
        <is>
          <t>--  Select one  --</t>
        </is>
      </c>
      <c r="P1246" s="357">
        <f>IFERROR(IF(ISBLANK(N1246),"",DATEDIF(N1246,O1246,"D")),"")</f>
        <v/>
      </c>
      <c r="Q1246" s="56" t="inlineStr">
        <is>
          <t>--  Select one  --</t>
        </is>
      </c>
      <c r="R1246" s="55" t="n"/>
      <c r="S1246" s="56" t="n"/>
      <c r="T1246" s="56" t="inlineStr">
        <is>
          <t>--  Select one  --</t>
        </is>
      </c>
      <c r="U1246" s="56" t="inlineStr">
        <is>
          <t>--  Select one  --</t>
        </is>
      </c>
      <c r="V1246" s="56" t="n"/>
      <c r="W1246" s="57" t="n"/>
      <c r="X1246" s="121" t="n"/>
      <c r="Y1246" s="56" t="n">
        <v>2019</v>
      </c>
      <c r="Z1246" s="124" t="n"/>
      <c r="AA1246" s="318">
        <f>IF(A1246&lt;&gt;"",PROFILE!$C$2,"")</f>
        <v/>
      </c>
      <c r="AB1246" s="318">
        <f>IF(A1246&lt;&gt;"",PROFILE!$C$3,"")</f>
        <v/>
      </c>
      <c r="AC1246" s="318">
        <f>IF(A1246&lt;&gt;"",PROFILE!$C$4,"")</f>
        <v/>
      </c>
      <c r="AD1246" s="318">
        <f>IF(A1246&lt;&gt;"",PROFILE!$C$7,"")</f>
        <v/>
      </c>
      <c r="AE1246" s="319">
        <f>IF(A1246&lt;&gt;"",PROFILE!$C$8,"")</f>
        <v/>
      </c>
      <c r="AF1246" s="318">
        <f>IF(A1246&lt;&gt;"",PROFILE!$C$12,"")</f>
        <v/>
      </c>
      <c r="AG1246" s="318">
        <f>IF(A1246&lt;&gt;"",PROFILE!$C$15,"")</f>
        <v/>
      </c>
    </row>
    <row customHeight="1" ht="16.95" r="1247" s="320">
      <c r="C1247" s="12" t="inlineStr">
        <is>
          <t>--  Select one  --</t>
        </is>
      </c>
      <c r="D1247" s="12" t="inlineStr">
        <is>
          <t>--  Select one  --</t>
        </is>
      </c>
      <c r="F1247" s="119" t="inlineStr">
        <is>
          <t>--  Select one  --</t>
        </is>
      </c>
      <c r="K1247" s="135" t="n"/>
      <c r="L1247" s="316">
        <f>IFERROR(J1247*K1247,"0")</f>
        <v/>
      </c>
      <c r="M1247" s="55" t="inlineStr">
        <is>
          <t>--  Select one  --</t>
        </is>
      </c>
      <c r="P1247" s="357">
        <f>IFERROR(IF(ISBLANK(N1247),"",DATEDIF(N1247,O1247,"D")),"")</f>
        <v/>
      </c>
      <c r="Q1247" s="56" t="inlineStr">
        <is>
          <t>--  Select one  --</t>
        </is>
      </c>
      <c r="R1247" s="55" t="n"/>
      <c r="S1247" s="56" t="n"/>
      <c r="T1247" s="56" t="inlineStr">
        <is>
          <t>--  Select one  --</t>
        </is>
      </c>
      <c r="U1247" s="56" t="inlineStr">
        <is>
          <t>--  Select one  --</t>
        </is>
      </c>
      <c r="V1247" s="56" t="n"/>
      <c r="W1247" s="57" t="n"/>
      <c r="X1247" s="121" t="n"/>
      <c r="Y1247" s="56" t="n">
        <v>2019</v>
      </c>
      <c r="Z1247" s="124" t="n"/>
      <c r="AA1247" s="318">
        <f>IF(A1247&lt;&gt;"",PROFILE!$C$2,"")</f>
        <v/>
      </c>
      <c r="AB1247" s="318">
        <f>IF(A1247&lt;&gt;"",PROFILE!$C$3,"")</f>
        <v/>
      </c>
      <c r="AC1247" s="318">
        <f>IF(A1247&lt;&gt;"",PROFILE!$C$4,"")</f>
        <v/>
      </c>
      <c r="AD1247" s="318">
        <f>IF(A1247&lt;&gt;"",PROFILE!$C$7,"")</f>
        <v/>
      </c>
      <c r="AE1247" s="319">
        <f>IF(A1247&lt;&gt;"",PROFILE!$C$8,"")</f>
        <v/>
      </c>
      <c r="AF1247" s="318">
        <f>IF(A1247&lt;&gt;"",PROFILE!$C$12,"")</f>
        <v/>
      </c>
      <c r="AG1247" s="318">
        <f>IF(A1247&lt;&gt;"",PROFILE!$C$15,"")</f>
        <v/>
      </c>
    </row>
    <row customHeight="1" ht="16.95" r="1248" s="320">
      <c r="C1248" s="12" t="inlineStr">
        <is>
          <t>--  Select one  --</t>
        </is>
      </c>
      <c r="D1248" s="12" t="inlineStr">
        <is>
          <t>--  Select one  --</t>
        </is>
      </c>
      <c r="F1248" s="119" t="inlineStr">
        <is>
          <t>--  Select one  --</t>
        </is>
      </c>
      <c r="K1248" s="135" t="n"/>
      <c r="L1248" s="316">
        <f>IFERROR(J1248*K1248,"0")</f>
        <v/>
      </c>
      <c r="M1248" s="55" t="inlineStr">
        <is>
          <t>--  Select one  --</t>
        </is>
      </c>
      <c r="P1248" s="357">
        <f>IFERROR(IF(ISBLANK(N1248),"",DATEDIF(N1248,O1248,"D")),"")</f>
        <v/>
      </c>
      <c r="Q1248" s="56" t="inlineStr">
        <is>
          <t>--  Select one  --</t>
        </is>
      </c>
      <c r="R1248" s="55" t="n"/>
      <c r="S1248" s="56" t="n"/>
      <c r="T1248" s="56" t="inlineStr">
        <is>
          <t>--  Select one  --</t>
        </is>
      </c>
      <c r="U1248" s="56" t="inlineStr">
        <is>
          <t>--  Select one  --</t>
        </is>
      </c>
      <c r="V1248" s="56" t="n"/>
      <c r="W1248" s="57" t="n"/>
      <c r="X1248" s="121" t="n"/>
      <c r="Y1248" s="56" t="n">
        <v>2019</v>
      </c>
      <c r="Z1248" s="124" t="n"/>
      <c r="AA1248" s="318">
        <f>IF(A1248&lt;&gt;"",PROFILE!$C$2,"")</f>
        <v/>
      </c>
      <c r="AB1248" s="318">
        <f>IF(A1248&lt;&gt;"",PROFILE!$C$3,"")</f>
        <v/>
      </c>
      <c r="AC1248" s="318">
        <f>IF(A1248&lt;&gt;"",PROFILE!$C$4,"")</f>
        <v/>
      </c>
      <c r="AD1248" s="318">
        <f>IF(A1248&lt;&gt;"",PROFILE!$C$7,"")</f>
        <v/>
      </c>
      <c r="AE1248" s="319">
        <f>IF(A1248&lt;&gt;"",PROFILE!$C$8,"")</f>
        <v/>
      </c>
      <c r="AF1248" s="318">
        <f>IF(A1248&lt;&gt;"",PROFILE!$C$12,"")</f>
        <v/>
      </c>
      <c r="AG1248" s="318">
        <f>IF(A1248&lt;&gt;"",PROFILE!$C$15,"")</f>
        <v/>
      </c>
    </row>
    <row customHeight="1" ht="16.95" r="1249" s="320">
      <c r="C1249" s="12" t="inlineStr">
        <is>
          <t>--  Select one  --</t>
        </is>
      </c>
      <c r="D1249" s="12" t="inlineStr">
        <is>
          <t>--  Select one  --</t>
        </is>
      </c>
      <c r="F1249" s="119" t="inlineStr">
        <is>
          <t>--  Select one  --</t>
        </is>
      </c>
      <c r="K1249" s="135" t="n"/>
      <c r="L1249" s="316">
        <f>IFERROR(J1249*K1249,"0")</f>
        <v/>
      </c>
      <c r="M1249" s="55" t="inlineStr">
        <is>
          <t>--  Select one  --</t>
        </is>
      </c>
      <c r="P1249" s="357">
        <f>IFERROR(IF(ISBLANK(N1249),"",DATEDIF(N1249,O1249,"D")),"")</f>
        <v/>
      </c>
      <c r="Q1249" s="56" t="inlineStr">
        <is>
          <t>--  Select one  --</t>
        </is>
      </c>
      <c r="R1249" s="55" t="n"/>
      <c r="S1249" s="56" t="n"/>
      <c r="T1249" s="56" t="inlineStr">
        <is>
          <t>--  Select one  --</t>
        </is>
      </c>
      <c r="U1249" s="56" t="inlineStr">
        <is>
          <t>--  Select one  --</t>
        </is>
      </c>
      <c r="V1249" s="56" t="n"/>
      <c r="W1249" s="57" t="n"/>
      <c r="X1249" s="121" t="n"/>
      <c r="Y1249" s="56" t="n">
        <v>2019</v>
      </c>
      <c r="Z1249" s="124" t="n"/>
      <c r="AA1249" s="318">
        <f>IF(A1249&lt;&gt;"",PROFILE!$C$2,"")</f>
        <v/>
      </c>
      <c r="AB1249" s="318">
        <f>IF(A1249&lt;&gt;"",PROFILE!$C$3,"")</f>
        <v/>
      </c>
      <c r="AC1249" s="318">
        <f>IF(A1249&lt;&gt;"",PROFILE!$C$4,"")</f>
        <v/>
      </c>
      <c r="AD1249" s="318">
        <f>IF(A1249&lt;&gt;"",PROFILE!$C$7,"")</f>
        <v/>
      </c>
      <c r="AE1249" s="319">
        <f>IF(A1249&lt;&gt;"",PROFILE!$C$8,"")</f>
        <v/>
      </c>
      <c r="AF1249" s="318">
        <f>IF(A1249&lt;&gt;"",PROFILE!$C$12,"")</f>
        <v/>
      </c>
      <c r="AG1249" s="318">
        <f>IF(A1249&lt;&gt;"",PROFILE!$C$15,"")</f>
        <v/>
      </c>
    </row>
    <row customHeight="1" ht="16.95" r="1250" s="320">
      <c r="C1250" s="12" t="inlineStr">
        <is>
          <t>--  Select one  --</t>
        </is>
      </c>
      <c r="D1250" s="12" t="inlineStr">
        <is>
          <t>--  Select one  --</t>
        </is>
      </c>
      <c r="F1250" s="119" t="inlineStr">
        <is>
          <t>--  Select one  --</t>
        </is>
      </c>
      <c r="K1250" s="135" t="n"/>
      <c r="L1250" s="316">
        <f>IFERROR(J1250*K1250,"0")</f>
        <v/>
      </c>
      <c r="M1250" s="55" t="inlineStr">
        <is>
          <t>--  Select one  --</t>
        </is>
      </c>
      <c r="P1250" s="357">
        <f>IFERROR(IF(ISBLANK(N1250),"",DATEDIF(N1250,O1250,"D")),"")</f>
        <v/>
      </c>
      <c r="Q1250" s="56" t="inlineStr">
        <is>
          <t>--  Select one  --</t>
        </is>
      </c>
      <c r="R1250" s="55" t="n"/>
      <c r="S1250" s="56" t="n"/>
      <c r="T1250" s="56" t="inlineStr">
        <is>
          <t>--  Select one  --</t>
        </is>
      </c>
      <c r="U1250" s="56" t="inlineStr">
        <is>
          <t>--  Select one  --</t>
        </is>
      </c>
      <c r="V1250" s="56" t="n"/>
      <c r="W1250" s="57" t="n"/>
      <c r="X1250" s="121" t="n"/>
      <c r="Y1250" s="56" t="n">
        <v>2019</v>
      </c>
      <c r="Z1250" s="124" t="n"/>
      <c r="AA1250" s="318">
        <f>IF(A1250&lt;&gt;"",PROFILE!$C$2,"")</f>
        <v/>
      </c>
      <c r="AB1250" s="318">
        <f>IF(A1250&lt;&gt;"",PROFILE!$C$3,"")</f>
        <v/>
      </c>
      <c r="AC1250" s="318">
        <f>IF(A1250&lt;&gt;"",PROFILE!$C$4,"")</f>
        <v/>
      </c>
      <c r="AD1250" s="318">
        <f>IF(A1250&lt;&gt;"",PROFILE!$C$7,"")</f>
        <v/>
      </c>
      <c r="AE1250" s="319">
        <f>IF(A1250&lt;&gt;"",PROFILE!$C$8,"")</f>
        <v/>
      </c>
      <c r="AF1250" s="318">
        <f>IF(A1250&lt;&gt;"",PROFILE!$C$12,"")</f>
        <v/>
      </c>
      <c r="AG1250" s="318">
        <f>IF(A1250&lt;&gt;"",PROFILE!$C$15,"")</f>
        <v/>
      </c>
    </row>
    <row customHeight="1" ht="16.95" r="1251" s="320">
      <c r="C1251" s="12" t="inlineStr">
        <is>
          <t>--  Select one  --</t>
        </is>
      </c>
      <c r="D1251" s="12" t="inlineStr">
        <is>
          <t>--  Select one  --</t>
        </is>
      </c>
      <c r="F1251" s="119" t="inlineStr">
        <is>
          <t>--  Select one  --</t>
        </is>
      </c>
      <c r="K1251" s="135" t="n"/>
      <c r="L1251" s="316">
        <f>IFERROR(J1251*K1251,"0")</f>
        <v/>
      </c>
      <c r="M1251" s="55" t="inlineStr">
        <is>
          <t>--  Select one  --</t>
        </is>
      </c>
      <c r="P1251" s="357">
        <f>IFERROR(IF(ISBLANK(N1251),"",DATEDIF(N1251,O1251,"D")),"")</f>
        <v/>
      </c>
      <c r="Q1251" s="56" t="inlineStr">
        <is>
          <t>--  Select one  --</t>
        </is>
      </c>
      <c r="R1251" s="55" t="n"/>
      <c r="S1251" s="56" t="n"/>
      <c r="T1251" s="56" t="inlineStr">
        <is>
          <t>--  Select one  --</t>
        </is>
      </c>
      <c r="U1251" s="56" t="inlineStr">
        <is>
          <t>--  Select one  --</t>
        </is>
      </c>
      <c r="V1251" s="56" t="n"/>
      <c r="W1251" s="57" t="n"/>
      <c r="X1251" s="121" t="n"/>
      <c r="Y1251" s="56" t="n">
        <v>2019</v>
      </c>
      <c r="Z1251" s="124" t="n"/>
      <c r="AA1251" s="318">
        <f>IF(A1251&lt;&gt;"",PROFILE!$C$2,"")</f>
        <v/>
      </c>
      <c r="AB1251" s="318">
        <f>IF(A1251&lt;&gt;"",PROFILE!$C$3,"")</f>
        <v/>
      </c>
      <c r="AC1251" s="318">
        <f>IF(A1251&lt;&gt;"",PROFILE!$C$4,"")</f>
        <v/>
      </c>
      <c r="AD1251" s="318">
        <f>IF(A1251&lt;&gt;"",PROFILE!$C$7,"")</f>
        <v/>
      </c>
      <c r="AE1251" s="319">
        <f>IF(A1251&lt;&gt;"",PROFILE!$C$8,"")</f>
        <v/>
      </c>
      <c r="AF1251" s="318">
        <f>IF(A1251&lt;&gt;"",PROFILE!$C$12,"")</f>
        <v/>
      </c>
      <c r="AG1251" s="318">
        <f>IF(A1251&lt;&gt;"",PROFILE!$C$15,"")</f>
        <v/>
      </c>
    </row>
    <row customHeight="1" ht="16.95" r="1252" s="320">
      <c r="C1252" s="12" t="inlineStr">
        <is>
          <t>--  Select one  --</t>
        </is>
      </c>
      <c r="D1252" s="12" t="inlineStr">
        <is>
          <t>--  Select one  --</t>
        </is>
      </c>
      <c r="F1252" s="119" t="inlineStr">
        <is>
          <t>--  Select one  --</t>
        </is>
      </c>
      <c r="K1252" s="135" t="n"/>
      <c r="L1252" s="316">
        <f>IFERROR(J1252*K1252,"0")</f>
        <v/>
      </c>
      <c r="M1252" s="55" t="inlineStr">
        <is>
          <t>--  Select one  --</t>
        </is>
      </c>
      <c r="P1252" s="357">
        <f>IFERROR(IF(ISBLANK(N1252),"",DATEDIF(N1252,O1252,"D")),"")</f>
        <v/>
      </c>
      <c r="Q1252" s="56" t="inlineStr">
        <is>
          <t>--  Select one  --</t>
        </is>
      </c>
      <c r="R1252" s="55" t="n"/>
      <c r="S1252" s="56" t="n"/>
      <c r="T1252" s="56" t="inlineStr">
        <is>
          <t>--  Select one  --</t>
        </is>
      </c>
      <c r="U1252" s="56" t="inlineStr">
        <is>
          <t>--  Select one  --</t>
        </is>
      </c>
      <c r="V1252" s="56" t="n"/>
      <c r="W1252" s="57" t="n"/>
      <c r="X1252" s="121" t="n"/>
      <c r="Y1252" s="56" t="n">
        <v>2019</v>
      </c>
      <c r="Z1252" s="124" t="n"/>
      <c r="AA1252" s="318">
        <f>IF(A1252&lt;&gt;"",PROFILE!$C$2,"")</f>
        <v/>
      </c>
      <c r="AB1252" s="318">
        <f>IF(A1252&lt;&gt;"",PROFILE!$C$3,"")</f>
        <v/>
      </c>
      <c r="AC1252" s="318">
        <f>IF(A1252&lt;&gt;"",PROFILE!$C$4,"")</f>
        <v/>
      </c>
      <c r="AD1252" s="318">
        <f>IF(A1252&lt;&gt;"",PROFILE!$C$7,"")</f>
        <v/>
      </c>
      <c r="AE1252" s="319">
        <f>IF(A1252&lt;&gt;"",PROFILE!$C$8,"")</f>
        <v/>
      </c>
      <c r="AF1252" s="318">
        <f>IF(A1252&lt;&gt;"",PROFILE!$C$12,"")</f>
        <v/>
      </c>
      <c r="AG1252" s="318">
        <f>IF(A1252&lt;&gt;"",PROFILE!$C$15,"")</f>
        <v/>
      </c>
    </row>
    <row customHeight="1" ht="16.95" r="1253" s="320">
      <c r="C1253" s="12" t="inlineStr">
        <is>
          <t>--  Select one  --</t>
        </is>
      </c>
      <c r="D1253" s="12" t="inlineStr">
        <is>
          <t>--  Select one  --</t>
        </is>
      </c>
      <c r="F1253" s="119" t="inlineStr">
        <is>
          <t>--  Select one  --</t>
        </is>
      </c>
      <c r="K1253" s="135" t="n"/>
      <c r="L1253" s="316">
        <f>IFERROR(J1253*K1253,"0")</f>
        <v/>
      </c>
      <c r="M1253" s="55" t="inlineStr">
        <is>
          <t>--  Select one  --</t>
        </is>
      </c>
      <c r="P1253" s="357">
        <f>IFERROR(IF(ISBLANK(N1253),"",DATEDIF(N1253,O1253,"D")),"")</f>
        <v/>
      </c>
      <c r="Q1253" s="56" t="inlineStr">
        <is>
          <t>--  Select one  --</t>
        </is>
      </c>
      <c r="R1253" s="55" t="n"/>
      <c r="S1253" s="56" t="n"/>
      <c r="T1253" s="56" t="inlineStr">
        <is>
          <t>--  Select one  --</t>
        </is>
      </c>
      <c r="U1253" s="56" t="inlineStr">
        <is>
          <t>--  Select one  --</t>
        </is>
      </c>
      <c r="V1253" s="56" t="n"/>
      <c r="W1253" s="57" t="n"/>
      <c r="X1253" s="121" t="n"/>
      <c r="Y1253" s="56" t="n">
        <v>2019</v>
      </c>
      <c r="Z1253" s="124" t="n"/>
      <c r="AA1253" s="318">
        <f>IF(A1253&lt;&gt;"",PROFILE!$C$2,"")</f>
        <v/>
      </c>
      <c r="AB1253" s="318">
        <f>IF(A1253&lt;&gt;"",PROFILE!$C$3,"")</f>
        <v/>
      </c>
      <c r="AC1253" s="318">
        <f>IF(A1253&lt;&gt;"",PROFILE!$C$4,"")</f>
        <v/>
      </c>
      <c r="AD1253" s="318">
        <f>IF(A1253&lt;&gt;"",PROFILE!$C$7,"")</f>
        <v/>
      </c>
      <c r="AE1253" s="319">
        <f>IF(A1253&lt;&gt;"",PROFILE!$C$8,"")</f>
        <v/>
      </c>
      <c r="AF1253" s="318">
        <f>IF(A1253&lt;&gt;"",PROFILE!$C$12,"")</f>
        <v/>
      </c>
      <c r="AG1253" s="318">
        <f>IF(A1253&lt;&gt;"",PROFILE!$C$15,"")</f>
        <v/>
      </c>
    </row>
    <row customHeight="1" ht="16.95" r="1254" s="320">
      <c r="C1254" s="12" t="inlineStr">
        <is>
          <t>--  Select one  --</t>
        </is>
      </c>
      <c r="D1254" s="12" t="inlineStr">
        <is>
          <t>--  Select one  --</t>
        </is>
      </c>
      <c r="F1254" s="119" t="inlineStr">
        <is>
          <t>--  Select one  --</t>
        </is>
      </c>
      <c r="K1254" s="135" t="n"/>
      <c r="L1254" s="316">
        <f>IFERROR(J1254*K1254,"0")</f>
        <v/>
      </c>
      <c r="M1254" s="55" t="inlineStr">
        <is>
          <t>--  Select one  --</t>
        </is>
      </c>
      <c r="P1254" s="357">
        <f>IFERROR(IF(ISBLANK(N1254),"",DATEDIF(N1254,O1254,"D")),"")</f>
        <v/>
      </c>
      <c r="Q1254" s="56" t="inlineStr">
        <is>
          <t>--  Select one  --</t>
        </is>
      </c>
      <c r="R1254" s="55" t="n"/>
      <c r="S1254" s="56" t="n"/>
      <c r="T1254" s="56" t="inlineStr">
        <is>
          <t>--  Select one  --</t>
        </is>
      </c>
      <c r="U1254" s="56" t="inlineStr">
        <is>
          <t>--  Select one  --</t>
        </is>
      </c>
      <c r="V1254" s="56" t="n"/>
      <c r="W1254" s="57" t="n"/>
      <c r="X1254" s="121" t="n"/>
      <c r="Y1254" s="56" t="n">
        <v>2019</v>
      </c>
      <c r="Z1254" s="124" t="n"/>
      <c r="AA1254" s="318">
        <f>IF(A1254&lt;&gt;"",PROFILE!$C$2,"")</f>
        <v/>
      </c>
      <c r="AB1254" s="318">
        <f>IF(A1254&lt;&gt;"",PROFILE!$C$3,"")</f>
        <v/>
      </c>
      <c r="AC1254" s="318">
        <f>IF(A1254&lt;&gt;"",PROFILE!$C$4,"")</f>
        <v/>
      </c>
      <c r="AD1254" s="318">
        <f>IF(A1254&lt;&gt;"",PROFILE!$C$7,"")</f>
        <v/>
      </c>
      <c r="AE1254" s="319">
        <f>IF(A1254&lt;&gt;"",PROFILE!$C$8,"")</f>
        <v/>
      </c>
      <c r="AF1254" s="318">
        <f>IF(A1254&lt;&gt;"",PROFILE!$C$12,"")</f>
        <v/>
      </c>
      <c r="AG1254" s="318">
        <f>IF(A1254&lt;&gt;"",PROFILE!$C$15,"")</f>
        <v/>
      </c>
    </row>
    <row customHeight="1" ht="16.95" r="1255" s="320">
      <c r="C1255" s="12" t="inlineStr">
        <is>
          <t>--  Select one  --</t>
        </is>
      </c>
      <c r="D1255" s="12" t="inlineStr">
        <is>
          <t>--  Select one  --</t>
        </is>
      </c>
      <c r="F1255" s="119" t="inlineStr">
        <is>
          <t>--  Select one  --</t>
        </is>
      </c>
      <c r="K1255" s="135" t="n"/>
      <c r="L1255" s="316">
        <f>IFERROR(J1255*K1255,"0")</f>
        <v/>
      </c>
      <c r="M1255" s="55" t="inlineStr">
        <is>
          <t>--  Select one  --</t>
        </is>
      </c>
      <c r="P1255" s="357">
        <f>IFERROR(IF(ISBLANK(N1255),"",DATEDIF(N1255,O1255,"D")),"")</f>
        <v/>
      </c>
      <c r="Q1255" s="56" t="inlineStr">
        <is>
          <t>--  Select one  --</t>
        </is>
      </c>
      <c r="R1255" s="55" t="n"/>
      <c r="S1255" s="56" t="n"/>
      <c r="T1255" s="56" t="inlineStr">
        <is>
          <t>--  Select one  --</t>
        </is>
      </c>
      <c r="U1255" s="56" t="inlineStr">
        <is>
          <t>--  Select one  --</t>
        </is>
      </c>
      <c r="V1255" s="56" t="n"/>
      <c r="W1255" s="57" t="n"/>
      <c r="X1255" s="121" t="n"/>
      <c r="Y1255" s="56" t="n">
        <v>2019</v>
      </c>
      <c r="Z1255" s="124" t="n"/>
      <c r="AA1255" s="318">
        <f>IF(A1255&lt;&gt;"",PROFILE!$C$2,"")</f>
        <v/>
      </c>
      <c r="AB1255" s="318">
        <f>IF(A1255&lt;&gt;"",PROFILE!$C$3,"")</f>
        <v/>
      </c>
      <c r="AC1255" s="318">
        <f>IF(A1255&lt;&gt;"",PROFILE!$C$4,"")</f>
        <v/>
      </c>
      <c r="AD1255" s="318">
        <f>IF(A1255&lt;&gt;"",PROFILE!$C$7,"")</f>
        <v/>
      </c>
      <c r="AE1255" s="319">
        <f>IF(A1255&lt;&gt;"",PROFILE!$C$8,"")</f>
        <v/>
      </c>
      <c r="AF1255" s="318">
        <f>IF(A1255&lt;&gt;"",PROFILE!$C$12,"")</f>
        <v/>
      </c>
      <c r="AG1255" s="318">
        <f>IF(A1255&lt;&gt;"",PROFILE!$C$15,"")</f>
        <v/>
      </c>
    </row>
    <row customHeight="1" ht="16.95" r="1256" s="320">
      <c r="C1256" s="12" t="inlineStr">
        <is>
          <t>--  Select one  --</t>
        </is>
      </c>
      <c r="D1256" s="12" t="inlineStr">
        <is>
          <t>--  Select one  --</t>
        </is>
      </c>
      <c r="F1256" s="119" t="inlineStr">
        <is>
          <t>--  Select one  --</t>
        </is>
      </c>
      <c r="K1256" s="135" t="n"/>
      <c r="L1256" s="316">
        <f>IFERROR(J1256*K1256,"0")</f>
        <v/>
      </c>
      <c r="M1256" s="55" t="inlineStr">
        <is>
          <t>--  Select one  --</t>
        </is>
      </c>
      <c r="P1256" s="357">
        <f>IFERROR(IF(ISBLANK(N1256),"",DATEDIF(N1256,O1256,"D")),"")</f>
        <v/>
      </c>
      <c r="Q1256" s="56" t="inlineStr">
        <is>
          <t>--  Select one  --</t>
        </is>
      </c>
      <c r="R1256" s="55" t="n"/>
      <c r="S1256" s="56" t="n"/>
      <c r="T1256" s="56" t="inlineStr">
        <is>
          <t>--  Select one  --</t>
        </is>
      </c>
      <c r="U1256" s="56" t="inlineStr">
        <is>
          <t>--  Select one  --</t>
        </is>
      </c>
      <c r="V1256" s="56" t="n"/>
      <c r="W1256" s="57" t="n"/>
      <c r="X1256" s="121" t="n"/>
      <c r="Y1256" s="56" t="n">
        <v>2019</v>
      </c>
      <c r="Z1256" s="124" t="n"/>
      <c r="AA1256" s="318">
        <f>IF(A1256&lt;&gt;"",PROFILE!$C$2,"")</f>
        <v/>
      </c>
      <c r="AB1256" s="318">
        <f>IF(A1256&lt;&gt;"",PROFILE!$C$3,"")</f>
        <v/>
      </c>
      <c r="AC1256" s="318">
        <f>IF(A1256&lt;&gt;"",PROFILE!$C$4,"")</f>
        <v/>
      </c>
      <c r="AD1256" s="318">
        <f>IF(A1256&lt;&gt;"",PROFILE!$C$7,"")</f>
        <v/>
      </c>
      <c r="AE1256" s="319">
        <f>IF(A1256&lt;&gt;"",PROFILE!$C$8,"")</f>
        <v/>
      </c>
      <c r="AF1256" s="318">
        <f>IF(A1256&lt;&gt;"",PROFILE!$C$12,"")</f>
        <v/>
      </c>
      <c r="AG1256" s="318">
        <f>IF(A1256&lt;&gt;"",PROFILE!$C$15,"")</f>
        <v/>
      </c>
    </row>
    <row customHeight="1" ht="16.95" r="1257" s="320">
      <c r="C1257" s="12" t="inlineStr">
        <is>
          <t>--  Select one  --</t>
        </is>
      </c>
      <c r="D1257" s="12" t="inlineStr">
        <is>
          <t>--  Select one  --</t>
        </is>
      </c>
      <c r="F1257" s="119" t="inlineStr">
        <is>
          <t>--  Select one  --</t>
        </is>
      </c>
      <c r="K1257" s="135" t="n"/>
      <c r="L1257" s="316">
        <f>IFERROR(J1257*K1257,"0")</f>
        <v/>
      </c>
      <c r="M1257" s="55" t="inlineStr">
        <is>
          <t>--  Select one  --</t>
        </is>
      </c>
      <c r="P1257" s="357">
        <f>IFERROR(IF(ISBLANK(N1257),"",DATEDIF(N1257,O1257,"D")),"")</f>
        <v/>
      </c>
      <c r="Q1257" s="56" t="inlineStr">
        <is>
          <t>--  Select one  --</t>
        </is>
      </c>
      <c r="R1257" s="55" t="n"/>
      <c r="S1257" s="56" t="n"/>
      <c r="T1257" s="56" t="inlineStr">
        <is>
          <t>--  Select one  --</t>
        </is>
      </c>
      <c r="U1257" s="56" t="inlineStr">
        <is>
          <t>--  Select one  --</t>
        </is>
      </c>
      <c r="V1257" s="56" t="n"/>
      <c r="W1257" s="57" t="n"/>
      <c r="X1257" s="121" t="n"/>
      <c r="Y1257" s="56" t="n">
        <v>2019</v>
      </c>
      <c r="Z1257" s="124" t="n"/>
      <c r="AA1257" s="318">
        <f>IF(A1257&lt;&gt;"",PROFILE!$C$2,"")</f>
        <v/>
      </c>
      <c r="AB1257" s="318">
        <f>IF(A1257&lt;&gt;"",PROFILE!$C$3,"")</f>
        <v/>
      </c>
      <c r="AC1257" s="318">
        <f>IF(A1257&lt;&gt;"",PROFILE!$C$4,"")</f>
        <v/>
      </c>
      <c r="AD1257" s="318">
        <f>IF(A1257&lt;&gt;"",PROFILE!$C$7,"")</f>
        <v/>
      </c>
      <c r="AE1257" s="319">
        <f>IF(A1257&lt;&gt;"",PROFILE!$C$8,"")</f>
        <v/>
      </c>
      <c r="AF1257" s="318">
        <f>IF(A1257&lt;&gt;"",PROFILE!$C$12,"")</f>
        <v/>
      </c>
      <c r="AG1257" s="318">
        <f>IF(A1257&lt;&gt;"",PROFILE!$C$15,"")</f>
        <v/>
      </c>
    </row>
    <row customHeight="1" ht="16.95" r="1258" s="320">
      <c r="C1258" s="12" t="inlineStr">
        <is>
          <t>--  Select one  --</t>
        </is>
      </c>
      <c r="D1258" s="12" t="inlineStr">
        <is>
          <t>--  Select one  --</t>
        </is>
      </c>
      <c r="F1258" s="119" t="inlineStr">
        <is>
          <t>--  Select one  --</t>
        </is>
      </c>
      <c r="K1258" s="135" t="n"/>
      <c r="L1258" s="316">
        <f>IFERROR(J1258*K1258,"0")</f>
        <v/>
      </c>
      <c r="M1258" s="55" t="inlineStr">
        <is>
          <t>--  Select one  --</t>
        </is>
      </c>
      <c r="P1258" s="357">
        <f>IFERROR(IF(ISBLANK(N1258),"",DATEDIF(N1258,O1258,"D")),"")</f>
        <v/>
      </c>
      <c r="Q1258" s="56" t="inlineStr">
        <is>
          <t>--  Select one  --</t>
        </is>
      </c>
      <c r="R1258" s="55" t="n"/>
      <c r="S1258" s="56" t="n"/>
      <c r="T1258" s="56" t="inlineStr">
        <is>
          <t>--  Select one  --</t>
        </is>
      </c>
      <c r="U1258" s="56" t="inlineStr">
        <is>
          <t>--  Select one  --</t>
        </is>
      </c>
      <c r="V1258" s="56" t="n"/>
      <c r="W1258" s="57" t="n"/>
      <c r="X1258" s="121" t="n"/>
      <c r="Y1258" s="56" t="n">
        <v>2019</v>
      </c>
      <c r="Z1258" s="124" t="n"/>
      <c r="AA1258" s="318">
        <f>IF(A1258&lt;&gt;"",PROFILE!$C$2,"")</f>
        <v/>
      </c>
      <c r="AB1258" s="318">
        <f>IF(A1258&lt;&gt;"",PROFILE!$C$3,"")</f>
        <v/>
      </c>
      <c r="AC1258" s="318">
        <f>IF(A1258&lt;&gt;"",PROFILE!$C$4,"")</f>
        <v/>
      </c>
      <c r="AD1258" s="318">
        <f>IF(A1258&lt;&gt;"",PROFILE!$C$7,"")</f>
        <v/>
      </c>
      <c r="AE1258" s="319">
        <f>IF(A1258&lt;&gt;"",PROFILE!$C$8,"")</f>
        <v/>
      </c>
      <c r="AF1258" s="318">
        <f>IF(A1258&lt;&gt;"",PROFILE!$C$12,"")</f>
        <v/>
      </c>
      <c r="AG1258" s="318">
        <f>IF(A1258&lt;&gt;"",PROFILE!$C$15,"")</f>
        <v/>
      </c>
    </row>
    <row customHeight="1" ht="16.95" r="1259" s="320">
      <c r="C1259" s="12" t="inlineStr">
        <is>
          <t>--  Select one  --</t>
        </is>
      </c>
      <c r="D1259" s="12" t="inlineStr">
        <is>
          <t>--  Select one  --</t>
        </is>
      </c>
      <c r="F1259" s="119" t="inlineStr">
        <is>
          <t>--  Select one  --</t>
        </is>
      </c>
      <c r="K1259" s="135" t="n"/>
      <c r="L1259" s="316">
        <f>IFERROR(J1259*K1259,"0")</f>
        <v/>
      </c>
      <c r="M1259" s="55" t="inlineStr">
        <is>
          <t>--  Select one  --</t>
        </is>
      </c>
      <c r="P1259" s="357">
        <f>IFERROR(IF(ISBLANK(N1259),"",DATEDIF(N1259,O1259,"D")),"")</f>
        <v/>
      </c>
      <c r="Q1259" s="56" t="inlineStr">
        <is>
          <t>--  Select one  --</t>
        </is>
      </c>
      <c r="R1259" s="55" t="n"/>
      <c r="S1259" s="56" t="n"/>
      <c r="T1259" s="56" t="inlineStr">
        <is>
          <t>--  Select one  --</t>
        </is>
      </c>
      <c r="U1259" s="56" t="inlineStr">
        <is>
          <t>--  Select one  --</t>
        </is>
      </c>
      <c r="V1259" s="56" t="n"/>
      <c r="W1259" s="57" t="n"/>
      <c r="X1259" s="121" t="n"/>
      <c r="Y1259" s="56" t="n">
        <v>2019</v>
      </c>
      <c r="Z1259" s="124" t="n"/>
      <c r="AA1259" s="318">
        <f>IF(A1259&lt;&gt;"",PROFILE!$C$2,"")</f>
        <v/>
      </c>
      <c r="AB1259" s="318">
        <f>IF(A1259&lt;&gt;"",PROFILE!$C$3,"")</f>
        <v/>
      </c>
      <c r="AC1259" s="318">
        <f>IF(A1259&lt;&gt;"",PROFILE!$C$4,"")</f>
        <v/>
      </c>
      <c r="AD1259" s="318">
        <f>IF(A1259&lt;&gt;"",PROFILE!$C$7,"")</f>
        <v/>
      </c>
      <c r="AE1259" s="319">
        <f>IF(A1259&lt;&gt;"",PROFILE!$C$8,"")</f>
        <v/>
      </c>
      <c r="AF1259" s="318">
        <f>IF(A1259&lt;&gt;"",PROFILE!$C$12,"")</f>
        <v/>
      </c>
      <c r="AG1259" s="318">
        <f>IF(A1259&lt;&gt;"",PROFILE!$C$15,"")</f>
        <v/>
      </c>
    </row>
    <row customHeight="1" ht="16.95" r="1260" s="320">
      <c r="C1260" s="12" t="inlineStr">
        <is>
          <t>--  Select one  --</t>
        </is>
      </c>
      <c r="D1260" s="12" t="inlineStr">
        <is>
          <t>--  Select one  --</t>
        </is>
      </c>
      <c r="F1260" s="119" t="inlineStr">
        <is>
          <t>--  Select one  --</t>
        </is>
      </c>
      <c r="K1260" s="135" t="n"/>
      <c r="L1260" s="316">
        <f>IFERROR(J1260*K1260,"0")</f>
        <v/>
      </c>
      <c r="M1260" s="55" t="inlineStr">
        <is>
          <t>--  Select one  --</t>
        </is>
      </c>
      <c r="P1260" s="357">
        <f>IFERROR(IF(ISBLANK(N1260),"",DATEDIF(N1260,O1260,"D")),"")</f>
        <v/>
      </c>
      <c r="Q1260" s="56" t="inlineStr">
        <is>
          <t>--  Select one  --</t>
        </is>
      </c>
      <c r="R1260" s="55" t="n"/>
      <c r="S1260" s="56" t="n"/>
      <c r="T1260" s="56" t="inlineStr">
        <is>
          <t>--  Select one  --</t>
        </is>
      </c>
      <c r="U1260" s="56" t="inlineStr">
        <is>
          <t>--  Select one  --</t>
        </is>
      </c>
      <c r="V1260" s="56" t="n"/>
      <c r="W1260" s="57" t="n"/>
      <c r="X1260" s="121" t="n"/>
      <c r="Y1260" s="56" t="n">
        <v>2019</v>
      </c>
      <c r="Z1260" s="124" t="n"/>
      <c r="AA1260" s="318">
        <f>IF(A1260&lt;&gt;"",PROFILE!$C$2,"")</f>
        <v/>
      </c>
      <c r="AB1260" s="318">
        <f>IF(A1260&lt;&gt;"",PROFILE!$C$3,"")</f>
        <v/>
      </c>
      <c r="AC1260" s="318">
        <f>IF(A1260&lt;&gt;"",PROFILE!$C$4,"")</f>
        <v/>
      </c>
      <c r="AD1260" s="318">
        <f>IF(A1260&lt;&gt;"",PROFILE!$C$7,"")</f>
        <v/>
      </c>
      <c r="AE1260" s="319">
        <f>IF(A1260&lt;&gt;"",PROFILE!$C$8,"")</f>
        <v/>
      </c>
      <c r="AF1260" s="318">
        <f>IF(A1260&lt;&gt;"",PROFILE!$C$12,"")</f>
        <v/>
      </c>
      <c r="AG1260" s="318">
        <f>IF(A1260&lt;&gt;"",PROFILE!$C$15,"")</f>
        <v/>
      </c>
    </row>
    <row customHeight="1" ht="16.95" r="1261" s="320">
      <c r="C1261" s="12" t="inlineStr">
        <is>
          <t>--  Select one  --</t>
        </is>
      </c>
      <c r="D1261" s="12" t="inlineStr">
        <is>
          <t>--  Select one  --</t>
        </is>
      </c>
      <c r="F1261" s="119" t="inlineStr">
        <is>
          <t>--  Select one  --</t>
        </is>
      </c>
      <c r="K1261" s="135" t="n"/>
      <c r="L1261" s="316">
        <f>IFERROR(J1261*K1261,"0")</f>
        <v/>
      </c>
      <c r="M1261" s="55" t="inlineStr">
        <is>
          <t>--  Select one  --</t>
        </is>
      </c>
      <c r="P1261" s="357">
        <f>IFERROR(IF(ISBLANK(N1261),"",DATEDIF(N1261,O1261,"D")),"")</f>
        <v/>
      </c>
      <c r="Q1261" s="56" t="inlineStr">
        <is>
          <t>--  Select one  --</t>
        </is>
      </c>
      <c r="R1261" s="55" t="n"/>
      <c r="S1261" s="56" t="n"/>
      <c r="T1261" s="56" t="inlineStr">
        <is>
          <t>--  Select one  --</t>
        </is>
      </c>
      <c r="U1261" s="56" t="inlineStr">
        <is>
          <t>--  Select one  --</t>
        </is>
      </c>
      <c r="V1261" s="56" t="n"/>
      <c r="W1261" s="57" t="n"/>
      <c r="X1261" s="121" t="n"/>
      <c r="Y1261" s="56" t="n">
        <v>2019</v>
      </c>
      <c r="Z1261" s="124" t="n"/>
      <c r="AA1261" s="318">
        <f>IF(A1261&lt;&gt;"",PROFILE!$C$2,"")</f>
        <v/>
      </c>
      <c r="AB1261" s="318">
        <f>IF(A1261&lt;&gt;"",PROFILE!$C$3,"")</f>
        <v/>
      </c>
      <c r="AC1261" s="318">
        <f>IF(A1261&lt;&gt;"",PROFILE!$C$4,"")</f>
        <v/>
      </c>
      <c r="AD1261" s="318">
        <f>IF(A1261&lt;&gt;"",PROFILE!$C$7,"")</f>
        <v/>
      </c>
      <c r="AE1261" s="319">
        <f>IF(A1261&lt;&gt;"",PROFILE!$C$8,"")</f>
        <v/>
      </c>
      <c r="AF1261" s="318">
        <f>IF(A1261&lt;&gt;"",PROFILE!$C$12,"")</f>
        <v/>
      </c>
      <c r="AG1261" s="318">
        <f>IF(A1261&lt;&gt;"",PROFILE!$C$15,"")</f>
        <v/>
      </c>
    </row>
    <row customHeight="1" ht="16.95" r="1262" s="320">
      <c r="C1262" s="12" t="inlineStr">
        <is>
          <t>--  Select one  --</t>
        </is>
      </c>
      <c r="D1262" s="12" t="inlineStr">
        <is>
          <t>--  Select one  --</t>
        </is>
      </c>
      <c r="F1262" s="119" t="inlineStr">
        <is>
          <t>--  Select one  --</t>
        </is>
      </c>
      <c r="K1262" s="135" t="n"/>
      <c r="L1262" s="316">
        <f>IFERROR(J1262*K1262,"0")</f>
        <v/>
      </c>
      <c r="M1262" s="55" t="inlineStr">
        <is>
          <t>--  Select one  --</t>
        </is>
      </c>
      <c r="P1262" s="357">
        <f>IFERROR(IF(ISBLANK(N1262),"",DATEDIF(N1262,O1262,"D")),"")</f>
        <v/>
      </c>
      <c r="Q1262" s="56" t="inlineStr">
        <is>
          <t>--  Select one  --</t>
        </is>
      </c>
      <c r="R1262" s="55" t="n"/>
      <c r="S1262" s="56" t="n"/>
      <c r="T1262" s="56" t="inlineStr">
        <is>
          <t>--  Select one  --</t>
        </is>
      </c>
      <c r="U1262" s="56" t="inlineStr">
        <is>
          <t>--  Select one  --</t>
        </is>
      </c>
      <c r="V1262" s="56" t="n"/>
      <c r="W1262" s="57" t="n"/>
      <c r="X1262" s="121" t="n"/>
      <c r="Y1262" s="56" t="n">
        <v>2019</v>
      </c>
      <c r="Z1262" s="124" t="n"/>
      <c r="AA1262" s="318">
        <f>IF(A1262&lt;&gt;"",PROFILE!$C$2,"")</f>
        <v/>
      </c>
      <c r="AB1262" s="318">
        <f>IF(A1262&lt;&gt;"",PROFILE!$C$3,"")</f>
        <v/>
      </c>
      <c r="AC1262" s="318">
        <f>IF(A1262&lt;&gt;"",PROFILE!$C$4,"")</f>
        <v/>
      </c>
      <c r="AD1262" s="318">
        <f>IF(A1262&lt;&gt;"",PROFILE!$C$7,"")</f>
        <v/>
      </c>
      <c r="AE1262" s="319">
        <f>IF(A1262&lt;&gt;"",PROFILE!$C$8,"")</f>
        <v/>
      </c>
      <c r="AF1262" s="318">
        <f>IF(A1262&lt;&gt;"",PROFILE!$C$12,"")</f>
        <v/>
      </c>
      <c r="AG1262" s="318">
        <f>IF(A1262&lt;&gt;"",PROFILE!$C$15,"")</f>
        <v/>
      </c>
    </row>
    <row customHeight="1" ht="16.95" r="1263" s="320">
      <c r="C1263" s="12" t="inlineStr">
        <is>
          <t>--  Select one  --</t>
        </is>
      </c>
      <c r="D1263" s="12" t="inlineStr">
        <is>
          <t>--  Select one  --</t>
        </is>
      </c>
      <c r="F1263" s="119" t="inlineStr">
        <is>
          <t>--  Select one  --</t>
        </is>
      </c>
      <c r="K1263" s="135" t="n"/>
      <c r="L1263" s="316">
        <f>IFERROR(J1263*K1263,"0")</f>
        <v/>
      </c>
      <c r="M1263" s="55" t="inlineStr">
        <is>
          <t>--  Select one  --</t>
        </is>
      </c>
      <c r="P1263" s="357">
        <f>IFERROR(IF(ISBLANK(N1263),"",DATEDIF(N1263,O1263,"D")),"")</f>
        <v/>
      </c>
      <c r="Q1263" s="56" t="inlineStr">
        <is>
          <t>--  Select one  --</t>
        </is>
      </c>
      <c r="R1263" s="55" t="n"/>
      <c r="S1263" s="56" t="n"/>
      <c r="T1263" s="56" t="inlineStr">
        <is>
          <t>--  Select one  --</t>
        </is>
      </c>
      <c r="U1263" s="56" t="inlineStr">
        <is>
          <t>--  Select one  --</t>
        </is>
      </c>
      <c r="V1263" s="56" t="n"/>
      <c r="W1263" s="57" t="n"/>
      <c r="X1263" s="121" t="n"/>
      <c r="Y1263" s="56" t="n">
        <v>2019</v>
      </c>
      <c r="Z1263" s="124" t="n"/>
      <c r="AA1263" s="318">
        <f>IF(A1263&lt;&gt;"",PROFILE!$C$2,"")</f>
        <v/>
      </c>
      <c r="AB1263" s="318">
        <f>IF(A1263&lt;&gt;"",PROFILE!$C$3,"")</f>
        <v/>
      </c>
      <c r="AC1263" s="318">
        <f>IF(A1263&lt;&gt;"",PROFILE!$C$4,"")</f>
        <v/>
      </c>
      <c r="AD1263" s="318">
        <f>IF(A1263&lt;&gt;"",PROFILE!$C$7,"")</f>
        <v/>
      </c>
      <c r="AE1263" s="319">
        <f>IF(A1263&lt;&gt;"",PROFILE!$C$8,"")</f>
        <v/>
      </c>
      <c r="AF1263" s="318">
        <f>IF(A1263&lt;&gt;"",PROFILE!$C$12,"")</f>
        <v/>
      </c>
      <c r="AG1263" s="318">
        <f>IF(A1263&lt;&gt;"",PROFILE!$C$15,"")</f>
        <v/>
      </c>
    </row>
    <row customHeight="1" ht="16.95" r="1264" s="320">
      <c r="C1264" s="12" t="inlineStr">
        <is>
          <t>--  Select one  --</t>
        </is>
      </c>
      <c r="D1264" s="12" t="inlineStr">
        <is>
          <t>--  Select one  --</t>
        </is>
      </c>
      <c r="F1264" s="119" t="inlineStr">
        <is>
          <t>--  Select one  --</t>
        </is>
      </c>
      <c r="K1264" s="135" t="n"/>
      <c r="L1264" s="316">
        <f>IFERROR(J1264*K1264,"0")</f>
        <v/>
      </c>
      <c r="M1264" s="55" t="inlineStr">
        <is>
          <t>--  Select one  --</t>
        </is>
      </c>
      <c r="P1264" s="357">
        <f>IFERROR(IF(ISBLANK(N1264),"",DATEDIF(N1264,O1264,"D")),"")</f>
        <v/>
      </c>
      <c r="Q1264" s="56" t="inlineStr">
        <is>
          <t>--  Select one  --</t>
        </is>
      </c>
      <c r="R1264" s="55" t="n"/>
      <c r="S1264" s="56" t="n"/>
      <c r="T1264" s="56" t="inlineStr">
        <is>
          <t>--  Select one  --</t>
        </is>
      </c>
      <c r="U1264" s="56" t="inlineStr">
        <is>
          <t>--  Select one  --</t>
        </is>
      </c>
      <c r="V1264" s="56" t="n"/>
      <c r="W1264" s="57" t="n"/>
      <c r="X1264" s="121" t="n"/>
      <c r="Y1264" s="56" t="n">
        <v>2019</v>
      </c>
      <c r="Z1264" s="124" t="n"/>
      <c r="AA1264" s="318">
        <f>IF(A1264&lt;&gt;"",PROFILE!$C$2,"")</f>
        <v/>
      </c>
      <c r="AB1264" s="318">
        <f>IF(A1264&lt;&gt;"",PROFILE!$C$3,"")</f>
        <v/>
      </c>
      <c r="AC1264" s="318">
        <f>IF(A1264&lt;&gt;"",PROFILE!$C$4,"")</f>
        <v/>
      </c>
      <c r="AD1264" s="318">
        <f>IF(A1264&lt;&gt;"",PROFILE!$C$7,"")</f>
        <v/>
      </c>
      <c r="AE1264" s="319">
        <f>IF(A1264&lt;&gt;"",PROFILE!$C$8,"")</f>
        <v/>
      </c>
      <c r="AF1264" s="318">
        <f>IF(A1264&lt;&gt;"",PROFILE!$C$12,"")</f>
        <v/>
      </c>
      <c r="AG1264" s="318">
        <f>IF(A1264&lt;&gt;"",PROFILE!$C$15,"")</f>
        <v/>
      </c>
    </row>
    <row customHeight="1" ht="16.95" r="1265" s="320">
      <c r="C1265" s="12" t="inlineStr">
        <is>
          <t>--  Select one  --</t>
        </is>
      </c>
      <c r="D1265" s="12" t="inlineStr">
        <is>
          <t>--  Select one  --</t>
        </is>
      </c>
      <c r="F1265" s="119" t="inlineStr">
        <is>
          <t>--  Select one  --</t>
        </is>
      </c>
      <c r="K1265" s="135" t="n"/>
      <c r="L1265" s="316">
        <f>IFERROR(J1265*K1265,"0")</f>
        <v/>
      </c>
      <c r="M1265" s="55" t="inlineStr">
        <is>
          <t>--  Select one  --</t>
        </is>
      </c>
      <c r="P1265" s="357">
        <f>IFERROR(IF(ISBLANK(N1265),"",DATEDIF(N1265,O1265,"D")),"")</f>
        <v/>
      </c>
      <c r="Q1265" s="56" t="inlineStr">
        <is>
          <t>--  Select one  --</t>
        </is>
      </c>
      <c r="R1265" s="55" t="n"/>
      <c r="S1265" s="56" t="n"/>
      <c r="T1265" s="56" t="inlineStr">
        <is>
          <t>--  Select one  --</t>
        </is>
      </c>
      <c r="U1265" s="56" t="inlineStr">
        <is>
          <t>--  Select one  --</t>
        </is>
      </c>
      <c r="V1265" s="56" t="n"/>
      <c r="W1265" s="57" t="n"/>
      <c r="X1265" s="121" t="n"/>
      <c r="Y1265" s="56" t="n">
        <v>2019</v>
      </c>
      <c r="Z1265" s="124" t="n"/>
      <c r="AA1265" s="318">
        <f>IF(A1265&lt;&gt;"",PROFILE!$C$2,"")</f>
        <v/>
      </c>
      <c r="AB1265" s="318">
        <f>IF(A1265&lt;&gt;"",PROFILE!$C$3,"")</f>
        <v/>
      </c>
      <c r="AC1265" s="318">
        <f>IF(A1265&lt;&gt;"",PROFILE!$C$4,"")</f>
        <v/>
      </c>
      <c r="AD1265" s="318">
        <f>IF(A1265&lt;&gt;"",PROFILE!$C$7,"")</f>
        <v/>
      </c>
      <c r="AE1265" s="319">
        <f>IF(A1265&lt;&gt;"",PROFILE!$C$8,"")</f>
        <v/>
      </c>
      <c r="AF1265" s="318">
        <f>IF(A1265&lt;&gt;"",PROFILE!$C$12,"")</f>
        <v/>
      </c>
      <c r="AG1265" s="318">
        <f>IF(A1265&lt;&gt;"",PROFILE!$C$15,"")</f>
        <v/>
      </c>
    </row>
    <row customHeight="1" ht="16.95" r="1266" s="320">
      <c r="C1266" s="12" t="inlineStr">
        <is>
          <t>--  Select one  --</t>
        </is>
      </c>
      <c r="D1266" s="12" t="inlineStr">
        <is>
          <t>--  Select one  --</t>
        </is>
      </c>
      <c r="F1266" s="119" t="inlineStr">
        <is>
          <t>--  Select one  --</t>
        </is>
      </c>
      <c r="K1266" s="135" t="n"/>
      <c r="L1266" s="316">
        <f>IFERROR(J1266*K1266,"0")</f>
        <v/>
      </c>
      <c r="M1266" s="55" t="inlineStr">
        <is>
          <t>--  Select one  --</t>
        </is>
      </c>
      <c r="P1266" s="357">
        <f>IFERROR(IF(ISBLANK(N1266),"",DATEDIF(N1266,O1266,"D")),"")</f>
        <v/>
      </c>
      <c r="Q1266" s="56" t="inlineStr">
        <is>
          <t>--  Select one  --</t>
        </is>
      </c>
      <c r="R1266" s="55" t="n"/>
      <c r="S1266" s="56" t="n"/>
      <c r="T1266" s="56" t="inlineStr">
        <is>
          <t>--  Select one  --</t>
        </is>
      </c>
      <c r="U1266" s="56" t="inlineStr">
        <is>
          <t>--  Select one  --</t>
        </is>
      </c>
      <c r="V1266" s="56" t="n"/>
      <c r="W1266" s="57" t="n"/>
      <c r="X1266" s="121" t="n"/>
      <c r="Y1266" s="56" t="n">
        <v>2019</v>
      </c>
      <c r="Z1266" s="124" t="n"/>
      <c r="AA1266" s="318">
        <f>IF(A1266&lt;&gt;"",PROFILE!$C$2,"")</f>
        <v/>
      </c>
      <c r="AB1266" s="318">
        <f>IF(A1266&lt;&gt;"",PROFILE!$C$3,"")</f>
        <v/>
      </c>
      <c r="AC1266" s="318">
        <f>IF(A1266&lt;&gt;"",PROFILE!$C$4,"")</f>
        <v/>
      </c>
      <c r="AD1266" s="318">
        <f>IF(A1266&lt;&gt;"",PROFILE!$C$7,"")</f>
        <v/>
      </c>
      <c r="AE1266" s="319">
        <f>IF(A1266&lt;&gt;"",PROFILE!$C$8,"")</f>
        <v/>
      </c>
      <c r="AF1266" s="318">
        <f>IF(A1266&lt;&gt;"",PROFILE!$C$12,"")</f>
        <v/>
      </c>
      <c r="AG1266" s="318">
        <f>IF(A1266&lt;&gt;"",PROFILE!$C$15,"")</f>
        <v/>
      </c>
    </row>
    <row customHeight="1" ht="16.95" r="1267" s="320">
      <c r="C1267" s="12" t="inlineStr">
        <is>
          <t>--  Select one  --</t>
        </is>
      </c>
      <c r="D1267" s="12" t="inlineStr">
        <is>
          <t>--  Select one  --</t>
        </is>
      </c>
      <c r="F1267" s="119" t="inlineStr">
        <is>
          <t>--  Select one  --</t>
        </is>
      </c>
      <c r="K1267" s="135" t="n"/>
      <c r="L1267" s="316">
        <f>IFERROR(J1267*K1267,"0")</f>
        <v/>
      </c>
      <c r="M1267" s="55" t="inlineStr">
        <is>
          <t>--  Select one  --</t>
        </is>
      </c>
      <c r="P1267" s="357">
        <f>IFERROR(IF(ISBLANK(N1267),"",DATEDIF(N1267,O1267,"D")),"")</f>
        <v/>
      </c>
      <c r="Q1267" s="56" t="inlineStr">
        <is>
          <t>--  Select one  --</t>
        </is>
      </c>
      <c r="R1267" s="55" t="n"/>
      <c r="S1267" s="56" t="n"/>
      <c r="T1267" s="56" t="inlineStr">
        <is>
          <t>--  Select one  --</t>
        </is>
      </c>
      <c r="U1267" s="56" t="inlineStr">
        <is>
          <t>--  Select one  --</t>
        </is>
      </c>
      <c r="V1267" s="56" t="n"/>
      <c r="W1267" s="57" t="n"/>
      <c r="X1267" s="121" t="n"/>
      <c r="Y1267" s="56" t="n">
        <v>2019</v>
      </c>
      <c r="Z1267" s="124" t="n"/>
      <c r="AA1267" s="318">
        <f>IF(A1267&lt;&gt;"",PROFILE!$C$2,"")</f>
        <v/>
      </c>
      <c r="AB1267" s="318">
        <f>IF(A1267&lt;&gt;"",PROFILE!$C$3,"")</f>
        <v/>
      </c>
      <c r="AC1267" s="318">
        <f>IF(A1267&lt;&gt;"",PROFILE!$C$4,"")</f>
        <v/>
      </c>
      <c r="AD1267" s="318">
        <f>IF(A1267&lt;&gt;"",PROFILE!$C$7,"")</f>
        <v/>
      </c>
      <c r="AE1267" s="319">
        <f>IF(A1267&lt;&gt;"",PROFILE!$C$8,"")</f>
        <v/>
      </c>
      <c r="AF1267" s="318">
        <f>IF(A1267&lt;&gt;"",PROFILE!$C$12,"")</f>
        <v/>
      </c>
      <c r="AG1267" s="318">
        <f>IF(A1267&lt;&gt;"",PROFILE!$C$15,"")</f>
        <v/>
      </c>
    </row>
    <row customHeight="1" ht="16.95" r="1268" s="320">
      <c r="C1268" s="12" t="inlineStr">
        <is>
          <t>--  Select one  --</t>
        </is>
      </c>
      <c r="D1268" s="12" t="inlineStr">
        <is>
          <t>--  Select one  --</t>
        </is>
      </c>
      <c r="F1268" s="119" t="inlineStr">
        <is>
          <t>--  Select one  --</t>
        </is>
      </c>
      <c r="K1268" s="135" t="n"/>
      <c r="L1268" s="316">
        <f>IFERROR(J1268*K1268,"0")</f>
        <v/>
      </c>
      <c r="M1268" s="55" t="inlineStr">
        <is>
          <t>--  Select one  --</t>
        </is>
      </c>
      <c r="P1268" s="357">
        <f>IFERROR(IF(ISBLANK(N1268),"",DATEDIF(N1268,O1268,"D")),"")</f>
        <v/>
      </c>
      <c r="Q1268" s="56" t="inlineStr">
        <is>
          <t>--  Select one  --</t>
        </is>
      </c>
      <c r="R1268" s="55" t="n"/>
      <c r="S1268" s="56" t="n"/>
      <c r="T1268" s="56" t="inlineStr">
        <is>
          <t>--  Select one  --</t>
        </is>
      </c>
      <c r="U1268" s="56" t="inlineStr">
        <is>
          <t>--  Select one  --</t>
        </is>
      </c>
      <c r="V1268" s="56" t="n"/>
      <c r="W1268" s="57" t="n"/>
      <c r="X1268" s="121" t="n"/>
      <c r="Y1268" s="56" t="n">
        <v>2019</v>
      </c>
      <c r="Z1268" s="124" t="n"/>
      <c r="AA1268" s="318">
        <f>IF(A1268&lt;&gt;"",PROFILE!$C$2,"")</f>
        <v/>
      </c>
      <c r="AB1268" s="318">
        <f>IF(A1268&lt;&gt;"",PROFILE!$C$3,"")</f>
        <v/>
      </c>
      <c r="AC1268" s="318">
        <f>IF(A1268&lt;&gt;"",PROFILE!$C$4,"")</f>
        <v/>
      </c>
      <c r="AD1268" s="318">
        <f>IF(A1268&lt;&gt;"",PROFILE!$C$7,"")</f>
        <v/>
      </c>
      <c r="AE1268" s="319">
        <f>IF(A1268&lt;&gt;"",PROFILE!$C$8,"")</f>
        <v/>
      </c>
      <c r="AF1268" s="318">
        <f>IF(A1268&lt;&gt;"",PROFILE!$C$12,"")</f>
        <v/>
      </c>
      <c r="AG1268" s="318">
        <f>IF(A1268&lt;&gt;"",PROFILE!$C$15,"")</f>
        <v/>
      </c>
    </row>
    <row customHeight="1" ht="16.95" r="1269" s="320">
      <c r="C1269" s="12" t="inlineStr">
        <is>
          <t>--  Select one  --</t>
        </is>
      </c>
      <c r="D1269" s="12" t="inlineStr">
        <is>
          <t>--  Select one  --</t>
        </is>
      </c>
      <c r="F1269" s="119" t="inlineStr">
        <is>
          <t>--  Select one  --</t>
        </is>
      </c>
      <c r="K1269" s="135" t="n"/>
      <c r="L1269" s="316">
        <f>IFERROR(J1269*K1269,"0")</f>
        <v/>
      </c>
      <c r="M1269" s="55" t="inlineStr">
        <is>
          <t>--  Select one  --</t>
        </is>
      </c>
      <c r="P1269" s="357">
        <f>IFERROR(IF(ISBLANK(N1269),"",DATEDIF(N1269,O1269,"D")),"")</f>
        <v/>
      </c>
      <c r="Q1269" s="56" t="inlineStr">
        <is>
          <t>--  Select one  --</t>
        </is>
      </c>
      <c r="R1269" s="55" t="n"/>
      <c r="S1269" s="56" t="n"/>
      <c r="T1269" s="56" t="inlineStr">
        <is>
          <t>--  Select one  --</t>
        </is>
      </c>
      <c r="U1269" s="56" t="inlineStr">
        <is>
          <t>--  Select one  --</t>
        </is>
      </c>
      <c r="V1269" s="56" t="n"/>
      <c r="W1269" s="57" t="n"/>
      <c r="X1269" s="121" t="n"/>
      <c r="Y1269" s="56" t="n">
        <v>2019</v>
      </c>
      <c r="Z1269" s="124" t="n"/>
      <c r="AA1269" s="318">
        <f>IF(A1269&lt;&gt;"",PROFILE!$C$2,"")</f>
        <v/>
      </c>
      <c r="AB1269" s="318">
        <f>IF(A1269&lt;&gt;"",PROFILE!$C$3,"")</f>
        <v/>
      </c>
      <c r="AC1269" s="318">
        <f>IF(A1269&lt;&gt;"",PROFILE!$C$4,"")</f>
        <v/>
      </c>
      <c r="AD1269" s="318">
        <f>IF(A1269&lt;&gt;"",PROFILE!$C$7,"")</f>
        <v/>
      </c>
      <c r="AE1269" s="319">
        <f>IF(A1269&lt;&gt;"",PROFILE!$C$8,"")</f>
        <v/>
      </c>
      <c r="AF1269" s="318">
        <f>IF(A1269&lt;&gt;"",PROFILE!$C$12,"")</f>
        <v/>
      </c>
      <c r="AG1269" s="318">
        <f>IF(A1269&lt;&gt;"",PROFILE!$C$15,"")</f>
        <v/>
      </c>
    </row>
    <row customHeight="1" ht="16.95" r="1270" s="320">
      <c r="C1270" s="12" t="inlineStr">
        <is>
          <t>--  Select one  --</t>
        </is>
      </c>
      <c r="D1270" s="12" t="inlineStr">
        <is>
          <t>--  Select one  --</t>
        </is>
      </c>
      <c r="F1270" s="119" t="inlineStr">
        <is>
          <t>--  Select one  --</t>
        </is>
      </c>
      <c r="K1270" s="135" t="n"/>
      <c r="L1270" s="316">
        <f>IFERROR(J1270*K1270,"0")</f>
        <v/>
      </c>
      <c r="M1270" s="55" t="inlineStr">
        <is>
          <t>--  Select one  --</t>
        </is>
      </c>
      <c r="P1270" s="357">
        <f>IFERROR(IF(ISBLANK(N1270),"",DATEDIF(N1270,O1270,"D")),"")</f>
        <v/>
      </c>
      <c r="Q1270" s="56" t="inlineStr">
        <is>
          <t>--  Select one  --</t>
        </is>
      </c>
      <c r="R1270" s="55" t="n"/>
      <c r="S1270" s="56" t="n"/>
      <c r="T1270" s="56" t="inlineStr">
        <is>
          <t>--  Select one  --</t>
        </is>
      </c>
      <c r="U1270" s="56" t="inlineStr">
        <is>
          <t>--  Select one  --</t>
        </is>
      </c>
      <c r="V1270" s="56" t="n"/>
      <c r="W1270" s="57" t="n"/>
      <c r="X1270" s="121" t="n"/>
      <c r="Y1270" s="56" t="n">
        <v>2019</v>
      </c>
      <c r="Z1270" s="124" t="n"/>
      <c r="AA1270" s="318">
        <f>IF(A1270&lt;&gt;"",PROFILE!$C$2,"")</f>
        <v/>
      </c>
      <c r="AB1270" s="318">
        <f>IF(A1270&lt;&gt;"",PROFILE!$C$3,"")</f>
        <v/>
      </c>
      <c r="AC1270" s="318">
        <f>IF(A1270&lt;&gt;"",PROFILE!$C$4,"")</f>
        <v/>
      </c>
      <c r="AD1270" s="318">
        <f>IF(A1270&lt;&gt;"",PROFILE!$C$7,"")</f>
        <v/>
      </c>
      <c r="AE1270" s="319">
        <f>IF(A1270&lt;&gt;"",PROFILE!$C$8,"")</f>
        <v/>
      </c>
      <c r="AF1270" s="318">
        <f>IF(A1270&lt;&gt;"",PROFILE!$C$12,"")</f>
        <v/>
      </c>
      <c r="AG1270" s="318">
        <f>IF(A1270&lt;&gt;"",PROFILE!$C$15,"")</f>
        <v/>
      </c>
    </row>
    <row customHeight="1" ht="16.95" r="1271" s="320">
      <c r="C1271" s="12" t="inlineStr">
        <is>
          <t>--  Select one  --</t>
        </is>
      </c>
      <c r="D1271" s="12" t="inlineStr">
        <is>
          <t>--  Select one  --</t>
        </is>
      </c>
      <c r="F1271" s="119" t="inlineStr">
        <is>
          <t>--  Select one  --</t>
        </is>
      </c>
      <c r="K1271" s="135" t="n"/>
      <c r="L1271" s="316">
        <f>IFERROR(J1271*K1271,"0")</f>
        <v/>
      </c>
      <c r="M1271" s="55" t="inlineStr">
        <is>
          <t>--  Select one  --</t>
        </is>
      </c>
      <c r="P1271" s="357">
        <f>IFERROR(IF(ISBLANK(N1271),"",DATEDIF(N1271,O1271,"D")),"")</f>
        <v/>
      </c>
      <c r="Q1271" s="56" t="inlineStr">
        <is>
          <t>--  Select one  --</t>
        </is>
      </c>
      <c r="R1271" s="55" t="n"/>
      <c r="S1271" s="56" t="n"/>
      <c r="T1271" s="56" t="inlineStr">
        <is>
          <t>--  Select one  --</t>
        </is>
      </c>
      <c r="U1271" s="56" t="inlineStr">
        <is>
          <t>--  Select one  --</t>
        </is>
      </c>
      <c r="V1271" s="56" t="n"/>
      <c r="W1271" s="57" t="n"/>
      <c r="X1271" s="121" t="n"/>
      <c r="Y1271" s="56" t="n">
        <v>2019</v>
      </c>
      <c r="Z1271" s="124" t="n"/>
      <c r="AA1271" s="318">
        <f>IF(A1271&lt;&gt;"",PROFILE!$C$2,"")</f>
        <v/>
      </c>
      <c r="AB1271" s="318">
        <f>IF(A1271&lt;&gt;"",PROFILE!$C$3,"")</f>
        <v/>
      </c>
      <c r="AC1271" s="318">
        <f>IF(A1271&lt;&gt;"",PROFILE!$C$4,"")</f>
        <v/>
      </c>
      <c r="AD1271" s="318">
        <f>IF(A1271&lt;&gt;"",PROFILE!$C$7,"")</f>
        <v/>
      </c>
      <c r="AE1271" s="319">
        <f>IF(A1271&lt;&gt;"",PROFILE!$C$8,"")</f>
        <v/>
      </c>
      <c r="AF1271" s="318">
        <f>IF(A1271&lt;&gt;"",PROFILE!$C$12,"")</f>
        <v/>
      </c>
      <c r="AG1271" s="318">
        <f>IF(A1271&lt;&gt;"",PROFILE!$C$15,"")</f>
        <v/>
      </c>
    </row>
    <row customHeight="1" ht="16.95" r="1272" s="320">
      <c r="C1272" s="12" t="inlineStr">
        <is>
          <t>--  Select one  --</t>
        </is>
      </c>
      <c r="D1272" s="12" t="inlineStr">
        <is>
          <t>--  Select one  --</t>
        </is>
      </c>
      <c r="F1272" s="119" t="inlineStr">
        <is>
          <t>--  Select one  --</t>
        </is>
      </c>
      <c r="K1272" s="135" t="n"/>
      <c r="L1272" s="316">
        <f>IFERROR(J1272*K1272,"0")</f>
        <v/>
      </c>
      <c r="M1272" s="55" t="inlineStr">
        <is>
          <t>--  Select one  --</t>
        </is>
      </c>
      <c r="P1272" s="357">
        <f>IFERROR(IF(ISBLANK(N1272),"",DATEDIF(N1272,O1272,"D")),"")</f>
        <v/>
      </c>
      <c r="Q1272" s="56" t="inlineStr">
        <is>
          <t>--  Select one  --</t>
        </is>
      </c>
      <c r="R1272" s="55" t="n"/>
      <c r="S1272" s="56" t="n"/>
      <c r="T1272" s="56" t="inlineStr">
        <is>
          <t>--  Select one  --</t>
        </is>
      </c>
      <c r="U1272" s="56" t="inlineStr">
        <is>
          <t>--  Select one  --</t>
        </is>
      </c>
      <c r="V1272" s="56" t="n"/>
      <c r="W1272" s="57" t="n"/>
      <c r="X1272" s="121" t="n"/>
      <c r="Y1272" s="56" t="n">
        <v>2019</v>
      </c>
      <c r="Z1272" s="124" t="n"/>
      <c r="AA1272" s="318">
        <f>IF(A1272&lt;&gt;"",PROFILE!$C$2,"")</f>
        <v/>
      </c>
      <c r="AB1272" s="318">
        <f>IF(A1272&lt;&gt;"",PROFILE!$C$3,"")</f>
        <v/>
      </c>
      <c r="AC1272" s="318">
        <f>IF(A1272&lt;&gt;"",PROFILE!$C$4,"")</f>
        <v/>
      </c>
      <c r="AD1272" s="318">
        <f>IF(A1272&lt;&gt;"",PROFILE!$C$7,"")</f>
        <v/>
      </c>
      <c r="AE1272" s="319">
        <f>IF(A1272&lt;&gt;"",PROFILE!$C$8,"")</f>
        <v/>
      </c>
      <c r="AF1272" s="318">
        <f>IF(A1272&lt;&gt;"",PROFILE!$C$12,"")</f>
        <v/>
      </c>
      <c r="AG1272" s="318">
        <f>IF(A1272&lt;&gt;"",PROFILE!$C$15,"")</f>
        <v/>
      </c>
    </row>
    <row customHeight="1" ht="16.95" r="1273" s="320">
      <c r="C1273" s="12" t="inlineStr">
        <is>
          <t>--  Select one  --</t>
        </is>
      </c>
      <c r="D1273" s="12" t="inlineStr">
        <is>
          <t>--  Select one  --</t>
        </is>
      </c>
      <c r="F1273" s="119" t="inlineStr">
        <is>
          <t>--  Select one  --</t>
        </is>
      </c>
      <c r="K1273" s="135" t="n"/>
      <c r="L1273" s="316">
        <f>IFERROR(J1273*K1273,"0")</f>
        <v/>
      </c>
      <c r="M1273" s="55" t="inlineStr">
        <is>
          <t>--  Select one  --</t>
        </is>
      </c>
      <c r="P1273" s="357">
        <f>IFERROR(IF(ISBLANK(N1273),"",DATEDIF(N1273,O1273,"D")),"")</f>
        <v/>
      </c>
      <c r="Q1273" s="56" t="inlineStr">
        <is>
          <t>--  Select one  --</t>
        </is>
      </c>
      <c r="R1273" s="55" t="n"/>
      <c r="S1273" s="56" t="n"/>
      <c r="T1273" s="56" t="inlineStr">
        <is>
          <t>--  Select one  --</t>
        </is>
      </c>
      <c r="U1273" s="56" t="inlineStr">
        <is>
          <t>--  Select one  --</t>
        </is>
      </c>
      <c r="V1273" s="56" t="n"/>
      <c r="W1273" s="57" t="n"/>
      <c r="X1273" s="121" t="n"/>
      <c r="Y1273" s="56" t="n">
        <v>2019</v>
      </c>
      <c r="Z1273" s="124" t="n"/>
      <c r="AA1273" s="318">
        <f>IF(A1273&lt;&gt;"",PROFILE!$C$2,"")</f>
        <v/>
      </c>
      <c r="AB1273" s="318">
        <f>IF(A1273&lt;&gt;"",PROFILE!$C$3,"")</f>
        <v/>
      </c>
      <c r="AC1273" s="318">
        <f>IF(A1273&lt;&gt;"",PROFILE!$C$4,"")</f>
        <v/>
      </c>
      <c r="AD1273" s="318">
        <f>IF(A1273&lt;&gt;"",PROFILE!$C$7,"")</f>
        <v/>
      </c>
      <c r="AE1273" s="319">
        <f>IF(A1273&lt;&gt;"",PROFILE!$C$8,"")</f>
        <v/>
      </c>
      <c r="AF1273" s="318">
        <f>IF(A1273&lt;&gt;"",PROFILE!$C$12,"")</f>
        <v/>
      </c>
      <c r="AG1273" s="318">
        <f>IF(A1273&lt;&gt;"",PROFILE!$C$15,"")</f>
        <v/>
      </c>
    </row>
    <row customHeight="1" ht="16.95" r="1274" s="320">
      <c r="C1274" s="12" t="inlineStr">
        <is>
          <t>--  Select one  --</t>
        </is>
      </c>
      <c r="D1274" s="12" t="inlineStr">
        <is>
          <t>--  Select one  --</t>
        </is>
      </c>
      <c r="F1274" s="119" t="inlineStr">
        <is>
          <t>--  Select one  --</t>
        </is>
      </c>
      <c r="K1274" s="135" t="n"/>
      <c r="L1274" s="316">
        <f>IFERROR(J1274*K1274,"0")</f>
        <v/>
      </c>
      <c r="M1274" s="55" t="inlineStr">
        <is>
          <t>--  Select one  --</t>
        </is>
      </c>
      <c r="P1274" s="357">
        <f>IFERROR(IF(ISBLANK(N1274),"",DATEDIF(N1274,O1274,"D")),"")</f>
        <v/>
      </c>
      <c r="Q1274" s="56" t="inlineStr">
        <is>
          <t>--  Select one  --</t>
        </is>
      </c>
      <c r="R1274" s="55" t="n"/>
      <c r="S1274" s="56" t="n"/>
      <c r="T1274" s="56" t="inlineStr">
        <is>
          <t>--  Select one  --</t>
        </is>
      </c>
      <c r="U1274" s="56" t="inlineStr">
        <is>
          <t>--  Select one  --</t>
        </is>
      </c>
      <c r="V1274" s="56" t="n"/>
      <c r="W1274" s="57" t="n"/>
      <c r="X1274" s="121" t="n"/>
      <c r="Y1274" s="56" t="n">
        <v>2019</v>
      </c>
      <c r="Z1274" s="124" t="n"/>
      <c r="AA1274" s="318">
        <f>IF(A1274&lt;&gt;"",PROFILE!$C$2,"")</f>
        <v/>
      </c>
      <c r="AB1274" s="318">
        <f>IF(A1274&lt;&gt;"",PROFILE!$C$3,"")</f>
        <v/>
      </c>
      <c r="AC1274" s="318">
        <f>IF(A1274&lt;&gt;"",PROFILE!$C$4,"")</f>
        <v/>
      </c>
      <c r="AD1274" s="318">
        <f>IF(A1274&lt;&gt;"",PROFILE!$C$7,"")</f>
        <v/>
      </c>
      <c r="AE1274" s="319">
        <f>IF(A1274&lt;&gt;"",PROFILE!$C$8,"")</f>
        <v/>
      </c>
      <c r="AF1274" s="318">
        <f>IF(A1274&lt;&gt;"",PROFILE!$C$12,"")</f>
        <v/>
      </c>
      <c r="AG1274" s="318">
        <f>IF(A1274&lt;&gt;"",PROFILE!$C$15,"")</f>
        <v/>
      </c>
    </row>
    <row customHeight="1" ht="16.95" r="1275" s="320">
      <c r="C1275" s="12" t="inlineStr">
        <is>
          <t>--  Select one  --</t>
        </is>
      </c>
      <c r="D1275" s="12" t="inlineStr">
        <is>
          <t>--  Select one  --</t>
        </is>
      </c>
      <c r="F1275" s="119" t="inlineStr">
        <is>
          <t>--  Select one  --</t>
        </is>
      </c>
      <c r="K1275" s="135" t="n"/>
      <c r="L1275" s="316">
        <f>IFERROR(J1275*K1275,"0")</f>
        <v/>
      </c>
      <c r="M1275" s="55" t="inlineStr">
        <is>
          <t>--  Select one  --</t>
        </is>
      </c>
      <c r="P1275" s="357">
        <f>IFERROR(IF(ISBLANK(N1275),"",DATEDIF(N1275,O1275,"D")),"")</f>
        <v/>
      </c>
      <c r="Q1275" s="56" t="inlineStr">
        <is>
          <t>--  Select one  --</t>
        </is>
      </c>
      <c r="R1275" s="55" t="n"/>
      <c r="S1275" s="56" t="n"/>
      <c r="T1275" s="56" t="inlineStr">
        <is>
          <t>--  Select one  --</t>
        </is>
      </c>
      <c r="U1275" s="56" t="inlineStr">
        <is>
          <t>--  Select one  --</t>
        </is>
      </c>
      <c r="V1275" s="56" t="n"/>
      <c r="W1275" s="57" t="n"/>
      <c r="X1275" s="121" t="n"/>
      <c r="Y1275" s="56" t="n">
        <v>2019</v>
      </c>
      <c r="Z1275" s="124" t="n"/>
      <c r="AA1275" s="318">
        <f>IF(A1275&lt;&gt;"",PROFILE!$C$2,"")</f>
        <v/>
      </c>
      <c r="AB1275" s="318">
        <f>IF(A1275&lt;&gt;"",PROFILE!$C$3,"")</f>
        <v/>
      </c>
      <c r="AC1275" s="318">
        <f>IF(A1275&lt;&gt;"",PROFILE!$C$4,"")</f>
        <v/>
      </c>
      <c r="AD1275" s="318">
        <f>IF(A1275&lt;&gt;"",PROFILE!$C$7,"")</f>
        <v/>
      </c>
      <c r="AE1275" s="319">
        <f>IF(A1275&lt;&gt;"",PROFILE!$C$8,"")</f>
        <v/>
      </c>
      <c r="AF1275" s="318">
        <f>IF(A1275&lt;&gt;"",PROFILE!$C$12,"")</f>
        <v/>
      </c>
      <c r="AG1275" s="318">
        <f>IF(A1275&lt;&gt;"",PROFILE!$C$15,"")</f>
        <v/>
      </c>
    </row>
    <row customHeight="1" ht="16.95" r="1276" s="320">
      <c r="C1276" s="12" t="inlineStr">
        <is>
          <t>--  Select one  --</t>
        </is>
      </c>
      <c r="D1276" s="12" t="inlineStr">
        <is>
          <t>--  Select one  --</t>
        </is>
      </c>
      <c r="F1276" s="119" t="inlineStr">
        <is>
          <t>--  Select one  --</t>
        </is>
      </c>
      <c r="K1276" s="135" t="n"/>
      <c r="L1276" s="316">
        <f>IFERROR(J1276*K1276,"0")</f>
        <v/>
      </c>
      <c r="M1276" s="55" t="inlineStr">
        <is>
          <t>--  Select one  --</t>
        </is>
      </c>
      <c r="P1276" s="357">
        <f>IFERROR(IF(ISBLANK(N1276),"",DATEDIF(N1276,O1276,"D")),"")</f>
        <v/>
      </c>
      <c r="Q1276" s="56" t="inlineStr">
        <is>
          <t>--  Select one  --</t>
        </is>
      </c>
      <c r="R1276" s="55" t="n"/>
      <c r="S1276" s="56" t="n"/>
      <c r="T1276" s="56" t="inlineStr">
        <is>
          <t>--  Select one  --</t>
        </is>
      </c>
      <c r="U1276" s="56" t="inlineStr">
        <is>
          <t>--  Select one  --</t>
        </is>
      </c>
      <c r="V1276" s="56" t="n"/>
      <c r="W1276" s="57" t="n"/>
      <c r="X1276" s="121" t="n"/>
      <c r="Y1276" s="56" t="n">
        <v>2019</v>
      </c>
      <c r="Z1276" s="124" t="n"/>
      <c r="AA1276" s="318">
        <f>IF(A1276&lt;&gt;"",PROFILE!$C$2,"")</f>
        <v/>
      </c>
      <c r="AB1276" s="318">
        <f>IF(A1276&lt;&gt;"",PROFILE!$C$3,"")</f>
        <v/>
      </c>
      <c r="AC1276" s="318">
        <f>IF(A1276&lt;&gt;"",PROFILE!$C$4,"")</f>
        <v/>
      </c>
      <c r="AD1276" s="318">
        <f>IF(A1276&lt;&gt;"",PROFILE!$C$7,"")</f>
        <v/>
      </c>
      <c r="AE1276" s="319">
        <f>IF(A1276&lt;&gt;"",PROFILE!$C$8,"")</f>
        <v/>
      </c>
      <c r="AF1276" s="318">
        <f>IF(A1276&lt;&gt;"",PROFILE!$C$12,"")</f>
        <v/>
      </c>
      <c r="AG1276" s="318">
        <f>IF(A1276&lt;&gt;"",PROFILE!$C$15,"")</f>
        <v/>
      </c>
    </row>
    <row customHeight="1" ht="16.95" r="1277" s="320">
      <c r="C1277" s="12" t="inlineStr">
        <is>
          <t>--  Select one  --</t>
        </is>
      </c>
      <c r="D1277" s="12" t="inlineStr">
        <is>
          <t>--  Select one  --</t>
        </is>
      </c>
      <c r="F1277" s="119" t="inlineStr">
        <is>
          <t>--  Select one  --</t>
        </is>
      </c>
      <c r="K1277" s="135" t="n"/>
      <c r="L1277" s="316">
        <f>IFERROR(J1277*K1277,"0")</f>
        <v/>
      </c>
      <c r="M1277" s="55" t="inlineStr">
        <is>
          <t>--  Select one  --</t>
        </is>
      </c>
      <c r="P1277" s="357">
        <f>IFERROR(IF(ISBLANK(N1277),"",DATEDIF(N1277,O1277,"D")),"")</f>
        <v/>
      </c>
      <c r="Q1277" s="56" t="inlineStr">
        <is>
          <t>--  Select one  --</t>
        </is>
      </c>
      <c r="R1277" s="55" t="n"/>
      <c r="S1277" s="56" t="n"/>
      <c r="T1277" s="56" t="inlineStr">
        <is>
          <t>--  Select one  --</t>
        </is>
      </c>
      <c r="U1277" s="56" t="inlineStr">
        <is>
          <t>--  Select one  --</t>
        </is>
      </c>
      <c r="V1277" s="56" t="n"/>
      <c r="W1277" s="57" t="n"/>
      <c r="X1277" s="121" t="n"/>
      <c r="Y1277" s="56" t="n">
        <v>2019</v>
      </c>
      <c r="Z1277" s="124" t="n"/>
      <c r="AA1277" s="318">
        <f>IF(A1277&lt;&gt;"",PROFILE!$C$2,"")</f>
        <v/>
      </c>
      <c r="AB1277" s="318">
        <f>IF(A1277&lt;&gt;"",PROFILE!$C$3,"")</f>
        <v/>
      </c>
      <c r="AC1277" s="318">
        <f>IF(A1277&lt;&gt;"",PROFILE!$C$4,"")</f>
        <v/>
      </c>
      <c r="AD1277" s="318">
        <f>IF(A1277&lt;&gt;"",PROFILE!$C$7,"")</f>
        <v/>
      </c>
      <c r="AE1277" s="319">
        <f>IF(A1277&lt;&gt;"",PROFILE!$C$8,"")</f>
        <v/>
      </c>
      <c r="AF1277" s="318">
        <f>IF(A1277&lt;&gt;"",PROFILE!$C$12,"")</f>
        <v/>
      </c>
      <c r="AG1277" s="318">
        <f>IF(A1277&lt;&gt;"",PROFILE!$C$15,"")</f>
        <v/>
      </c>
    </row>
    <row customHeight="1" ht="16.95" r="1278" s="320">
      <c r="C1278" s="12" t="inlineStr">
        <is>
          <t>--  Select one  --</t>
        </is>
      </c>
      <c r="D1278" s="12" t="inlineStr">
        <is>
          <t>--  Select one  --</t>
        </is>
      </c>
      <c r="F1278" s="119" t="inlineStr">
        <is>
          <t>--  Select one  --</t>
        </is>
      </c>
      <c r="K1278" s="135" t="n"/>
      <c r="L1278" s="316">
        <f>IFERROR(J1278*K1278,"0")</f>
        <v/>
      </c>
      <c r="M1278" s="55" t="inlineStr">
        <is>
          <t>--  Select one  --</t>
        </is>
      </c>
      <c r="P1278" s="357">
        <f>IFERROR(IF(ISBLANK(N1278),"",DATEDIF(N1278,O1278,"D")),"")</f>
        <v/>
      </c>
      <c r="Q1278" s="56" t="inlineStr">
        <is>
          <t>--  Select one  --</t>
        </is>
      </c>
      <c r="R1278" s="55" t="n"/>
      <c r="S1278" s="56" t="n"/>
      <c r="T1278" s="56" t="inlineStr">
        <is>
          <t>--  Select one  --</t>
        </is>
      </c>
      <c r="U1278" s="56" t="inlineStr">
        <is>
          <t>--  Select one  --</t>
        </is>
      </c>
      <c r="V1278" s="56" t="n"/>
      <c r="W1278" s="57" t="n"/>
      <c r="X1278" s="121" t="n"/>
      <c r="Y1278" s="56" t="n">
        <v>2019</v>
      </c>
      <c r="Z1278" s="124" t="n"/>
      <c r="AA1278" s="318">
        <f>IF(A1278&lt;&gt;"",PROFILE!$C$2,"")</f>
        <v/>
      </c>
      <c r="AB1278" s="318">
        <f>IF(A1278&lt;&gt;"",PROFILE!$C$3,"")</f>
        <v/>
      </c>
      <c r="AC1278" s="318">
        <f>IF(A1278&lt;&gt;"",PROFILE!$C$4,"")</f>
        <v/>
      </c>
      <c r="AD1278" s="318">
        <f>IF(A1278&lt;&gt;"",PROFILE!$C$7,"")</f>
        <v/>
      </c>
      <c r="AE1278" s="319">
        <f>IF(A1278&lt;&gt;"",PROFILE!$C$8,"")</f>
        <v/>
      </c>
      <c r="AF1278" s="318">
        <f>IF(A1278&lt;&gt;"",PROFILE!$C$12,"")</f>
        <v/>
      </c>
      <c r="AG1278" s="318">
        <f>IF(A1278&lt;&gt;"",PROFILE!$C$15,"")</f>
        <v/>
      </c>
    </row>
    <row customHeight="1" ht="16.95" r="1279" s="320">
      <c r="C1279" s="12" t="inlineStr">
        <is>
          <t>--  Select one  --</t>
        </is>
      </c>
      <c r="D1279" s="12" t="inlineStr">
        <is>
          <t>--  Select one  --</t>
        </is>
      </c>
      <c r="F1279" s="119" t="inlineStr">
        <is>
          <t>--  Select one  --</t>
        </is>
      </c>
      <c r="K1279" s="135" t="n"/>
      <c r="L1279" s="316">
        <f>IFERROR(J1279*K1279,"0")</f>
        <v/>
      </c>
      <c r="M1279" s="55" t="inlineStr">
        <is>
          <t>--  Select one  --</t>
        </is>
      </c>
      <c r="P1279" s="357">
        <f>IFERROR(IF(ISBLANK(N1279),"",DATEDIF(N1279,O1279,"D")),"")</f>
        <v/>
      </c>
      <c r="Q1279" s="56" t="inlineStr">
        <is>
          <t>--  Select one  --</t>
        </is>
      </c>
      <c r="R1279" s="55" t="n"/>
      <c r="S1279" s="56" t="n"/>
      <c r="T1279" s="56" t="inlineStr">
        <is>
          <t>--  Select one  --</t>
        </is>
      </c>
      <c r="U1279" s="56" t="inlineStr">
        <is>
          <t>--  Select one  --</t>
        </is>
      </c>
      <c r="V1279" s="56" t="n"/>
      <c r="W1279" s="57" t="n"/>
      <c r="X1279" s="121" t="n"/>
      <c r="Y1279" s="56" t="n">
        <v>2019</v>
      </c>
      <c r="Z1279" s="124" t="n"/>
      <c r="AA1279" s="318">
        <f>IF(A1279&lt;&gt;"",PROFILE!$C$2,"")</f>
        <v/>
      </c>
      <c r="AB1279" s="318">
        <f>IF(A1279&lt;&gt;"",PROFILE!$C$3,"")</f>
        <v/>
      </c>
      <c r="AC1279" s="318">
        <f>IF(A1279&lt;&gt;"",PROFILE!$C$4,"")</f>
        <v/>
      </c>
      <c r="AD1279" s="318">
        <f>IF(A1279&lt;&gt;"",PROFILE!$C$7,"")</f>
        <v/>
      </c>
      <c r="AE1279" s="319">
        <f>IF(A1279&lt;&gt;"",PROFILE!$C$8,"")</f>
        <v/>
      </c>
      <c r="AF1279" s="318">
        <f>IF(A1279&lt;&gt;"",PROFILE!$C$12,"")</f>
        <v/>
      </c>
      <c r="AG1279" s="318">
        <f>IF(A1279&lt;&gt;"",PROFILE!$C$15,"")</f>
        <v/>
      </c>
    </row>
    <row customHeight="1" ht="16.95" r="1280" s="320">
      <c r="C1280" s="12" t="inlineStr">
        <is>
          <t>--  Select one  --</t>
        </is>
      </c>
      <c r="D1280" s="12" t="inlineStr">
        <is>
          <t>--  Select one  --</t>
        </is>
      </c>
      <c r="F1280" s="119" t="inlineStr">
        <is>
          <t>--  Select one  --</t>
        </is>
      </c>
      <c r="K1280" s="135" t="n"/>
      <c r="L1280" s="316">
        <f>IFERROR(J1280*K1280,"0")</f>
        <v/>
      </c>
      <c r="M1280" s="55" t="inlineStr">
        <is>
          <t>--  Select one  --</t>
        </is>
      </c>
      <c r="P1280" s="357">
        <f>IFERROR(IF(ISBLANK(N1280),"",DATEDIF(N1280,O1280,"D")),"")</f>
        <v/>
      </c>
      <c r="Q1280" s="56" t="inlineStr">
        <is>
          <t>--  Select one  --</t>
        </is>
      </c>
      <c r="R1280" s="55" t="n"/>
      <c r="S1280" s="56" t="n"/>
      <c r="T1280" s="56" t="inlineStr">
        <is>
          <t>--  Select one  --</t>
        </is>
      </c>
      <c r="U1280" s="56" t="inlineStr">
        <is>
          <t>--  Select one  --</t>
        </is>
      </c>
      <c r="V1280" s="56" t="n"/>
      <c r="W1280" s="57" t="n"/>
      <c r="X1280" s="121" t="n"/>
      <c r="Y1280" s="56" t="n">
        <v>2019</v>
      </c>
      <c r="Z1280" s="124" t="n"/>
      <c r="AA1280" s="318">
        <f>IF(A1280&lt;&gt;"",PROFILE!$C$2,"")</f>
        <v/>
      </c>
      <c r="AB1280" s="318">
        <f>IF(A1280&lt;&gt;"",PROFILE!$C$3,"")</f>
        <v/>
      </c>
      <c r="AC1280" s="318">
        <f>IF(A1280&lt;&gt;"",PROFILE!$C$4,"")</f>
        <v/>
      </c>
      <c r="AD1280" s="318">
        <f>IF(A1280&lt;&gt;"",PROFILE!$C$7,"")</f>
        <v/>
      </c>
      <c r="AE1280" s="319">
        <f>IF(A1280&lt;&gt;"",PROFILE!$C$8,"")</f>
        <v/>
      </c>
      <c r="AF1280" s="318">
        <f>IF(A1280&lt;&gt;"",PROFILE!$C$12,"")</f>
        <v/>
      </c>
      <c r="AG1280" s="318">
        <f>IF(A1280&lt;&gt;"",PROFILE!$C$15,"")</f>
        <v/>
      </c>
    </row>
    <row customHeight="1" ht="16.95" r="1281" s="320">
      <c r="C1281" s="12" t="inlineStr">
        <is>
          <t>--  Select one  --</t>
        </is>
      </c>
      <c r="D1281" s="12" t="inlineStr">
        <is>
          <t>--  Select one  --</t>
        </is>
      </c>
      <c r="F1281" s="119" t="inlineStr">
        <is>
          <t>--  Select one  --</t>
        </is>
      </c>
      <c r="K1281" s="135" t="n"/>
      <c r="L1281" s="316">
        <f>IFERROR(J1281*K1281,"0")</f>
        <v/>
      </c>
      <c r="M1281" s="55" t="inlineStr">
        <is>
          <t>--  Select one  --</t>
        </is>
      </c>
      <c r="P1281" s="357">
        <f>IFERROR(IF(ISBLANK(N1281),"",DATEDIF(N1281,O1281,"D")),"")</f>
        <v/>
      </c>
      <c r="Q1281" s="56" t="inlineStr">
        <is>
          <t>--  Select one  --</t>
        </is>
      </c>
      <c r="R1281" s="55" t="n"/>
      <c r="S1281" s="56" t="n"/>
      <c r="T1281" s="56" t="inlineStr">
        <is>
          <t>--  Select one  --</t>
        </is>
      </c>
      <c r="U1281" s="56" t="inlineStr">
        <is>
          <t>--  Select one  --</t>
        </is>
      </c>
      <c r="V1281" s="56" t="n"/>
      <c r="W1281" s="57" t="n"/>
      <c r="X1281" s="121" t="n"/>
      <c r="Y1281" s="56" t="n">
        <v>2019</v>
      </c>
      <c r="Z1281" s="124" t="n"/>
      <c r="AA1281" s="318">
        <f>IF(A1281&lt;&gt;"",PROFILE!$C$2,"")</f>
        <v/>
      </c>
      <c r="AB1281" s="318">
        <f>IF(A1281&lt;&gt;"",PROFILE!$C$3,"")</f>
        <v/>
      </c>
      <c r="AC1281" s="318">
        <f>IF(A1281&lt;&gt;"",PROFILE!$C$4,"")</f>
        <v/>
      </c>
      <c r="AD1281" s="318">
        <f>IF(A1281&lt;&gt;"",PROFILE!$C$7,"")</f>
        <v/>
      </c>
      <c r="AE1281" s="319">
        <f>IF(A1281&lt;&gt;"",PROFILE!$C$8,"")</f>
        <v/>
      </c>
      <c r="AF1281" s="318">
        <f>IF(A1281&lt;&gt;"",PROFILE!$C$12,"")</f>
        <v/>
      </c>
      <c r="AG1281" s="318">
        <f>IF(A1281&lt;&gt;"",PROFILE!$C$15,"")</f>
        <v/>
      </c>
    </row>
    <row customHeight="1" ht="16.95" r="1282" s="320">
      <c r="C1282" s="12" t="inlineStr">
        <is>
          <t>--  Select one  --</t>
        </is>
      </c>
      <c r="D1282" s="12" t="inlineStr">
        <is>
          <t>--  Select one  --</t>
        </is>
      </c>
      <c r="F1282" s="119" t="inlineStr">
        <is>
          <t>--  Select one  --</t>
        </is>
      </c>
      <c r="K1282" s="135" t="n"/>
      <c r="L1282" s="316">
        <f>IFERROR(J1282*K1282,"0")</f>
        <v/>
      </c>
      <c r="M1282" s="55" t="inlineStr">
        <is>
          <t>--  Select one  --</t>
        </is>
      </c>
      <c r="P1282" s="357">
        <f>IFERROR(IF(ISBLANK(N1282),"",DATEDIF(N1282,O1282,"D")),"")</f>
        <v/>
      </c>
      <c r="Q1282" s="56" t="inlineStr">
        <is>
          <t>--  Select one  --</t>
        </is>
      </c>
      <c r="R1282" s="55" t="n"/>
      <c r="S1282" s="56" t="n"/>
      <c r="T1282" s="56" t="inlineStr">
        <is>
          <t>--  Select one  --</t>
        </is>
      </c>
      <c r="U1282" s="56" t="inlineStr">
        <is>
          <t>--  Select one  --</t>
        </is>
      </c>
      <c r="V1282" s="56" t="n"/>
      <c r="W1282" s="57" t="n"/>
      <c r="X1282" s="121" t="n"/>
      <c r="Y1282" s="56" t="n">
        <v>2019</v>
      </c>
      <c r="Z1282" s="124" t="n"/>
      <c r="AA1282" s="318">
        <f>IF(A1282&lt;&gt;"",PROFILE!$C$2,"")</f>
        <v/>
      </c>
      <c r="AB1282" s="318">
        <f>IF(A1282&lt;&gt;"",PROFILE!$C$3,"")</f>
        <v/>
      </c>
      <c r="AC1282" s="318">
        <f>IF(A1282&lt;&gt;"",PROFILE!$C$4,"")</f>
        <v/>
      </c>
      <c r="AD1282" s="318">
        <f>IF(A1282&lt;&gt;"",PROFILE!$C$7,"")</f>
        <v/>
      </c>
      <c r="AE1282" s="319">
        <f>IF(A1282&lt;&gt;"",PROFILE!$C$8,"")</f>
        <v/>
      </c>
      <c r="AF1282" s="318">
        <f>IF(A1282&lt;&gt;"",PROFILE!$C$12,"")</f>
        <v/>
      </c>
      <c r="AG1282" s="318">
        <f>IF(A1282&lt;&gt;"",PROFILE!$C$15,"")</f>
        <v/>
      </c>
    </row>
    <row customHeight="1" ht="16.95" r="1283" s="320">
      <c r="C1283" s="12" t="inlineStr">
        <is>
          <t>--  Select one  --</t>
        </is>
      </c>
      <c r="D1283" s="12" t="inlineStr">
        <is>
          <t>--  Select one  --</t>
        </is>
      </c>
      <c r="F1283" s="119" t="inlineStr">
        <is>
          <t>--  Select one  --</t>
        </is>
      </c>
      <c r="K1283" s="135" t="n"/>
      <c r="L1283" s="316">
        <f>IFERROR(J1283*K1283,"0")</f>
        <v/>
      </c>
      <c r="M1283" s="55" t="inlineStr">
        <is>
          <t>--  Select one  --</t>
        </is>
      </c>
      <c r="P1283" s="357">
        <f>IFERROR(IF(ISBLANK(N1283),"",DATEDIF(N1283,O1283,"D")),"")</f>
        <v/>
      </c>
      <c r="Q1283" s="56" t="inlineStr">
        <is>
          <t>--  Select one  --</t>
        </is>
      </c>
      <c r="R1283" s="55" t="n"/>
      <c r="S1283" s="56" t="n"/>
      <c r="T1283" s="56" t="inlineStr">
        <is>
          <t>--  Select one  --</t>
        </is>
      </c>
      <c r="U1283" s="56" t="inlineStr">
        <is>
          <t>--  Select one  --</t>
        </is>
      </c>
      <c r="V1283" s="56" t="n"/>
      <c r="W1283" s="57" t="n"/>
      <c r="X1283" s="121" t="n"/>
      <c r="Y1283" s="56" t="n">
        <v>2019</v>
      </c>
      <c r="Z1283" s="124" t="n"/>
      <c r="AA1283" s="318">
        <f>IF(A1283&lt;&gt;"",PROFILE!$C$2,"")</f>
        <v/>
      </c>
      <c r="AB1283" s="318">
        <f>IF(A1283&lt;&gt;"",PROFILE!$C$3,"")</f>
        <v/>
      </c>
      <c r="AC1283" s="318">
        <f>IF(A1283&lt;&gt;"",PROFILE!$C$4,"")</f>
        <v/>
      </c>
      <c r="AD1283" s="318">
        <f>IF(A1283&lt;&gt;"",PROFILE!$C$7,"")</f>
        <v/>
      </c>
      <c r="AE1283" s="319">
        <f>IF(A1283&lt;&gt;"",PROFILE!$C$8,"")</f>
        <v/>
      </c>
      <c r="AF1283" s="318">
        <f>IF(A1283&lt;&gt;"",PROFILE!$C$12,"")</f>
        <v/>
      </c>
      <c r="AG1283" s="318">
        <f>IF(A1283&lt;&gt;"",PROFILE!$C$15,"")</f>
        <v/>
      </c>
    </row>
    <row customHeight="1" ht="16.95" r="1284" s="320">
      <c r="C1284" s="12" t="inlineStr">
        <is>
          <t>--  Select one  --</t>
        </is>
      </c>
      <c r="D1284" s="12" t="inlineStr">
        <is>
          <t>--  Select one  --</t>
        </is>
      </c>
      <c r="F1284" s="119" t="inlineStr">
        <is>
          <t>--  Select one  --</t>
        </is>
      </c>
      <c r="K1284" s="135" t="n"/>
      <c r="L1284" s="316">
        <f>IFERROR(J1284*K1284,"0")</f>
        <v/>
      </c>
      <c r="M1284" s="55" t="inlineStr">
        <is>
          <t>--  Select one  --</t>
        </is>
      </c>
      <c r="P1284" s="357">
        <f>IFERROR(IF(ISBLANK(N1284),"",DATEDIF(N1284,O1284,"D")),"")</f>
        <v/>
      </c>
      <c r="Q1284" s="56" t="inlineStr">
        <is>
          <t>--  Select one  --</t>
        </is>
      </c>
      <c r="R1284" s="55" t="n"/>
      <c r="S1284" s="56" t="n"/>
      <c r="T1284" s="56" t="inlineStr">
        <is>
          <t>--  Select one  --</t>
        </is>
      </c>
      <c r="U1284" s="56" t="inlineStr">
        <is>
          <t>--  Select one  --</t>
        </is>
      </c>
      <c r="V1284" s="56" t="n"/>
      <c r="W1284" s="57" t="n"/>
      <c r="X1284" s="121" t="n"/>
      <c r="Y1284" s="56" t="n">
        <v>2019</v>
      </c>
      <c r="Z1284" s="124" t="n"/>
      <c r="AA1284" s="318">
        <f>IF(A1284&lt;&gt;"",PROFILE!$C$2,"")</f>
        <v/>
      </c>
      <c r="AB1284" s="318">
        <f>IF(A1284&lt;&gt;"",PROFILE!$C$3,"")</f>
        <v/>
      </c>
      <c r="AC1284" s="318">
        <f>IF(A1284&lt;&gt;"",PROFILE!$C$4,"")</f>
        <v/>
      </c>
      <c r="AD1284" s="318">
        <f>IF(A1284&lt;&gt;"",PROFILE!$C$7,"")</f>
        <v/>
      </c>
      <c r="AE1284" s="319">
        <f>IF(A1284&lt;&gt;"",PROFILE!$C$8,"")</f>
        <v/>
      </c>
      <c r="AF1284" s="318">
        <f>IF(A1284&lt;&gt;"",PROFILE!$C$12,"")</f>
        <v/>
      </c>
      <c r="AG1284" s="318">
        <f>IF(A1284&lt;&gt;"",PROFILE!$C$15,"")</f>
        <v/>
      </c>
    </row>
    <row customHeight="1" ht="16.95" r="1285" s="320">
      <c r="C1285" s="12" t="inlineStr">
        <is>
          <t>--  Select one  --</t>
        </is>
      </c>
      <c r="D1285" s="12" t="inlineStr">
        <is>
          <t>--  Select one  --</t>
        </is>
      </c>
      <c r="F1285" s="119" t="inlineStr">
        <is>
          <t>--  Select one  --</t>
        </is>
      </c>
      <c r="K1285" s="135" t="n"/>
      <c r="L1285" s="316">
        <f>IFERROR(J1285*K1285,"0")</f>
        <v/>
      </c>
      <c r="M1285" s="55" t="inlineStr">
        <is>
          <t>--  Select one  --</t>
        </is>
      </c>
      <c r="P1285" s="357">
        <f>IFERROR(IF(ISBLANK(N1285),"",DATEDIF(N1285,O1285,"D")),"")</f>
        <v/>
      </c>
      <c r="Q1285" s="56" t="inlineStr">
        <is>
          <t>--  Select one  --</t>
        </is>
      </c>
      <c r="R1285" s="55" t="n"/>
      <c r="S1285" s="56" t="n"/>
      <c r="T1285" s="56" t="inlineStr">
        <is>
          <t>--  Select one  --</t>
        </is>
      </c>
      <c r="U1285" s="56" t="inlineStr">
        <is>
          <t>--  Select one  --</t>
        </is>
      </c>
      <c r="V1285" s="56" t="n"/>
      <c r="W1285" s="57" t="n"/>
      <c r="X1285" s="121" t="n"/>
      <c r="Y1285" s="56" t="n">
        <v>2019</v>
      </c>
      <c r="Z1285" s="124" t="n"/>
      <c r="AA1285" s="318">
        <f>IF(A1285&lt;&gt;"",PROFILE!$C$2,"")</f>
        <v/>
      </c>
      <c r="AB1285" s="318">
        <f>IF(A1285&lt;&gt;"",PROFILE!$C$3,"")</f>
        <v/>
      </c>
      <c r="AC1285" s="318">
        <f>IF(A1285&lt;&gt;"",PROFILE!$C$4,"")</f>
        <v/>
      </c>
      <c r="AD1285" s="318">
        <f>IF(A1285&lt;&gt;"",PROFILE!$C$7,"")</f>
        <v/>
      </c>
      <c r="AE1285" s="319">
        <f>IF(A1285&lt;&gt;"",PROFILE!$C$8,"")</f>
        <v/>
      </c>
      <c r="AF1285" s="318">
        <f>IF(A1285&lt;&gt;"",PROFILE!$C$12,"")</f>
        <v/>
      </c>
      <c r="AG1285" s="318">
        <f>IF(A1285&lt;&gt;"",PROFILE!$C$15,"")</f>
        <v/>
      </c>
    </row>
    <row customHeight="1" ht="16.95" r="1286" s="320">
      <c r="C1286" s="12" t="inlineStr">
        <is>
          <t>--  Select one  --</t>
        </is>
      </c>
      <c r="D1286" s="12" t="inlineStr">
        <is>
          <t>--  Select one  --</t>
        </is>
      </c>
      <c r="F1286" s="119" t="inlineStr">
        <is>
          <t>--  Select one  --</t>
        </is>
      </c>
      <c r="K1286" s="135" t="n"/>
      <c r="L1286" s="316">
        <f>IFERROR(J1286*K1286,"0")</f>
        <v/>
      </c>
      <c r="M1286" s="55" t="inlineStr">
        <is>
          <t>--  Select one  --</t>
        </is>
      </c>
      <c r="P1286" s="357">
        <f>IFERROR(IF(ISBLANK(N1286),"",DATEDIF(N1286,O1286,"D")),"")</f>
        <v/>
      </c>
      <c r="Q1286" s="56" t="inlineStr">
        <is>
          <t>--  Select one  --</t>
        </is>
      </c>
      <c r="R1286" s="55" t="n"/>
      <c r="S1286" s="56" t="n"/>
      <c r="T1286" s="56" t="inlineStr">
        <is>
          <t>--  Select one  --</t>
        </is>
      </c>
      <c r="U1286" s="56" t="inlineStr">
        <is>
          <t>--  Select one  --</t>
        </is>
      </c>
      <c r="V1286" s="56" t="n"/>
      <c r="W1286" s="57" t="n"/>
      <c r="X1286" s="121" t="n"/>
      <c r="Y1286" s="56" t="n">
        <v>2019</v>
      </c>
      <c r="Z1286" s="124" t="n"/>
      <c r="AA1286" s="318">
        <f>IF(A1286&lt;&gt;"",PROFILE!$C$2,"")</f>
        <v/>
      </c>
      <c r="AB1286" s="318">
        <f>IF(A1286&lt;&gt;"",PROFILE!$C$3,"")</f>
        <v/>
      </c>
      <c r="AC1286" s="318">
        <f>IF(A1286&lt;&gt;"",PROFILE!$C$4,"")</f>
        <v/>
      </c>
      <c r="AD1286" s="318">
        <f>IF(A1286&lt;&gt;"",PROFILE!$C$7,"")</f>
        <v/>
      </c>
      <c r="AE1286" s="319">
        <f>IF(A1286&lt;&gt;"",PROFILE!$C$8,"")</f>
        <v/>
      </c>
      <c r="AF1286" s="318">
        <f>IF(A1286&lt;&gt;"",PROFILE!$C$12,"")</f>
        <v/>
      </c>
      <c r="AG1286" s="318">
        <f>IF(A1286&lt;&gt;"",PROFILE!$C$15,"")</f>
        <v/>
      </c>
    </row>
    <row customHeight="1" ht="16.95" r="1287" s="320">
      <c r="C1287" s="12" t="inlineStr">
        <is>
          <t>--  Select one  --</t>
        </is>
      </c>
      <c r="D1287" s="12" t="inlineStr">
        <is>
          <t>--  Select one  --</t>
        </is>
      </c>
      <c r="F1287" s="119" t="inlineStr">
        <is>
          <t>--  Select one  --</t>
        </is>
      </c>
      <c r="K1287" s="135" t="n"/>
      <c r="L1287" s="316">
        <f>IFERROR(J1287*K1287,"0")</f>
        <v/>
      </c>
      <c r="M1287" s="55" t="inlineStr">
        <is>
          <t>--  Select one  --</t>
        </is>
      </c>
      <c r="P1287" s="357">
        <f>IFERROR(IF(ISBLANK(N1287),"",DATEDIF(N1287,O1287,"D")),"")</f>
        <v/>
      </c>
      <c r="Q1287" s="56" t="inlineStr">
        <is>
          <t>--  Select one  --</t>
        </is>
      </c>
      <c r="R1287" s="55" t="n"/>
      <c r="S1287" s="56" t="n"/>
      <c r="T1287" s="56" t="inlineStr">
        <is>
          <t>--  Select one  --</t>
        </is>
      </c>
      <c r="U1287" s="56" t="inlineStr">
        <is>
          <t>--  Select one  --</t>
        </is>
      </c>
      <c r="V1287" s="56" t="n"/>
      <c r="W1287" s="57" t="n"/>
      <c r="X1287" s="121" t="n"/>
      <c r="Y1287" s="56" t="n">
        <v>2019</v>
      </c>
      <c r="Z1287" s="124" t="n"/>
      <c r="AA1287" s="318">
        <f>IF(A1287&lt;&gt;"",PROFILE!$C$2,"")</f>
        <v/>
      </c>
      <c r="AB1287" s="318">
        <f>IF(A1287&lt;&gt;"",PROFILE!$C$3,"")</f>
        <v/>
      </c>
      <c r="AC1287" s="318">
        <f>IF(A1287&lt;&gt;"",PROFILE!$C$4,"")</f>
        <v/>
      </c>
      <c r="AD1287" s="318">
        <f>IF(A1287&lt;&gt;"",PROFILE!$C$7,"")</f>
        <v/>
      </c>
      <c r="AE1287" s="319">
        <f>IF(A1287&lt;&gt;"",PROFILE!$C$8,"")</f>
        <v/>
      </c>
      <c r="AF1287" s="318">
        <f>IF(A1287&lt;&gt;"",PROFILE!$C$12,"")</f>
        <v/>
      </c>
      <c r="AG1287" s="318">
        <f>IF(A1287&lt;&gt;"",PROFILE!$C$15,"")</f>
        <v/>
      </c>
    </row>
    <row customHeight="1" ht="16.95" r="1288" s="320">
      <c r="C1288" s="12" t="inlineStr">
        <is>
          <t>--  Select one  --</t>
        </is>
      </c>
      <c r="D1288" s="12" t="inlineStr">
        <is>
          <t>--  Select one  --</t>
        </is>
      </c>
      <c r="F1288" s="119" t="inlineStr">
        <is>
          <t>--  Select one  --</t>
        </is>
      </c>
      <c r="K1288" s="135" t="n"/>
      <c r="L1288" s="316">
        <f>IFERROR(J1288*K1288,"0")</f>
        <v/>
      </c>
      <c r="M1288" s="55" t="inlineStr">
        <is>
          <t>--  Select one  --</t>
        </is>
      </c>
      <c r="P1288" s="357">
        <f>IFERROR(IF(ISBLANK(N1288),"",DATEDIF(N1288,O1288,"D")),"")</f>
        <v/>
      </c>
      <c r="Q1288" s="56" t="inlineStr">
        <is>
          <t>--  Select one  --</t>
        </is>
      </c>
      <c r="R1288" s="55" t="n"/>
      <c r="S1288" s="56" t="n"/>
      <c r="T1288" s="56" t="inlineStr">
        <is>
          <t>--  Select one  --</t>
        </is>
      </c>
      <c r="U1288" s="56" t="inlineStr">
        <is>
          <t>--  Select one  --</t>
        </is>
      </c>
      <c r="V1288" s="56" t="n"/>
      <c r="W1288" s="57" t="n"/>
      <c r="X1288" s="121" t="n"/>
      <c r="Y1288" s="56" t="n">
        <v>2019</v>
      </c>
      <c r="Z1288" s="124" t="n"/>
      <c r="AA1288" s="318">
        <f>IF(A1288&lt;&gt;"",PROFILE!$C$2,"")</f>
        <v/>
      </c>
      <c r="AB1288" s="318">
        <f>IF(A1288&lt;&gt;"",PROFILE!$C$3,"")</f>
        <v/>
      </c>
      <c r="AC1288" s="318">
        <f>IF(A1288&lt;&gt;"",PROFILE!$C$4,"")</f>
        <v/>
      </c>
      <c r="AD1288" s="318">
        <f>IF(A1288&lt;&gt;"",PROFILE!$C$7,"")</f>
        <v/>
      </c>
      <c r="AE1288" s="319">
        <f>IF(A1288&lt;&gt;"",PROFILE!$C$8,"")</f>
        <v/>
      </c>
      <c r="AF1288" s="318">
        <f>IF(A1288&lt;&gt;"",PROFILE!$C$12,"")</f>
        <v/>
      </c>
      <c r="AG1288" s="318">
        <f>IF(A1288&lt;&gt;"",PROFILE!$C$15,"")</f>
        <v/>
      </c>
    </row>
    <row customHeight="1" ht="16.95" r="1289" s="320">
      <c r="C1289" s="12" t="inlineStr">
        <is>
          <t>--  Select one  --</t>
        </is>
      </c>
      <c r="D1289" s="12" t="inlineStr">
        <is>
          <t>--  Select one  --</t>
        </is>
      </c>
      <c r="F1289" s="119" t="inlineStr">
        <is>
          <t>--  Select one  --</t>
        </is>
      </c>
      <c r="K1289" s="135" t="n"/>
      <c r="L1289" s="316">
        <f>IFERROR(J1289*K1289,"0")</f>
        <v/>
      </c>
      <c r="M1289" s="55" t="inlineStr">
        <is>
          <t>--  Select one  --</t>
        </is>
      </c>
      <c r="P1289" s="357">
        <f>IFERROR(IF(ISBLANK(N1289),"",DATEDIF(N1289,O1289,"D")),"")</f>
        <v/>
      </c>
      <c r="Q1289" s="56" t="inlineStr">
        <is>
          <t>--  Select one  --</t>
        </is>
      </c>
      <c r="R1289" s="55" t="n"/>
      <c r="S1289" s="56" t="n"/>
      <c r="T1289" s="56" t="inlineStr">
        <is>
          <t>--  Select one  --</t>
        </is>
      </c>
      <c r="U1289" s="56" t="inlineStr">
        <is>
          <t>--  Select one  --</t>
        </is>
      </c>
      <c r="V1289" s="56" t="n"/>
      <c r="W1289" s="57" t="n"/>
      <c r="X1289" s="121" t="n"/>
      <c r="Y1289" s="56" t="n">
        <v>2019</v>
      </c>
      <c r="Z1289" s="124" t="n"/>
      <c r="AA1289" s="318">
        <f>IF(A1289&lt;&gt;"",PROFILE!$C$2,"")</f>
        <v/>
      </c>
      <c r="AB1289" s="318">
        <f>IF(A1289&lt;&gt;"",PROFILE!$C$3,"")</f>
        <v/>
      </c>
      <c r="AC1289" s="318">
        <f>IF(A1289&lt;&gt;"",PROFILE!$C$4,"")</f>
        <v/>
      </c>
      <c r="AD1289" s="318">
        <f>IF(A1289&lt;&gt;"",PROFILE!$C$7,"")</f>
        <v/>
      </c>
      <c r="AE1289" s="319">
        <f>IF(A1289&lt;&gt;"",PROFILE!$C$8,"")</f>
        <v/>
      </c>
      <c r="AF1289" s="318">
        <f>IF(A1289&lt;&gt;"",PROFILE!$C$12,"")</f>
        <v/>
      </c>
      <c r="AG1289" s="318">
        <f>IF(A1289&lt;&gt;"",PROFILE!$C$15,"")</f>
        <v/>
      </c>
    </row>
    <row customHeight="1" ht="16.95" r="1290" s="320">
      <c r="C1290" s="12" t="inlineStr">
        <is>
          <t>--  Select one  --</t>
        </is>
      </c>
      <c r="D1290" s="12" t="inlineStr">
        <is>
          <t>--  Select one  --</t>
        </is>
      </c>
      <c r="F1290" s="119" t="inlineStr">
        <is>
          <t>--  Select one  --</t>
        </is>
      </c>
      <c r="K1290" s="135" t="n"/>
      <c r="L1290" s="316">
        <f>IFERROR(J1290*K1290,"0")</f>
        <v/>
      </c>
      <c r="M1290" s="55" t="inlineStr">
        <is>
          <t>--  Select one  --</t>
        </is>
      </c>
      <c r="P1290" s="357">
        <f>IFERROR(IF(ISBLANK(N1290),"",DATEDIF(N1290,O1290,"D")),"")</f>
        <v/>
      </c>
      <c r="Q1290" s="56" t="inlineStr">
        <is>
          <t>--  Select one  --</t>
        </is>
      </c>
      <c r="R1290" s="55" t="n"/>
      <c r="S1290" s="56" t="n"/>
      <c r="T1290" s="56" t="inlineStr">
        <is>
          <t>--  Select one  --</t>
        </is>
      </c>
      <c r="U1290" s="56" t="inlineStr">
        <is>
          <t>--  Select one  --</t>
        </is>
      </c>
      <c r="V1290" s="56" t="n"/>
      <c r="W1290" s="57" t="n"/>
      <c r="X1290" s="121" t="n"/>
      <c r="Y1290" s="56" t="n">
        <v>2019</v>
      </c>
      <c r="Z1290" s="124" t="n"/>
      <c r="AA1290" s="318">
        <f>IF(A1290&lt;&gt;"",PROFILE!$C$2,"")</f>
        <v/>
      </c>
      <c r="AB1290" s="318">
        <f>IF(A1290&lt;&gt;"",PROFILE!$C$3,"")</f>
        <v/>
      </c>
      <c r="AC1290" s="318">
        <f>IF(A1290&lt;&gt;"",PROFILE!$C$4,"")</f>
        <v/>
      </c>
      <c r="AD1290" s="318">
        <f>IF(A1290&lt;&gt;"",PROFILE!$C$7,"")</f>
        <v/>
      </c>
      <c r="AE1290" s="319">
        <f>IF(A1290&lt;&gt;"",PROFILE!$C$8,"")</f>
        <v/>
      </c>
      <c r="AF1290" s="318">
        <f>IF(A1290&lt;&gt;"",PROFILE!$C$12,"")</f>
        <v/>
      </c>
      <c r="AG1290" s="318">
        <f>IF(A1290&lt;&gt;"",PROFILE!$C$15,"")</f>
        <v/>
      </c>
    </row>
    <row customHeight="1" ht="16.95" r="1291" s="320">
      <c r="C1291" s="12" t="inlineStr">
        <is>
          <t>--  Select one  --</t>
        </is>
      </c>
      <c r="D1291" s="12" t="inlineStr">
        <is>
          <t>--  Select one  --</t>
        </is>
      </c>
      <c r="F1291" s="119" t="inlineStr">
        <is>
          <t>--  Select one  --</t>
        </is>
      </c>
      <c r="K1291" s="135" t="n"/>
      <c r="L1291" s="316">
        <f>IFERROR(J1291*K1291,"0")</f>
        <v/>
      </c>
      <c r="M1291" s="55" t="inlineStr">
        <is>
          <t>--  Select one  --</t>
        </is>
      </c>
      <c r="P1291" s="357">
        <f>IFERROR(IF(ISBLANK(N1291),"",DATEDIF(N1291,O1291,"D")),"")</f>
        <v/>
      </c>
      <c r="Q1291" s="56" t="inlineStr">
        <is>
          <t>--  Select one  --</t>
        </is>
      </c>
      <c r="R1291" s="55" t="n"/>
      <c r="S1291" s="56" t="n"/>
      <c r="T1291" s="56" t="inlineStr">
        <is>
          <t>--  Select one  --</t>
        </is>
      </c>
      <c r="U1291" s="56" t="inlineStr">
        <is>
          <t>--  Select one  --</t>
        </is>
      </c>
      <c r="V1291" s="56" t="n"/>
      <c r="W1291" s="57" t="n"/>
      <c r="X1291" s="121" t="n"/>
      <c r="Y1291" s="56" t="n">
        <v>2019</v>
      </c>
      <c r="Z1291" s="124" t="n"/>
      <c r="AA1291" s="318">
        <f>IF(A1291&lt;&gt;"",PROFILE!$C$2,"")</f>
        <v/>
      </c>
      <c r="AB1291" s="318">
        <f>IF(A1291&lt;&gt;"",PROFILE!$C$3,"")</f>
        <v/>
      </c>
      <c r="AC1291" s="318">
        <f>IF(A1291&lt;&gt;"",PROFILE!$C$4,"")</f>
        <v/>
      </c>
      <c r="AD1291" s="318">
        <f>IF(A1291&lt;&gt;"",PROFILE!$C$7,"")</f>
        <v/>
      </c>
      <c r="AE1291" s="319">
        <f>IF(A1291&lt;&gt;"",PROFILE!$C$8,"")</f>
        <v/>
      </c>
      <c r="AF1291" s="318">
        <f>IF(A1291&lt;&gt;"",PROFILE!$C$12,"")</f>
        <v/>
      </c>
      <c r="AG1291" s="318">
        <f>IF(A1291&lt;&gt;"",PROFILE!$C$15,"")</f>
        <v/>
      </c>
    </row>
    <row customHeight="1" ht="16.95" r="1292" s="320">
      <c r="C1292" s="12" t="inlineStr">
        <is>
          <t>--  Select one  --</t>
        </is>
      </c>
      <c r="D1292" s="12" t="inlineStr">
        <is>
          <t>--  Select one  --</t>
        </is>
      </c>
      <c r="F1292" s="119" t="inlineStr">
        <is>
          <t>--  Select one  --</t>
        </is>
      </c>
      <c r="K1292" s="135" t="n"/>
      <c r="L1292" s="316">
        <f>IFERROR(J1292*K1292,"0")</f>
        <v/>
      </c>
      <c r="M1292" s="55" t="inlineStr">
        <is>
          <t>--  Select one  --</t>
        </is>
      </c>
      <c r="P1292" s="357">
        <f>IFERROR(IF(ISBLANK(N1292),"",DATEDIF(N1292,O1292,"D")),"")</f>
        <v/>
      </c>
      <c r="Q1292" s="56" t="inlineStr">
        <is>
          <t>--  Select one  --</t>
        </is>
      </c>
      <c r="R1292" s="55" t="n"/>
      <c r="S1292" s="56" t="n"/>
      <c r="T1292" s="56" t="inlineStr">
        <is>
          <t>--  Select one  --</t>
        </is>
      </c>
      <c r="U1292" s="56" t="inlineStr">
        <is>
          <t>--  Select one  --</t>
        </is>
      </c>
      <c r="V1292" s="56" t="n"/>
      <c r="W1292" s="57" t="n"/>
      <c r="X1292" s="121" t="n"/>
      <c r="Y1292" s="56" t="n">
        <v>2019</v>
      </c>
      <c r="Z1292" s="124" t="n"/>
      <c r="AA1292" s="318">
        <f>IF(A1292&lt;&gt;"",PROFILE!$C$2,"")</f>
        <v/>
      </c>
      <c r="AB1292" s="318">
        <f>IF(A1292&lt;&gt;"",PROFILE!$C$3,"")</f>
        <v/>
      </c>
      <c r="AC1292" s="318">
        <f>IF(A1292&lt;&gt;"",PROFILE!$C$4,"")</f>
        <v/>
      </c>
      <c r="AD1292" s="318">
        <f>IF(A1292&lt;&gt;"",PROFILE!$C$7,"")</f>
        <v/>
      </c>
      <c r="AE1292" s="319">
        <f>IF(A1292&lt;&gt;"",PROFILE!$C$8,"")</f>
        <v/>
      </c>
      <c r="AF1292" s="318">
        <f>IF(A1292&lt;&gt;"",PROFILE!$C$12,"")</f>
        <v/>
      </c>
      <c r="AG1292" s="318">
        <f>IF(A1292&lt;&gt;"",PROFILE!$C$15,"")</f>
        <v/>
      </c>
    </row>
    <row customHeight="1" ht="16.95" r="1293" s="320">
      <c r="C1293" s="12" t="inlineStr">
        <is>
          <t>--  Select one  --</t>
        </is>
      </c>
      <c r="D1293" s="12" t="inlineStr">
        <is>
          <t>--  Select one  --</t>
        </is>
      </c>
      <c r="F1293" s="119" t="inlineStr">
        <is>
          <t>--  Select one  --</t>
        </is>
      </c>
      <c r="K1293" s="135" t="n"/>
      <c r="L1293" s="316">
        <f>IFERROR(J1293*K1293,"0")</f>
        <v/>
      </c>
      <c r="M1293" s="55" t="inlineStr">
        <is>
          <t>--  Select one  --</t>
        </is>
      </c>
      <c r="P1293" s="357">
        <f>IFERROR(IF(ISBLANK(N1293),"",DATEDIF(N1293,O1293,"D")),"")</f>
        <v/>
      </c>
      <c r="Q1293" s="56" t="inlineStr">
        <is>
          <t>--  Select one  --</t>
        </is>
      </c>
      <c r="R1293" s="55" t="n"/>
      <c r="S1293" s="56" t="n"/>
      <c r="T1293" s="56" t="inlineStr">
        <is>
          <t>--  Select one  --</t>
        </is>
      </c>
      <c r="U1293" s="56" t="inlineStr">
        <is>
          <t>--  Select one  --</t>
        </is>
      </c>
      <c r="V1293" s="56" t="n"/>
      <c r="W1293" s="57" t="n"/>
      <c r="X1293" s="121" t="n"/>
      <c r="Y1293" s="56" t="n">
        <v>2019</v>
      </c>
      <c r="Z1293" s="124" t="n"/>
      <c r="AA1293" s="318">
        <f>IF(A1293&lt;&gt;"",PROFILE!$C$2,"")</f>
        <v/>
      </c>
      <c r="AB1293" s="318">
        <f>IF(A1293&lt;&gt;"",PROFILE!$C$3,"")</f>
        <v/>
      </c>
      <c r="AC1293" s="318">
        <f>IF(A1293&lt;&gt;"",PROFILE!$C$4,"")</f>
        <v/>
      </c>
      <c r="AD1293" s="318">
        <f>IF(A1293&lt;&gt;"",PROFILE!$C$7,"")</f>
        <v/>
      </c>
      <c r="AE1293" s="319">
        <f>IF(A1293&lt;&gt;"",PROFILE!$C$8,"")</f>
        <v/>
      </c>
      <c r="AF1293" s="318">
        <f>IF(A1293&lt;&gt;"",PROFILE!$C$12,"")</f>
        <v/>
      </c>
      <c r="AG1293" s="318">
        <f>IF(A1293&lt;&gt;"",PROFILE!$C$15,"")</f>
        <v/>
      </c>
    </row>
    <row customHeight="1" ht="16.95" r="1294" s="320">
      <c r="C1294" s="12" t="inlineStr">
        <is>
          <t>--  Select one  --</t>
        </is>
      </c>
      <c r="D1294" s="12" t="inlineStr">
        <is>
          <t>--  Select one  --</t>
        </is>
      </c>
      <c r="F1294" s="119" t="inlineStr">
        <is>
          <t>--  Select one  --</t>
        </is>
      </c>
      <c r="K1294" s="135" t="n"/>
      <c r="L1294" s="316">
        <f>IFERROR(J1294*K1294,"0")</f>
        <v/>
      </c>
      <c r="M1294" s="55" t="inlineStr">
        <is>
          <t>--  Select one  --</t>
        </is>
      </c>
      <c r="P1294" s="357">
        <f>IFERROR(IF(ISBLANK(N1294),"",DATEDIF(N1294,O1294,"D")),"")</f>
        <v/>
      </c>
      <c r="Q1294" s="56" t="inlineStr">
        <is>
          <t>--  Select one  --</t>
        </is>
      </c>
      <c r="R1294" s="55" t="n"/>
      <c r="S1294" s="56" t="n"/>
      <c r="T1294" s="56" t="inlineStr">
        <is>
          <t>--  Select one  --</t>
        </is>
      </c>
      <c r="U1294" s="56" t="inlineStr">
        <is>
          <t>--  Select one  --</t>
        </is>
      </c>
      <c r="V1294" s="56" t="n"/>
      <c r="W1294" s="57" t="n"/>
      <c r="X1294" s="121" t="n"/>
      <c r="Y1294" s="56" t="n">
        <v>2019</v>
      </c>
      <c r="Z1294" s="124" t="n"/>
      <c r="AA1294" s="318">
        <f>IF(A1294&lt;&gt;"",PROFILE!$C$2,"")</f>
        <v/>
      </c>
      <c r="AB1294" s="318">
        <f>IF(A1294&lt;&gt;"",PROFILE!$C$3,"")</f>
        <v/>
      </c>
      <c r="AC1294" s="318">
        <f>IF(A1294&lt;&gt;"",PROFILE!$C$4,"")</f>
        <v/>
      </c>
      <c r="AD1294" s="318">
        <f>IF(A1294&lt;&gt;"",PROFILE!$C$7,"")</f>
        <v/>
      </c>
      <c r="AE1294" s="319">
        <f>IF(A1294&lt;&gt;"",PROFILE!$C$8,"")</f>
        <v/>
      </c>
      <c r="AF1294" s="318">
        <f>IF(A1294&lt;&gt;"",PROFILE!$C$12,"")</f>
        <v/>
      </c>
      <c r="AG1294" s="318">
        <f>IF(A1294&lt;&gt;"",PROFILE!$C$15,"")</f>
        <v/>
      </c>
    </row>
    <row customHeight="1" ht="16.95" r="1295" s="320">
      <c r="C1295" s="12" t="inlineStr">
        <is>
          <t>--  Select one  --</t>
        </is>
      </c>
      <c r="D1295" s="12" t="inlineStr">
        <is>
          <t>--  Select one  --</t>
        </is>
      </c>
      <c r="F1295" s="119" t="inlineStr">
        <is>
          <t>--  Select one  --</t>
        </is>
      </c>
      <c r="K1295" s="135" t="n"/>
      <c r="L1295" s="316">
        <f>IFERROR(J1295*K1295,"0")</f>
        <v/>
      </c>
      <c r="M1295" s="55" t="inlineStr">
        <is>
          <t>--  Select one  --</t>
        </is>
      </c>
      <c r="P1295" s="357">
        <f>IFERROR(IF(ISBLANK(N1295),"",DATEDIF(N1295,O1295,"D")),"")</f>
        <v/>
      </c>
      <c r="Q1295" s="56" t="inlineStr">
        <is>
          <t>--  Select one  --</t>
        </is>
      </c>
      <c r="R1295" s="55" t="n"/>
      <c r="S1295" s="56" t="n"/>
      <c r="T1295" s="56" t="inlineStr">
        <is>
          <t>--  Select one  --</t>
        </is>
      </c>
      <c r="U1295" s="56" t="inlineStr">
        <is>
          <t>--  Select one  --</t>
        </is>
      </c>
      <c r="V1295" s="56" t="n"/>
      <c r="W1295" s="57" t="n"/>
      <c r="X1295" s="121" t="n"/>
      <c r="Y1295" s="56" t="n">
        <v>2019</v>
      </c>
      <c r="Z1295" s="124" t="n"/>
      <c r="AA1295" s="318">
        <f>IF(A1295&lt;&gt;"",PROFILE!$C$2,"")</f>
        <v/>
      </c>
      <c r="AB1295" s="318">
        <f>IF(A1295&lt;&gt;"",PROFILE!$C$3,"")</f>
        <v/>
      </c>
      <c r="AC1295" s="318">
        <f>IF(A1295&lt;&gt;"",PROFILE!$C$4,"")</f>
        <v/>
      </c>
      <c r="AD1295" s="318">
        <f>IF(A1295&lt;&gt;"",PROFILE!$C$7,"")</f>
        <v/>
      </c>
      <c r="AE1295" s="319">
        <f>IF(A1295&lt;&gt;"",PROFILE!$C$8,"")</f>
        <v/>
      </c>
      <c r="AF1295" s="318">
        <f>IF(A1295&lt;&gt;"",PROFILE!$C$12,"")</f>
        <v/>
      </c>
      <c r="AG1295" s="318">
        <f>IF(A1295&lt;&gt;"",PROFILE!$C$15,"")</f>
        <v/>
      </c>
    </row>
    <row customHeight="1" ht="16.95" r="1296" s="320">
      <c r="C1296" s="12" t="inlineStr">
        <is>
          <t>--  Select one  --</t>
        </is>
      </c>
      <c r="D1296" s="12" t="inlineStr">
        <is>
          <t>--  Select one  --</t>
        </is>
      </c>
      <c r="F1296" s="119" t="inlineStr">
        <is>
          <t>--  Select one  --</t>
        </is>
      </c>
      <c r="K1296" s="135" t="n"/>
      <c r="L1296" s="316">
        <f>IFERROR(J1296*K1296,"0")</f>
        <v/>
      </c>
      <c r="M1296" s="55" t="inlineStr">
        <is>
          <t>--  Select one  --</t>
        </is>
      </c>
      <c r="P1296" s="357">
        <f>IFERROR(IF(ISBLANK(N1296),"",DATEDIF(N1296,O1296,"D")),"")</f>
        <v/>
      </c>
      <c r="Q1296" s="56" t="inlineStr">
        <is>
          <t>--  Select one  --</t>
        </is>
      </c>
      <c r="R1296" s="55" t="n"/>
      <c r="S1296" s="56" t="n"/>
      <c r="T1296" s="56" t="inlineStr">
        <is>
          <t>--  Select one  --</t>
        </is>
      </c>
      <c r="U1296" s="56" t="inlineStr">
        <is>
          <t>--  Select one  --</t>
        </is>
      </c>
      <c r="V1296" s="56" t="n"/>
      <c r="W1296" s="57" t="n"/>
      <c r="X1296" s="121" t="n"/>
      <c r="Y1296" s="56" t="n">
        <v>2019</v>
      </c>
      <c r="Z1296" s="124" t="n"/>
      <c r="AA1296" s="318">
        <f>IF(A1296&lt;&gt;"",PROFILE!$C$2,"")</f>
        <v/>
      </c>
      <c r="AB1296" s="318">
        <f>IF(A1296&lt;&gt;"",PROFILE!$C$3,"")</f>
        <v/>
      </c>
      <c r="AC1296" s="318">
        <f>IF(A1296&lt;&gt;"",PROFILE!$C$4,"")</f>
        <v/>
      </c>
      <c r="AD1296" s="318">
        <f>IF(A1296&lt;&gt;"",PROFILE!$C$7,"")</f>
        <v/>
      </c>
      <c r="AE1296" s="319">
        <f>IF(A1296&lt;&gt;"",PROFILE!$C$8,"")</f>
        <v/>
      </c>
      <c r="AF1296" s="318">
        <f>IF(A1296&lt;&gt;"",PROFILE!$C$12,"")</f>
        <v/>
      </c>
      <c r="AG1296" s="318">
        <f>IF(A1296&lt;&gt;"",PROFILE!$C$15,"")</f>
        <v/>
      </c>
    </row>
    <row customHeight="1" ht="16.95" r="1297" s="320">
      <c r="C1297" s="12" t="inlineStr">
        <is>
          <t>--  Select one  --</t>
        </is>
      </c>
      <c r="D1297" s="12" t="inlineStr">
        <is>
          <t>--  Select one  --</t>
        </is>
      </c>
      <c r="F1297" s="119" t="inlineStr">
        <is>
          <t>--  Select one  --</t>
        </is>
      </c>
      <c r="K1297" s="135" t="n"/>
      <c r="L1297" s="316">
        <f>IFERROR(J1297*K1297,"0")</f>
        <v/>
      </c>
      <c r="M1297" s="55" t="inlineStr">
        <is>
          <t>--  Select one  --</t>
        </is>
      </c>
      <c r="P1297" s="357">
        <f>IFERROR(IF(ISBLANK(N1297),"",DATEDIF(N1297,O1297,"D")),"")</f>
        <v/>
      </c>
      <c r="Q1297" s="56" t="inlineStr">
        <is>
          <t>--  Select one  --</t>
        </is>
      </c>
      <c r="R1297" s="55" t="n"/>
      <c r="S1297" s="56" t="n"/>
      <c r="T1297" s="56" t="inlineStr">
        <is>
          <t>--  Select one  --</t>
        </is>
      </c>
      <c r="U1297" s="56" t="inlineStr">
        <is>
          <t>--  Select one  --</t>
        </is>
      </c>
      <c r="V1297" s="56" t="n"/>
      <c r="W1297" s="57" t="n"/>
      <c r="X1297" s="121" t="n"/>
      <c r="Y1297" s="56" t="n">
        <v>2019</v>
      </c>
      <c r="Z1297" s="124" t="n"/>
      <c r="AA1297" s="318">
        <f>IF(A1297&lt;&gt;"",PROFILE!$C$2,"")</f>
        <v/>
      </c>
      <c r="AB1297" s="318">
        <f>IF(A1297&lt;&gt;"",PROFILE!$C$3,"")</f>
        <v/>
      </c>
      <c r="AC1297" s="318">
        <f>IF(A1297&lt;&gt;"",PROFILE!$C$4,"")</f>
        <v/>
      </c>
      <c r="AD1297" s="318">
        <f>IF(A1297&lt;&gt;"",PROFILE!$C$7,"")</f>
        <v/>
      </c>
      <c r="AE1297" s="319">
        <f>IF(A1297&lt;&gt;"",PROFILE!$C$8,"")</f>
        <v/>
      </c>
      <c r="AF1297" s="318">
        <f>IF(A1297&lt;&gt;"",PROFILE!$C$12,"")</f>
        <v/>
      </c>
      <c r="AG1297" s="318">
        <f>IF(A1297&lt;&gt;"",PROFILE!$C$15,"")</f>
        <v/>
      </c>
    </row>
    <row customHeight="1" ht="16.95" r="1298" s="320">
      <c r="C1298" s="12" t="inlineStr">
        <is>
          <t>--  Select one  --</t>
        </is>
      </c>
      <c r="D1298" s="12" t="inlineStr">
        <is>
          <t>--  Select one  --</t>
        </is>
      </c>
      <c r="F1298" s="119" t="inlineStr">
        <is>
          <t>--  Select one  --</t>
        </is>
      </c>
      <c r="K1298" s="135" t="n"/>
      <c r="L1298" s="316">
        <f>IFERROR(J1298*K1298,"0")</f>
        <v/>
      </c>
      <c r="M1298" s="55" t="inlineStr">
        <is>
          <t>--  Select one  --</t>
        </is>
      </c>
      <c r="P1298" s="357">
        <f>IFERROR(IF(ISBLANK(N1298),"",DATEDIF(N1298,O1298,"D")),"")</f>
        <v/>
      </c>
      <c r="Q1298" s="56" t="inlineStr">
        <is>
          <t>--  Select one  --</t>
        </is>
      </c>
      <c r="R1298" s="55" t="n"/>
      <c r="S1298" s="56" t="n"/>
      <c r="T1298" s="56" t="inlineStr">
        <is>
          <t>--  Select one  --</t>
        </is>
      </c>
      <c r="U1298" s="56" t="inlineStr">
        <is>
          <t>--  Select one  --</t>
        </is>
      </c>
      <c r="V1298" s="56" t="n"/>
      <c r="W1298" s="57" t="n"/>
      <c r="X1298" s="121" t="n"/>
      <c r="Y1298" s="56" t="n">
        <v>2019</v>
      </c>
      <c r="Z1298" s="124" t="n"/>
      <c r="AA1298" s="318">
        <f>IF(A1298&lt;&gt;"",PROFILE!$C$2,"")</f>
        <v/>
      </c>
      <c r="AB1298" s="318">
        <f>IF(A1298&lt;&gt;"",PROFILE!$C$3,"")</f>
        <v/>
      </c>
      <c r="AC1298" s="318">
        <f>IF(A1298&lt;&gt;"",PROFILE!$C$4,"")</f>
        <v/>
      </c>
      <c r="AD1298" s="318">
        <f>IF(A1298&lt;&gt;"",PROFILE!$C$7,"")</f>
        <v/>
      </c>
      <c r="AE1298" s="319">
        <f>IF(A1298&lt;&gt;"",PROFILE!$C$8,"")</f>
        <v/>
      </c>
      <c r="AF1298" s="318">
        <f>IF(A1298&lt;&gt;"",PROFILE!$C$12,"")</f>
        <v/>
      </c>
      <c r="AG1298" s="318">
        <f>IF(A1298&lt;&gt;"",PROFILE!$C$15,"")</f>
        <v/>
      </c>
    </row>
    <row customHeight="1" ht="16.95" r="1299" s="320">
      <c r="C1299" s="12" t="inlineStr">
        <is>
          <t>--  Select one  --</t>
        </is>
      </c>
      <c r="D1299" s="12" t="inlineStr">
        <is>
          <t>--  Select one  --</t>
        </is>
      </c>
      <c r="F1299" s="119" t="inlineStr">
        <is>
          <t>--  Select one  --</t>
        </is>
      </c>
      <c r="K1299" s="135" t="n"/>
      <c r="L1299" s="316">
        <f>IFERROR(J1299*K1299,"0")</f>
        <v/>
      </c>
      <c r="M1299" s="55" t="inlineStr">
        <is>
          <t>--  Select one  --</t>
        </is>
      </c>
      <c r="P1299" s="357">
        <f>IFERROR(IF(ISBLANK(N1299),"",DATEDIF(N1299,O1299,"D")),"")</f>
        <v/>
      </c>
      <c r="Q1299" s="56" t="inlineStr">
        <is>
          <t>--  Select one  --</t>
        </is>
      </c>
      <c r="R1299" s="55" t="n"/>
      <c r="S1299" s="56" t="n"/>
      <c r="T1299" s="56" t="inlineStr">
        <is>
          <t>--  Select one  --</t>
        </is>
      </c>
      <c r="U1299" s="56" t="inlineStr">
        <is>
          <t>--  Select one  --</t>
        </is>
      </c>
      <c r="V1299" s="56" t="n"/>
      <c r="W1299" s="57" t="n"/>
      <c r="X1299" s="121" t="n"/>
      <c r="Y1299" s="56" t="n">
        <v>2019</v>
      </c>
      <c r="Z1299" s="124" t="n"/>
      <c r="AA1299" s="318">
        <f>IF(A1299&lt;&gt;"",PROFILE!$C$2,"")</f>
        <v/>
      </c>
      <c r="AB1299" s="318">
        <f>IF(A1299&lt;&gt;"",PROFILE!$C$3,"")</f>
        <v/>
      </c>
      <c r="AC1299" s="318">
        <f>IF(A1299&lt;&gt;"",PROFILE!$C$4,"")</f>
        <v/>
      </c>
      <c r="AD1299" s="318">
        <f>IF(A1299&lt;&gt;"",PROFILE!$C$7,"")</f>
        <v/>
      </c>
      <c r="AE1299" s="319">
        <f>IF(A1299&lt;&gt;"",PROFILE!$C$8,"")</f>
        <v/>
      </c>
      <c r="AF1299" s="318">
        <f>IF(A1299&lt;&gt;"",PROFILE!$C$12,"")</f>
        <v/>
      </c>
      <c r="AG1299" s="318">
        <f>IF(A1299&lt;&gt;"",PROFILE!$C$15,"")</f>
        <v/>
      </c>
    </row>
    <row customHeight="1" ht="16.95" r="1300" s="320">
      <c r="C1300" s="12" t="inlineStr">
        <is>
          <t>--  Select one  --</t>
        </is>
      </c>
      <c r="D1300" s="12" t="inlineStr">
        <is>
          <t>--  Select one  --</t>
        </is>
      </c>
      <c r="F1300" s="119" t="inlineStr">
        <is>
          <t>--  Select one  --</t>
        </is>
      </c>
      <c r="K1300" s="135" t="n"/>
      <c r="L1300" s="316">
        <f>IFERROR(J1300*K1300,"0")</f>
        <v/>
      </c>
      <c r="M1300" s="55" t="inlineStr">
        <is>
          <t>--  Select one  --</t>
        </is>
      </c>
      <c r="P1300" s="357">
        <f>IFERROR(IF(ISBLANK(N1300),"",DATEDIF(N1300,O1300,"D")),"")</f>
        <v/>
      </c>
      <c r="Q1300" s="56" t="inlineStr">
        <is>
          <t>--  Select one  --</t>
        </is>
      </c>
      <c r="R1300" s="55" t="n"/>
      <c r="S1300" s="56" t="n"/>
      <c r="T1300" s="56" t="inlineStr">
        <is>
          <t>--  Select one  --</t>
        </is>
      </c>
      <c r="U1300" s="56" t="inlineStr">
        <is>
          <t>--  Select one  --</t>
        </is>
      </c>
      <c r="V1300" s="56" t="n"/>
      <c r="W1300" s="57" t="n"/>
      <c r="X1300" s="121" t="n"/>
      <c r="Y1300" s="56" t="n">
        <v>2019</v>
      </c>
      <c r="Z1300" s="124" t="n"/>
      <c r="AA1300" s="318">
        <f>IF(A1300&lt;&gt;"",PROFILE!$C$2,"")</f>
        <v/>
      </c>
      <c r="AB1300" s="318">
        <f>IF(A1300&lt;&gt;"",PROFILE!$C$3,"")</f>
        <v/>
      </c>
      <c r="AC1300" s="318">
        <f>IF(A1300&lt;&gt;"",PROFILE!$C$4,"")</f>
        <v/>
      </c>
      <c r="AD1300" s="318">
        <f>IF(A1300&lt;&gt;"",PROFILE!$C$7,"")</f>
        <v/>
      </c>
      <c r="AE1300" s="319">
        <f>IF(A1300&lt;&gt;"",PROFILE!$C$8,"")</f>
        <v/>
      </c>
      <c r="AF1300" s="318">
        <f>IF(A1300&lt;&gt;"",PROFILE!$C$12,"")</f>
        <v/>
      </c>
      <c r="AG1300" s="318">
        <f>IF(A1300&lt;&gt;"",PROFILE!$C$15,"")</f>
        <v/>
      </c>
    </row>
    <row customHeight="1" ht="16.95" r="1301" s="320">
      <c r="C1301" s="12" t="inlineStr">
        <is>
          <t>--  Select one  --</t>
        </is>
      </c>
      <c r="D1301" s="12" t="inlineStr">
        <is>
          <t>--  Select one  --</t>
        </is>
      </c>
      <c r="F1301" s="119" t="inlineStr">
        <is>
          <t>--  Select one  --</t>
        </is>
      </c>
      <c r="K1301" s="135" t="n"/>
      <c r="L1301" s="316">
        <f>IFERROR(J1301*K1301,"0")</f>
        <v/>
      </c>
      <c r="M1301" s="55" t="inlineStr">
        <is>
          <t>--  Select one  --</t>
        </is>
      </c>
      <c r="P1301" s="357">
        <f>IFERROR(IF(ISBLANK(N1301),"",DATEDIF(N1301,O1301,"D")),"")</f>
        <v/>
      </c>
      <c r="Q1301" s="56" t="inlineStr">
        <is>
          <t>--  Select one  --</t>
        </is>
      </c>
      <c r="R1301" s="55" t="n"/>
      <c r="S1301" s="56" t="n"/>
      <c r="T1301" s="56" t="inlineStr">
        <is>
          <t>--  Select one  --</t>
        </is>
      </c>
      <c r="U1301" s="56" t="inlineStr">
        <is>
          <t>--  Select one  --</t>
        </is>
      </c>
      <c r="V1301" s="56" t="n"/>
      <c r="W1301" s="57" t="n"/>
      <c r="X1301" s="121" t="n"/>
      <c r="Y1301" s="56" t="n">
        <v>2019</v>
      </c>
      <c r="Z1301" s="124" t="n"/>
      <c r="AA1301" s="318">
        <f>IF(A1301&lt;&gt;"",PROFILE!$C$2,"")</f>
        <v/>
      </c>
      <c r="AB1301" s="318">
        <f>IF(A1301&lt;&gt;"",PROFILE!$C$3,"")</f>
        <v/>
      </c>
      <c r="AC1301" s="318">
        <f>IF(A1301&lt;&gt;"",PROFILE!$C$4,"")</f>
        <v/>
      </c>
      <c r="AD1301" s="318">
        <f>IF(A1301&lt;&gt;"",PROFILE!$C$7,"")</f>
        <v/>
      </c>
      <c r="AE1301" s="319">
        <f>IF(A1301&lt;&gt;"",PROFILE!$C$8,"")</f>
        <v/>
      </c>
      <c r="AF1301" s="318">
        <f>IF(A1301&lt;&gt;"",PROFILE!$C$12,"")</f>
        <v/>
      </c>
      <c r="AG1301" s="318">
        <f>IF(A1301&lt;&gt;"",PROFILE!$C$15,"")</f>
        <v/>
      </c>
    </row>
    <row customHeight="1" ht="16.95" r="1302" s="320">
      <c r="C1302" s="12" t="inlineStr">
        <is>
          <t>--  Select one  --</t>
        </is>
      </c>
      <c r="D1302" s="12" t="inlineStr">
        <is>
          <t>--  Select one  --</t>
        </is>
      </c>
      <c r="F1302" s="119" t="inlineStr">
        <is>
          <t>--  Select one  --</t>
        </is>
      </c>
      <c r="K1302" s="135" t="n"/>
      <c r="L1302" s="316">
        <f>IFERROR(J1302*K1302,"0")</f>
        <v/>
      </c>
      <c r="M1302" s="55" t="inlineStr">
        <is>
          <t>--  Select one  --</t>
        </is>
      </c>
      <c r="P1302" s="357">
        <f>IFERROR(IF(ISBLANK(N1302),"",DATEDIF(N1302,O1302,"D")),"")</f>
        <v/>
      </c>
      <c r="Q1302" s="56" t="inlineStr">
        <is>
          <t>--  Select one  --</t>
        </is>
      </c>
      <c r="R1302" s="55" t="n"/>
      <c r="S1302" s="56" t="n"/>
      <c r="T1302" s="56" t="inlineStr">
        <is>
          <t>--  Select one  --</t>
        </is>
      </c>
      <c r="U1302" s="56" t="inlineStr">
        <is>
          <t>--  Select one  --</t>
        </is>
      </c>
      <c r="V1302" s="56" t="n"/>
      <c r="W1302" s="57" t="n"/>
      <c r="X1302" s="121" t="n"/>
      <c r="Y1302" s="56" t="n">
        <v>2019</v>
      </c>
      <c r="Z1302" s="124" t="n"/>
      <c r="AA1302" s="318">
        <f>IF(A1302&lt;&gt;"",PROFILE!$C$2,"")</f>
        <v/>
      </c>
      <c r="AB1302" s="318">
        <f>IF(A1302&lt;&gt;"",PROFILE!$C$3,"")</f>
        <v/>
      </c>
      <c r="AC1302" s="318">
        <f>IF(A1302&lt;&gt;"",PROFILE!$C$4,"")</f>
        <v/>
      </c>
      <c r="AD1302" s="318">
        <f>IF(A1302&lt;&gt;"",PROFILE!$C$7,"")</f>
        <v/>
      </c>
      <c r="AE1302" s="319">
        <f>IF(A1302&lt;&gt;"",PROFILE!$C$8,"")</f>
        <v/>
      </c>
      <c r="AF1302" s="318">
        <f>IF(A1302&lt;&gt;"",PROFILE!$C$12,"")</f>
        <v/>
      </c>
      <c r="AG1302" s="318">
        <f>IF(A1302&lt;&gt;"",PROFILE!$C$15,"")</f>
        <v/>
      </c>
    </row>
    <row customHeight="1" ht="16.95" r="1303" s="320">
      <c r="C1303" s="12" t="inlineStr">
        <is>
          <t>--  Select one  --</t>
        </is>
      </c>
      <c r="D1303" s="12" t="inlineStr">
        <is>
          <t>--  Select one  --</t>
        </is>
      </c>
      <c r="F1303" s="119" t="inlineStr">
        <is>
          <t>--  Select one  --</t>
        </is>
      </c>
      <c r="K1303" s="135" t="n"/>
      <c r="L1303" s="316">
        <f>IFERROR(J1303*K1303,"0")</f>
        <v/>
      </c>
      <c r="M1303" s="55" t="inlineStr">
        <is>
          <t>--  Select one  --</t>
        </is>
      </c>
      <c r="P1303" s="357">
        <f>IFERROR(IF(ISBLANK(N1303),"",DATEDIF(N1303,O1303,"D")),"")</f>
        <v/>
      </c>
      <c r="Q1303" s="56" t="inlineStr">
        <is>
          <t>--  Select one  --</t>
        </is>
      </c>
      <c r="R1303" s="55" t="n"/>
      <c r="S1303" s="56" t="n"/>
      <c r="T1303" s="56" t="inlineStr">
        <is>
          <t>--  Select one  --</t>
        </is>
      </c>
      <c r="U1303" s="56" t="inlineStr">
        <is>
          <t>--  Select one  --</t>
        </is>
      </c>
      <c r="V1303" s="56" t="n"/>
      <c r="W1303" s="57" t="n"/>
      <c r="X1303" s="121" t="n"/>
      <c r="Y1303" s="56" t="n">
        <v>2019</v>
      </c>
      <c r="Z1303" s="124" t="n"/>
      <c r="AA1303" s="318">
        <f>IF(A1303&lt;&gt;"",PROFILE!$C$2,"")</f>
        <v/>
      </c>
      <c r="AB1303" s="318">
        <f>IF(A1303&lt;&gt;"",PROFILE!$C$3,"")</f>
        <v/>
      </c>
      <c r="AC1303" s="318">
        <f>IF(A1303&lt;&gt;"",PROFILE!$C$4,"")</f>
        <v/>
      </c>
      <c r="AD1303" s="318">
        <f>IF(A1303&lt;&gt;"",PROFILE!$C$7,"")</f>
        <v/>
      </c>
      <c r="AE1303" s="319">
        <f>IF(A1303&lt;&gt;"",PROFILE!$C$8,"")</f>
        <v/>
      </c>
      <c r="AF1303" s="318">
        <f>IF(A1303&lt;&gt;"",PROFILE!$C$12,"")</f>
        <v/>
      </c>
      <c r="AG1303" s="318">
        <f>IF(A1303&lt;&gt;"",PROFILE!$C$15,"")</f>
        <v/>
      </c>
    </row>
    <row customHeight="1" ht="16.95" r="1304" s="320">
      <c r="C1304" s="12" t="inlineStr">
        <is>
          <t>--  Select one  --</t>
        </is>
      </c>
      <c r="D1304" s="12" t="inlineStr">
        <is>
          <t>--  Select one  --</t>
        </is>
      </c>
      <c r="F1304" s="119" t="inlineStr">
        <is>
          <t>--  Select one  --</t>
        </is>
      </c>
      <c r="K1304" s="135" t="n"/>
      <c r="L1304" s="316">
        <f>IFERROR(J1304*K1304,"0")</f>
        <v/>
      </c>
      <c r="M1304" s="55" t="inlineStr">
        <is>
          <t>--  Select one  --</t>
        </is>
      </c>
      <c r="P1304" s="357">
        <f>IFERROR(IF(ISBLANK(N1304),"",DATEDIF(N1304,O1304,"D")),"")</f>
        <v/>
      </c>
      <c r="Q1304" s="56" t="inlineStr">
        <is>
          <t>--  Select one  --</t>
        </is>
      </c>
      <c r="R1304" s="55" t="n"/>
      <c r="S1304" s="56" t="n"/>
      <c r="T1304" s="56" t="inlineStr">
        <is>
          <t>--  Select one  --</t>
        </is>
      </c>
      <c r="U1304" s="56" t="inlineStr">
        <is>
          <t>--  Select one  --</t>
        </is>
      </c>
      <c r="V1304" s="56" t="n"/>
      <c r="W1304" s="57" t="n"/>
      <c r="X1304" s="121" t="n"/>
      <c r="Y1304" s="56" t="n">
        <v>2019</v>
      </c>
      <c r="Z1304" s="124" t="n"/>
      <c r="AA1304" s="318">
        <f>IF(A1304&lt;&gt;"",PROFILE!$C$2,"")</f>
        <v/>
      </c>
      <c r="AB1304" s="318">
        <f>IF(A1304&lt;&gt;"",PROFILE!$C$3,"")</f>
        <v/>
      </c>
      <c r="AC1304" s="318">
        <f>IF(A1304&lt;&gt;"",PROFILE!$C$4,"")</f>
        <v/>
      </c>
      <c r="AD1304" s="318">
        <f>IF(A1304&lt;&gt;"",PROFILE!$C$7,"")</f>
        <v/>
      </c>
      <c r="AE1304" s="319">
        <f>IF(A1304&lt;&gt;"",PROFILE!$C$8,"")</f>
        <v/>
      </c>
      <c r="AF1304" s="318">
        <f>IF(A1304&lt;&gt;"",PROFILE!$C$12,"")</f>
        <v/>
      </c>
      <c r="AG1304" s="318">
        <f>IF(A1304&lt;&gt;"",PROFILE!$C$15,"")</f>
        <v/>
      </c>
    </row>
    <row customHeight="1" ht="16.95" r="1305" s="320">
      <c r="C1305" s="12" t="inlineStr">
        <is>
          <t>--  Select one  --</t>
        </is>
      </c>
      <c r="D1305" s="12" t="inlineStr">
        <is>
          <t>--  Select one  --</t>
        </is>
      </c>
      <c r="F1305" s="119" t="inlineStr">
        <is>
          <t>--  Select one  --</t>
        </is>
      </c>
      <c r="K1305" s="135" t="n"/>
      <c r="L1305" s="316">
        <f>IFERROR(J1305*K1305,"0")</f>
        <v/>
      </c>
      <c r="M1305" s="55" t="inlineStr">
        <is>
          <t>--  Select one  --</t>
        </is>
      </c>
      <c r="P1305" s="357">
        <f>IFERROR(IF(ISBLANK(N1305),"",DATEDIF(N1305,O1305,"D")),"")</f>
        <v/>
      </c>
      <c r="Q1305" s="56" t="inlineStr">
        <is>
          <t>--  Select one  --</t>
        </is>
      </c>
      <c r="R1305" s="55" t="n"/>
      <c r="S1305" s="56" t="n"/>
      <c r="T1305" s="56" t="inlineStr">
        <is>
          <t>--  Select one  --</t>
        </is>
      </c>
      <c r="U1305" s="56" t="inlineStr">
        <is>
          <t>--  Select one  --</t>
        </is>
      </c>
      <c r="V1305" s="56" t="n"/>
      <c r="W1305" s="57" t="n"/>
      <c r="X1305" s="121" t="n"/>
      <c r="Y1305" s="56" t="n">
        <v>2019</v>
      </c>
      <c r="Z1305" s="124" t="n"/>
      <c r="AA1305" s="318">
        <f>IF(A1305&lt;&gt;"",PROFILE!$C$2,"")</f>
        <v/>
      </c>
      <c r="AB1305" s="318">
        <f>IF(A1305&lt;&gt;"",PROFILE!$C$3,"")</f>
        <v/>
      </c>
      <c r="AC1305" s="318">
        <f>IF(A1305&lt;&gt;"",PROFILE!$C$4,"")</f>
        <v/>
      </c>
      <c r="AD1305" s="318">
        <f>IF(A1305&lt;&gt;"",PROFILE!$C$7,"")</f>
        <v/>
      </c>
      <c r="AE1305" s="319">
        <f>IF(A1305&lt;&gt;"",PROFILE!$C$8,"")</f>
        <v/>
      </c>
      <c r="AF1305" s="318">
        <f>IF(A1305&lt;&gt;"",PROFILE!$C$12,"")</f>
        <v/>
      </c>
      <c r="AG1305" s="318">
        <f>IF(A1305&lt;&gt;"",PROFILE!$C$15,"")</f>
        <v/>
      </c>
    </row>
    <row customHeight="1" ht="16.95" r="1306" s="320">
      <c r="C1306" s="12" t="inlineStr">
        <is>
          <t>--  Select one  --</t>
        </is>
      </c>
      <c r="D1306" s="12" t="inlineStr">
        <is>
          <t>--  Select one  --</t>
        </is>
      </c>
      <c r="F1306" s="119" t="inlineStr">
        <is>
          <t>--  Select one  --</t>
        </is>
      </c>
      <c r="K1306" s="135" t="n"/>
      <c r="L1306" s="316">
        <f>IFERROR(J1306*K1306,"0")</f>
        <v/>
      </c>
      <c r="M1306" s="55" t="inlineStr">
        <is>
          <t>--  Select one  --</t>
        </is>
      </c>
      <c r="P1306" s="357">
        <f>IFERROR(IF(ISBLANK(N1306),"",DATEDIF(N1306,O1306,"D")),"")</f>
        <v/>
      </c>
      <c r="Q1306" s="56" t="inlineStr">
        <is>
          <t>--  Select one  --</t>
        </is>
      </c>
      <c r="R1306" s="55" t="n"/>
      <c r="S1306" s="56" t="n"/>
      <c r="T1306" s="56" t="inlineStr">
        <is>
          <t>--  Select one  --</t>
        </is>
      </c>
      <c r="U1306" s="56" t="inlineStr">
        <is>
          <t>--  Select one  --</t>
        </is>
      </c>
      <c r="V1306" s="56" t="n"/>
      <c r="W1306" s="57" t="n"/>
      <c r="X1306" s="121" t="n"/>
      <c r="Y1306" s="56" t="n">
        <v>2019</v>
      </c>
      <c r="Z1306" s="124" t="n"/>
      <c r="AA1306" s="318">
        <f>IF(A1306&lt;&gt;"",PROFILE!$C$2,"")</f>
        <v/>
      </c>
      <c r="AB1306" s="318">
        <f>IF(A1306&lt;&gt;"",PROFILE!$C$3,"")</f>
        <v/>
      </c>
      <c r="AC1306" s="318">
        <f>IF(A1306&lt;&gt;"",PROFILE!$C$4,"")</f>
        <v/>
      </c>
      <c r="AD1306" s="318">
        <f>IF(A1306&lt;&gt;"",PROFILE!$C$7,"")</f>
        <v/>
      </c>
      <c r="AE1306" s="319">
        <f>IF(A1306&lt;&gt;"",PROFILE!$C$8,"")</f>
        <v/>
      </c>
      <c r="AF1306" s="318">
        <f>IF(A1306&lt;&gt;"",PROFILE!$C$12,"")</f>
        <v/>
      </c>
      <c r="AG1306" s="318">
        <f>IF(A1306&lt;&gt;"",PROFILE!$C$15,"")</f>
        <v/>
      </c>
    </row>
    <row customHeight="1" ht="16.95" r="1307" s="320">
      <c r="C1307" s="12" t="inlineStr">
        <is>
          <t>--  Select one  --</t>
        </is>
      </c>
      <c r="D1307" s="12" t="inlineStr">
        <is>
          <t>--  Select one  --</t>
        </is>
      </c>
      <c r="F1307" s="119" t="inlineStr">
        <is>
          <t>--  Select one  --</t>
        </is>
      </c>
      <c r="K1307" s="135" t="n"/>
      <c r="L1307" s="316">
        <f>IFERROR(J1307*K1307,"0")</f>
        <v/>
      </c>
      <c r="M1307" s="55" t="inlineStr">
        <is>
          <t>--  Select one  --</t>
        </is>
      </c>
      <c r="P1307" s="357">
        <f>IFERROR(IF(ISBLANK(N1307),"",DATEDIF(N1307,O1307,"D")),"")</f>
        <v/>
      </c>
      <c r="Q1307" s="56" t="inlineStr">
        <is>
          <t>--  Select one  --</t>
        </is>
      </c>
      <c r="R1307" s="55" t="n"/>
      <c r="S1307" s="56" t="n"/>
      <c r="T1307" s="56" t="inlineStr">
        <is>
          <t>--  Select one  --</t>
        </is>
      </c>
      <c r="U1307" s="56" t="inlineStr">
        <is>
          <t>--  Select one  --</t>
        </is>
      </c>
      <c r="V1307" s="56" t="n"/>
      <c r="W1307" s="57" t="n"/>
      <c r="X1307" s="121" t="n"/>
      <c r="Y1307" s="56" t="n">
        <v>2019</v>
      </c>
      <c r="Z1307" s="124" t="n"/>
      <c r="AA1307" s="318">
        <f>IF(A1307&lt;&gt;"",PROFILE!$C$2,"")</f>
        <v/>
      </c>
      <c r="AB1307" s="318">
        <f>IF(A1307&lt;&gt;"",PROFILE!$C$3,"")</f>
        <v/>
      </c>
      <c r="AC1307" s="318">
        <f>IF(A1307&lt;&gt;"",PROFILE!$C$4,"")</f>
        <v/>
      </c>
      <c r="AD1307" s="318">
        <f>IF(A1307&lt;&gt;"",PROFILE!$C$7,"")</f>
        <v/>
      </c>
      <c r="AE1307" s="319">
        <f>IF(A1307&lt;&gt;"",PROFILE!$C$8,"")</f>
        <v/>
      </c>
      <c r="AF1307" s="318">
        <f>IF(A1307&lt;&gt;"",PROFILE!$C$12,"")</f>
        <v/>
      </c>
      <c r="AG1307" s="318">
        <f>IF(A1307&lt;&gt;"",PROFILE!$C$15,"")</f>
        <v/>
      </c>
    </row>
    <row customHeight="1" ht="16.95" r="1308" s="320">
      <c r="C1308" s="12" t="inlineStr">
        <is>
          <t>--  Select one  --</t>
        </is>
      </c>
      <c r="D1308" s="12" t="inlineStr">
        <is>
          <t>--  Select one  --</t>
        </is>
      </c>
      <c r="F1308" s="119" t="inlineStr">
        <is>
          <t>--  Select one  --</t>
        </is>
      </c>
      <c r="K1308" s="135" t="n"/>
      <c r="L1308" s="316">
        <f>IFERROR(J1308*K1308,"0")</f>
        <v/>
      </c>
      <c r="M1308" s="55" t="inlineStr">
        <is>
          <t>--  Select one  --</t>
        </is>
      </c>
      <c r="P1308" s="357">
        <f>IFERROR(IF(ISBLANK(N1308),"",DATEDIF(N1308,O1308,"D")),"")</f>
        <v/>
      </c>
      <c r="Q1308" s="56" t="inlineStr">
        <is>
          <t>--  Select one  --</t>
        </is>
      </c>
      <c r="R1308" s="55" t="n"/>
      <c r="S1308" s="56" t="n"/>
      <c r="T1308" s="56" t="inlineStr">
        <is>
          <t>--  Select one  --</t>
        </is>
      </c>
      <c r="U1308" s="56" t="inlineStr">
        <is>
          <t>--  Select one  --</t>
        </is>
      </c>
      <c r="V1308" s="56" t="n"/>
      <c r="W1308" s="57" t="n"/>
      <c r="X1308" s="121" t="n"/>
      <c r="Y1308" s="56" t="n">
        <v>2019</v>
      </c>
      <c r="Z1308" s="124" t="n"/>
      <c r="AA1308" s="318">
        <f>IF(A1308&lt;&gt;"",PROFILE!$C$2,"")</f>
        <v/>
      </c>
      <c r="AB1308" s="318">
        <f>IF(A1308&lt;&gt;"",PROFILE!$C$3,"")</f>
        <v/>
      </c>
      <c r="AC1308" s="318">
        <f>IF(A1308&lt;&gt;"",PROFILE!$C$4,"")</f>
        <v/>
      </c>
      <c r="AD1308" s="318">
        <f>IF(A1308&lt;&gt;"",PROFILE!$C$7,"")</f>
        <v/>
      </c>
      <c r="AE1308" s="319">
        <f>IF(A1308&lt;&gt;"",PROFILE!$C$8,"")</f>
        <v/>
      </c>
      <c r="AF1308" s="318">
        <f>IF(A1308&lt;&gt;"",PROFILE!$C$12,"")</f>
        <v/>
      </c>
      <c r="AG1308" s="318">
        <f>IF(A1308&lt;&gt;"",PROFILE!$C$15,"")</f>
        <v/>
      </c>
    </row>
    <row customHeight="1" ht="16.95" r="1309" s="320">
      <c r="C1309" s="12" t="inlineStr">
        <is>
          <t>--  Select one  --</t>
        </is>
      </c>
      <c r="D1309" s="12" t="inlineStr">
        <is>
          <t>--  Select one  --</t>
        </is>
      </c>
      <c r="F1309" s="119" t="inlineStr">
        <is>
          <t>--  Select one  --</t>
        </is>
      </c>
      <c r="K1309" s="135" t="n"/>
      <c r="L1309" s="316">
        <f>IFERROR(J1309*K1309,"0")</f>
        <v/>
      </c>
      <c r="M1309" s="55" t="inlineStr">
        <is>
          <t>--  Select one  --</t>
        </is>
      </c>
      <c r="P1309" s="357">
        <f>IFERROR(IF(ISBLANK(N1309),"",DATEDIF(N1309,O1309,"D")),"")</f>
        <v/>
      </c>
      <c r="Q1309" s="56" t="inlineStr">
        <is>
          <t>--  Select one  --</t>
        </is>
      </c>
      <c r="R1309" s="55" t="n"/>
      <c r="S1309" s="56" t="n"/>
      <c r="T1309" s="56" t="inlineStr">
        <is>
          <t>--  Select one  --</t>
        </is>
      </c>
      <c r="U1309" s="56" t="inlineStr">
        <is>
          <t>--  Select one  --</t>
        </is>
      </c>
      <c r="V1309" s="56" t="n"/>
      <c r="W1309" s="57" t="n"/>
      <c r="X1309" s="121" t="n"/>
      <c r="Y1309" s="56" t="n">
        <v>2019</v>
      </c>
      <c r="Z1309" s="124" t="n"/>
      <c r="AA1309" s="318">
        <f>IF(A1309&lt;&gt;"",PROFILE!$C$2,"")</f>
        <v/>
      </c>
      <c r="AB1309" s="318">
        <f>IF(A1309&lt;&gt;"",PROFILE!$C$3,"")</f>
        <v/>
      </c>
      <c r="AC1309" s="318">
        <f>IF(A1309&lt;&gt;"",PROFILE!$C$4,"")</f>
        <v/>
      </c>
      <c r="AD1309" s="318">
        <f>IF(A1309&lt;&gt;"",PROFILE!$C$7,"")</f>
        <v/>
      </c>
      <c r="AE1309" s="319">
        <f>IF(A1309&lt;&gt;"",PROFILE!$C$8,"")</f>
        <v/>
      </c>
      <c r="AF1309" s="318">
        <f>IF(A1309&lt;&gt;"",PROFILE!$C$12,"")</f>
        <v/>
      </c>
      <c r="AG1309" s="318">
        <f>IF(A1309&lt;&gt;"",PROFILE!$C$15,"")</f>
        <v/>
      </c>
    </row>
    <row customHeight="1" ht="16.95" r="1310" s="320">
      <c r="C1310" s="12" t="inlineStr">
        <is>
          <t>--  Select one  --</t>
        </is>
      </c>
      <c r="D1310" s="12" t="inlineStr">
        <is>
          <t>--  Select one  --</t>
        </is>
      </c>
      <c r="F1310" s="119" t="inlineStr">
        <is>
          <t>--  Select one  --</t>
        </is>
      </c>
      <c r="K1310" s="135" t="n"/>
      <c r="L1310" s="316">
        <f>IFERROR(J1310*K1310,"0")</f>
        <v/>
      </c>
      <c r="M1310" s="55" t="inlineStr">
        <is>
          <t>--  Select one  --</t>
        </is>
      </c>
      <c r="P1310" s="357">
        <f>IFERROR(IF(ISBLANK(N1310),"",DATEDIF(N1310,O1310,"D")),"")</f>
        <v/>
      </c>
      <c r="Q1310" s="56" t="inlineStr">
        <is>
          <t>--  Select one  --</t>
        </is>
      </c>
      <c r="R1310" s="55" t="n"/>
      <c r="S1310" s="56" t="n"/>
      <c r="T1310" s="56" t="inlineStr">
        <is>
          <t>--  Select one  --</t>
        </is>
      </c>
      <c r="U1310" s="56" t="inlineStr">
        <is>
          <t>--  Select one  --</t>
        </is>
      </c>
      <c r="V1310" s="56" t="n"/>
      <c r="W1310" s="57" t="n"/>
      <c r="X1310" s="121" t="n"/>
      <c r="Y1310" s="56" t="n">
        <v>2019</v>
      </c>
      <c r="Z1310" s="124" t="n"/>
      <c r="AA1310" s="318">
        <f>IF(A1310&lt;&gt;"",PROFILE!$C$2,"")</f>
        <v/>
      </c>
      <c r="AB1310" s="318">
        <f>IF(A1310&lt;&gt;"",PROFILE!$C$3,"")</f>
        <v/>
      </c>
      <c r="AC1310" s="318">
        <f>IF(A1310&lt;&gt;"",PROFILE!$C$4,"")</f>
        <v/>
      </c>
      <c r="AD1310" s="318">
        <f>IF(A1310&lt;&gt;"",PROFILE!$C$7,"")</f>
        <v/>
      </c>
      <c r="AE1310" s="319">
        <f>IF(A1310&lt;&gt;"",PROFILE!$C$8,"")</f>
        <v/>
      </c>
      <c r="AF1310" s="318">
        <f>IF(A1310&lt;&gt;"",PROFILE!$C$12,"")</f>
        <v/>
      </c>
      <c r="AG1310" s="318">
        <f>IF(A1310&lt;&gt;"",PROFILE!$C$15,"")</f>
        <v/>
      </c>
    </row>
    <row customHeight="1" ht="16.95" r="1311" s="320">
      <c r="C1311" s="12" t="inlineStr">
        <is>
          <t>--  Select one  --</t>
        </is>
      </c>
      <c r="D1311" s="12" t="inlineStr">
        <is>
          <t>--  Select one  --</t>
        </is>
      </c>
      <c r="F1311" s="119" t="inlineStr">
        <is>
          <t>--  Select one  --</t>
        </is>
      </c>
      <c r="K1311" s="135" t="n"/>
      <c r="L1311" s="316">
        <f>IFERROR(J1311*K1311,"0")</f>
        <v/>
      </c>
      <c r="M1311" s="55" t="inlineStr">
        <is>
          <t>--  Select one  --</t>
        </is>
      </c>
      <c r="P1311" s="357">
        <f>IFERROR(IF(ISBLANK(N1311),"",DATEDIF(N1311,O1311,"D")),"")</f>
        <v/>
      </c>
      <c r="Q1311" s="56" t="inlineStr">
        <is>
          <t>--  Select one  --</t>
        </is>
      </c>
      <c r="R1311" s="55" t="n"/>
      <c r="S1311" s="56" t="n"/>
      <c r="T1311" s="56" t="inlineStr">
        <is>
          <t>--  Select one  --</t>
        </is>
      </c>
      <c r="U1311" s="56" t="inlineStr">
        <is>
          <t>--  Select one  --</t>
        </is>
      </c>
      <c r="V1311" s="56" t="n"/>
      <c r="W1311" s="57" t="n"/>
      <c r="X1311" s="121" t="n"/>
      <c r="Y1311" s="56" t="n">
        <v>2019</v>
      </c>
      <c r="Z1311" s="124" t="n"/>
      <c r="AA1311" s="318">
        <f>IF(A1311&lt;&gt;"",PROFILE!$C$2,"")</f>
        <v/>
      </c>
      <c r="AB1311" s="318">
        <f>IF(A1311&lt;&gt;"",PROFILE!$C$3,"")</f>
        <v/>
      </c>
      <c r="AC1311" s="318">
        <f>IF(A1311&lt;&gt;"",PROFILE!$C$4,"")</f>
        <v/>
      </c>
      <c r="AD1311" s="318">
        <f>IF(A1311&lt;&gt;"",PROFILE!$C$7,"")</f>
        <v/>
      </c>
      <c r="AE1311" s="319">
        <f>IF(A1311&lt;&gt;"",PROFILE!$C$8,"")</f>
        <v/>
      </c>
      <c r="AF1311" s="318">
        <f>IF(A1311&lt;&gt;"",PROFILE!$C$12,"")</f>
        <v/>
      </c>
      <c r="AG1311" s="318">
        <f>IF(A1311&lt;&gt;"",PROFILE!$C$15,"")</f>
        <v/>
      </c>
    </row>
    <row customHeight="1" ht="16.95" r="1312" s="320">
      <c r="C1312" s="12" t="inlineStr">
        <is>
          <t>--  Select one  --</t>
        </is>
      </c>
      <c r="D1312" s="12" t="inlineStr">
        <is>
          <t>--  Select one  --</t>
        </is>
      </c>
      <c r="F1312" s="119" t="inlineStr">
        <is>
          <t>--  Select one  --</t>
        </is>
      </c>
      <c r="K1312" s="135" t="n"/>
      <c r="L1312" s="316">
        <f>IFERROR(J1312*K1312,"0")</f>
        <v/>
      </c>
      <c r="M1312" s="55" t="inlineStr">
        <is>
          <t>--  Select one  --</t>
        </is>
      </c>
      <c r="P1312" s="357">
        <f>IFERROR(IF(ISBLANK(N1312),"",DATEDIF(N1312,O1312,"D")),"")</f>
        <v/>
      </c>
      <c r="Q1312" s="56" t="inlineStr">
        <is>
          <t>--  Select one  --</t>
        </is>
      </c>
      <c r="R1312" s="55" t="n"/>
      <c r="S1312" s="56" t="n"/>
      <c r="T1312" s="56" t="inlineStr">
        <is>
          <t>--  Select one  --</t>
        </is>
      </c>
      <c r="U1312" s="56" t="inlineStr">
        <is>
          <t>--  Select one  --</t>
        </is>
      </c>
      <c r="V1312" s="56" t="n"/>
      <c r="W1312" s="57" t="n"/>
      <c r="X1312" s="121" t="n"/>
      <c r="Y1312" s="56" t="n">
        <v>2019</v>
      </c>
      <c r="Z1312" s="124" t="n"/>
      <c r="AA1312" s="318">
        <f>IF(A1312&lt;&gt;"",PROFILE!$C$2,"")</f>
        <v/>
      </c>
      <c r="AB1312" s="318">
        <f>IF(A1312&lt;&gt;"",PROFILE!$C$3,"")</f>
        <v/>
      </c>
      <c r="AC1312" s="318">
        <f>IF(A1312&lt;&gt;"",PROFILE!$C$4,"")</f>
        <v/>
      </c>
      <c r="AD1312" s="318">
        <f>IF(A1312&lt;&gt;"",PROFILE!$C$7,"")</f>
        <v/>
      </c>
      <c r="AE1312" s="319">
        <f>IF(A1312&lt;&gt;"",PROFILE!$C$8,"")</f>
        <v/>
      </c>
      <c r="AF1312" s="318">
        <f>IF(A1312&lt;&gt;"",PROFILE!$C$12,"")</f>
        <v/>
      </c>
      <c r="AG1312" s="318">
        <f>IF(A1312&lt;&gt;"",PROFILE!$C$15,"")</f>
        <v/>
      </c>
    </row>
    <row customHeight="1" ht="16.95" r="1313" s="320">
      <c r="C1313" s="12" t="inlineStr">
        <is>
          <t>--  Select one  --</t>
        </is>
      </c>
      <c r="D1313" s="12" t="inlineStr">
        <is>
          <t>--  Select one  --</t>
        </is>
      </c>
      <c r="F1313" s="119" t="inlineStr">
        <is>
          <t>--  Select one  --</t>
        </is>
      </c>
      <c r="K1313" s="135" t="n"/>
      <c r="L1313" s="316">
        <f>IFERROR(J1313*K1313,"0")</f>
        <v/>
      </c>
      <c r="M1313" s="55" t="inlineStr">
        <is>
          <t>--  Select one  --</t>
        </is>
      </c>
      <c r="P1313" s="357">
        <f>IFERROR(IF(ISBLANK(N1313),"",DATEDIF(N1313,O1313,"D")),"")</f>
        <v/>
      </c>
      <c r="Q1313" s="56" t="inlineStr">
        <is>
          <t>--  Select one  --</t>
        </is>
      </c>
      <c r="R1313" s="55" t="n"/>
      <c r="S1313" s="56" t="n"/>
      <c r="T1313" s="56" t="inlineStr">
        <is>
          <t>--  Select one  --</t>
        </is>
      </c>
      <c r="U1313" s="56" t="inlineStr">
        <is>
          <t>--  Select one  --</t>
        </is>
      </c>
      <c r="V1313" s="56" t="n"/>
      <c r="W1313" s="57" t="n"/>
      <c r="X1313" s="121" t="n"/>
      <c r="Y1313" s="56" t="n">
        <v>2019</v>
      </c>
      <c r="Z1313" s="124" t="n"/>
      <c r="AA1313" s="318">
        <f>IF(A1313&lt;&gt;"",PROFILE!$C$2,"")</f>
        <v/>
      </c>
      <c r="AB1313" s="318">
        <f>IF(A1313&lt;&gt;"",PROFILE!$C$3,"")</f>
        <v/>
      </c>
      <c r="AC1313" s="318">
        <f>IF(A1313&lt;&gt;"",PROFILE!$C$4,"")</f>
        <v/>
      </c>
      <c r="AD1313" s="318">
        <f>IF(A1313&lt;&gt;"",PROFILE!$C$7,"")</f>
        <v/>
      </c>
      <c r="AE1313" s="319">
        <f>IF(A1313&lt;&gt;"",PROFILE!$C$8,"")</f>
        <v/>
      </c>
      <c r="AF1313" s="318">
        <f>IF(A1313&lt;&gt;"",PROFILE!$C$12,"")</f>
        <v/>
      </c>
      <c r="AG1313" s="318">
        <f>IF(A1313&lt;&gt;"",PROFILE!$C$15,"")</f>
        <v/>
      </c>
    </row>
    <row customHeight="1" ht="16.95" r="1314" s="320">
      <c r="C1314" s="12" t="inlineStr">
        <is>
          <t>--  Select one  --</t>
        </is>
      </c>
      <c r="D1314" s="12" t="inlineStr">
        <is>
          <t>--  Select one  --</t>
        </is>
      </c>
      <c r="F1314" s="119" t="inlineStr">
        <is>
          <t>--  Select one  --</t>
        </is>
      </c>
      <c r="K1314" s="135" t="n"/>
      <c r="L1314" s="316">
        <f>IFERROR(J1314*K1314,"0")</f>
        <v/>
      </c>
      <c r="M1314" s="55" t="inlineStr">
        <is>
          <t>--  Select one  --</t>
        </is>
      </c>
      <c r="P1314" s="357">
        <f>IFERROR(IF(ISBLANK(N1314),"",DATEDIF(N1314,O1314,"D")),"")</f>
        <v/>
      </c>
      <c r="Q1314" s="56" t="inlineStr">
        <is>
          <t>--  Select one  --</t>
        </is>
      </c>
      <c r="R1314" s="55" t="n"/>
      <c r="S1314" s="56" t="n"/>
      <c r="T1314" s="56" t="inlineStr">
        <is>
          <t>--  Select one  --</t>
        </is>
      </c>
      <c r="U1314" s="56" t="inlineStr">
        <is>
          <t>--  Select one  --</t>
        </is>
      </c>
      <c r="V1314" s="56" t="n"/>
      <c r="W1314" s="57" t="n"/>
      <c r="X1314" s="121" t="n"/>
      <c r="Y1314" s="56" t="n">
        <v>2019</v>
      </c>
      <c r="Z1314" s="124" t="n"/>
      <c r="AA1314" s="318">
        <f>IF(A1314&lt;&gt;"",PROFILE!$C$2,"")</f>
        <v/>
      </c>
      <c r="AB1314" s="318">
        <f>IF(A1314&lt;&gt;"",PROFILE!$C$3,"")</f>
        <v/>
      </c>
      <c r="AC1314" s="318">
        <f>IF(A1314&lt;&gt;"",PROFILE!$C$4,"")</f>
        <v/>
      </c>
      <c r="AD1314" s="318">
        <f>IF(A1314&lt;&gt;"",PROFILE!$C$7,"")</f>
        <v/>
      </c>
      <c r="AE1314" s="319">
        <f>IF(A1314&lt;&gt;"",PROFILE!$C$8,"")</f>
        <v/>
      </c>
      <c r="AF1314" s="318">
        <f>IF(A1314&lt;&gt;"",PROFILE!$C$12,"")</f>
        <v/>
      </c>
      <c r="AG1314" s="318">
        <f>IF(A1314&lt;&gt;"",PROFILE!$C$15,"")</f>
        <v/>
      </c>
    </row>
    <row customHeight="1" ht="16.95" r="1315" s="320">
      <c r="C1315" s="12" t="inlineStr">
        <is>
          <t>--  Select one  --</t>
        </is>
      </c>
      <c r="D1315" s="12" t="inlineStr">
        <is>
          <t>--  Select one  --</t>
        </is>
      </c>
      <c r="F1315" s="119" t="inlineStr">
        <is>
          <t>--  Select one  --</t>
        </is>
      </c>
      <c r="K1315" s="135" t="n"/>
      <c r="L1315" s="316">
        <f>IFERROR(J1315*K1315,"0")</f>
        <v/>
      </c>
      <c r="M1315" s="55" t="inlineStr">
        <is>
          <t>--  Select one  --</t>
        </is>
      </c>
      <c r="P1315" s="357">
        <f>IFERROR(IF(ISBLANK(N1315),"",DATEDIF(N1315,O1315,"D")),"")</f>
        <v/>
      </c>
      <c r="Q1315" s="56" t="inlineStr">
        <is>
          <t>--  Select one  --</t>
        </is>
      </c>
      <c r="R1315" s="55" t="n"/>
      <c r="S1315" s="56" t="n"/>
      <c r="T1315" s="56" t="inlineStr">
        <is>
          <t>--  Select one  --</t>
        </is>
      </c>
      <c r="U1315" s="56" t="inlineStr">
        <is>
          <t>--  Select one  --</t>
        </is>
      </c>
      <c r="V1315" s="56" t="n"/>
      <c r="W1315" s="57" t="n"/>
      <c r="X1315" s="121" t="n"/>
      <c r="Y1315" s="56" t="n">
        <v>2019</v>
      </c>
      <c r="Z1315" s="124" t="n"/>
      <c r="AA1315" s="318">
        <f>IF(A1315&lt;&gt;"",PROFILE!$C$2,"")</f>
        <v/>
      </c>
      <c r="AB1315" s="318">
        <f>IF(A1315&lt;&gt;"",PROFILE!$C$3,"")</f>
        <v/>
      </c>
      <c r="AC1315" s="318">
        <f>IF(A1315&lt;&gt;"",PROFILE!$C$4,"")</f>
        <v/>
      </c>
      <c r="AD1315" s="318">
        <f>IF(A1315&lt;&gt;"",PROFILE!$C$7,"")</f>
        <v/>
      </c>
      <c r="AE1315" s="319">
        <f>IF(A1315&lt;&gt;"",PROFILE!$C$8,"")</f>
        <v/>
      </c>
      <c r="AF1315" s="318">
        <f>IF(A1315&lt;&gt;"",PROFILE!$C$12,"")</f>
        <v/>
      </c>
      <c r="AG1315" s="318">
        <f>IF(A1315&lt;&gt;"",PROFILE!$C$15,"")</f>
        <v/>
      </c>
    </row>
    <row customHeight="1" ht="16.95" r="1316" s="320">
      <c r="C1316" s="12" t="inlineStr">
        <is>
          <t>--  Select one  --</t>
        </is>
      </c>
      <c r="D1316" s="12" t="inlineStr">
        <is>
          <t>--  Select one  --</t>
        </is>
      </c>
      <c r="F1316" s="119" t="inlineStr">
        <is>
          <t>--  Select one  --</t>
        </is>
      </c>
      <c r="K1316" s="135" t="n"/>
      <c r="L1316" s="316">
        <f>IFERROR(J1316*K1316,"0")</f>
        <v/>
      </c>
      <c r="M1316" s="55" t="inlineStr">
        <is>
          <t>--  Select one  --</t>
        </is>
      </c>
      <c r="P1316" s="357">
        <f>IFERROR(IF(ISBLANK(N1316),"",DATEDIF(N1316,O1316,"D")),"")</f>
        <v/>
      </c>
      <c r="Q1316" s="56" t="inlineStr">
        <is>
          <t>--  Select one  --</t>
        </is>
      </c>
      <c r="R1316" s="55" t="n"/>
      <c r="S1316" s="56" t="n"/>
      <c r="T1316" s="56" t="inlineStr">
        <is>
          <t>--  Select one  --</t>
        </is>
      </c>
      <c r="U1316" s="56" t="inlineStr">
        <is>
          <t>--  Select one  --</t>
        </is>
      </c>
      <c r="V1316" s="56" t="n"/>
      <c r="W1316" s="57" t="n"/>
      <c r="X1316" s="121" t="n"/>
      <c r="Y1316" s="56" t="n">
        <v>2019</v>
      </c>
      <c r="Z1316" s="124" t="n"/>
      <c r="AA1316" s="318">
        <f>IF(A1316&lt;&gt;"",PROFILE!$C$2,"")</f>
        <v/>
      </c>
      <c r="AB1316" s="318">
        <f>IF(A1316&lt;&gt;"",PROFILE!$C$3,"")</f>
        <v/>
      </c>
      <c r="AC1316" s="318">
        <f>IF(A1316&lt;&gt;"",PROFILE!$C$4,"")</f>
        <v/>
      </c>
      <c r="AD1316" s="318">
        <f>IF(A1316&lt;&gt;"",PROFILE!$C$7,"")</f>
        <v/>
      </c>
      <c r="AE1316" s="319">
        <f>IF(A1316&lt;&gt;"",PROFILE!$C$8,"")</f>
        <v/>
      </c>
      <c r="AF1316" s="318">
        <f>IF(A1316&lt;&gt;"",PROFILE!$C$12,"")</f>
        <v/>
      </c>
      <c r="AG1316" s="318">
        <f>IF(A1316&lt;&gt;"",PROFILE!$C$15,"")</f>
        <v/>
      </c>
    </row>
    <row customHeight="1" ht="16.95" r="1317" s="320">
      <c r="C1317" s="12" t="inlineStr">
        <is>
          <t>--  Select one  --</t>
        </is>
      </c>
      <c r="D1317" s="12" t="inlineStr">
        <is>
          <t>--  Select one  --</t>
        </is>
      </c>
      <c r="F1317" s="119" t="inlineStr">
        <is>
          <t>--  Select one  --</t>
        </is>
      </c>
      <c r="K1317" s="135" t="n"/>
      <c r="L1317" s="316">
        <f>IFERROR(J1317*K1317,"0")</f>
        <v/>
      </c>
      <c r="M1317" s="55" t="inlineStr">
        <is>
          <t>--  Select one  --</t>
        </is>
      </c>
      <c r="P1317" s="357">
        <f>IFERROR(IF(ISBLANK(N1317),"",DATEDIF(N1317,O1317,"D")),"")</f>
        <v/>
      </c>
      <c r="Q1317" s="56" t="inlineStr">
        <is>
          <t>--  Select one  --</t>
        </is>
      </c>
      <c r="R1317" s="55" t="n"/>
      <c r="S1317" s="56" t="n"/>
      <c r="T1317" s="56" t="inlineStr">
        <is>
          <t>--  Select one  --</t>
        </is>
      </c>
      <c r="U1317" s="56" t="inlineStr">
        <is>
          <t>--  Select one  --</t>
        </is>
      </c>
      <c r="V1317" s="56" t="n"/>
      <c r="W1317" s="57" t="n"/>
      <c r="X1317" s="121" t="n"/>
      <c r="Y1317" s="56" t="n">
        <v>2019</v>
      </c>
      <c r="Z1317" s="124" t="n"/>
      <c r="AA1317" s="318">
        <f>IF(A1317&lt;&gt;"",PROFILE!$C$2,"")</f>
        <v/>
      </c>
      <c r="AB1317" s="318">
        <f>IF(A1317&lt;&gt;"",PROFILE!$C$3,"")</f>
        <v/>
      </c>
      <c r="AC1317" s="318">
        <f>IF(A1317&lt;&gt;"",PROFILE!$C$4,"")</f>
        <v/>
      </c>
      <c r="AD1317" s="318">
        <f>IF(A1317&lt;&gt;"",PROFILE!$C$7,"")</f>
        <v/>
      </c>
      <c r="AE1317" s="319">
        <f>IF(A1317&lt;&gt;"",PROFILE!$C$8,"")</f>
        <v/>
      </c>
      <c r="AF1317" s="318">
        <f>IF(A1317&lt;&gt;"",PROFILE!$C$12,"")</f>
        <v/>
      </c>
      <c r="AG1317" s="318">
        <f>IF(A1317&lt;&gt;"",PROFILE!$C$15,"")</f>
        <v/>
      </c>
    </row>
    <row customHeight="1" ht="16.95" r="1318" s="320">
      <c r="C1318" s="12" t="inlineStr">
        <is>
          <t>--  Select one  --</t>
        </is>
      </c>
      <c r="D1318" s="12" t="inlineStr">
        <is>
          <t>--  Select one  --</t>
        </is>
      </c>
      <c r="F1318" s="119" t="inlineStr">
        <is>
          <t>--  Select one  --</t>
        </is>
      </c>
      <c r="K1318" s="135" t="n"/>
      <c r="L1318" s="316">
        <f>IFERROR(J1318*K1318,"0")</f>
        <v/>
      </c>
      <c r="M1318" s="55" t="inlineStr">
        <is>
          <t>--  Select one  --</t>
        </is>
      </c>
      <c r="P1318" s="357">
        <f>IFERROR(IF(ISBLANK(N1318),"",DATEDIF(N1318,O1318,"D")),"")</f>
        <v/>
      </c>
      <c r="Q1318" s="56" t="inlineStr">
        <is>
          <t>--  Select one  --</t>
        </is>
      </c>
      <c r="R1318" s="55" t="n"/>
      <c r="S1318" s="56" t="n"/>
      <c r="T1318" s="56" t="inlineStr">
        <is>
          <t>--  Select one  --</t>
        </is>
      </c>
      <c r="U1318" s="56" t="inlineStr">
        <is>
          <t>--  Select one  --</t>
        </is>
      </c>
      <c r="V1318" s="56" t="n"/>
      <c r="W1318" s="57" t="n"/>
      <c r="X1318" s="121" t="n"/>
      <c r="Y1318" s="56" t="n">
        <v>2019</v>
      </c>
      <c r="Z1318" s="124" t="n"/>
      <c r="AA1318" s="318">
        <f>IF(A1318&lt;&gt;"",PROFILE!$C$2,"")</f>
        <v/>
      </c>
      <c r="AB1318" s="318">
        <f>IF(A1318&lt;&gt;"",PROFILE!$C$3,"")</f>
        <v/>
      </c>
      <c r="AC1318" s="318">
        <f>IF(A1318&lt;&gt;"",PROFILE!$C$4,"")</f>
        <v/>
      </c>
      <c r="AD1318" s="318">
        <f>IF(A1318&lt;&gt;"",PROFILE!$C$7,"")</f>
        <v/>
      </c>
      <c r="AE1318" s="319">
        <f>IF(A1318&lt;&gt;"",PROFILE!$C$8,"")</f>
        <v/>
      </c>
      <c r="AF1318" s="318">
        <f>IF(A1318&lt;&gt;"",PROFILE!$C$12,"")</f>
        <v/>
      </c>
      <c r="AG1318" s="318">
        <f>IF(A1318&lt;&gt;"",PROFILE!$C$15,"")</f>
        <v/>
      </c>
    </row>
    <row customHeight="1" ht="16.95" r="1319" s="320">
      <c r="C1319" s="12" t="inlineStr">
        <is>
          <t>--  Select one  --</t>
        </is>
      </c>
      <c r="D1319" s="12" t="inlineStr">
        <is>
          <t>--  Select one  --</t>
        </is>
      </c>
      <c r="F1319" s="119" t="inlineStr">
        <is>
          <t>--  Select one  --</t>
        </is>
      </c>
      <c r="K1319" s="135" t="n"/>
      <c r="L1319" s="316">
        <f>IFERROR(J1319*K1319,"0")</f>
        <v/>
      </c>
      <c r="M1319" s="55" t="inlineStr">
        <is>
          <t>--  Select one  --</t>
        </is>
      </c>
      <c r="P1319" s="357">
        <f>IFERROR(IF(ISBLANK(N1319),"",DATEDIF(N1319,O1319,"D")),"")</f>
        <v/>
      </c>
      <c r="Q1319" s="56" t="inlineStr">
        <is>
          <t>--  Select one  --</t>
        </is>
      </c>
      <c r="R1319" s="55" t="n"/>
      <c r="S1319" s="56" t="n"/>
      <c r="T1319" s="56" t="inlineStr">
        <is>
          <t>--  Select one  --</t>
        </is>
      </c>
      <c r="U1319" s="56" t="inlineStr">
        <is>
          <t>--  Select one  --</t>
        </is>
      </c>
      <c r="V1319" s="56" t="n"/>
      <c r="W1319" s="57" t="n"/>
      <c r="X1319" s="121" t="n"/>
      <c r="Y1319" s="56" t="n">
        <v>2019</v>
      </c>
      <c r="Z1319" s="124" t="n"/>
      <c r="AA1319" s="318">
        <f>IF(A1319&lt;&gt;"",PROFILE!$C$2,"")</f>
        <v/>
      </c>
      <c r="AB1319" s="318">
        <f>IF(A1319&lt;&gt;"",PROFILE!$C$3,"")</f>
        <v/>
      </c>
      <c r="AC1319" s="318">
        <f>IF(A1319&lt;&gt;"",PROFILE!$C$4,"")</f>
        <v/>
      </c>
      <c r="AD1319" s="318">
        <f>IF(A1319&lt;&gt;"",PROFILE!$C$7,"")</f>
        <v/>
      </c>
      <c r="AE1319" s="319">
        <f>IF(A1319&lt;&gt;"",PROFILE!$C$8,"")</f>
        <v/>
      </c>
      <c r="AF1319" s="318">
        <f>IF(A1319&lt;&gt;"",PROFILE!$C$12,"")</f>
        <v/>
      </c>
      <c r="AG1319" s="318">
        <f>IF(A1319&lt;&gt;"",PROFILE!$C$15,"")</f>
        <v/>
      </c>
    </row>
    <row customHeight="1" ht="16.95" r="1320" s="320">
      <c r="C1320" s="12" t="inlineStr">
        <is>
          <t>--  Select one  --</t>
        </is>
      </c>
      <c r="D1320" s="12" t="inlineStr">
        <is>
          <t>--  Select one  --</t>
        </is>
      </c>
      <c r="F1320" s="119" t="inlineStr">
        <is>
          <t>--  Select one  --</t>
        </is>
      </c>
      <c r="K1320" s="135" t="n"/>
      <c r="L1320" s="316">
        <f>IFERROR(J1320*K1320,"0")</f>
        <v/>
      </c>
      <c r="M1320" s="55" t="inlineStr">
        <is>
          <t>--  Select one  --</t>
        </is>
      </c>
      <c r="P1320" s="357">
        <f>IFERROR(IF(ISBLANK(N1320),"",DATEDIF(N1320,O1320,"D")),"")</f>
        <v/>
      </c>
      <c r="Q1320" s="56" t="inlineStr">
        <is>
          <t>--  Select one  --</t>
        </is>
      </c>
      <c r="R1320" s="55" t="n"/>
      <c r="S1320" s="56" t="n"/>
      <c r="T1320" s="56" t="inlineStr">
        <is>
          <t>--  Select one  --</t>
        </is>
      </c>
      <c r="U1320" s="56" t="inlineStr">
        <is>
          <t>--  Select one  --</t>
        </is>
      </c>
      <c r="V1320" s="56" t="n"/>
      <c r="W1320" s="57" t="n"/>
      <c r="X1320" s="121" t="n"/>
      <c r="Y1320" s="56" t="n">
        <v>2019</v>
      </c>
      <c r="Z1320" s="124" t="n"/>
      <c r="AA1320" s="318">
        <f>IF(A1320&lt;&gt;"",PROFILE!$C$2,"")</f>
        <v/>
      </c>
      <c r="AB1320" s="318">
        <f>IF(A1320&lt;&gt;"",PROFILE!$C$3,"")</f>
        <v/>
      </c>
      <c r="AC1320" s="318">
        <f>IF(A1320&lt;&gt;"",PROFILE!$C$4,"")</f>
        <v/>
      </c>
      <c r="AD1320" s="318">
        <f>IF(A1320&lt;&gt;"",PROFILE!$C$7,"")</f>
        <v/>
      </c>
      <c r="AE1320" s="319">
        <f>IF(A1320&lt;&gt;"",PROFILE!$C$8,"")</f>
        <v/>
      </c>
      <c r="AF1320" s="318">
        <f>IF(A1320&lt;&gt;"",PROFILE!$C$12,"")</f>
        <v/>
      </c>
      <c r="AG1320" s="318">
        <f>IF(A1320&lt;&gt;"",PROFILE!$C$15,"")</f>
        <v/>
      </c>
    </row>
    <row customHeight="1" ht="16.95" r="1321" s="320">
      <c r="C1321" s="12" t="inlineStr">
        <is>
          <t>--  Select one  --</t>
        </is>
      </c>
      <c r="D1321" s="12" t="inlineStr">
        <is>
          <t>--  Select one  --</t>
        </is>
      </c>
      <c r="F1321" s="119" t="inlineStr">
        <is>
          <t>--  Select one  --</t>
        </is>
      </c>
      <c r="K1321" s="135" t="n"/>
      <c r="L1321" s="316">
        <f>IFERROR(J1321*K1321,"0")</f>
        <v/>
      </c>
      <c r="M1321" s="55" t="inlineStr">
        <is>
          <t>--  Select one  --</t>
        </is>
      </c>
      <c r="P1321" s="357">
        <f>IFERROR(IF(ISBLANK(N1321),"",DATEDIF(N1321,O1321,"D")),"")</f>
        <v/>
      </c>
      <c r="Q1321" s="56" t="inlineStr">
        <is>
          <t>--  Select one  --</t>
        </is>
      </c>
      <c r="R1321" s="55" t="n"/>
      <c r="S1321" s="56" t="n"/>
      <c r="T1321" s="56" t="inlineStr">
        <is>
          <t>--  Select one  --</t>
        </is>
      </c>
      <c r="U1321" s="56" t="inlineStr">
        <is>
          <t>--  Select one  --</t>
        </is>
      </c>
      <c r="V1321" s="56" t="n"/>
      <c r="W1321" s="57" t="n"/>
      <c r="X1321" s="121" t="n"/>
      <c r="Y1321" s="56" t="n">
        <v>2019</v>
      </c>
      <c r="Z1321" s="124" t="n"/>
      <c r="AA1321" s="318">
        <f>IF(A1321&lt;&gt;"",PROFILE!$C$2,"")</f>
        <v/>
      </c>
      <c r="AB1321" s="318">
        <f>IF(A1321&lt;&gt;"",PROFILE!$C$3,"")</f>
        <v/>
      </c>
      <c r="AC1321" s="318">
        <f>IF(A1321&lt;&gt;"",PROFILE!$C$4,"")</f>
        <v/>
      </c>
      <c r="AD1321" s="318">
        <f>IF(A1321&lt;&gt;"",PROFILE!$C$7,"")</f>
        <v/>
      </c>
      <c r="AE1321" s="319">
        <f>IF(A1321&lt;&gt;"",PROFILE!$C$8,"")</f>
        <v/>
      </c>
      <c r="AF1321" s="318">
        <f>IF(A1321&lt;&gt;"",PROFILE!$C$12,"")</f>
        <v/>
      </c>
      <c r="AG1321" s="318">
        <f>IF(A1321&lt;&gt;"",PROFILE!$C$15,"")</f>
        <v/>
      </c>
    </row>
    <row customHeight="1" ht="16.95" r="1322" s="320">
      <c r="C1322" s="12" t="inlineStr">
        <is>
          <t>--  Select one  --</t>
        </is>
      </c>
      <c r="D1322" s="12" t="inlineStr">
        <is>
          <t>--  Select one  --</t>
        </is>
      </c>
      <c r="F1322" s="119" t="inlineStr">
        <is>
          <t>--  Select one  --</t>
        </is>
      </c>
      <c r="K1322" s="135" t="n"/>
      <c r="L1322" s="316">
        <f>IFERROR(J1322*K1322,"0")</f>
        <v/>
      </c>
      <c r="M1322" s="55" t="inlineStr">
        <is>
          <t>--  Select one  --</t>
        </is>
      </c>
      <c r="P1322" s="357">
        <f>IFERROR(IF(ISBLANK(N1322),"",DATEDIF(N1322,O1322,"D")),"")</f>
        <v/>
      </c>
      <c r="Q1322" s="56" t="inlineStr">
        <is>
          <t>--  Select one  --</t>
        </is>
      </c>
      <c r="R1322" s="55" t="n"/>
      <c r="S1322" s="56" t="n"/>
      <c r="T1322" s="56" t="inlineStr">
        <is>
          <t>--  Select one  --</t>
        </is>
      </c>
      <c r="U1322" s="56" t="inlineStr">
        <is>
          <t>--  Select one  --</t>
        </is>
      </c>
      <c r="V1322" s="56" t="n"/>
      <c r="W1322" s="57" t="n"/>
      <c r="X1322" s="121" t="n"/>
      <c r="Y1322" s="56" t="n">
        <v>2019</v>
      </c>
      <c r="Z1322" s="124" t="n"/>
      <c r="AA1322" s="318">
        <f>IF(A1322&lt;&gt;"",PROFILE!$C$2,"")</f>
        <v/>
      </c>
      <c r="AB1322" s="318">
        <f>IF(A1322&lt;&gt;"",PROFILE!$C$3,"")</f>
        <v/>
      </c>
      <c r="AC1322" s="318">
        <f>IF(A1322&lt;&gt;"",PROFILE!$C$4,"")</f>
        <v/>
      </c>
      <c r="AD1322" s="318">
        <f>IF(A1322&lt;&gt;"",PROFILE!$C$7,"")</f>
        <v/>
      </c>
      <c r="AE1322" s="319">
        <f>IF(A1322&lt;&gt;"",PROFILE!$C$8,"")</f>
        <v/>
      </c>
      <c r="AF1322" s="318">
        <f>IF(A1322&lt;&gt;"",PROFILE!$C$12,"")</f>
        <v/>
      </c>
      <c r="AG1322" s="318">
        <f>IF(A1322&lt;&gt;"",PROFILE!$C$15,"")</f>
        <v/>
      </c>
    </row>
    <row customHeight="1" ht="16.95" r="1323" s="320">
      <c r="C1323" s="12" t="inlineStr">
        <is>
          <t>--  Select one  --</t>
        </is>
      </c>
      <c r="D1323" s="12" t="inlineStr">
        <is>
          <t>--  Select one  --</t>
        </is>
      </c>
      <c r="F1323" s="119" t="inlineStr">
        <is>
          <t>--  Select one  --</t>
        </is>
      </c>
      <c r="K1323" s="135" t="n"/>
      <c r="L1323" s="316">
        <f>IFERROR(J1323*K1323,"0")</f>
        <v/>
      </c>
      <c r="M1323" s="55" t="inlineStr">
        <is>
          <t>--  Select one  --</t>
        </is>
      </c>
      <c r="P1323" s="357">
        <f>IFERROR(IF(ISBLANK(N1323),"",DATEDIF(N1323,O1323,"D")),"")</f>
        <v/>
      </c>
      <c r="Q1323" s="56" t="inlineStr">
        <is>
          <t>--  Select one  --</t>
        </is>
      </c>
      <c r="R1323" s="55" t="n"/>
      <c r="S1323" s="56" t="n"/>
      <c r="T1323" s="56" t="inlineStr">
        <is>
          <t>--  Select one  --</t>
        </is>
      </c>
      <c r="U1323" s="56" t="inlineStr">
        <is>
          <t>--  Select one  --</t>
        </is>
      </c>
      <c r="V1323" s="56" t="n"/>
      <c r="W1323" s="57" t="n"/>
      <c r="X1323" s="121" t="n"/>
      <c r="Y1323" s="56" t="n">
        <v>2019</v>
      </c>
      <c r="Z1323" s="124" t="n"/>
      <c r="AA1323" s="318">
        <f>IF(A1323&lt;&gt;"",PROFILE!$C$2,"")</f>
        <v/>
      </c>
      <c r="AB1323" s="318">
        <f>IF(A1323&lt;&gt;"",PROFILE!$C$3,"")</f>
        <v/>
      </c>
      <c r="AC1323" s="318">
        <f>IF(A1323&lt;&gt;"",PROFILE!$C$4,"")</f>
        <v/>
      </c>
      <c r="AD1323" s="318">
        <f>IF(A1323&lt;&gt;"",PROFILE!$C$7,"")</f>
        <v/>
      </c>
      <c r="AE1323" s="319">
        <f>IF(A1323&lt;&gt;"",PROFILE!$C$8,"")</f>
        <v/>
      </c>
      <c r="AF1323" s="318">
        <f>IF(A1323&lt;&gt;"",PROFILE!$C$12,"")</f>
        <v/>
      </c>
      <c r="AG1323" s="318">
        <f>IF(A1323&lt;&gt;"",PROFILE!$C$15,"")</f>
        <v/>
      </c>
    </row>
    <row customHeight="1" ht="16.95" r="1324" s="320">
      <c r="C1324" s="12" t="inlineStr">
        <is>
          <t>--  Select one  --</t>
        </is>
      </c>
      <c r="D1324" s="12" t="inlineStr">
        <is>
          <t>--  Select one  --</t>
        </is>
      </c>
      <c r="F1324" s="119" t="inlineStr">
        <is>
          <t>--  Select one  --</t>
        </is>
      </c>
      <c r="K1324" s="135" t="n"/>
      <c r="L1324" s="316">
        <f>IFERROR(J1324*K1324,"0")</f>
        <v/>
      </c>
      <c r="M1324" s="55" t="inlineStr">
        <is>
          <t>--  Select one  --</t>
        </is>
      </c>
      <c r="P1324" s="357">
        <f>IFERROR(IF(ISBLANK(N1324),"",DATEDIF(N1324,O1324,"D")),"")</f>
        <v/>
      </c>
      <c r="Q1324" s="56" t="inlineStr">
        <is>
          <t>--  Select one  --</t>
        </is>
      </c>
      <c r="R1324" s="55" t="n"/>
      <c r="S1324" s="56" t="n"/>
      <c r="T1324" s="56" t="inlineStr">
        <is>
          <t>--  Select one  --</t>
        </is>
      </c>
      <c r="U1324" s="56" t="inlineStr">
        <is>
          <t>--  Select one  --</t>
        </is>
      </c>
      <c r="V1324" s="56" t="n"/>
      <c r="W1324" s="57" t="n"/>
      <c r="X1324" s="121" t="n"/>
      <c r="Y1324" s="56" t="n">
        <v>2019</v>
      </c>
      <c r="Z1324" s="124" t="n"/>
      <c r="AA1324" s="318">
        <f>IF(A1324&lt;&gt;"",PROFILE!$C$2,"")</f>
        <v/>
      </c>
      <c r="AB1324" s="318">
        <f>IF(A1324&lt;&gt;"",PROFILE!$C$3,"")</f>
        <v/>
      </c>
      <c r="AC1324" s="318">
        <f>IF(A1324&lt;&gt;"",PROFILE!$C$4,"")</f>
        <v/>
      </c>
      <c r="AD1324" s="318">
        <f>IF(A1324&lt;&gt;"",PROFILE!$C$7,"")</f>
        <v/>
      </c>
      <c r="AE1324" s="319">
        <f>IF(A1324&lt;&gt;"",PROFILE!$C$8,"")</f>
        <v/>
      </c>
      <c r="AF1324" s="318">
        <f>IF(A1324&lt;&gt;"",PROFILE!$C$12,"")</f>
        <v/>
      </c>
      <c r="AG1324" s="318">
        <f>IF(A1324&lt;&gt;"",PROFILE!$C$15,"")</f>
        <v/>
      </c>
    </row>
    <row customHeight="1" ht="16.95" r="1325" s="320">
      <c r="C1325" s="12" t="inlineStr">
        <is>
          <t>--  Select one  --</t>
        </is>
      </c>
      <c r="D1325" s="12" t="inlineStr">
        <is>
          <t>--  Select one  --</t>
        </is>
      </c>
      <c r="F1325" s="119" t="inlineStr">
        <is>
          <t>--  Select one  --</t>
        </is>
      </c>
      <c r="K1325" s="135" t="n"/>
      <c r="L1325" s="316">
        <f>IFERROR(J1325*K1325,"0")</f>
        <v/>
      </c>
      <c r="M1325" s="55" t="inlineStr">
        <is>
          <t>--  Select one  --</t>
        </is>
      </c>
      <c r="P1325" s="357">
        <f>IFERROR(IF(ISBLANK(N1325),"",DATEDIF(N1325,O1325,"D")),"")</f>
        <v/>
      </c>
      <c r="Q1325" s="56" t="inlineStr">
        <is>
          <t>--  Select one  --</t>
        </is>
      </c>
      <c r="R1325" s="55" t="n"/>
      <c r="S1325" s="56" t="n"/>
      <c r="T1325" s="56" t="inlineStr">
        <is>
          <t>--  Select one  --</t>
        </is>
      </c>
      <c r="U1325" s="56" t="inlineStr">
        <is>
          <t>--  Select one  --</t>
        </is>
      </c>
      <c r="V1325" s="56" t="n"/>
      <c r="W1325" s="57" t="n"/>
      <c r="X1325" s="121" t="n"/>
      <c r="Y1325" s="56" t="n">
        <v>2019</v>
      </c>
      <c r="Z1325" s="124" t="n"/>
      <c r="AA1325" s="318">
        <f>IF(A1325&lt;&gt;"",PROFILE!$C$2,"")</f>
        <v/>
      </c>
      <c r="AB1325" s="318">
        <f>IF(A1325&lt;&gt;"",PROFILE!$C$3,"")</f>
        <v/>
      </c>
      <c r="AC1325" s="318">
        <f>IF(A1325&lt;&gt;"",PROFILE!$C$4,"")</f>
        <v/>
      </c>
      <c r="AD1325" s="318">
        <f>IF(A1325&lt;&gt;"",PROFILE!$C$7,"")</f>
        <v/>
      </c>
      <c r="AE1325" s="319">
        <f>IF(A1325&lt;&gt;"",PROFILE!$C$8,"")</f>
        <v/>
      </c>
      <c r="AF1325" s="318">
        <f>IF(A1325&lt;&gt;"",PROFILE!$C$12,"")</f>
        <v/>
      </c>
      <c r="AG1325" s="318">
        <f>IF(A1325&lt;&gt;"",PROFILE!$C$15,"")</f>
        <v/>
      </c>
    </row>
    <row customHeight="1" ht="16.95" r="1326" s="320">
      <c r="C1326" s="12" t="inlineStr">
        <is>
          <t>--  Select one  --</t>
        </is>
      </c>
      <c r="D1326" s="12" t="inlineStr">
        <is>
          <t>--  Select one  --</t>
        </is>
      </c>
      <c r="F1326" s="119" t="inlineStr">
        <is>
          <t>--  Select one  --</t>
        </is>
      </c>
      <c r="K1326" s="135" t="n"/>
      <c r="L1326" s="316">
        <f>IFERROR(J1326*K1326,"0")</f>
        <v/>
      </c>
      <c r="M1326" s="55" t="inlineStr">
        <is>
          <t>--  Select one  --</t>
        </is>
      </c>
      <c r="P1326" s="357">
        <f>IFERROR(IF(ISBLANK(N1326),"",DATEDIF(N1326,O1326,"D")),"")</f>
        <v/>
      </c>
      <c r="Q1326" s="56" t="inlineStr">
        <is>
          <t>--  Select one  --</t>
        </is>
      </c>
      <c r="R1326" s="55" t="n"/>
      <c r="S1326" s="56" t="n"/>
      <c r="T1326" s="56" t="inlineStr">
        <is>
          <t>--  Select one  --</t>
        </is>
      </c>
      <c r="U1326" s="56" t="inlineStr">
        <is>
          <t>--  Select one  --</t>
        </is>
      </c>
      <c r="V1326" s="56" t="n"/>
      <c r="W1326" s="57" t="n"/>
      <c r="X1326" s="121" t="n"/>
      <c r="Y1326" s="56" t="n">
        <v>2019</v>
      </c>
      <c r="Z1326" s="124" t="n"/>
      <c r="AA1326" s="318">
        <f>IF(A1326&lt;&gt;"",PROFILE!$C$2,"")</f>
        <v/>
      </c>
      <c r="AB1326" s="318">
        <f>IF(A1326&lt;&gt;"",PROFILE!$C$3,"")</f>
        <v/>
      </c>
      <c r="AC1326" s="318">
        <f>IF(A1326&lt;&gt;"",PROFILE!$C$4,"")</f>
        <v/>
      </c>
      <c r="AD1326" s="318">
        <f>IF(A1326&lt;&gt;"",PROFILE!$C$7,"")</f>
        <v/>
      </c>
      <c r="AE1326" s="319">
        <f>IF(A1326&lt;&gt;"",PROFILE!$C$8,"")</f>
        <v/>
      </c>
      <c r="AF1326" s="318">
        <f>IF(A1326&lt;&gt;"",PROFILE!$C$12,"")</f>
        <v/>
      </c>
      <c r="AG1326" s="318">
        <f>IF(A1326&lt;&gt;"",PROFILE!$C$15,"")</f>
        <v/>
      </c>
    </row>
    <row customHeight="1" ht="16.95" r="1327" s="320">
      <c r="C1327" s="12" t="inlineStr">
        <is>
          <t>--  Select one  --</t>
        </is>
      </c>
      <c r="D1327" s="12" t="inlineStr">
        <is>
          <t>--  Select one  --</t>
        </is>
      </c>
      <c r="F1327" s="119" t="inlineStr">
        <is>
          <t>--  Select one  --</t>
        </is>
      </c>
      <c r="K1327" s="135" t="n"/>
      <c r="L1327" s="316">
        <f>IFERROR(J1327*K1327,"0")</f>
        <v/>
      </c>
      <c r="M1327" s="55" t="inlineStr">
        <is>
          <t>--  Select one  --</t>
        </is>
      </c>
      <c r="P1327" s="357">
        <f>IFERROR(IF(ISBLANK(N1327),"",DATEDIF(N1327,O1327,"D")),"")</f>
        <v/>
      </c>
      <c r="Q1327" s="56" t="inlineStr">
        <is>
          <t>--  Select one  --</t>
        </is>
      </c>
      <c r="R1327" s="55" t="n"/>
      <c r="S1327" s="56" t="n"/>
      <c r="T1327" s="56" t="inlineStr">
        <is>
          <t>--  Select one  --</t>
        </is>
      </c>
      <c r="U1327" s="56" t="inlineStr">
        <is>
          <t>--  Select one  --</t>
        </is>
      </c>
      <c r="V1327" s="56" t="n"/>
      <c r="W1327" s="57" t="n"/>
      <c r="X1327" s="121" t="n"/>
      <c r="Y1327" s="56" t="n">
        <v>2019</v>
      </c>
      <c r="Z1327" s="124" t="n"/>
      <c r="AA1327" s="318">
        <f>IF(A1327&lt;&gt;"",PROFILE!$C$2,"")</f>
        <v/>
      </c>
      <c r="AB1327" s="318">
        <f>IF(A1327&lt;&gt;"",PROFILE!$C$3,"")</f>
        <v/>
      </c>
      <c r="AC1327" s="318">
        <f>IF(A1327&lt;&gt;"",PROFILE!$C$4,"")</f>
        <v/>
      </c>
      <c r="AD1327" s="318">
        <f>IF(A1327&lt;&gt;"",PROFILE!$C$7,"")</f>
        <v/>
      </c>
      <c r="AE1327" s="319">
        <f>IF(A1327&lt;&gt;"",PROFILE!$C$8,"")</f>
        <v/>
      </c>
      <c r="AF1327" s="318">
        <f>IF(A1327&lt;&gt;"",PROFILE!$C$12,"")</f>
        <v/>
      </c>
      <c r="AG1327" s="318">
        <f>IF(A1327&lt;&gt;"",PROFILE!$C$15,"")</f>
        <v/>
      </c>
    </row>
    <row customHeight="1" ht="16.95" r="1328" s="320">
      <c r="C1328" s="12" t="inlineStr">
        <is>
          <t>--  Select one  --</t>
        </is>
      </c>
      <c r="D1328" s="12" t="inlineStr">
        <is>
          <t>--  Select one  --</t>
        </is>
      </c>
      <c r="F1328" s="119" t="inlineStr">
        <is>
          <t>--  Select one  --</t>
        </is>
      </c>
      <c r="K1328" s="135" t="n"/>
      <c r="L1328" s="316">
        <f>IFERROR(J1328*K1328,"0")</f>
        <v/>
      </c>
      <c r="M1328" s="55" t="inlineStr">
        <is>
          <t>--  Select one  --</t>
        </is>
      </c>
      <c r="P1328" s="357">
        <f>IFERROR(IF(ISBLANK(N1328),"",DATEDIF(N1328,O1328,"D")),"")</f>
        <v/>
      </c>
      <c r="Q1328" s="56" t="inlineStr">
        <is>
          <t>--  Select one  --</t>
        </is>
      </c>
      <c r="R1328" s="55" t="n"/>
      <c r="S1328" s="56" t="n"/>
      <c r="T1328" s="56" t="inlineStr">
        <is>
          <t>--  Select one  --</t>
        </is>
      </c>
      <c r="U1328" s="56" t="inlineStr">
        <is>
          <t>--  Select one  --</t>
        </is>
      </c>
      <c r="V1328" s="56" t="n"/>
      <c r="W1328" s="57" t="n"/>
      <c r="X1328" s="121" t="n"/>
      <c r="Y1328" s="56" t="n">
        <v>2019</v>
      </c>
      <c r="Z1328" s="124" t="n"/>
      <c r="AA1328" s="318">
        <f>IF(A1328&lt;&gt;"",PROFILE!$C$2,"")</f>
        <v/>
      </c>
      <c r="AB1328" s="318">
        <f>IF(A1328&lt;&gt;"",PROFILE!$C$3,"")</f>
        <v/>
      </c>
      <c r="AC1328" s="318">
        <f>IF(A1328&lt;&gt;"",PROFILE!$C$4,"")</f>
        <v/>
      </c>
      <c r="AD1328" s="318">
        <f>IF(A1328&lt;&gt;"",PROFILE!$C$7,"")</f>
        <v/>
      </c>
      <c r="AE1328" s="319">
        <f>IF(A1328&lt;&gt;"",PROFILE!$C$8,"")</f>
        <v/>
      </c>
      <c r="AF1328" s="318">
        <f>IF(A1328&lt;&gt;"",PROFILE!$C$12,"")</f>
        <v/>
      </c>
      <c r="AG1328" s="318">
        <f>IF(A1328&lt;&gt;"",PROFILE!$C$15,"")</f>
        <v/>
      </c>
    </row>
    <row customHeight="1" ht="16.95" r="1329" s="320">
      <c r="C1329" s="12" t="inlineStr">
        <is>
          <t>--  Select one  --</t>
        </is>
      </c>
      <c r="D1329" s="12" t="inlineStr">
        <is>
          <t>--  Select one  --</t>
        </is>
      </c>
      <c r="F1329" s="119" t="inlineStr">
        <is>
          <t>--  Select one  --</t>
        </is>
      </c>
      <c r="K1329" s="135" t="n"/>
      <c r="L1329" s="316">
        <f>IFERROR(J1329*K1329,"0")</f>
        <v/>
      </c>
      <c r="M1329" s="55" t="inlineStr">
        <is>
          <t>--  Select one  --</t>
        </is>
      </c>
      <c r="P1329" s="357">
        <f>IFERROR(IF(ISBLANK(N1329),"",DATEDIF(N1329,O1329,"D")),"")</f>
        <v/>
      </c>
      <c r="Q1329" s="56" t="inlineStr">
        <is>
          <t>--  Select one  --</t>
        </is>
      </c>
      <c r="R1329" s="55" t="n"/>
      <c r="S1329" s="56" t="n"/>
      <c r="T1329" s="56" t="inlineStr">
        <is>
          <t>--  Select one  --</t>
        </is>
      </c>
      <c r="U1329" s="56" t="inlineStr">
        <is>
          <t>--  Select one  --</t>
        </is>
      </c>
      <c r="V1329" s="56" t="n"/>
      <c r="W1329" s="57" t="n"/>
      <c r="X1329" s="121" t="n"/>
      <c r="Y1329" s="56" t="n">
        <v>2019</v>
      </c>
      <c r="Z1329" s="124" t="n"/>
      <c r="AA1329" s="318">
        <f>IF(A1329&lt;&gt;"",PROFILE!$C$2,"")</f>
        <v/>
      </c>
      <c r="AB1329" s="318">
        <f>IF(A1329&lt;&gt;"",PROFILE!$C$3,"")</f>
        <v/>
      </c>
      <c r="AC1329" s="318">
        <f>IF(A1329&lt;&gt;"",PROFILE!$C$4,"")</f>
        <v/>
      </c>
      <c r="AD1329" s="318">
        <f>IF(A1329&lt;&gt;"",PROFILE!$C$7,"")</f>
        <v/>
      </c>
      <c r="AE1329" s="319">
        <f>IF(A1329&lt;&gt;"",PROFILE!$C$8,"")</f>
        <v/>
      </c>
      <c r="AF1329" s="318">
        <f>IF(A1329&lt;&gt;"",PROFILE!$C$12,"")</f>
        <v/>
      </c>
      <c r="AG1329" s="318">
        <f>IF(A1329&lt;&gt;"",PROFILE!$C$15,"")</f>
        <v/>
      </c>
    </row>
    <row customHeight="1" ht="16.95" r="1330" s="320">
      <c r="C1330" s="12" t="inlineStr">
        <is>
          <t>--  Select one  --</t>
        </is>
      </c>
      <c r="D1330" s="12" t="inlineStr">
        <is>
          <t>--  Select one  --</t>
        </is>
      </c>
      <c r="F1330" s="119" t="inlineStr">
        <is>
          <t>--  Select one  --</t>
        </is>
      </c>
      <c r="K1330" s="135" t="n"/>
      <c r="L1330" s="316">
        <f>IFERROR(J1330*K1330,"0")</f>
        <v/>
      </c>
      <c r="M1330" s="55" t="inlineStr">
        <is>
          <t>--  Select one  --</t>
        </is>
      </c>
      <c r="P1330" s="357">
        <f>IFERROR(IF(ISBLANK(N1330),"",DATEDIF(N1330,O1330,"D")),"")</f>
        <v/>
      </c>
      <c r="Q1330" s="56" t="inlineStr">
        <is>
          <t>--  Select one  --</t>
        </is>
      </c>
      <c r="R1330" s="55" t="n"/>
      <c r="S1330" s="56" t="n"/>
      <c r="T1330" s="56" t="inlineStr">
        <is>
          <t>--  Select one  --</t>
        </is>
      </c>
      <c r="U1330" s="56" t="inlineStr">
        <is>
          <t>--  Select one  --</t>
        </is>
      </c>
      <c r="V1330" s="56" t="n"/>
      <c r="W1330" s="57" t="n"/>
      <c r="X1330" s="121" t="n"/>
      <c r="Y1330" s="56" t="n">
        <v>2019</v>
      </c>
      <c r="Z1330" s="124" t="n"/>
      <c r="AA1330" s="318">
        <f>IF(A1330&lt;&gt;"",PROFILE!$C$2,"")</f>
        <v/>
      </c>
      <c r="AB1330" s="318">
        <f>IF(A1330&lt;&gt;"",PROFILE!$C$3,"")</f>
        <v/>
      </c>
      <c r="AC1330" s="318">
        <f>IF(A1330&lt;&gt;"",PROFILE!$C$4,"")</f>
        <v/>
      </c>
      <c r="AD1330" s="318">
        <f>IF(A1330&lt;&gt;"",PROFILE!$C$7,"")</f>
        <v/>
      </c>
      <c r="AE1330" s="319">
        <f>IF(A1330&lt;&gt;"",PROFILE!$C$8,"")</f>
        <v/>
      </c>
      <c r="AF1330" s="318">
        <f>IF(A1330&lt;&gt;"",PROFILE!$C$12,"")</f>
        <v/>
      </c>
      <c r="AG1330" s="318">
        <f>IF(A1330&lt;&gt;"",PROFILE!$C$15,"")</f>
        <v/>
      </c>
    </row>
    <row customHeight="1" ht="16.95" r="1331" s="320">
      <c r="C1331" s="12" t="inlineStr">
        <is>
          <t>--  Select one  --</t>
        </is>
      </c>
      <c r="D1331" s="12" t="inlineStr">
        <is>
          <t>--  Select one  --</t>
        </is>
      </c>
      <c r="F1331" s="119" t="inlineStr">
        <is>
          <t>--  Select one  --</t>
        </is>
      </c>
      <c r="K1331" s="135" t="n"/>
      <c r="L1331" s="316">
        <f>IFERROR(J1331*K1331,"0")</f>
        <v/>
      </c>
      <c r="M1331" s="55" t="inlineStr">
        <is>
          <t>--  Select one  --</t>
        </is>
      </c>
      <c r="P1331" s="357">
        <f>IFERROR(IF(ISBLANK(N1331),"",DATEDIF(N1331,O1331,"D")),"")</f>
        <v/>
      </c>
      <c r="Q1331" s="56" t="inlineStr">
        <is>
          <t>--  Select one  --</t>
        </is>
      </c>
      <c r="R1331" s="55" t="n"/>
      <c r="S1331" s="56" t="n"/>
      <c r="T1331" s="56" t="inlineStr">
        <is>
          <t>--  Select one  --</t>
        </is>
      </c>
      <c r="U1331" s="56" t="inlineStr">
        <is>
          <t>--  Select one  --</t>
        </is>
      </c>
      <c r="V1331" s="56" t="n"/>
      <c r="W1331" s="57" t="n"/>
      <c r="X1331" s="121" t="n"/>
      <c r="Y1331" s="56" t="n">
        <v>2019</v>
      </c>
      <c r="Z1331" s="124" t="n"/>
      <c r="AA1331" s="318">
        <f>IF(A1331&lt;&gt;"",PROFILE!$C$2,"")</f>
        <v/>
      </c>
      <c r="AB1331" s="318">
        <f>IF(A1331&lt;&gt;"",PROFILE!$C$3,"")</f>
        <v/>
      </c>
      <c r="AC1331" s="318">
        <f>IF(A1331&lt;&gt;"",PROFILE!$C$4,"")</f>
        <v/>
      </c>
      <c r="AD1331" s="318">
        <f>IF(A1331&lt;&gt;"",PROFILE!$C$7,"")</f>
        <v/>
      </c>
      <c r="AE1331" s="319">
        <f>IF(A1331&lt;&gt;"",PROFILE!$C$8,"")</f>
        <v/>
      </c>
      <c r="AF1331" s="318">
        <f>IF(A1331&lt;&gt;"",PROFILE!$C$12,"")</f>
        <v/>
      </c>
      <c r="AG1331" s="318">
        <f>IF(A1331&lt;&gt;"",PROFILE!$C$15,"")</f>
        <v/>
      </c>
    </row>
    <row customHeight="1" ht="16.95" r="1332" s="320">
      <c r="C1332" s="12" t="inlineStr">
        <is>
          <t>--  Select one  --</t>
        </is>
      </c>
      <c r="D1332" s="12" t="inlineStr">
        <is>
          <t>--  Select one  --</t>
        </is>
      </c>
      <c r="F1332" s="119" t="inlineStr">
        <is>
          <t>--  Select one  --</t>
        </is>
      </c>
      <c r="K1332" s="135" t="n"/>
      <c r="L1332" s="316">
        <f>IFERROR(J1332*K1332,"0")</f>
        <v/>
      </c>
      <c r="M1332" s="55" t="inlineStr">
        <is>
          <t>--  Select one  --</t>
        </is>
      </c>
      <c r="P1332" s="357">
        <f>IFERROR(IF(ISBLANK(N1332),"",DATEDIF(N1332,O1332,"D")),"")</f>
        <v/>
      </c>
      <c r="Q1332" s="56" t="inlineStr">
        <is>
          <t>--  Select one  --</t>
        </is>
      </c>
      <c r="R1332" s="55" t="n"/>
      <c r="S1332" s="56" t="n"/>
      <c r="T1332" s="56" t="inlineStr">
        <is>
          <t>--  Select one  --</t>
        </is>
      </c>
      <c r="U1332" s="56" t="inlineStr">
        <is>
          <t>--  Select one  --</t>
        </is>
      </c>
      <c r="V1332" s="56" t="n"/>
      <c r="W1332" s="57" t="n"/>
      <c r="X1332" s="121" t="n"/>
      <c r="Y1332" s="56" t="n">
        <v>2019</v>
      </c>
      <c r="Z1332" s="124" t="n"/>
      <c r="AA1332" s="318">
        <f>IF(A1332&lt;&gt;"",PROFILE!$C$2,"")</f>
        <v/>
      </c>
      <c r="AB1332" s="318">
        <f>IF(A1332&lt;&gt;"",PROFILE!$C$3,"")</f>
        <v/>
      </c>
      <c r="AC1332" s="318">
        <f>IF(A1332&lt;&gt;"",PROFILE!$C$4,"")</f>
        <v/>
      </c>
      <c r="AD1332" s="318">
        <f>IF(A1332&lt;&gt;"",PROFILE!$C$7,"")</f>
        <v/>
      </c>
      <c r="AE1332" s="319">
        <f>IF(A1332&lt;&gt;"",PROFILE!$C$8,"")</f>
        <v/>
      </c>
      <c r="AF1332" s="318">
        <f>IF(A1332&lt;&gt;"",PROFILE!$C$12,"")</f>
        <v/>
      </c>
      <c r="AG1332" s="318">
        <f>IF(A1332&lt;&gt;"",PROFILE!$C$15,"")</f>
        <v/>
      </c>
    </row>
    <row customHeight="1" ht="16.95" r="1333" s="320">
      <c r="C1333" s="12" t="inlineStr">
        <is>
          <t>--  Select one  --</t>
        </is>
      </c>
      <c r="D1333" s="12" t="inlineStr">
        <is>
          <t>--  Select one  --</t>
        </is>
      </c>
      <c r="F1333" s="119" t="inlineStr">
        <is>
          <t>--  Select one  --</t>
        </is>
      </c>
      <c r="K1333" s="135" t="n"/>
      <c r="L1333" s="316">
        <f>IFERROR(J1333*K1333,"0")</f>
        <v/>
      </c>
      <c r="M1333" s="55" t="inlineStr">
        <is>
          <t>--  Select one  --</t>
        </is>
      </c>
      <c r="P1333" s="357">
        <f>IFERROR(IF(ISBLANK(N1333),"",DATEDIF(N1333,O1333,"D")),"")</f>
        <v/>
      </c>
      <c r="Q1333" s="56" t="inlineStr">
        <is>
          <t>--  Select one  --</t>
        </is>
      </c>
      <c r="R1333" s="55" t="n"/>
      <c r="S1333" s="56" t="n"/>
      <c r="T1333" s="56" t="inlineStr">
        <is>
          <t>--  Select one  --</t>
        </is>
      </c>
      <c r="U1333" s="56" t="inlineStr">
        <is>
          <t>--  Select one  --</t>
        </is>
      </c>
      <c r="V1333" s="56" t="n"/>
      <c r="W1333" s="57" t="n"/>
      <c r="X1333" s="121" t="n"/>
      <c r="Y1333" s="56" t="n">
        <v>2019</v>
      </c>
      <c r="Z1333" s="124" t="n"/>
      <c r="AA1333" s="318">
        <f>IF(A1333&lt;&gt;"",PROFILE!$C$2,"")</f>
        <v/>
      </c>
      <c r="AB1333" s="318">
        <f>IF(A1333&lt;&gt;"",PROFILE!$C$3,"")</f>
        <v/>
      </c>
      <c r="AC1333" s="318">
        <f>IF(A1333&lt;&gt;"",PROFILE!$C$4,"")</f>
        <v/>
      </c>
      <c r="AD1333" s="318">
        <f>IF(A1333&lt;&gt;"",PROFILE!$C$7,"")</f>
        <v/>
      </c>
      <c r="AE1333" s="319">
        <f>IF(A1333&lt;&gt;"",PROFILE!$C$8,"")</f>
        <v/>
      </c>
      <c r="AF1333" s="318">
        <f>IF(A1333&lt;&gt;"",PROFILE!$C$12,"")</f>
        <v/>
      </c>
      <c r="AG1333" s="318">
        <f>IF(A1333&lt;&gt;"",PROFILE!$C$15,"")</f>
        <v/>
      </c>
    </row>
    <row customHeight="1" ht="16.95" r="1334" s="320">
      <c r="C1334" s="12" t="inlineStr">
        <is>
          <t>--  Select one  --</t>
        </is>
      </c>
      <c r="D1334" s="12" t="inlineStr">
        <is>
          <t>--  Select one  --</t>
        </is>
      </c>
      <c r="F1334" s="119" t="inlineStr">
        <is>
          <t>--  Select one  --</t>
        </is>
      </c>
      <c r="K1334" s="135" t="n"/>
      <c r="L1334" s="316">
        <f>IFERROR(J1334*K1334,"0")</f>
        <v/>
      </c>
      <c r="M1334" s="55" t="inlineStr">
        <is>
          <t>--  Select one  --</t>
        </is>
      </c>
      <c r="P1334" s="357">
        <f>IFERROR(IF(ISBLANK(N1334),"",DATEDIF(N1334,O1334,"D")),"")</f>
        <v/>
      </c>
      <c r="Q1334" s="56" t="inlineStr">
        <is>
          <t>--  Select one  --</t>
        </is>
      </c>
      <c r="R1334" s="55" t="n"/>
      <c r="S1334" s="56" t="n"/>
      <c r="T1334" s="56" t="inlineStr">
        <is>
          <t>--  Select one  --</t>
        </is>
      </c>
      <c r="U1334" s="56" t="inlineStr">
        <is>
          <t>--  Select one  --</t>
        </is>
      </c>
      <c r="V1334" s="56" t="n"/>
      <c r="W1334" s="57" t="n"/>
      <c r="X1334" s="121" t="n"/>
      <c r="Y1334" s="56" t="n">
        <v>2019</v>
      </c>
      <c r="Z1334" s="124" t="n"/>
      <c r="AA1334" s="318">
        <f>IF(A1334&lt;&gt;"",PROFILE!$C$2,"")</f>
        <v/>
      </c>
      <c r="AB1334" s="318">
        <f>IF(A1334&lt;&gt;"",PROFILE!$C$3,"")</f>
        <v/>
      </c>
      <c r="AC1334" s="318">
        <f>IF(A1334&lt;&gt;"",PROFILE!$C$4,"")</f>
        <v/>
      </c>
      <c r="AD1334" s="318">
        <f>IF(A1334&lt;&gt;"",PROFILE!$C$7,"")</f>
        <v/>
      </c>
      <c r="AE1334" s="319">
        <f>IF(A1334&lt;&gt;"",PROFILE!$C$8,"")</f>
        <v/>
      </c>
      <c r="AF1334" s="318">
        <f>IF(A1334&lt;&gt;"",PROFILE!$C$12,"")</f>
        <v/>
      </c>
      <c r="AG1334" s="318">
        <f>IF(A1334&lt;&gt;"",PROFILE!$C$15,"")</f>
        <v/>
      </c>
    </row>
    <row customHeight="1" ht="16.95" r="1335" s="320">
      <c r="C1335" s="12" t="inlineStr">
        <is>
          <t>--  Select one  --</t>
        </is>
      </c>
      <c r="D1335" s="12" t="inlineStr">
        <is>
          <t>--  Select one  --</t>
        </is>
      </c>
      <c r="F1335" s="119" t="inlineStr">
        <is>
          <t>--  Select one  --</t>
        </is>
      </c>
      <c r="K1335" s="135" t="n"/>
      <c r="L1335" s="316">
        <f>IFERROR(J1335*K1335,"0")</f>
        <v/>
      </c>
      <c r="M1335" s="55" t="inlineStr">
        <is>
          <t>--  Select one  --</t>
        </is>
      </c>
      <c r="P1335" s="357">
        <f>IFERROR(IF(ISBLANK(N1335),"",DATEDIF(N1335,O1335,"D")),"")</f>
        <v/>
      </c>
      <c r="Q1335" s="56" t="inlineStr">
        <is>
          <t>--  Select one  --</t>
        </is>
      </c>
      <c r="R1335" s="55" t="n"/>
      <c r="S1335" s="56" t="n"/>
      <c r="T1335" s="56" t="inlineStr">
        <is>
          <t>--  Select one  --</t>
        </is>
      </c>
      <c r="U1335" s="56" t="inlineStr">
        <is>
          <t>--  Select one  --</t>
        </is>
      </c>
      <c r="V1335" s="56" t="n"/>
      <c r="W1335" s="57" t="n"/>
      <c r="X1335" s="121" t="n"/>
      <c r="Y1335" s="56" t="n">
        <v>2019</v>
      </c>
      <c r="Z1335" s="124" t="n"/>
      <c r="AA1335" s="318">
        <f>IF(A1335&lt;&gt;"",PROFILE!$C$2,"")</f>
        <v/>
      </c>
      <c r="AB1335" s="318">
        <f>IF(A1335&lt;&gt;"",PROFILE!$C$3,"")</f>
        <v/>
      </c>
      <c r="AC1335" s="318">
        <f>IF(A1335&lt;&gt;"",PROFILE!$C$4,"")</f>
        <v/>
      </c>
      <c r="AD1335" s="318">
        <f>IF(A1335&lt;&gt;"",PROFILE!$C$7,"")</f>
        <v/>
      </c>
      <c r="AE1335" s="319">
        <f>IF(A1335&lt;&gt;"",PROFILE!$C$8,"")</f>
        <v/>
      </c>
      <c r="AF1335" s="318">
        <f>IF(A1335&lt;&gt;"",PROFILE!$C$12,"")</f>
        <v/>
      </c>
      <c r="AG1335" s="318">
        <f>IF(A1335&lt;&gt;"",PROFILE!$C$15,"")</f>
        <v/>
      </c>
    </row>
    <row customHeight="1" ht="16.95" r="1336" s="320">
      <c r="C1336" s="12" t="inlineStr">
        <is>
          <t>--  Select one  --</t>
        </is>
      </c>
      <c r="D1336" s="12" t="inlineStr">
        <is>
          <t>--  Select one  --</t>
        </is>
      </c>
      <c r="F1336" s="119" t="inlineStr">
        <is>
          <t>--  Select one  --</t>
        </is>
      </c>
      <c r="K1336" s="135" t="n"/>
      <c r="L1336" s="316">
        <f>IFERROR(J1336*K1336,"0")</f>
        <v/>
      </c>
      <c r="M1336" s="55" t="inlineStr">
        <is>
          <t>--  Select one  --</t>
        </is>
      </c>
      <c r="P1336" s="357">
        <f>IFERROR(IF(ISBLANK(N1336),"",DATEDIF(N1336,O1336,"D")),"")</f>
        <v/>
      </c>
      <c r="Q1336" s="56" t="inlineStr">
        <is>
          <t>--  Select one  --</t>
        </is>
      </c>
      <c r="R1336" s="55" t="n"/>
      <c r="S1336" s="56" t="n"/>
      <c r="T1336" s="56" t="inlineStr">
        <is>
          <t>--  Select one  --</t>
        </is>
      </c>
      <c r="U1336" s="56" t="inlineStr">
        <is>
          <t>--  Select one  --</t>
        </is>
      </c>
      <c r="V1336" s="56" t="n"/>
      <c r="W1336" s="57" t="n"/>
      <c r="X1336" s="121" t="n"/>
      <c r="Y1336" s="56" t="n">
        <v>2019</v>
      </c>
      <c r="Z1336" s="124" t="n"/>
      <c r="AA1336" s="318">
        <f>IF(A1336&lt;&gt;"",PROFILE!$C$2,"")</f>
        <v/>
      </c>
      <c r="AB1336" s="318">
        <f>IF(A1336&lt;&gt;"",PROFILE!$C$3,"")</f>
        <v/>
      </c>
      <c r="AC1336" s="318">
        <f>IF(A1336&lt;&gt;"",PROFILE!$C$4,"")</f>
        <v/>
      </c>
      <c r="AD1336" s="318">
        <f>IF(A1336&lt;&gt;"",PROFILE!$C$7,"")</f>
        <v/>
      </c>
      <c r="AE1336" s="319">
        <f>IF(A1336&lt;&gt;"",PROFILE!$C$8,"")</f>
        <v/>
      </c>
      <c r="AF1336" s="318">
        <f>IF(A1336&lt;&gt;"",PROFILE!$C$12,"")</f>
        <v/>
      </c>
      <c r="AG1336" s="318">
        <f>IF(A1336&lt;&gt;"",PROFILE!$C$15,"")</f>
        <v/>
      </c>
    </row>
    <row customHeight="1" ht="16.95" r="1337" s="320">
      <c r="C1337" s="12" t="inlineStr">
        <is>
          <t>--  Select one  --</t>
        </is>
      </c>
      <c r="D1337" s="12" t="inlineStr">
        <is>
          <t>--  Select one  --</t>
        </is>
      </c>
      <c r="F1337" s="119" t="inlineStr">
        <is>
          <t>--  Select one  --</t>
        </is>
      </c>
      <c r="K1337" s="135" t="n"/>
      <c r="L1337" s="316">
        <f>IFERROR(J1337*K1337,"0")</f>
        <v/>
      </c>
      <c r="M1337" s="55" t="inlineStr">
        <is>
          <t>--  Select one  --</t>
        </is>
      </c>
      <c r="P1337" s="357">
        <f>IFERROR(IF(ISBLANK(N1337),"",DATEDIF(N1337,O1337,"D")),"")</f>
        <v/>
      </c>
      <c r="Q1337" s="56" t="inlineStr">
        <is>
          <t>--  Select one  --</t>
        </is>
      </c>
      <c r="R1337" s="55" t="n"/>
      <c r="S1337" s="56" t="n"/>
      <c r="T1337" s="56" t="inlineStr">
        <is>
          <t>--  Select one  --</t>
        </is>
      </c>
      <c r="U1337" s="56" t="inlineStr">
        <is>
          <t>--  Select one  --</t>
        </is>
      </c>
      <c r="V1337" s="56" t="n"/>
      <c r="W1337" s="57" t="n"/>
      <c r="X1337" s="121" t="n"/>
      <c r="Y1337" s="56" t="n">
        <v>2019</v>
      </c>
      <c r="Z1337" s="124" t="n"/>
      <c r="AA1337" s="318">
        <f>IF(A1337&lt;&gt;"",PROFILE!$C$2,"")</f>
        <v/>
      </c>
      <c r="AB1337" s="318">
        <f>IF(A1337&lt;&gt;"",PROFILE!$C$3,"")</f>
        <v/>
      </c>
      <c r="AC1337" s="318">
        <f>IF(A1337&lt;&gt;"",PROFILE!$C$4,"")</f>
        <v/>
      </c>
      <c r="AD1337" s="318">
        <f>IF(A1337&lt;&gt;"",PROFILE!$C$7,"")</f>
        <v/>
      </c>
      <c r="AE1337" s="319">
        <f>IF(A1337&lt;&gt;"",PROFILE!$C$8,"")</f>
        <v/>
      </c>
      <c r="AF1337" s="318">
        <f>IF(A1337&lt;&gt;"",PROFILE!$C$12,"")</f>
        <v/>
      </c>
      <c r="AG1337" s="318">
        <f>IF(A1337&lt;&gt;"",PROFILE!$C$15,"")</f>
        <v/>
      </c>
    </row>
    <row customHeight="1" ht="16.95" r="1338" s="320">
      <c r="C1338" s="12" t="inlineStr">
        <is>
          <t>--  Select one  --</t>
        </is>
      </c>
      <c r="D1338" s="12" t="inlineStr">
        <is>
          <t>--  Select one  --</t>
        </is>
      </c>
      <c r="F1338" s="119" t="inlineStr">
        <is>
          <t>--  Select one  --</t>
        </is>
      </c>
      <c r="K1338" s="135" t="n"/>
      <c r="L1338" s="316">
        <f>IFERROR(J1338*K1338,"0")</f>
        <v/>
      </c>
      <c r="M1338" s="55" t="inlineStr">
        <is>
          <t>--  Select one  --</t>
        </is>
      </c>
      <c r="P1338" s="357">
        <f>IFERROR(IF(ISBLANK(N1338),"",DATEDIF(N1338,O1338,"D")),"")</f>
        <v/>
      </c>
      <c r="Q1338" s="56" t="inlineStr">
        <is>
          <t>--  Select one  --</t>
        </is>
      </c>
      <c r="R1338" s="55" t="n"/>
      <c r="S1338" s="56" t="n"/>
      <c r="T1338" s="56" t="inlineStr">
        <is>
          <t>--  Select one  --</t>
        </is>
      </c>
      <c r="U1338" s="56" t="inlineStr">
        <is>
          <t>--  Select one  --</t>
        </is>
      </c>
      <c r="V1338" s="56" t="n"/>
      <c r="W1338" s="57" t="n"/>
      <c r="X1338" s="121" t="n"/>
      <c r="Y1338" s="56" t="n">
        <v>2019</v>
      </c>
      <c r="Z1338" s="124" t="n"/>
      <c r="AA1338" s="318">
        <f>IF(A1338&lt;&gt;"",PROFILE!$C$2,"")</f>
        <v/>
      </c>
      <c r="AB1338" s="318">
        <f>IF(A1338&lt;&gt;"",PROFILE!$C$3,"")</f>
        <v/>
      </c>
      <c r="AC1338" s="318">
        <f>IF(A1338&lt;&gt;"",PROFILE!$C$4,"")</f>
        <v/>
      </c>
      <c r="AD1338" s="318">
        <f>IF(A1338&lt;&gt;"",PROFILE!$C$7,"")</f>
        <v/>
      </c>
      <c r="AE1338" s="319">
        <f>IF(A1338&lt;&gt;"",PROFILE!$C$8,"")</f>
        <v/>
      </c>
      <c r="AF1338" s="318">
        <f>IF(A1338&lt;&gt;"",PROFILE!$C$12,"")</f>
        <v/>
      </c>
      <c r="AG1338" s="318">
        <f>IF(A1338&lt;&gt;"",PROFILE!$C$15,"")</f>
        <v/>
      </c>
    </row>
    <row customHeight="1" ht="16.95" r="1339" s="320">
      <c r="C1339" s="12" t="inlineStr">
        <is>
          <t>--  Select one  --</t>
        </is>
      </c>
      <c r="D1339" s="12" t="inlineStr">
        <is>
          <t>--  Select one  --</t>
        </is>
      </c>
      <c r="F1339" s="119" t="inlineStr">
        <is>
          <t>--  Select one  --</t>
        </is>
      </c>
      <c r="K1339" s="135" t="n"/>
      <c r="L1339" s="316">
        <f>IFERROR(J1339*K1339,"0")</f>
        <v/>
      </c>
      <c r="M1339" s="55" t="inlineStr">
        <is>
          <t>--  Select one  --</t>
        </is>
      </c>
      <c r="P1339" s="357">
        <f>IFERROR(IF(ISBLANK(N1339),"",DATEDIF(N1339,O1339,"D")),"")</f>
        <v/>
      </c>
      <c r="Q1339" s="56" t="inlineStr">
        <is>
          <t>--  Select one  --</t>
        </is>
      </c>
      <c r="R1339" s="55" t="n"/>
      <c r="S1339" s="56" t="n"/>
      <c r="T1339" s="56" t="inlineStr">
        <is>
          <t>--  Select one  --</t>
        </is>
      </c>
      <c r="U1339" s="56" t="inlineStr">
        <is>
          <t>--  Select one  --</t>
        </is>
      </c>
      <c r="V1339" s="56" t="n"/>
      <c r="W1339" s="57" t="n"/>
      <c r="X1339" s="121" t="n"/>
      <c r="Y1339" s="56" t="n">
        <v>2019</v>
      </c>
      <c r="Z1339" s="124" t="n"/>
      <c r="AA1339" s="318">
        <f>IF(A1339&lt;&gt;"",PROFILE!$C$2,"")</f>
        <v/>
      </c>
      <c r="AB1339" s="318">
        <f>IF(A1339&lt;&gt;"",PROFILE!$C$3,"")</f>
        <v/>
      </c>
      <c r="AC1339" s="318">
        <f>IF(A1339&lt;&gt;"",PROFILE!$C$4,"")</f>
        <v/>
      </c>
      <c r="AD1339" s="318">
        <f>IF(A1339&lt;&gt;"",PROFILE!$C$7,"")</f>
        <v/>
      </c>
      <c r="AE1339" s="319">
        <f>IF(A1339&lt;&gt;"",PROFILE!$C$8,"")</f>
        <v/>
      </c>
      <c r="AF1339" s="318">
        <f>IF(A1339&lt;&gt;"",PROFILE!$C$12,"")</f>
        <v/>
      </c>
      <c r="AG1339" s="318">
        <f>IF(A1339&lt;&gt;"",PROFILE!$C$15,"")</f>
        <v/>
      </c>
    </row>
    <row customHeight="1" ht="16.95" r="1340" s="320">
      <c r="C1340" s="12" t="inlineStr">
        <is>
          <t>--  Select one  --</t>
        </is>
      </c>
      <c r="D1340" s="12" t="inlineStr">
        <is>
          <t>--  Select one  --</t>
        </is>
      </c>
      <c r="F1340" s="119" t="inlineStr">
        <is>
          <t>--  Select one  --</t>
        </is>
      </c>
      <c r="K1340" s="135" t="n"/>
      <c r="L1340" s="316">
        <f>IFERROR(J1340*K1340,"0")</f>
        <v/>
      </c>
      <c r="M1340" s="55" t="inlineStr">
        <is>
          <t>--  Select one  --</t>
        </is>
      </c>
      <c r="P1340" s="357">
        <f>IFERROR(IF(ISBLANK(N1340),"",DATEDIF(N1340,O1340,"D")),"")</f>
        <v/>
      </c>
      <c r="Q1340" s="56" t="inlineStr">
        <is>
          <t>--  Select one  --</t>
        </is>
      </c>
      <c r="R1340" s="55" t="n"/>
      <c r="S1340" s="56" t="n"/>
      <c r="T1340" s="56" t="inlineStr">
        <is>
          <t>--  Select one  --</t>
        </is>
      </c>
      <c r="U1340" s="56" t="inlineStr">
        <is>
          <t>--  Select one  --</t>
        </is>
      </c>
      <c r="V1340" s="56" t="n"/>
      <c r="W1340" s="57" t="n"/>
      <c r="X1340" s="121" t="n"/>
      <c r="Y1340" s="56" t="n">
        <v>2019</v>
      </c>
      <c r="Z1340" s="124" t="n"/>
      <c r="AA1340" s="318">
        <f>IF(A1340&lt;&gt;"",PROFILE!$C$2,"")</f>
        <v/>
      </c>
      <c r="AB1340" s="318">
        <f>IF(A1340&lt;&gt;"",PROFILE!$C$3,"")</f>
        <v/>
      </c>
      <c r="AC1340" s="318">
        <f>IF(A1340&lt;&gt;"",PROFILE!$C$4,"")</f>
        <v/>
      </c>
      <c r="AD1340" s="318">
        <f>IF(A1340&lt;&gt;"",PROFILE!$C$7,"")</f>
        <v/>
      </c>
      <c r="AE1340" s="319">
        <f>IF(A1340&lt;&gt;"",PROFILE!$C$8,"")</f>
        <v/>
      </c>
      <c r="AF1340" s="318">
        <f>IF(A1340&lt;&gt;"",PROFILE!$C$12,"")</f>
        <v/>
      </c>
      <c r="AG1340" s="318">
        <f>IF(A1340&lt;&gt;"",PROFILE!$C$15,"")</f>
        <v/>
      </c>
    </row>
    <row customHeight="1" ht="16.95" r="1341" s="320">
      <c r="C1341" s="12" t="inlineStr">
        <is>
          <t>--  Select one  --</t>
        </is>
      </c>
      <c r="D1341" s="12" t="inlineStr">
        <is>
          <t>--  Select one  --</t>
        </is>
      </c>
      <c r="F1341" s="119" t="inlineStr">
        <is>
          <t>--  Select one  --</t>
        </is>
      </c>
      <c r="K1341" s="135" t="n"/>
      <c r="L1341" s="316">
        <f>IFERROR(J1341*K1341,"0")</f>
        <v/>
      </c>
      <c r="M1341" s="55" t="inlineStr">
        <is>
          <t>--  Select one  --</t>
        </is>
      </c>
      <c r="P1341" s="357">
        <f>IFERROR(IF(ISBLANK(N1341),"",DATEDIF(N1341,O1341,"D")),"")</f>
        <v/>
      </c>
      <c r="Q1341" s="56" t="inlineStr">
        <is>
          <t>--  Select one  --</t>
        </is>
      </c>
      <c r="R1341" s="55" t="n"/>
      <c r="S1341" s="56" t="n"/>
      <c r="T1341" s="56" t="inlineStr">
        <is>
          <t>--  Select one  --</t>
        </is>
      </c>
      <c r="U1341" s="56" t="inlineStr">
        <is>
          <t>--  Select one  --</t>
        </is>
      </c>
      <c r="V1341" s="56" t="n"/>
      <c r="W1341" s="57" t="n"/>
      <c r="X1341" s="121" t="n"/>
      <c r="Y1341" s="56" t="n">
        <v>2019</v>
      </c>
      <c r="Z1341" s="124" t="n"/>
      <c r="AA1341" s="318">
        <f>IF(A1341&lt;&gt;"",PROFILE!$C$2,"")</f>
        <v/>
      </c>
      <c r="AB1341" s="318">
        <f>IF(A1341&lt;&gt;"",PROFILE!$C$3,"")</f>
        <v/>
      </c>
      <c r="AC1341" s="318">
        <f>IF(A1341&lt;&gt;"",PROFILE!$C$4,"")</f>
        <v/>
      </c>
      <c r="AD1341" s="318">
        <f>IF(A1341&lt;&gt;"",PROFILE!$C$7,"")</f>
        <v/>
      </c>
      <c r="AE1341" s="319">
        <f>IF(A1341&lt;&gt;"",PROFILE!$C$8,"")</f>
        <v/>
      </c>
      <c r="AF1341" s="318">
        <f>IF(A1341&lt;&gt;"",PROFILE!$C$12,"")</f>
        <v/>
      </c>
      <c r="AG1341" s="318">
        <f>IF(A1341&lt;&gt;"",PROFILE!$C$15,"")</f>
        <v/>
      </c>
    </row>
    <row customHeight="1" ht="16.95" r="1342" s="320">
      <c r="C1342" s="12" t="inlineStr">
        <is>
          <t>--  Select one  --</t>
        </is>
      </c>
      <c r="D1342" s="12" t="inlineStr">
        <is>
          <t>--  Select one  --</t>
        </is>
      </c>
      <c r="F1342" s="119" t="inlineStr">
        <is>
          <t>--  Select one  --</t>
        </is>
      </c>
      <c r="K1342" s="135" t="n"/>
      <c r="L1342" s="316">
        <f>IFERROR(J1342*K1342,"0")</f>
        <v/>
      </c>
      <c r="M1342" s="55" t="inlineStr">
        <is>
          <t>--  Select one  --</t>
        </is>
      </c>
      <c r="P1342" s="357">
        <f>IFERROR(IF(ISBLANK(N1342),"",DATEDIF(N1342,O1342,"D")),"")</f>
        <v/>
      </c>
      <c r="Q1342" s="56" t="inlineStr">
        <is>
          <t>--  Select one  --</t>
        </is>
      </c>
      <c r="R1342" s="55" t="n"/>
      <c r="S1342" s="56" t="n"/>
      <c r="T1342" s="56" t="inlineStr">
        <is>
          <t>--  Select one  --</t>
        </is>
      </c>
      <c r="U1342" s="56" t="inlineStr">
        <is>
          <t>--  Select one  --</t>
        </is>
      </c>
      <c r="V1342" s="56" t="n"/>
      <c r="W1342" s="57" t="n"/>
      <c r="X1342" s="121" t="n"/>
      <c r="Y1342" s="56" t="n">
        <v>2019</v>
      </c>
      <c r="Z1342" s="124" t="n"/>
      <c r="AA1342" s="318">
        <f>IF(A1342&lt;&gt;"",PROFILE!$C$2,"")</f>
        <v/>
      </c>
      <c r="AB1342" s="318">
        <f>IF(A1342&lt;&gt;"",PROFILE!$C$3,"")</f>
        <v/>
      </c>
      <c r="AC1342" s="318">
        <f>IF(A1342&lt;&gt;"",PROFILE!$C$4,"")</f>
        <v/>
      </c>
      <c r="AD1342" s="318">
        <f>IF(A1342&lt;&gt;"",PROFILE!$C$7,"")</f>
        <v/>
      </c>
      <c r="AE1342" s="319">
        <f>IF(A1342&lt;&gt;"",PROFILE!$C$8,"")</f>
        <v/>
      </c>
      <c r="AF1342" s="318">
        <f>IF(A1342&lt;&gt;"",PROFILE!$C$12,"")</f>
        <v/>
      </c>
      <c r="AG1342" s="318">
        <f>IF(A1342&lt;&gt;"",PROFILE!$C$15,"")</f>
        <v/>
      </c>
    </row>
    <row customHeight="1" ht="16.95" r="1343" s="320">
      <c r="C1343" s="12" t="inlineStr">
        <is>
          <t>--  Select one  --</t>
        </is>
      </c>
      <c r="D1343" s="12" t="inlineStr">
        <is>
          <t>--  Select one  --</t>
        </is>
      </c>
      <c r="F1343" s="119" t="inlineStr">
        <is>
          <t>--  Select one  --</t>
        </is>
      </c>
      <c r="K1343" s="135" t="n"/>
      <c r="L1343" s="316">
        <f>IFERROR(J1343*K1343,"0")</f>
        <v/>
      </c>
      <c r="M1343" s="55" t="inlineStr">
        <is>
          <t>--  Select one  --</t>
        </is>
      </c>
      <c r="P1343" s="357">
        <f>IFERROR(IF(ISBLANK(N1343),"",DATEDIF(N1343,O1343,"D")),"")</f>
        <v/>
      </c>
      <c r="Q1343" s="56" t="inlineStr">
        <is>
          <t>--  Select one  --</t>
        </is>
      </c>
      <c r="R1343" s="55" t="n"/>
      <c r="S1343" s="56" t="n"/>
      <c r="T1343" s="56" t="inlineStr">
        <is>
          <t>--  Select one  --</t>
        </is>
      </c>
      <c r="U1343" s="56" t="inlineStr">
        <is>
          <t>--  Select one  --</t>
        </is>
      </c>
      <c r="V1343" s="56" t="n"/>
      <c r="W1343" s="57" t="n"/>
      <c r="X1343" s="121" t="n"/>
      <c r="Y1343" s="56" t="n">
        <v>2019</v>
      </c>
      <c r="Z1343" s="124" t="n"/>
      <c r="AA1343" s="318">
        <f>IF(A1343&lt;&gt;"",PROFILE!$C$2,"")</f>
        <v/>
      </c>
      <c r="AB1343" s="318">
        <f>IF(A1343&lt;&gt;"",PROFILE!$C$3,"")</f>
        <v/>
      </c>
      <c r="AC1343" s="318">
        <f>IF(A1343&lt;&gt;"",PROFILE!$C$4,"")</f>
        <v/>
      </c>
      <c r="AD1343" s="318">
        <f>IF(A1343&lt;&gt;"",PROFILE!$C$7,"")</f>
        <v/>
      </c>
      <c r="AE1343" s="319">
        <f>IF(A1343&lt;&gt;"",PROFILE!$C$8,"")</f>
        <v/>
      </c>
      <c r="AF1343" s="318">
        <f>IF(A1343&lt;&gt;"",PROFILE!$C$12,"")</f>
        <v/>
      </c>
      <c r="AG1343" s="318">
        <f>IF(A1343&lt;&gt;"",PROFILE!$C$15,"")</f>
        <v/>
      </c>
    </row>
    <row customHeight="1" ht="16.95" r="1344" s="320">
      <c r="C1344" s="12" t="inlineStr">
        <is>
          <t>--  Select one  --</t>
        </is>
      </c>
      <c r="D1344" s="12" t="inlineStr">
        <is>
          <t>--  Select one  --</t>
        </is>
      </c>
      <c r="F1344" s="119" t="inlineStr">
        <is>
          <t>--  Select one  --</t>
        </is>
      </c>
      <c r="K1344" s="135" t="n"/>
      <c r="L1344" s="316">
        <f>IFERROR(J1344*K1344,"0")</f>
        <v/>
      </c>
      <c r="M1344" s="55" t="inlineStr">
        <is>
          <t>--  Select one  --</t>
        </is>
      </c>
      <c r="P1344" s="357">
        <f>IFERROR(IF(ISBLANK(N1344),"",DATEDIF(N1344,O1344,"D")),"")</f>
        <v/>
      </c>
      <c r="Q1344" s="56" t="inlineStr">
        <is>
          <t>--  Select one  --</t>
        </is>
      </c>
      <c r="R1344" s="55" t="n"/>
      <c r="S1344" s="56" t="n"/>
      <c r="T1344" s="56" t="inlineStr">
        <is>
          <t>--  Select one  --</t>
        </is>
      </c>
      <c r="U1344" s="56" t="inlineStr">
        <is>
          <t>--  Select one  --</t>
        </is>
      </c>
      <c r="V1344" s="56" t="n"/>
      <c r="W1344" s="57" t="n"/>
      <c r="X1344" s="121" t="n"/>
      <c r="Y1344" s="56" t="n">
        <v>2019</v>
      </c>
      <c r="Z1344" s="124" t="n"/>
      <c r="AA1344" s="318">
        <f>IF(A1344&lt;&gt;"",PROFILE!$C$2,"")</f>
        <v/>
      </c>
      <c r="AB1344" s="318">
        <f>IF(A1344&lt;&gt;"",PROFILE!$C$3,"")</f>
        <v/>
      </c>
      <c r="AC1344" s="318">
        <f>IF(A1344&lt;&gt;"",PROFILE!$C$4,"")</f>
        <v/>
      </c>
      <c r="AD1344" s="318">
        <f>IF(A1344&lt;&gt;"",PROFILE!$C$7,"")</f>
        <v/>
      </c>
      <c r="AE1344" s="319">
        <f>IF(A1344&lt;&gt;"",PROFILE!$C$8,"")</f>
        <v/>
      </c>
      <c r="AF1344" s="318">
        <f>IF(A1344&lt;&gt;"",PROFILE!$C$12,"")</f>
        <v/>
      </c>
      <c r="AG1344" s="318">
        <f>IF(A1344&lt;&gt;"",PROFILE!$C$15,"")</f>
        <v/>
      </c>
    </row>
    <row customHeight="1" ht="16.95" r="1345" s="320">
      <c r="C1345" s="12" t="inlineStr">
        <is>
          <t>--  Select one  --</t>
        </is>
      </c>
      <c r="D1345" s="12" t="inlineStr">
        <is>
          <t>--  Select one  --</t>
        </is>
      </c>
      <c r="F1345" s="119" t="inlineStr">
        <is>
          <t>--  Select one  --</t>
        </is>
      </c>
      <c r="K1345" s="135" t="n"/>
      <c r="L1345" s="316">
        <f>IFERROR(J1345*K1345,"0")</f>
        <v/>
      </c>
      <c r="M1345" s="55" t="inlineStr">
        <is>
          <t>--  Select one  --</t>
        </is>
      </c>
      <c r="P1345" s="357">
        <f>IFERROR(IF(ISBLANK(N1345),"",DATEDIF(N1345,O1345,"D")),"")</f>
        <v/>
      </c>
      <c r="Q1345" s="56" t="inlineStr">
        <is>
          <t>--  Select one  --</t>
        </is>
      </c>
      <c r="R1345" s="55" t="n"/>
      <c r="S1345" s="56" t="n"/>
      <c r="T1345" s="56" t="inlineStr">
        <is>
          <t>--  Select one  --</t>
        </is>
      </c>
      <c r="U1345" s="56" t="inlineStr">
        <is>
          <t>--  Select one  --</t>
        </is>
      </c>
      <c r="V1345" s="56" t="n"/>
      <c r="W1345" s="57" t="n"/>
      <c r="X1345" s="121" t="n"/>
      <c r="Y1345" s="56" t="n">
        <v>2019</v>
      </c>
      <c r="Z1345" s="124" t="n"/>
      <c r="AA1345" s="318">
        <f>IF(A1345&lt;&gt;"",PROFILE!$C$2,"")</f>
        <v/>
      </c>
      <c r="AB1345" s="318">
        <f>IF(A1345&lt;&gt;"",PROFILE!$C$3,"")</f>
        <v/>
      </c>
      <c r="AC1345" s="318">
        <f>IF(A1345&lt;&gt;"",PROFILE!$C$4,"")</f>
        <v/>
      </c>
      <c r="AD1345" s="318">
        <f>IF(A1345&lt;&gt;"",PROFILE!$C$7,"")</f>
        <v/>
      </c>
      <c r="AE1345" s="319">
        <f>IF(A1345&lt;&gt;"",PROFILE!$C$8,"")</f>
        <v/>
      </c>
      <c r="AF1345" s="318">
        <f>IF(A1345&lt;&gt;"",PROFILE!$C$12,"")</f>
        <v/>
      </c>
      <c r="AG1345" s="318">
        <f>IF(A1345&lt;&gt;"",PROFILE!$C$15,"")</f>
        <v/>
      </c>
    </row>
    <row customHeight="1" ht="16.95" r="1346" s="320">
      <c r="C1346" s="12" t="inlineStr">
        <is>
          <t>--  Select one  --</t>
        </is>
      </c>
      <c r="D1346" s="12" t="inlineStr">
        <is>
          <t>--  Select one  --</t>
        </is>
      </c>
      <c r="F1346" s="119" t="inlineStr">
        <is>
          <t>--  Select one  --</t>
        </is>
      </c>
      <c r="K1346" s="135" t="n"/>
      <c r="L1346" s="316">
        <f>IFERROR(J1346*K1346,"0")</f>
        <v/>
      </c>
      <c r="M1346" s="55" t="inlineStr">
        <is>
          <t>--  Select one  --</t>
        </is>
      </c>
      <c r="P1346" s="357">
        <f>IFERROR(IF(ISBLANK(N1346),"",DATEDIF(N1346,O1346,"D")),"")</f>
        <v/>
      </c>
      <c r="Q1346" s="56" t="inlineStr">
        <is>
          <t>--  Select one  --</t>
        </is>
      </c>
      <c r="R1346" s="55" t="n"/>
      <c r="S1346" s="56" t="n"/>
      <c r="T1346" s="56" t="inlineStr">
        <is>
          <t>--  Select one  --</t>
        </is>
      </c>
      <c r="U1346" s="56" t="inlineStr">
        <is>
          <t>--  Select one  --</t>
        </is>
      </c>
      <c r="V1346" s="56" t="n"/>
      <c r="W1346" s="57" t="n"/>
      <c r="X1346" s="121" t="n"/>
      <c r="Y1346" s="56" t="n">
        <v>2019</v>
      </c>
      <c r="Z1346" s="124" t="n"/>
      <c r="AA1346" s="318">
        <f>IF(A1346&lt;&gt;"",PROFILE!$C$2,"")</f>
        <v/>
      </c>
      <c r="AB1346" s="318">
        <f>IF(A1346&lt;&gt;"",PROFILE!$C$3,"")</f>
        <v/>
      </c>
      <c r="AC1346" s="318">
        <f>IF(A1346&lt;&gt;"",PROFILE!$C$4,"")</f>
        <v/>
      </c>
      <c r="AD1346" s="318">
        <f>IF(A1346&lt;&gt;"",PROFILE!$C$7,"")</f>
        <v/>
      </c>
      <c r="AE1346" s="319">
        <f>IF(A1346&lt;&gt;"",PROFILE!$C$8,"")</f>
        <v/>
      </c>
      <c r="AF1346" s="318">
        <f>IF(A1346&lt;&gt;"",PROFILE!$C$12,"")</f>
        <v/>
      </c>
      <c r="AG1346" s="318">
        <f>IF(A1346&lt;&gt;"",PROFILE!$C$15,"")</f>
        <v/>
      </c>
    </row>
    <row customHeight="1" ht="16.95" r="1347" s="320">
      <c r="C1347" s="12" t="inlineStr">
        <is>
          <t>--  Select one  --</t>
        </is>
      </c>
      <c r="D1347" s="12" t="inlineStr">
        <is>
          <t>--  Select one  --</t>
        </is>
      </c>
      <c r="F1347" s="119" t="inlineStr">
        <is>
          <t>--  Select one  --</t>
        </is>
      </c>
      <c r="K1347" s="135" t="n"/>
      <c r="L1347" s="316">
        <f>IFERROR(J1347*K1347,"0")</f>
        <v/>
      </c>
      <c r="M1347" s="55" t="inlineStr">
        <is>
          <t>--  Select one  --</t>
        </is>
      </c>
      <c r="P1347" s="357">
        <f>IFERROR(IF(ISBLANK(N1347),"",DATEDIF(N1347,O1347,"D")),"")</f>
        <v/>
      </c>
      <c r="Q1347" s="56" t="inlineStr">
        <is>
          <t>--  Select one  --</t>
        </is>
      </c>
      <c r="R1347" s="55" t="n"/>
      <c r="S1347" s="56" t="n"/>
      <c r="T1347" s="56" t="inlineStr">
        <is>
          <t>--  Select one  --</t>
        </is>
      </c>
      <c r="U1347" s="56" t="inlineStr">
        <is>
          <t>--  Select one  --</t>
        </is>
      </c>
      <c r="V1347" s="56" t="n"/>
      <c r="W1347" s="57" t="n"/>
      <c r="X1347" s="121" t="n"/>
      <c r="Y1347" s="56" t="n">
        <v>2019</v>
      </c>
      <c r="Z1347" s="124" t="n"/>
      <c r="AA1347" s="318">
        <f>IF(A1347&lt;&gt;"",PROFILE!$C$2,"")</f>
        <v/>
      </c>
      <c r="AB1347" s="318">
        <f>IF(A1347&lt;&gt;"",PROFILE!$C$3,"")</f>
        <v/>
      </c>
      <c r="AC1347" s="318">
        <f>IF(A1347&lt;&gt;"",PROFILE!$C$4,"")</f>
        <v/>
      </c>
      <c r="AD1347" s="318">
        <f>IF(A1347&lt;&gt;"",PROFILE!$C$7,"")</f>
        <v/>
      </c>
      <c r="AE1347" s="319">
        <f>IF(A1347&lt;&gt;"",PROFILE!$C$8,"")</f>
        <v/>
      </c>
      <c r="AF1347" s="318">
        <f>IF(A1347&lt;&gt;"",PROFILE!$C$12,"")</f>
        <v/>
      </c>
      <c r="AG1347" s="318">
        <f>IF(A1347&lt;&gt;"",PROFILE!$C$15,"")</f>
        <v/>
      </c>
    </row>
    <row customHeight="1" ht="16.95" r="1348" s="320">
      <c r="C1348" s="12" t="inlineStr">
        <is>
          <t>--  Select one  --</t>
        </is>
      </c>
      <c r="D1348" s="12" t="inlineStr">
        <is>
          <t>--  Select one  --</t>
        </is>
      </c>
      <c r="F1348" s="119" t="inlineStr">
        <is>
          <t>--  Select one  --</t>
        </is>
      </c>
      <c r="K1348" s="135" t="n"/>
      <c r="L1348" s="316">
        <f>IFERROR(J1348*K1348,"0")</f>
        <v/>
      </c>
      <c r="M1348" s="55" t="inlineStr">
        <is>
          <t>--  Select one  --</t>
        </is>
      </c>
      <c r="P1348" s="357">
        <f>IFERROR(IF(ISBLANK(N1348),"",DATEDIF(N1348,O1348,"D")),"")</f>
        <v/>
      </c>
      <c r="Q1348" s="56" t="inlineStr">
        <is>
          <t>--  Select one  --</t>
        </is>
      </c>
      <c r="R1348" s="55" t="n"/>
      <c r="S1348" s="56" t="n"/>
      <c r="T1348" s="56" t="inlineStr">
        <is>
          <t>--  Select one  --</t>
        </is>
      </c>
      <c r="U1348" s="56" t="inlineStr">
        <is>
          <t>--  Select one  --</t>
        </is>
      </c>
      <c r="V1348" s="56" t="n"/>
      <c r="W1348" s="57" t="n"/>
      <c r="X1348" s="121" t="n"/>
      <c r="Y1348" s="56" t="n">
        <v>2019</v>
      </c>
      <c r="Z1348" s="124" t="n"/>
      <c r="AA1348" s="318">
        <f>IF(A1348&lt;&gt;"",PROFILE!$C$2,"")</f>
        <v/>
      </c>
      <c r="AB1348" s="318">
        <f>IF(A1348&lt;&gt;"",PROFILE!$C$3,"")</f>
        <v/>
      </c>
      <c r="AC1348" s="318">
        <f>IF(A1348&lt;&gt;"",PROFILE!$C$4,"")</f>
        <v/>
      </c>
      <c r="AD1348" s="318">
        <f>IF(A1348&lt;&gt;"",PROFILE!$C$7,"")</f>
        <v/>
      </c>
      <c r="AE1348" s="319">
        <f>IF(A1348&lt;&gt;"",PROFILE!$C$8,"")</f>
        <v/>
      </c>
      <c r="AF1348" s="318">
        <f>IF(A1348&lt;&gt;"",PROFILE!$C$12,"")</f>
        <v/>
      </c>
      <c r="AG1348" s="318">
        <f>IF(A1348&lt;&gt;"",PROFILE!$C$15,"")</f>
        <v/>
      </c>
    </row>
    <row customHeight="1" ht="16.95" r="1349" s="320">
      <c r="C1349" s="12" t="inlineStr">
        <is>
          <t>--  Select one  --</t>
        </is>
      </c>
      <c r="D1349" s="12" t="inlineStr">
        <is>
          <t>--  Select one  --</t>
        </is>
      </c>
      <c r="F1349" s="119" t="inlineStr">
        <is>
          <t>--  Select one  --</t>
        </is>
      </c>
      <c r="K1349" s="135" t="n"/>
      <c r="L1349" s="316">
        <f>IFERROR(J1349*K1349,"0")</f>
        <v/>
      </c>
      <c r="M1349" s="55" t="inlineStr">
        <is>
          <t>--  Select one  --</t>
        </is>
      </c>
      <c r="P1349" s="357">
        <f>IFERROR(IF(ISBLANK(N1349),"",DATEDIF(N1349,O1349,"D")),"")</f>
        <v/>
      </c>
      <c r="Q1349" s="56" t="inlineStr">
        <is>
          <t>--  Select one  --</t>
        </is>
      </c>
      <c r="R1349" s="55" t="n"/>
      <c r="S1349" s="56" t="n"/>
      <c r="T1349" s="56" t="inlineStr">
        <is>
          <t>--  Select one  --</t>
        </is>
      </c>
      <c r="U1349" s="56" t="inlineStr">
        <is>
          <t>--  Select one  --</t>
        </is>
      </c>
      <c r="V1349" s="56" t="n"/>
      <c r="W1349" s="57" t="n"/>
      <c r="X1349" s="121" t="n"/>
      <c r="Y1349" s="56" t="n">
        <v>2019</v>
      </c>
      <c r="Z1349" s="124" t="n"/>
      <c r="AA1349" s="318">
        <f>IF(A1349&lt;&gt;"",PROFILE!$C$2,"")</f>
        <v/>
      </c>
      <c r="AB1349" s="318">
        <f>IF(A1349&lt;&gt;"",PROFILE!$C$3,"")</f>
        <v/>
      </c>
      <c r="AC1349" s="318">
        <f>IF(A1349&lt;&gt;"",PROFILE!$C$4,"")</f>
        <v/>
      </c>
      <c r="AD1349" s="318">
        <f>IF(A1349&lt;&gt;"",PROFILE!$C$7,"")</f>
        <v/>
      </c>
      <c r="AE1349" s="319">
        <f>IF(A1349&lt;&gt;"",PROFILE!$C$8,"")</f>
        <v/>
      </c>
      <c r="AF1349" s="318">
        <f>IF(A1349&lt;&gt;"",PROFILE!$C$12,"")</f>
        <v/>
      </c>
      <c r="AG1349" s="318">
        <f>IF(A1349&lt;&gt;"",PROFILE!$C$15,"")</f>
        <v/>
      </c>
    </row>
    <row customHeight="1" ht="16.95" r="1350" s="320">
      <c r="C1350" s="12" t="inlineStr">
        <is>
          <t>--  Select one  --</t>
        </is>
      </c>
      <c r="D1350" s="12" t="inlineStr">
        <is>
          <t>--  Select one  --</t>
        </is>
      </c>
      <c r="F1350" s="119" t="inlineStr">
        <is>
          <t>--  Select one  --</t>
        </is>
      </c>
      <c r="K1350" s="135" t="n"/>
      <c r="L1350" s="316">
        <f>IFERROR(J1350*K1350,"0")</f>
        <v/>
      </c>
      <c r="M1350" s="55" t="inlineStr">
        <is>
          <t>--  Select one  --</t>
        </is>
      </c>
      <c r="P1350" s="357">
        <f>IFERROR(IF(ISBLANK(N1350),"",DATEDIF(N1350,O1350,"D")),"")</f>
        <v/>
      </c>
      <c r="Q1350" s="56" t="inlineStr">
        <is>
          <t>--  Select one  --</t>
        </is>
      </c>
      <c r="R1350" s="55" t="n"/>
      <c r="S1350" s="56" t="n"/>
      <c r="T1350" s="56" t="inlineStr">
        <is>
          <t>--  Select one  --</t>
        </is>
      </c>
      <c r="U1350" s="56" t="inlineStr">
        <is>
          <t>--  Select one  --</t>
        </is>
      </c>
      <c r="V1350" s="56" t="n"/>
      <c r="W1350" s="57" t="n"/>
      <c r="X1350" s="121" t="n"/>
      <c r="Y1350" s="56" t="n">
        <v>2019</v>
      </c>
      <c r="Z1350" s="124" t="n"/>
      <c r="AA1350" s="318">
        <f>IF(A1350&lt;&gt;"",PROFILE!$C$2,"")</f>
        <v/>
      </c>
      <c r="AB1350" s="318">
        <f>IF(A1350&lt;&gt;"",PROFILE!$C$3,"")</f>
        <v/>
      </c>
      <c r="AC1350" s="318">
        <f>IF(A1350&lt;&gt;"",PROFILE!$C$4,"")</f>
        <v/>
      </c>
      <c r="AD1350" s="318">
        <f>IF(A1350&lt;&gt;"",PROFILE!$C$7,"")</f>
        <v/>
      </c>
      <c r="AE1350" s="319">
        <f>IF(A1350&lt;&gt;"",PROFILE!$C$8,"")</f>
        <v/>
      </c>
      <c r="AF1350" s="318">
        <f>IF(A1350&lt;&gt;"",PROFILE!$C$12,"")</f>
        <v/>
      </c>
      <c r="AG1350" s="318">
        <f>IF(A1350&lt;&gt;"",PROFILE!$C$15,"")</f>
        <v/>
      </c>
    </row>
    <row customHeight="1" ht="16.95" r="1351" s="320">
      <c r="C1351" s="12" t="inlineStr">
        <is>
          <t>--  Select one  --</t>
        </is>
      </c>
      <c r="D1351" s="12" t="inlineStr">
        <is>
          <t>--  Select one  --</t>
        </is>
      </c>
      <c r="F1351" s="119" t="inlineStr">
        <is>
          <t>--  Select one  --</t>
        </is>
      </c>
      <c r="K1351" s="135" t="n"/>
      <c r="L1351" s="316">
        <f>IFERROR(J1351*K1351,"0")</f>
        <v/>
      </c>
      <c r="M1351" s="55" t="inlineStr">
        <is>
          <t>--  Select one  --</t>
        </is>
      </c>
      <c r="P1351" s="357">
        <f>IFERROR(IF(ISBLANK(N1351),"",DATEDIF(N1351,O1351,"D")),"")</f>
        <v/>
      </c>
      <c r="Q1351" s="56" t="inlineStr">
        <is>
          <t>--  Select one  --</t>
        </is>
      </c>
      <c r="R1351" s="55" t="n"/>
      <c r="S1351" s="56" t="n"/>
      <c r="T1351" s="56" t="inlineStr">
        <is>
          <t>--  Select one  --</t>
        </is>
      </c>
      <c r="U1351" s="56" t="inlineStr">
        <is>
          <t>--  Select one  --</t>
        </is>
      </c>
      <c r="V1351" s="56" t="n"/>
      <c r="W1351" s="57" t="n"/>
      <c r="X1351" s="121" t="n"/>
      <c r="Y1351" s="56" t="n">
        <v>2019</v>
      </c>
      <c r="Z1351" s="124" t="n"/>
      <c r="AA1351" s="318">
        <f>IF(A1351&lt;&gt;"",PROFILE!$C$2,"")</f>
        <v/>
      </c>
      <c r="AB1351" s="318">
        <f>IF(A1351&lt;&gt;"",PROFILE!$C$3,"")</f>
        <v/>
      </c>
      <c r="AC1351" s="318">
        <f>IF(A1351&lt;&gt;"",PROFILE!$C$4,"")</f>
        <v/>
      </c>
      <c r="AD1351" s="318">
        <f>IF(A1351&lt;&gt;"",PROFILE!$C$7,"")</f>
        <v/>
      </c>
      <c r="AE1351" s="319">
        <f>IF(A1351&lt;&gt;"",PROFILE!$C$8,"")</f>
        <v/>
      </c>
      <c r="AF1351" s="318">
        <f>IF(A1351&lt;&gt;"",PROFILE!$C$12,"")</f>
        <v/>
      </c>
      <c r="AG1351" s="318">
        <f>IF(A1351&lt;&gt;"",PROFILE!$C$15,"")</f>
        <v/>
      </c>
    </row>
    <row customHeight="1" ht="16.95" r="1352" s="320">
      <c r="C1352" s="12" t="inlineStr">
        <is>
          <t>--  Select one  --</t>
        </is>
      </c>
      <c r="D1352" s="12" t="inlineStr">
        <is>
          <t>--  Select one  --</t>
        </is>
      </c>
      <c r="F1352" s="119" t="inlineStr">
        <is>
          <t>--  Select one  --</t>
        </is>
      </c>
      <c r="K1352" s="135" t="n"/>
      <c r="L1352" s="316">
        <f>IFERROR(J1352*K1352,"0")</f>
        <v/>
      </c>
      <c r="M1352" s="55" t="inlineStr">
        <is>
          <t>--  Select one  --</t>
        </is>
      </c>
      <c r="P1352" s="357">
        <f>IFERROR(IF(ISBLANK(N1352),"",DATEDIF(N1352,O1352,"D")),"")</f>
        <v/>
      </c>
      <c r="Q1352" s="56" t="inlineStr">
        <is>
          <t>--  Select one  --</t>
        </is>
      </c>
      <c r="R1352" s="55" t="n"/>
      <c r="S1352" s="56" t="n"/>
      <c r="T1352" s="56" t="inlineStr">
        <is>
          <t>--  Select one  --</t>
        </is>
      </c>
      <c r="U1352" s="56" t="inlineStr">
        <is>
          <t>--  Select one  --</t>
        </is>
      </c>
      <c r="V1352" s="56" t="n"/>
      <c r="W1352" s="57" t="n"/>
      <c r="X1352" s="121" t="n"/>
      <c r="Y1352" s="56" t="n">
        <v>2019</v>
      </c>
      <c r="Z1352" s="124" t="n"/>
      <c r="AA1352" s="318">
        <f>IF(A1352&lt;&gt;"",PROFILE!$C$2,"")</f>
        <v/>
      </c>
      <c r="AB1352" s="318">
        <f>IF(A1352&lt;&gt;"",PROFILE!$C$3,"")</f>
        <v/>
      </c>
      <c r="AC1352" s="318">
        <f>IF(A1352&lt;&gt;"",PROFILE!$C$4,"")</f>
        <v/>
      </c>
      <c r="AD1352" s="318">
        <f>IF(A1352&lt;&gt;"",PROFILE!$C$7,"")</f>
        <v/>
      </c>
      <c r="AE1352" s="319">
        <f>IF(A1352&lt;&gt;"",PROFILE!$C$8,"")</f>
        <v/>
      </c>
      <c r="AF1352" s="318">
        <f>IF(A1352&lt;&gt;"",PROFILE!$C$12,"")</f>
        <v/>
      </c>
      <c r="AG1352" s="318">
        <f>IF(A1352&lt;&gt;"",PROFILE!$C$15,"")</f>
        <v/>
      </c>
    </row>
    <row customHeight="1" ht="16.95" r="1353" s="320">
      <c r="C1353" s="12" t="inlineStr">
        <is>
          <t>--  Select one  --</t>
        </is>
      </c>
      <c r="D1353" s="12" t="inlineStr">
        <is>
          <t>--  Select one  --</t>
        </is>
      </c>
      <c r="F1353" s="119" t="inlineStr">
        <is>
          <t>--  Select one  --</t>
        </is>
      </c>
      <c r="K1353" s="135" t="n"/>
      <c r="L1353" s="316">
        <f>IFERROR(J1353*K1353,"0")</f>
        <v/>
      </c>
      <c r="M1353" s="55" t="inlineStr">
        <is>
          <t>--  Select one  --</t>
        </is>
      </c>
      <c r="P1353" s="357">
        <f>IFERROR(IF(ISBLANK(N1353),"",DATEDIF(N1353,O1353,"D")),"")</f>
        <v/>
      </c>
      <c r="Q1353" s="56" t="inlineStr">
        <is>
          <t>--  Select one  --</t>
        </is>
      </c>
      <c r="R1353" s="55" t="n"/>
      <c r="S1353" s="56" t="n"/>
      <c r="T1353" s="56" t="inlineStr">
        <is>
          <t>--  Select one  --</t>
        </is>
      </c>
      <c r="U1353" s="56" t="inlineStr">
        <is>
          <t>--  Select one  --</t>
        </is>
      </c>
      <c r="V1353" s="56" t="n"/>
      <c r="W1353" s="57" t="n"/>
      <c r="X1353" s="121" t="n"/>
      <c r="Y1353" s="56" t="n">
        <v>2019</v>
      </c>
      <c r="Z1353" s="124" t="n"/>
      <c r="AA1353" s="318">
        <f>IF(A1353&lt;&gt;"",PROFILE!$C$2,"")</f>
        <v/>
      </c>
      <c r="AB1353" s="318">
        <f>IF(A1353&lt;&gt;"",PROFILE!$C$3,"")</f>
        <v/>
      </c>
      <c r="AC1353" s="318">
        <f>IF(A1353&lt;&gt;"",PROFILE!$C$4,"")</f>
        <v/>
      </c>
      <c r="AD1353" s="318">
        <f>IF(A1353&lt;&gt;"",PROFILE!$C$7,"")</f>
        <v/>
      </c>
      <c r="AE1353" s="319">
        <f>IF(A1353&lt;&gt;"",PROFILE!$C$8,"")</f>
        <v/>
      </c>
      <c r="AF1353" s="318">
        <f>IF(A1353&lt;&gt;"",PROFILE!$C$12,"")</f>
        <v/>
      </c>
      <c r="AG1353" s="318">
        <f>IF(A1353&lt;&gt;"",PROFILE!$C$15,"")</f>
        <v/>
      </c>
    </row>
    <row customHeight="1" ht="16.95" r="1354" s="320">
      <c r="C1354" s="12" t="inlineStr">
        <is>
          <t>--  Select one  --</t>
        </is>
      </c>
      <c r="D1354" s="12" t="inlineStr">
        <is>
          <t>--  Select one  --</t>
        </is>
      </c>
      <c r="F1354" s="119" t="inlineStr">
        <is>
          <t>--  Select one  --</t>
        </is>
      </c>
      <c r="K1354" s="135" t="n"/>
      <c r="L1354" s="316">
        <f>IFERROR(J1354*K1354,"0")</f>
        <v/>
      </c>
      <c r="M1354" s="55" t="inlineStr">
        <is>
          <t>--  Select one  --</t>
        </is>
      </c>
      <c r="P1354" s="357">
        <f>IFERROR(IF(ISBLANK(N1354),"",DATEDIF(N1354,O1354,"D")),"")</f>
        <v/>
      </c>
      <c r="Q1354" s="56" t="inlineStr">
        <is>
          <t>--  Select one  --</t>
        </is>
      </c>
      <c r="R1354" s="55" t="n"/>
      <c r="S1354" s="56" t="n"/>
      <c r="T1354" s="56" t="inlineStr">
        <is>
          <t>--  Select one  --</t>
        </is>
      </c>
      <c r="U1354" s="56" t="inlineStr">
        <is>
          <t>--  Select one  --</t>
        </is>
      </c>
      <c r="V1354" s="56" t="n"/>
      <c r="W1354" s="57" t="n"/>
      <c r="X1354" s="121" t="n"/>
      <c r="Y1354" s="56" t="n">
        <v>2019</v>
      </c>
      <c r="Z1354" s="124" t="n"/>
      <c r="AA1354" s="318">
        <f>IF(A1354&lt;&gt;"",PROFILE!$C$2,"")</f>
        <v/>
      </c>
      <c r="AB1354" s="318">
        <f>IF(A1354&lt;&gt;"",PROFILE!$C$3,"")</f>
        <v/>
      </c>
      <c r="AC1354" s="318">
        <f>IF(A1354&lt;&gt;"",PROFILE!$C$4,"")</f>
        <v/>
      </c>
      <c r="AD1354" s="318">
        <f>IF(A1354&lt;&gt;"",PROFILE!$C$7,"")</f>
        <v/>
      </c>
      <c r="AE1354" s="319">
        <f>IF(A1354&lt;&gt;"",PROFILE!$C$8,"")</f>
        <v/>
      </c>
      <c r="AF1354" s="318">
        <f>IF(A1354&lt;&gt;"",PROFILE!$C$12,"")</f>
        <v/>
      </c>
      <c r="AG1354" s="318">
        <f>IF(A1354&lt;&gt;"",PROFILE!$C$15,"")</f>
        <v/>
      </c>
    </row>
    <row customHeight="1" ht="16.95" r="1355" s="320">
      <c r="C1355" s="12" t="inlineStr">
        <is>
          <t>--  Select one  --</t>
        </is>
      </c>
      <c r="D1355" s="12" t="inlineStr">
        <is>
          <t>--  Select one  --</t>
        </is>
      </c>
      <c r="F1355" s="119" t="inlineStr">
        <is>
          <t>--  Select one  --</t>
        </is>
      </c>
      <c r="K1355" s="135" t="n"/>
      <c r="L1355" s="316">
        <f>IFERROR(J1355*K1355,"0")</f>
        <v/>
      </c>
      <c r="M1355" s="55" t="inlineStr">
        <is>
          <t>--  Select one  --</t>
        </is>
      </c>
      <c r="P1355" s="357">
        <f>IFERROR(IF(ISBLANK(N1355),"",DATEDIF(N1355,O1355,"D")),"")</f>
        <v/>
      </c>
      <c r="Q1355" s="56" t="inlineStr">
        <is>
          <t>--  Select one  --</t>
        </is>
      </c>
      <c r="R1355" s="55" t="n"/>
      <c r="S1355" s="56" t="n"/>
      <c r="T1355" s="56" t="inlineStr">
        <is>
          <t>--  Select one  --</t>
        </is>
      </c>
      <c r="U1355" s="56" t="inlineStr">
        <is>
          <t>--  Select one  --</t>
        </is>
      </c>
      <c r="V1355" s="56" t="n"/>
      <c r="W1355" s="57" t="n"/>
      <c r="X1355" s="121" t="n"/>
      <c r="Y1355" s="56" t="n">
        <v>2019</v>
      </c>
      <c r="Z1355" s="124" t="n"/>
      <c r="AA1355" s="318">
        <f>IF(A1355&lt;&gt;"",PROFILE!$C$2,"")</f>
        <v/>
      </c>
      <c r="AB1355" s="318">
        <f>IF(A1355&lt;&gt;"",PROFILE!$C$3,"")</f>
        <v/>
      </c>
      <c r="AC1355" s="318">
        <f>IF(A1355&lt;&gt;"",PROFILE!$C$4,"")</f>
        <v/>
      </c>
      <c r="AD1355" s="318">
        <f>IF(A1355&lt;&gt;"",PROFILE!$C$7,"")</f>
        <v/>
      </c>
      <c r="AE1355" s="319">
        <f>IF(A1355&lt;&gt;"",PROFILE!$C$8,"")</f>
        <v/>
      </c>
      <c r="AF1355" s="318">
        <f>IF(A1355&lt;&gt;"",PROFILE!$C$12,"")</f>
        <v/>
      </c>
      <c r="AG1355" s="318">
        <f>IF(A1355&lt;&gt;"",PROFILE!$C$15,"")</f>
        <v/>
      </c>
    </row>
    <row customHeight="1" ht="16.95" r="1356" s="320">
      <c r="C1356" s="12" t="inlineStr">
        <is>
          <t>--  Select one  --</t>
        </is>
      </c>
      <c r="D1356" s="12" t="inlineStr">
        <is>
          <t>--  Select one  --</t>
        </is>
      </c>
      <c r="F1356" s="119" t="inlineStr">
        <is>
          <t>--  Select one  --</t>
        </is>
      </c>
      <c r="K1356" s="135" t="n"/>
      <c r="L1356" s="316">
        <f>IFERROR(J1356*K1356,"0")</f>
        <v/>
      </c>
      <c r="M1356" s="55" t="inlineStr">
        <is>
          <t>--  Select one  --</t>
        </is>
      </c>
      <c r="P1356" s="357">
        <f>IFERROR(IF(ISBLANK(N1356),"",DATEDIF(N1356,O1356,"D")),"")</f>
        <v/>
      </c>
      <c r="Q1356" s="56" t="inlineStr">
        <is>
          <t>--  Select one  --</t>
        </is>
      </c>
      <c r="R1356" s="55" t="n"/>
      <c r="S1356" s="56" t="n"/>
      <c r="T1356" s="56" t="inlineStr">
        <is>
          <t>--  Select one  --</t>
        </is>
      </c>
      <c r="U1356" s="56" t="inlineStr">
        <is>
          <t>--  Select one  --</t>
        </is>
      </c>
      <c r="V1356" s="56" t="n"/>
      <c r="W1356" s="57" t="n"/>
      <c r="X1356" s="121" t="n"/>
      <c r="Y1356" s="56" t="n">
        <v>2019</v>
      </c>
      <c r="Z1356" s="124" t="n"/>
      <c r="AA1356" s="318">
        <f>IF(A1356&lt;&gt;"",PROFILE!$C$2,"")</f>
        <v/>
      </c>
      <c r="AB1356" s="318">
        <f>IF(A1356&lt;&gt;"",PROFILE!$C$3,"")</f>
        <v/>
      </c>
      <c r="AC1356" s="318">
        <f>IF(A1356&lt;&gt;"",PROFILE!$C$4,"")</f>
        <v/>
      </c>
      <c r="AD1356" s="318">
        <f>IF(A1356&lt;&gt;"",PROFILE!$C$7,"")</f>
        <v/>
      </c>
      <c r="AE1356" s="319">
        <f>IF(A1356&lt;&gt;"",PROFILE!$C$8,"")</f>
        <v/>
      </c>
      <c r="AF1356" s="318">
        <f>IF(A1356&lt;&gt;"",PROFILE!$C$12,"")</f>
        <v/>
      </c>
      <c r="AG1356" s="318">
        <f>IF(A1356&lt;&gt;"",PROFILE!$C$15,"")</f>
        <v/>
      </c>
    </row>
    <row customHeight="1" ht="16.95" r="1357" s="320">
      <c r="C1357" s="12" t="inlineStr">
        <is>
          <t>--  Select one  --</t>
        </is>
      </c>
      <c r="D1357" s="12" t="inlineStr">
        <is>
          <t>--  Select one  --</t>
        </is>
      </c>
      <c r="F1357" s="119" t="inlineStr">
        <is>
          <t>--  Select one  --</t>
        </is>
      </c>
      <c r="K1357" s="135" t="n"/>
      <c r="L1357" s="316">
        <f>IFERROR(J1357*K1357,"0")</f>
        <v/>
      </c>
      <c r="M1357" s="55" t="inlineStr">
        <is>
          <t>--  Select one  --</t>
        </is>
      </c>
      <c r="P1357" s="357">
        <f>IFERROR(IF(ISBLANK(N1357),"",DATEDIF(N1357,O1357,"D")),"")</f>
        <v/>
      </c>
      <c r="Q1357" s="56" t="inlineStr">
        <is>
          <t>--  Select one  --</t>
        </is>
      </c>
      <c r="R1357" s="55" t="n"/>
      <c r="S1357" s="56" t="n"/>
      <c r="T1357" s="56" t="inlineStr">
        <is>
          <t>--  Select one  --</t>
        </is>
      </c>
      <c r="U1357" s="56" t="inlineStr">
        <is>
          <t>--  Select one  --</t>
        </is>
      </c>
      <c r="V1357" s="56" t="n"/>
      <c r="W1357" s="57" t="n"/>
      <c r="X1357" s="121" t="n"/>
      <c r="Y1357" s="56" t="n">
        <v>2019</v>
      </c>
      <c r="Z1357" s="124" t="n"/>
      <c r="AA1357" s="318">
        <f>IF(A1357&lt;&gt;"",PROFILE!$C$2,"")</f>
        <v/>
      </c>
      <c r="AB1357" s="318">
        <f>IF(A1357&lt;&gt;"",PROFILE!$C$3,"")</f>
        <v/>
      </c>
      <c r="AC1357" s="318">
        <f>IF(A1357&lt;&gt;"",PROFILE!$C$4,"")</f>
        <v/>
      </c>
      <c r="AD1357" s="318">
        <f>IF(A1357&lt;&gt;"",PROFILE!$C$7,"")</f>
        <v/>
      </c>
      <c r="AE1357" s="319">
        <f>IF(A1357&lt;&gt;"",PROFILE!$C$8,"")</f>
        <v/>
      </c>
      <c r="AF1357" s="318">
        <f>IF(A1357&lt;&gt;"",PROFILE!$C$12,"")</f>
        <v/>
      </c>
      <c r="AG1357" s="318">
        <f>IF(A1357&lt;&gt;"",PROFILE!$C$15,"")</f>
        <v/>
      </c>
    </row>
    <row customHeight="1" ht="16.95" r="1358" s="320">
      <c r="C1358" s="12" t="inlineStr">
        <is>
          <t>--  Select one  --</t>
        </is>
      </c>
      <c r="D1358" s="12" t="inlineStr">
        <is>
          <t>--  Select one  --</t>
        </is>
      </c>
      <c r="F1358" s="119" t="inlineStr">
        <is>
          <t>--  Select one  --</t>
        </is>
      </c>
      <c r="K1358" s="135" t="n"/>
      <c r="L1358" s="316">
        <f>IFERROR(J1358*K1358,"0")</f>
        <v/>
      </c>
      <c r="M1358" s="55" t="inlineStr">
        <is>
          <t>--  Select one  --</t>
        </is>
      </c>
      <c r="P1358" s="357">
        <f>IFERROR(IF(ISBLANK(N1358),"",DATEDIF(N1358,O1358,"D")),"")</f>
        <v/>
      </c>
      <c r="Q1358" s="56" t="inlineStr">
        <is>
          <t>--  Select one  --</t>
        </is>
      </c>
      <c r="R1358" s="55" t="n"/>
      <c r="S1358" s="56" t="n"/>
      <c r="T1358" s="56" t="inlineStr">
        <is>
          <t>--  Select one  --</t>
        </is>
      </c>
      <c r="U1358" s="56" t="inlineStr">
        <is>
          <t>--  Select one  --</t>
        </is>
      </c>
      <c r="V1358" s="56" t="n"/>
      <c r="W1358" s="57" t="n"/>
      <c r="X1358" s="121" t="n"/>
      <c r="Y1358" s="56" t="n">
        <v>2019</v>
      </c>
      <c r="Z1358" s="124" t="n"/>
      <c r="AA1358" s="318">
        <f>IF(A1358&lt;&gt;"",PROFILE!$C$2,"")</f>
        <v/>
      </c>
      <c r="AB1358" s="318">
        <f>IF(A1358&lt;&gt;"",PROFILE!$C$3,"")</f>
        <v/>
      </c>
      <c r="AC1358" s="318">
        <f>IF(A1358&lt;&gt;"",PROFILE!$C$4,"")</f>
        <v/>
      </c>
      <c r="AD1358" s="318">
        <f>IF(A1358&lt;&gt;"",PROFILE!$C$7,"")</f>
        <v/>
      </c>
      <c r="AE1358" s="319">
        <f>IF(A1358&lt;&gt;"",PROFILE!$C$8,"")</f>
        <v/>
      </c>
      <c r="AF1358" s="318">
        <f>IF(A1358&lt;&gt;"",PROFILE!$C$12,"")</f>
        <v/>
      </c>
      <c r="AG1358" s="318">
        <f>IF(A1358&lt;&gt;"",PROFILE!$C$15,"")</f>
        <v/>
      </c>
    </row>
    <row customHeight="1" ht="16.95" r="1359" s="320">
      <c r="C1359" s="12" t="inlineStr">
        <is>
          <t>--  Select one  --</t>
        </is>
      </c>
      <c r="D1359" s="12" t="inlineStr">
        <is>
          <t>--  Select one  --</t>
        </is>
      </c>
      <c r="F1359" s="119" t="inlineStr">
        <is>
          <t>--  Select one  --</t>
        </is>
      </c>
      <c r="K1359" s="135" t="n"/>
      <c r="L1359" s="316">
        <f>IFERROR(J1359*K1359,"0")</f>
        <v/>
      </c>
      <c r="M1359" s="55" t="inlineStr">
        <is>
          <t>--  Select one  --</t>
        </is>
      </c>
      <c r="P1359" s="357">
        <f>IFERROR(IF(ISBLANK(N1359),"",DATEDIF(N1359,O1359,"D")),"")</f>
        <v/>
      </c>
      <c r="Q1359" s="56" t="inlineStr">
        <is>
          <t>--  Select one  --</t>
        </is>
      </c>
      <c r="R1359" s="55" t="n"/>
      <c r="S1359" s="56" t="n"/>
      <c r="T1359" s="56" t="inlineStr">
        <is>
          <t>--  Select one  --</t>
        </is>
      </c>
      <c r="U1359" s="56" t="inlineStr">
        <is>
          <t>--  Select one  --</t>
        </is>
      </c>
      <c r="V1359" s="56" t="n"/>
      <c r="W1359" s="57" t="n"/>
      <c r="X1359" s="121" t="n"/>
      <c r="Y1359" s="56" t="n">
        <v>2019</v>
      </c>
      <c r="Z1359" s="124" t="n"/>
      <c r="AA1359" s="318">
        <f>IF(A1359&lt;&gt;"",PROFILE!$C$2,"")</f>
        <v/>
      </c>
      <c r="AB1359" s="318">
        <f>IF(A1359&lt;&gt;"",PROFILE!$C$3,"")</f>
        <v/>
      </c>
      <c r="AC1359" s="318">
        <f>IF(A1359&lt;&gt;"",PROFILE!$C$4,"")</f>
        <v/>
      </c>
      <c r="AD1359" s="318">
        <f>IF(A1359&lt;&gt;"",PROFILE!$C$7,"")</f>
        <v/>
      </c>
      <c r="AE1359" s="319">
        <f>IF(A1359&lt;&gt;"",PROFILE!$C$8,"")</f>
        <v/>
      </c>
      <c r="AF1359" s="318">
        <f>IF(A1359&lt;&gt;"",PROFILE!$C$12,"")</f>
        <v/>
      </c>
      <c r="AG1359" s="318">
        <f>IF(A1359&lt;&gt;"",PROFILE!$C$15,"")</f>
        <v/>
      </c>
    </row>
    <row customHeight="1" ht="16.95" r="1360" s="320">
      <c r="C1360" s="12" t="inlineStr">
        <is>
          <t>--  Select one  --</t>
        </is>
      </c>
      <c r="D1360" s="12" t="inlineStr">
        <is>
          <t>--  Select one  --</t>
        </is>
      </c>
      <c r="F1360" s="119" t="inlineStr">
        <is>
          <t>--  Select one  --</t>
        </is>
      </c>
      <c r="K1360" s="135" t="n"/>
      <c r="L1360" s="316">
        <f>IFERROR(J1360*K1360,"0")</f>
        <v/>
      </c>
      <c r="M1360" s="55" t="inlineStr">
        <is>
          <t>--  Select one  --</t>
        </is>
      </c>
      <c r="P1360" s="357">
        <f>IFERROR(IF(ISBLANK(N1360),"",DATEDIF(N1360,O1360,"D")),"")</f>
        <v/>
      </c>
      <c r="Q1360" s="56" t="inlineStr">
        <is>
          <t>--  Select one  --</t>
        </is>
      </c>
      <c r="R1360" s="55" t="n"/>
      <c r="S1360" s="56" t="n"/>
      <c r="T1360" s="56" t="inlineStr">
        <is>
          <t>--  Select one  --</t>
        </is>
      </c>
      <c r="U1360" s="56" t="inlineStr">
        <is>
          <t>--  Select one  --</t>
        </is>
      </c>
      <c r="V1360" s="56" t="n"/>
      <c r="W1360" s="57" t="n"/>
      <c r="X1360" s="121" t="n"/>
      <c r="Y1360" s="56" t="n">
        <v>2019</v>
      </c>
      <c r="Z1360" s="124" t="n"/>
      <c r="AA1360" s="318">
        <f>IF(A1360&lt;&gt;"",PROFILE!$C$2,"")</f>
        <v/>
      </c>
      <c r="AB1360" s="318">
        <f>IF(A1360&lt;&gt;"",PROFILE!$C$3,"")</f>
        <v/>
      </c>
      <c r="AC1360" s="318">
        <f>IF(A1360&lt;&gt;"",PROFILE!$C$4,"")</f>
        <v/>
      </c>
      <c r="AD1360" s="318">
        <f>IF(A1360&lt;&gt;"",PROFILE!$C$7,"")</f>
        <v/>
      </c>
      <c r="AE1360" s="319">
        <f>IF(A1360&lt;&gt;"",PROFILE!$C$8,"")</f>
        <v/>
      </c>
      <c r="AF1360" s="318">
        <f>IF(A1360&lt;&gt;"",PROFILE!$C$12,"")</f>
        <v/>
      </c>
      <c r="AG1360" s="318">
        <f>IF(A1360&lt;&gt;"",PROFILE!$C$15,"")</f>
        <v/>
      </c>
    </row>
    <row customHeight="1" ht="16.95" r="1361" s="320">
      <c r="C1361" s="12" t="inlineStr">
        <is>
          <t>--  Select one  --</t>
        </is>
      </c>
      <c r="D1361" s="12" t="inlineStr">
        <is>
          <t>--  Select one  --</t>
        </is>
      </c>
      <c r="F1361" s="119" t="inlineStr">
        <is>
          <t>--  Select one  --</t>
        </is>
      </c>
      <c r="K1361" s="135" t="n"/>
      <c r="L1361" s="316">
        <f>IFERROR(J1361*K1361,"0")</f>
        <v/>
      </c>
      <c r="M1361" s="55" t="inlineStr">
        <is>
          <t>--  Select one  --</t>
        </is>
      </c>
      <c r="P1361" s="357">
        <f>IFERROR(IF(ISBLANK(N1361),"",DATEDIF(N1361,O1361,"D")),"")</f>
        <v/>
      </c>
      <c r="Q1361" s="56" t="inlineStr">
        <is>
          <t>--  Select one  --</t>
        </is>
      </c>
      <c r="R1361" s="55" t="n"/>
      <c r="S1361" s="56" t="n"/>
      <c r="T1361" s="56" t="inlineStr">
        <is>
          <t>--  Select one  --</t>
        </is>
      </c>
      <c r="U1361" s="56" t="inlineStr">
        <is>
          <t>--  Select one  --</t>
        </is>
      </c>
      <c r="V1361" s="56" t="n"/>
      <c r="W1361" s="57" t="n"/>
      <c r="X1361" s="121" t="n"/>
      <c r="Y1361" s="56" t="n">
        <v>2019</v>
      </c>
      <c r="Z1361" s="124" t="n"/>
      <c r="AA1361" s="318">
        <f>IF(A1361&lt;&gt;"",PROFILE!$C$2,"")</f>
        <v/>
      </c>
      <c r="AB1361" s="318">
        <f>IF(A1361&lt;&gt;"",PROFILE!$C$3,"")</f>
        <v/>
      </c>
      <c r="AC1361" s="318">
        <f>IF(A1361&lt;&gt;"",PROFILE!$C$4,"")</f>
        <v/>
      </c>
      <c r="AD1361" s="318">
        <f>IF(A1361&lt;&gt;"",PROFILE!$C$7,"")</f>
        <v/>
      </c>
      <c r="AE1361" s="319">
        <f>IF(A1361&lt;&gt;"",PROFILE!$C$8,"")</f>
        <v/>
      </c>
      <c r="AF1361" s="318">
        <f>IF(A1361&lt;&gt;"",PROFILE!$C$12,"")</f>
        <v/>
      </c>
      <c r="AG1361" s="318">
        <f>IF(A1361&lt;&gt;"",PROFILE!$C$15,"")</f>
        <v/>
      </c>
    </row>
    <row customHeight="1" ht="16.95" r="1362" s="320">
      <c r="C1362" s="12" t="inlineStr">
        <is>
          <t>--  Select one  --</t>
        </is>
      </c>
      <c r="D1362" s="12" t="inlineStr">
        <is>
          <t>--  Select one  --</t>
        </is>
      </c>
      <c r="F1362" s="119" t="inlineStr">
        <is>
          <t>--  Select one  --</t>
        </is>
      </c>
      <c r="K1362" s="135" t="n"/>
      <c r="L1362" s="316">
        <f>IFERROR(J1362*K1362,"0")</f>
        <v/>
      </c>
      <c r="M1362" s="55" t="inlineStr">
        <is>
          <t>--  Select one  --</t>
        </is>
      </c>
      <c r="P1362" s="357">
        <f>IFERROR(IF(ISBLANK(N1362),"",DATEDIF(N1362,O1362,"D")),"")</f>
        <v/>
      </c>
      <c r="Q1362" s="56" t="inlineStr">
        <is>
          <t>--  Select one  --</t>
        </is>
      </c>
      <c r="R1362" s="55" t="n"/>
      <c r="S1362" s="56" t="n"/>
      <c r="T1362" s="56" t="inlineStr">
        <is>
          <t>--  Select one  --</t>
        </is>
      </c>
      <c r="U1362" s="56" t="inlineStr">
        <is>
          <t>--  Select one  --</t>
        </is>
      </c>
      <c r="V1362" s="56" t="n"/>
      <c r="W1362" s="57" t="n"/>
      <c r="X1362" s="121" t="n"/>
      <c r="Y1362" s="56" t="n">
        <v>2019</v>
      </c>
      <c r="Z1362" s="124" t="n"/>
      <c r="AA1362" s="318">
        <f>IF(A1362&lt;&gt;"",PROFILE!$C$2,"")</f>
        <v/>
      </c>
      <c r="AB1362" s="318">
        <f>IF(A1362&lt;&gt;"",PROFILE!$C$3,"")</f>
        <v/>
      </c>
      <c r="AC1362" s="318">
        <f>IF(A1362&lt;&gt;"",PROFILE!$C$4,"")</f>
        <v/>
      </c>
      <c r="AD1362" s="318">
        <f>IF(A1362&lt;&gt;"",PROFILE!$C$7,"")</f>
        <v/>
      </c>
      <c r="AE1362" s="319">
        <f>IF(A1362&lt;&gt;"",PROFILE!$C$8,"")</f>
        <v/>
      </c>
      <c r="AF1362" s="318">
        <f>IF(A1362&lt;&gt;"",PROFILE!$C$12,"")</f>
        <v/>
      </c>
      <c r="AG1362" s="318">
        <f>IF(A1362&lt;&gt;"",PROFILE!$C$15,"")</f>
        <v/>
      </c>
    </row>
    <row customHeight="1" ht="16.95" r="1363" s="320">
      <c r="C1363" s="12" t="inlineStr">
        <is>
          <t>--  Select one  --</t>
        </is>
      </c>
      <c r="D1363" s="12" t="inlineStr">
        <is>
          <t>--  Select one  --</t>
        </is>
      </c>
      <c r="F1363" s="119" t="inlineStr">
        <is>
          <t>--  Select one  --</t>
        </is>
      </c>
      <c r="K1363" s="135" t="n"/>
      <c r="L1363" s="316">
        <f>IFERROR(J1363*K1363,"0")</f>
        <v/>
      </c>
      <c r="M1363" s="55" t="inlineStr">
        <is>
          <t>--  Select one  --</t>
        </is>
      </c>
      <c r="P1363" s="357">
        <f>IFERROR(IF(ISBLANK(N1363),"",DATEDIF(N1363,O1363,"D")),"")</f>
        <v/>
      </c>
      <c r="Q1363" s="56" t="inlineStr">
        <is>
          <t>--  Select one  --</t>
        </is>
      </c>
      <c r="R1363" s="55" t="n"/>
      <c r="S1363" s="56" t="n"/>
      <c r="T1363" s="56" t="inlineStr">
        <is>
          <t>--  Select one  --</t>
        </is>
      </c>
      <c r="U1363" s="56" t="inlineStr">
        <is>
          <t>--  Select one  --</t>
        </is>
      </c>
      <c r="V1363" s="56" t="n"/>
      <c r="W1363" s="57" t="n"/>
      <c r="X1363" s="121" t="n"/>
      <c r="Y1363" s="56" t="n">
        <v>2019</v>
      </c>
      <c r="Z1363" s="124" t="n"/>
      <c r="AA1363" s="318">
        <f>IF(A1363&lt;&gt;"",PROFILE!$C$2,"")</f>
        <v/>
      </c>
      <c r="AB1363" s="318">
        <f>IF(A1363&lt;&gt;"",PROFILE!$C$3,"")</f>
        <v/>
      </c>
      <c r="AC1363" s="318">
        <f>IF(A1363&lt;&gt;"",PROFILE!$C$4,"")</f>
        <v/>
      </c>
      <c r="AD1363" s="318">
        <f>IF(A1363&lt;&gt;"",PROFILE!$C$7,"")</f>
        <v/>
      </c>
      <c r="AE1363" s="319">
        <f>IF(A1363&lt;&gt;"",PROFILE!$C$8,"")</f>
        <v/>
      </c>
      <c r="AF1363" s="318">
        <f>IF(A1363&lt;&gt;"",PROFILE!$C$12,"")</f>
        <v/>
      </c>
      <c r="AG1363" s="318">
        <f>IF(A1363&lt;&gt;"",PROFILE!$C$15,"")</f>
        <v/>
      </c>
    </row>
    <row customHeight="1" ht="16.95" r="1364" s="320">
      <c r="C1364" s="12" t="inlineStr">
        <is>
          <t>--  Select one  --</t>
        </is>
      </c>
      <c r="D1364" s="12" t="inlineStr">
        <is>
          <t>--  Select one  --</t>
        </is>
      </c>
      <c r="F1364" s="119" t="inlineStr">
        <is>
          <t>--  Select one  --</t>
        </is>
      </c>
      <c r="K1364" s="135" t="n"/>
      <c r="L1364" s="316">
        <f>IFERROR(J1364*K1364,"0")</f>
        <v/>
      </c>
      <c r="M1364" s="55" t="inlineStr">
        <is>
          <t>--  Select one  --</t>
        </is>
      </c>
      <c r="P1364" s="357">
        <f>IFERROR(IF(ISBLANK(N1364),"",DATEDIF(N1364,O1364,"D")),"")</f>
        <v/>
      </c>
      <c r="Q1364" s="56" t="inlineStr">
        <is>
          <t>--  Select one  --</t>
        </is>
      </c>
      <c r="R1364" s="55" t="n"/>
      <c r="S1364" s="56" t="n"/>
      <c r="T1364" s="56" t="inlineStr">
        <is>
          <t>--  Select one  --</t>
        </is>
      </c>
      <c r="U1364" s="56" t="inlineStr">
        <is>
          <t>--  Select one  --</t>
        </is>
      </c>
      <c r="V1364" s="56" t="n"/>
      <c r="W1364" s="57" t="n"/>
      <c r="X1364" s="121" t="n"/>
      <c r="Y1364" s="56" t="n">
        <v>2019</v>
      </c>
      <c r="Z1364" s="124" t="n"/>
      <c r="AA1364" s="318">
        <f>IF(A1364&lt;&gt;"",PROFILE!$C$2,"")</f>
        <v/>
      </c>
      <c r="AB1364" s="318">
        <f>IF(A1364&lt;&gt;"",PROFILE!$C$3,"")</f>
        <v/>
      </c>
      <c r="AC1364" s="318">
        <f>IF(A1364&lt;&gt;"",PROFILE!$C$4,"")</f>
        <v/>
      </c>
      <c r="AD1364" s="318">
        <f>IF(A1364&lt;&gt;"",PROFILE!$C$7,"")</f>
        <v/>
      </c>
      <c r="AE1364" s="319">
        <f>IF(A1364&lt;&gt;"",PROFILE!$C$8,"")</f>
        <v/>
      </c>
      <c r="AF1364" s="318">
        <f>IF(A1364&lt;&gt;"",PROFILE!$C$12,"")</f>
        <v/>
      </c>
      <c r="AG1364" s="318">
        <f>IF(A1364&lt;&gt;"",PROFILE!$C$15,"")</f>
        <v/>
      </c>
    </row>
    <row customHeight="1" ht="16.95" r="1365" s="320">
      <c r="C1365" s="12" t="inlineStr">
        <is>
          <t>--  Select one  --</t>
        </is>
      </c>
      <c r="D1365" s="12" t="inlineStr">
        <is>
          <t>--  Select one  --</t>
        </is>
      </c>
      <c r="F1365" s="119" t="inlineStr">
        <is>
          <t>--  Select one  --</t>
        </is>
      </c>
      <c r="K1365" s="135" t="n"/>
      <c r="L1365" s="316">
        <f>IFERROR(J1365*K1365,"0")</f>
        <v/>
      </c>
      <c r="M1365" s="55" t="inlineStr">
        <is>
          <t>--  Select one  --</t>
        </is>
      </c>
      <c r="P1365" s="357">
        <f>IFERROR(IF(ISBLANK(N1365),"",DATEDIF(N1365,O1365,"D")),"")</f>
        <v/>
      </c>
      <c r="Q1365" s="56" t="inlineStr">
        <is>
          <t>--  Select one  --</t>
        </is>
      </c>
      <c r="R1365" s="55" t="n"/>
      <c r="S1365" s="56" t="n"/>
      <c r="T1365" s="56" t="inlineStr">
        <is>
          <t>--  Select one  --</t>
        </is>
      </c>
      <c r="U1365" s="56" t="inlineStr">
        <is>
          <t>--  Select one  --</t>
        </is>
      </c>
      <c r="V1365" s="56" t="n"/>
      <c r="W1365" s="57" t="n"/>
      <c r="X1365" s="121" t="n"/>
      <c r="Y1365" s="56" t="n">
        <v>2019</v>
      </c>
      <c r="Z1365" s="124" t="n"/>
      <c r="AA1365" s="318">
        <f>IF(A1365&lt;&gt;"",PROFILE!$C$2,"")</f>
        <v/>
      </c>
      <c r="AB1365" s="318">
        <f>IF(A1365&lt;&gt;"",PROFILE!$C$3,"")</f>
        <v/>
      </c>
      <c r="AC1365" s="318">
        <f>IF(A1365&lt;&gt;"",PROFILE!$C$4,"")</f>
        <v/>
      </c>
      <c r="AD1365" s="318">
        <f>IF(A1365&lt;&gt;"",PROFILE!$C$7,"")</f>
        <v/>
      </c>
      <c r="AE1365" s="319">
        <f>IF(A1365&lt;&gt;"",PROFILE!$C$8,"")</f>
        <v/>
      </c>
      <c r="AF1365" s="318">
        <f>IF(A1365&lt;&gt;"",PROFILE!$C$12,"")</f>
        <v/>
      </c>
      <c r="AG1365" s="318">
        <f>IF(A1365&lt;&gt;"",PROFILE!$C$15,"")</f>
        <v/>
      </c>
    </row>
    <row customHeight="1" ht="16.95" r="1366" s="320">
      <c r="C1366" s="12" t="inlineStr">
        <is>
          <t>--  Select one  --</t>
        </is>
      </c>
      <c r="D1366" s="12" t="inlineStr">
        <is>
          <t>--  Select one  --</t>
        </is>
      </c>
      <c r="F1366" s="119" t="inlineStr">
        <is>
          <t>--  Select one  --</t>
        </is>
      </c>
      <c r="K1366" s="135" t="n"/>
      <c r="L1366" s="316">
        <f>IFERROR(J1366*K1366,"0")</f>
        <v/>
      </c>
      <c r="M1366" s="55" t="inlineStr">
        <is>
          <t>--  Select one  --</t>
        </is>
      </c>
      <c r="P1366" s="357">
        <f>IFERROR(IF(ISBLANK(N1366),"",DATEDIF(N1366,O1366,"D")),"")</f>
        <v/>
      </c>
      <c r="Q1366" s="56" t="inlineStr">
        <is>
          <t>--  Select one  --</t>
        </is>
      </c>
      <c r="R1366" s="55" t="n"/>
      <c r="S1366" s="56" t="n"/>
      <c r="T1366" s="56" t="inlineStr">
        <is>
          <t>--  Select one  --</t>
        </is>
      </c>
      <c r="U1366" s="56" t="inlineStr">
        <is>
          <t>--  Select one  --</t>
        </is>
      </c>
      <c r="V1366" s="56" t="n"/>
      <c r="W1366" s="57" t="n"/>
      <c r="X1366" s="121" t="n"/>
      <c r="Y1366" s="56" t="n">
        <v>2019</v>
      </c>
      <c r="Z1366" s="124" t="n"/>
      <c r="AA1366" s="318">
        <f>IF(A1366&lt;&gt;"",PROFILE!$C$2,"")</f>
        <v/>
      </c>
      <c r="AB1366" s="318">
        <f>IF(A1366&lt;&gt;"",PROFILE!$C$3,"")</f>
        <v/>
      </c>
      <c r="AC1366" s="318">
        <f>IF(A1366&lt;&gt;"",PROFILE!$C$4,"")</f>
        <v/>
      </c>
      <c r="AD1366" s="318">
        <f>IF(A1366&lt;&gt;"",PROFILE!$C$7,"")</f>
        <v/>
      </c>
      <c r="AE1366" s="319">
        <f>IF(A1366&lt;&gt;"",PROFILE!$C$8,"")</f>
        <v/>
      </c>
      <c r="AF1366" s="318">
        <f>IF(A1366&lt;&gt;"",PROFILE!$C$12,"")</f>
        <v/>
      </c>
      <c r="AG1366" s="318">
        <f>IF(A1366&lt;&gt;"",PROFILE!$C$15,"")</f>
        <v/>
      </c>
    </row>
    <row customHeight="1" ht="16.95" r="1367" s="320">
      <c r="C1367" s="12" t="inlineStr">
        <is>
          <t>--  Select one  --</t>
        </is>
      </c>
      <c r="D1367" s="12" t="inlineStr">
        <is>
          <t>--  Select one  --</t>
        </is>
      </c>
      <c r="F1367" s="119" t="inlineStr">
        <is>
          <t>--  Select one  --</t>
        </is>
      </c>
      <c r="K1367" s="135" t="n"/>
      <c r="L1367" s="316">
        <f>IFERROR(J1367*K1367,"0")</f>
        <v/>
      </c>
      <c r="M1367" s="55" t="inlineStr">
        <is>
          <t>--  Select one  --</t>
        </is>
      </c>
      <c r="P1367" s="357">
        <f>IFERROR(IF(ISBLANK(N1367),"",DATEDIF(N1367,O1367,"D")),"")</f>
        <v/>
      </c>
      <c r="Q1367" s="56" t="inlineStr">
        <is>
          <t>--  Select one  --</t>
        </is>
      </c>
      <c r="R1367" s="55" t="n"/>
      <c r="S1367" s="56" t="n"/>
      <c r="T1367" s="56" t="inlineStr">
        <is>
          <t>--  Select one  --</t>
        </is>
      </c>
      <c r="U1367" s="56" t="inlineStr">
        <is>
          <t>--  Select one  --</t>
        </is>
      </c>
      <c r="V1367" s="56" t="n"/>
      <c r="W1367" s="57" t="n"/>
      <c r="X1367" s="121" t="n"/>
      <c r="Y1367" s="56" t="n">
        <v>2019</v>
      </c>
      <c r="Z1367" s="124" t="n"/>
      <c r="AA1367" s="318">
        <f>IF(A1367&lt;&gt;"",PROFILE!$C$2,"")</f>
        <v/>
      </c>
      <c r="AB1367" s="318">
        <f>IF(A1367&lt;&gt;"",PROFILE!$C$3,"")</f>
        <v/>
      </c>
      <c r="AC1367" s="318">
        <f>IF(A1367&lt;&gt;"",PROFILE!$C$4,"")</f>
        <v/>
      </c>
      <c r="AD1367" s="318">
        <f>IF(A1367&lt;&gt;"",PROFILE!$C$7,"")</f>
        <v/>
      </c>
      <c r="AE1367" s="319">
        <f>IF(A1367&lt;&gt;"",PROFILE!$C$8,"")</f>
        <v/>
      </c>
      <c r="AF1367" s="318">
        <f>IF(A1367&lt;&gt;"",PROFILE!$C$12,"")</f>
        <v/>
      </c>
      <c r="AG1367" s="318">
        <f>IF(A1367&lt;&gt;"",PROFILE!$C$15,"")</f>
        <v/>
      </c>
    </row>
    <row customHeight="1" ht="16.95" r="1368" s="320">
      <c r="C1368" s="12" t="inlineStr">
        <is>
          <t>--  Select one  --</t>
        </is>
      </c>
      <c r="D1368" s="12" t="inlineStr">
        <is>
          <t>--  Select one  --</t>
        </is>
      </c>
      <c r="F1368" s="119" t="inlineStr">
        <is>
          <t>--  Select one  --</t>
        </is>
      </c>
      <c r="K1368" s="135" t="n"/>
      <c r="L1368" s="316">
        <f>IFERROR(J1368*K1368,"0")</f>
        <v/>
      </c>
      <c r="M1368" s="55" t="inlineStr">
        <is>
          <t>--  Select one  --</t>
        </is>
      </c>
      <c r="P1368" s="357">
        <f>IFERROR(IF(ISBLANK(N1368),"",DATEDIF(N1368,O1368,"D")),"")</f>
        <v/>
      </c>
      <c r="Q1368" s="56" t="inlineStr">
        <is>
          <t>--  Select one  --</t>
        </is>
      </c>
      <c r="R1368" s="55" t="n"/>
      <c r="S1368" s="56" t="n"/>
      <c r="T1368" s="56" t="inlineStr">
        <is>
          <t>--  Select one  --</t>
        </is>
      </c>
      <c r="U1368" s="56" t="inlineStr">
        <is>
          <t>--  Select one  --</t>
        </is>
      </c>
      <c r="V1368" s="56" t="n"/>
      <c r="W1368" s="57" t="n"/>
      <c r="X1368" s="121" t="n"/>
      <c r="Y1368" s="56" t="n">
        <v>2019</v>
      </c>
      <c r="Z1368" s="124" t="n"/>
      <c r="AA1368" s="318">
        <f>IF(A1368&lt;&gt;"",PROFILE!$C$2,"")</f>
        <v/>
      </c>
      <c r="AB1368" s="318">
        <f>IF(A1368&lt;&gt;"",PROFILE!$C$3,"")</f>
        <v/>
      </c>
      <c r="AC1368" s="318">
        <f>IF(A1368&lt;&gt;"",PROFILE!$C$4,"")</f>
        <v/>
      </c>
      <c r="AD1368" s="318">
        <f>IF(A1368&lt;&gt;"",PROFILE!$C$7,"")</f>
        <v/>
      </c>
      <c r="AE1368" s="319">
        <f>IF(A1368&lt;&gt;"",PROFILE!$C$8,"")</f>
        <v/>
      </c>
      <c r="AF1368" s="318">
        <f>IF(A1368&lt;&gt;"",PROFILE!$C$12,"")</f>
        <v/>
      </c>
      <c r="AG1368" s="318">
        <f>IF(A1368&lt;&gt;"",PROFILE!$C$15,"")</f>
        <v/>
      </c>
    </row>
    <row customHeight="1" ht="16.95" r="1369" s="320">
      <c r="C1369" s="12" t="inlineStr">
        <is>
          <t>--  Select one  --</t>
        </is>
      </c>
      <c r="D1369" s="12" t="inlineStr">
        <is>
          <t>--  Select one  --</t>
        </is>
      </c>
      <c r="F1369" s="119" t="inlineStr">
        <is>
          <t>--  Select one  --</t>
        </is>
      </c>
      <c r="K1369" s="135" t="n"/>
      <c r="L1369" s="316">
        <f>IFERROR(J1369*K1369,"0")</f>
        <v/>
      </c>
      <c r="M1369" s="55" t="inlineStr">
        <is>
          <t>--  Select one  --</t>
        </is>
      </c>
      <c r="P1369" s="357">
        <f>IFERROR(IF(ISBLANK(N1369),"",DATEDIF(N1369,O1369,"D")),"")</f>
        <v/>
      </c>
      <c r="Q1369" s="56" t="inlineStr">
        <is>
          <t>--  Select one  --</t>
        </is>
      </c>
      <c r="R1369" s="55" t="n"/>
      <c r="S1369" s="56" t="n"/>
      <c r="T1369" s="56" t="inlineStr">
        <is>
          <t>--  Select one  --</t>
        </is>
      </c>
      <c r="U1369" s="56" t="inlineStr">
        <is>
          <t>--  Select one  --</t>
        </is>
      </c>
      <c r="V1369" s="56" t="n"/>
      <c r="W1369" s="57" t="n"/>
      <c r="X1369" s="121" t="n"/>
      <c r="Y1369" s="56" t="n">
        <v>2019</v>
      </c>
      <c r="Z1369" s="124" t="n"/>
      <c r="AA1369" s="318">
        <f>IF(A1369&lt;&gt;"",PROFILE!$C$2,"")</f>
        <v/>
      </c>
      <c r="AB1369" s="318">
        <f>IF(A1369&lt;&gt;"",PROFILE!$C$3,"")</f>
        <v/>
      </c>
      <c r="AC1369" s="318">
        <f>IF(A1369&lt;&gt;"",PROFILE!$C$4,"")</f>
        <v/>
      </c>
      <c r="AD1369" s="318">
        <f>IF(A1369&lt;&gt;"",PROFILE!$C$7,"")</f>
        <v/>
      </c>
      <c r="AE1369" s="319">
        <f>IF(A1369&lt;&gt;"",PROFILE!$C$8,"")</f>
        <v/>
      </c>
      <c r="AF1369" s="318">
        <f>IF(A1369&lt;&gt;"",PROFILE!$C$12,"")</f>
        <v/>
      </c>
      <c r="AG1369" s="318">
        <f>IF(A1369&lt;&gt;"",PROFILE!$C$15,"")</f>
        <v/>
      </c>
    </row>
    <row customHeight="1" ht="16.95" r="1370" s="320">
      <c r="C1370" s="12" t="inlineStr">
        <is>
          <t>--  Select one  --</t>
        </is>
      </c>
      <c r="D1370" s="12" t="inlineStr">
        <is>
          <t>--  Select one  --</t>
        </is>
      </c>
      <c r="F1370" s="119" t="inlineStr">
        <is>
          <t>--  Select one  --</t>
        </is>
      </c>
      <c r="K1370" s="135" t="n"/>
      <c r="L1370" s="316">
        <f>IFERROR(J1370*K1370,"0")</f>
        <v/>
      </c>
      <c r="M1370" s="55" t="inlineStr">
        <is>
          <t>--  Select one  --</t>
        </is>
      </c>
      <c r="P1370" s="357">
        <f>IFERROR(IF(ISBLANK(N1370),"",DATEDIF(N1370,O1370,"D")),"")</f>
        <v/>
      </c>
      <c r="Q1370" s="56" t="inlineStr">
        <is>
          <t>--  Select one  --</t>
        </is>
      </c>
      <c r="R1370" s="55" t="n"/>
      <c r="S1370" s="56" t="n"/>
      <c r="T1370" s="56" t="inlineStr">
        <is>
          <t>--  Select one  --</t>
        </is>
      </c>
      <c r="U1370" s="56" t="inlineStr">
        <is>
          <t>--  Select one  --</t>
        </is>
      </c>
      <c r="V1370" s="56" t="n"/>
      <c r="W1370" s="57" t="n"/>
      <c r="X1370" s="121" t="n"/>
      <c r="Y1370" s="56" t="n">
        <v>2019</v>
      </c>
      <c r="Z1370" s="124" t="n"/>
      <c r="AA1370" s="318">
        <f>IF(A1370&lt;&gt;"",PROFILE!$C$2,"")</f>
        <v/>
      </c>
      <c r="AB1370" s="318">
        <f>IF(A1370&lt;&gt;"",PROFILE!$C$3,"")</f>
        <v/>
      </c>
      <c r="AC1370" s="318">
        <f>IF(A1370&lt;&gt;"",PROFILE!$C$4,"")</f>
        <v/>
      </c>
      <c r="AD1370" s="318">
        <f>IF(A1370&lt;&gt;"",PROFILE!$C$7,"")</f>
        <v/>
      </c>
      <c r="AE1370" s="319">
        <f>IF(A1370&lt;&gt;"",PROFILE!$C$8,"")</f>
        <v/>
      </c>
      <c r="AF1370" s="318">
        <f>IF(A1370&lt;&gt;"",PROFILE!$C$12,"")</f>
        <v/>
      </c>
      <c r="AG1370" s="318">
        <f>IF(A1370&lt;&gt;"",PROFILE!$C$15,"")</f>
        <v/>
      </c>
    </row>
    <row customHeight="1" ht="16.95" r="1371" s="320">
      <c r="C1371" s="12" t="inlineStr">
        <is>
          <t>--  Select one  --</t>
        </is>
      </c>
      <c r="D1371" s="12" t="inlineStr">
        <is>
          <t>--  Select one  --</t>
        </is>
      </c>
      <c r="F1371" s="119" t="inlineStr">
        <is>
          <t>--  Select one  --</t>
        </is>
      </c>
      <c r="K1371" s="135" t="n"/>
      <c r="L1371" s="316">
        <f>IFERROR(J1371*K1371,"0")</f>
        <v/>
      </c>
      <c r="M1371" s="55" t="inlineStr">
        <is>
          <t>--  Select one  --</t>
        </is>
      </c>
      <c r="P1371" s="357">
        <f>IFERROR(IF(ISBLANK(N1371),"",DATEDIF(N1371,O1371,"D")),"")</f>
        <v/>
      </c>
      <c r="Q1371" s="56" t="inlineStr">
        <is>
          <t>--  Select one  --</t>
        </is>
      </c>
      <c r="R1371" s="55" t="n"/>
      <c r="S1371" s="56" t="n"/>
      <c r="T1371" s="56" t="inlineStr">
        <is>
          <t>--  Select one  --</t>
        </is>
      </c>
      <c r="U1371" s="56" t="inlineStr">
        <is>
          <t>--  Select one  --</t>
        </is>
      </c>
      <c r="V1371" s="56" t="n"/>
      <c r="W1371" s="57" t="n"/>
      <c r="X1371" s="121" t="n"/>
      <c r="Y1371" s="56" t="n">
        <v>2019</v>
      </c>
      <c r="Z1371" s="124" t="n"/>
      <c r="AA1371" s="318">
        <f>IF(A1371&lt;&gt;"",PROFILE!$C$2,"")</f>
        <v/>
      </c>
      <c r="AB1371" s="318">
        <f>IF(A1371&lt;&gt;"",PROFILE!$C$3,"")</f>
        <v/>
      </c>
      <c r="AC1371" s="318">
        <f>IF(A1371&lt;&gt;"",PROFILE!$C$4,"")</f>
        <v/>
      </c>
      <c r="AD1371" s="318">
        <f>IF(A1371&lt;&gt;"",PROFILE!$C$7,"")</f>
        <v/>
      </c>
      <c r="AE1371" s="319">
        <f>IF(A1371&lt;&gt;"",PROFILE!$C$8,"")</f>
        <v/>
      </c>
      <c r="AF1371" s="318">
        <f>IF(A1371&lt;&gt;"",PROFILE!$C$12,"")</f>
        <v/>
      </c>
      <c r="AG1371" s="318">
        <f>IF(A1371&lt;&gt;"",PROFILE!$C$15,"")</f>
        <v/>
      </c>
    </row>
    <row customHeight="1" ht="16.95" r="1372" s="320">
      <c r="C1372" s="12" t="inlineStr">
        <is>
          <t>--  Select one  --</t>
        </is>
      </c>
      <c r="D1372" s="12" t="inlineStr">
        <is>
          <t>--  Select one  --</t>
        </is>
      </c>
      <c r="F1372" s="119" t="inlineStr">
        <is>
          <t>--  Select one  --</t>
        </is>
      </c>
      <c r="K1372" s="135" t="n"/>
      <c r="L1372" s="316">
        <f>IFERROR(J1372*K1372,"0")</f>
        <v/>
      </c>
      <c r="M1372" s="55" t="inlineStr">
        <is>
          <t>--  Select one  --</t>
        </is>
      </c>
      <c r="P1372" s="357">
        <f>IFERROR(IF(ISBLANK(N1372),"",DATEDIF(N1372,O1372,"D")),"")</f>
        <v/>
      </c>
      <c r="Q1372" s="56" t="inlineStr">
        <is>
          <t>--  Select one  --</t>
        </is>
      </c>
      <c r="R1372" s="55" t="n"/>
      <c r="S1372" s="56" t="n"/>
      <c r="T1372" s="56" t="inlineStr">
        <is>
          <t>--  Select one  --</t>
        </is>
      </c>
      <c r="U1372" s="56" t="inlineStr">
        <is>
          <t>--  Select one  --</t>
        </is>
      </c>
      <c r="V1372" s="56" t="n"/>
      <c r="W1372" s="57" t="n"/>
      <c r="X1372" s="121" t="n"/>
      <c r="Y1372" s="56" t="n">
        <v>2019</v>
      </c>
      <c r="Z1372" s="124" t="n"/>
      <c r="AA1372" s="318">
        <f>IF(A1372&lt;&gt;"",PROFILE!$C$2,"")</f>
        <v/>
      </c>
      <c r="AB1372" s="318">
        <f>IF(A1372&lt;&gt;"",PROFILE!$C$3,"")</f>
        <v/>
      </c>
      <c r="AC1372" s="318">
        <f>IF(A1372&lt;&gt;"",PROFILE!$C$4,"")</f>
        <v/>
      </c>
      <c r="AD1372" s="318">
        <f>IF(A1372&lt;&gt;"",PROFILE!$C$7,"")</f>
        <v/>
      </c>
      <c r="AE1372" s="319">
        <f>IF(A1372&lt;&gt;"",PROFILE!$C$8,"")</f>
        <v/>
      </c>
      <c r="AF1372" s="318">
        <f>IF(A1372&lt;&gt;"",PROFILE!$C$12,"")</f>
        <v/>
      </c>
      <c r="AG1372" s="318">
        <f>IF(A1372&lt;&gt;"",PROFILE!$C$15,"")</f>
        <v/>
      </c>
    </row>
    <row customHeight="1" ht="16.95" r="1373" s="320">
      <c r="C1373" s="12" t="inlineStr">
        <is>
          <t>--  Select one  --</t>
        </is>
      </c>
      <c r="D1373" s="12" t="inlineStr">
        <is>
          <t>--  Select one  --</t>
        </is>
      </c>
      <c r="F1373" s="119" t="inlineStr">
        <is>
          <t>--  Select one  --</t>
        </is>
      </c>
      <c r="K1373" s="135" t="n"/>
      <c r="L1373" s="316">
        <f>IFERROR(J1373*K1373,"0")</f>
        <v/>
      </c>
      <c r="M1373" s="55" t="inlineStr">
        <is>
          <t>--  Select one  --</t>
        </is>
      </c>
      <c r="P1373" s="357">
        <f>IFERROR(IF(ISBLANK(N1373),"",DATEDIF(N1373,O1373,"D")),"")</f>
        <v/>
      </c>
      <c r="Q1373" s="56" t="inlineStr">
        <is>
          <t>--  Select one  --</t>
        </is>
      </c>
      <c r="R1373" s="55" t="n"/>
      <c r="S1373" s="56" t="n"/>
      <c r="T1373" s="56" t="inlineStr">
        <is>
          <t>--  Select one  --</t>
        </is>
      </c>
      <c r="U1373" s="56" t="inlineStr">
        <is>
          <t>--  Select one  --</t>
        </is>
      </c>
      <c r="V1373" s="56" t="n"/>
      <c r="W1373" s="57" t="n"/>
      <c r="X1373" s="121" t="n"/>
      <c r="Y1373" s="56" t="n">
        <v>2019</v>
      </c>
      <c r="Z1373" s="124" t="n"/>
      <c r="AA1373" s="318">
        <f>IF(A1373&lt;&gt;"",PROFILE!$C$2,"")</f>
        <v/>
      </c>
      <c r="AB1373" s="318">
        <f>IF(A1373&lt;&gt;"",PROFILE!$C$3,"")</f>
        <v/>
      </c>
      <c r="AC1373" s="318">
        <f>IF(A1373&lt;&gt;"",PROFILE!$C$4,"")</f>
        <v/>
      </c>
      <c r="AD1373" s="318">
        <f>IF(A1373&lt;&gt;"",PROFILE!$C$7,"")</f>
        <v/>
      </c>
      <c r="AE1373" s="319">
        <f>IF(A1373&lt;&gt;"",PROFILE!$C$8,"")</f>
        <v/>
      </c>
      <c r="AF1373" s="318">
        <f>IF(A1373&lt;&gt;"",PROFILE!$C$12,"")</f>
        <v/>
      </c>
      <c r="AG1373" s="318">
        <f>IF(A1373&lt;&gt;"",PROFILE!$C$15,"")</f>
        <v/>
      </c>
    </row>
    <row customHeight="1" ht="16.95" r="1374" s="320">
      <c r="C1374" s="12" t="inlineStr">
        <is>
          <t>--  Select one  --</t>
        </is>
      </c>
      <c r="D1374" s="12" t="inlineStr">
        <is>
          <t>--  Select one  --</t>
        </is>
      </c>
      <c r="F1374" s="119" t="inlineStr">
        <is>
          <t>--  Select one  --</t>
        </is>
      </c>
      <c r="K1374" s="135" t="n"/>
      <c r="L1374" s="316">
        <f>IFERROR(J1374*K1374,"0")</f>
        <v/>
      </c>
      <c r="M1374" s="55" t="inlineStr">
        <is>
          <t>--  Select one  --</t>
        </is>
      </c>
      <c r="P1374" s="357">
        <f>IFERROR(IF(ISBLANK(N1374),"",DATEDIF(N1374,O1374,"D")),"")</f>
        <v/>
      </c>
      <c r="Q1374" s="56" t="inlineStr">
        <is>
          <t>--  Select one  --</t>
        </is>
      </c>
      <c r="R1374" s="55" t="n"/>
      <c r="S1374" s="56" t="n"/>
      <c r="T1374" s="56" t="inlineStr">
        <is>
          <t>--  Select one  --</t>
        </is>
      </c>
      <c r="U1374" s="56" t="inlineStr">
        <is>
          <t>--  Select one  --</t>
        </is>
      </c>
      <c r="V1374" s="56" t="n"/>
      <c r="W1374" s="57" t="n"/>
      <c r="X1374" s="121" t="n"/>
      <c r="Y1374" s="56" t="n">
        <v>2019</v>
      </c>
      <c r="Z1374" s="124" t="n"/>
      <c r="AA1374" s="318">
        <f>IF(A1374&lt;&gt;"",PROFILE!$C$2,"")</f>
        <v/>
      </c>
      <c r="AB1374" s="318">
        <f>IF(A1374&lt;&gt;"",PROFILE!$C$3,"")</f>
        <v/>
      </c>
      <c r="AC1374" s="318">
        <f>IF(A1374&lt;&gt;"",PROFILE!$C$4,"")</f>
        <v/>
      </c>
      <c r="AD1374" s="318">
        <f>IF(A1374&lt;&gt;"",PROFILE!$C$7,"")</f>
        <v/>
      </c>
      <c r="AE1374" s="319">
        <f>IF(A1374&lt;&gt;"",PROFILE!$C$8,"")</f>
        <v/>
      </c>
      <c r="AF1374" s="318">
        <f>IF(A1374&lt;&gt;"",PROFILE!$C$12,"")</f>
        <v/>
      </c>
      <c r="AG1374" s="318">
        <f>IF(A1374&lt;&gt;"",PROFILE!$C$15,"")</f>
        <v/>
      </c>
    </row>
    <row customHeight="1" ht="16.95" r="1375" s="320">
      <c r="C1375" s="12" t="inlineStr">
        <is>
          <t>--  Select one  --</t>
        </is>
      </c>
      <c r="D1375" s="12" t="inlineStr">
        <is>
          <t>--  Select one  --</t>
        </is>
      </c>
      <c r="F1375" s="119" t="inlineStr">
        <is>
          <t>--  Select one  --</t>
        </is>
      </c>
      <c r="K1375" s="135" t="n"/>
      <c r="L1375" s="316">
        <f>IFERROR(J1375*K1375,"0")</f>
        <v/>
      </c>
      <c r="M1375" s="55" t="inlineStr">
        <is>
          <t>--  Select one  --</t>
        </is>
      </c>
      <c r="P1375" s="357">
        <f>IFERROR(IF(ISBLANK(N1375),"",DATEDIF(N1375,O1375,"D")),"")</f>
        <v/>
      </c>
      <c r="Q1375" s="56" t="inlineStr">
        <is>
          <t>--  Select one  --</t>
        </is>
      </c>
      <c r="R1375" s="55" t="n"/>
      <c r="S1375" s="56" t="n"/>
      <c r="T1375" s="56" t="inlineStr">
        <is>
          <t>--  Select one  --</t>
        </is>
      </c>
      <c r="U1375" s="56" t="inlineStr">
        <is>
          <t>--  Select one  --</t>
        </is>
      </c>
      <c r="V1375" s="56" t="n"/>
      <c r="W1375" s="57" t="n"/>
      <c r="X1375" s="121" t="n"/>
      <c r="Y1375" s="56" t="n">
        <v>2019</v>
      </c>
      <c r="Z1375" s="124" t="n"/>
      <c r="AA1375" s="318">
        <f>IF(A1375&lt;&gt;"",PROFILE!$C$2,"")</f>
        <v/>
      </c>
      <c r="AB1375" s="318">
        <f>IF(A1375&lt;&gt;"",PROFILE!$C$3,"")</f>
        <v/>
      </c>
      <c r="AC1375" s="318">
        <f>IF(A1375&lt;&gt;"",PROFILE!$C$4,"")</f>
        <v/>
      </c>
      <c r="AD1375" s="318">
        <f>IF(A1375&lt;&gt;"",PROFILE!$C$7,"")</f>
        <v/>
      </c>
      <c r="AE1375" s="319">
        <f>IF(A1375&lt;&gt;"",PROFILE!$C$8,"")</f>
        <v/>
      </c>
      <c r="AF1375" s="318">
        <f>IF(A1375&lt;&gt;"",PROFILE!$C$12,"")</f>
        <v/>
      </c>
      <c r="AG1375" s="318">
        <f>IF(A1375&lt;&gt;"",PROFILE!$C$15,"")</f>
        <v/>
      </c>
    </row>
    <row customHeight="1" ht="16.95" r="1376" s="320">
      <c r="C1376" s="12" t="inlineStr">
        <is>
          <t>--  Select one  --</t>
        </is>
      </c>
      <c r="D1376" s="12" t="inlineStr">
        <is>
          <t>--  Select one  --</t>
        </is>
      </c>
      <c r="F1376" s="119" t="inlineStr">
        <is>
          <t>--  Select one  --</t>
        </is>
      </c>
      <c r="K1376" s="135" t="n"/>
      <c r="L1376" s="316">
        <f>IFERROR(J1376*K1376,"0")</f>
        <v/>
      </c>
      <c r="M1376" s="55" t="inlineStr">
        <is>
          <t>--  Select one  --</t>
        </is>
      </c>
      <c r="P1376" s="357">
        <f>IFERROR(IF(ISBLANK(N1376),"",DATEDIF(N1376,O1376,"D")),"")</f>
        <v/>
      </c>
      <c r="Q1376" s="56" t="inlineStr">
        <is>
          <t>--  Select one  --</t>
        </is>
      </c>
      <c r="R1376" s="55" t="n"/>
      <c r="S1376" s="56" t="n"/>
      <c r="T1376" s="56" t="inlineStr">
        <is>
          <t>--  Select one  --</t>
        </is>
      </c>
      <c r="U1376" s="56" t="inlineStr">
        <is>
          <t>--  Select one  --</t>
        </is>
      </c>
      <c r="V1376" s="56" t="n"/>
      <c r="W1376" s="57" t="n"/>
      <c r="X1376" s="121" t="n"/>
      <c r="Y1376" s="56" t="n">
        <v>2019</v>
      </c>
      <c r="Z1376" s="124" t="n"/>
      <c r="AA1376" s="318">
        <f>IF(A1376&lt;&gt;"",PROFILE!$C$2,"")</f>
        <v/>
      </c>
      <c r="AB1376" s="318">
        <f>IF(A1376&lt;&gt;"",PROFILE!$C$3,"")</f>
        <v/>
      </c>
      <c r="AC1376" s="318">
        <f>IF(A1376&lt;&gt;"",PROFILE!$C$4,"")</f>
        <v/>
      </c>
      <c r="AD1376" s="318">
        <f>IF(A1376&lt;&gt;"",PROFILE!$C$7,"")</f>
        <v/>
      </c>
      <c r="AE1376" s="319">
        <f>IF(A1376&lt;&gt;"",PROFILE!$C$8,"")</f>
        <v/>
      </c>
      <c r="AF1376" s="318">
        <f>IF(A1376&lt;&gt;"",PROFILE!$C$12,"")</f>
        <v/>
      </c>
      <c r="AG1376" s="318">
        <f>IF(A1376&lt;&gt;"",PROFILE!$C$15,"")</f>
        <v/>
      </c>
    </row>
    <row customHeight="1" ht="16.95" r="1377" s="320">
      <c r="C1377" s="12" t="inlineStr">
        <is>
          <t>--  Select one  --</t>
        </is>
      </c>
      <c r="D1377" s="12" t="inlineStr">
        <is>
          <t>--  Select one  --</t>
        </is>
      </c>
      <c r="F1377" s="119" t="inlineStr">
        <is>
          <t>--  Select one  --</t>
        </is>
      </c>
      <c r="K1377" s="135" t="n"/>
      <c r="L1377" s="316">
        <f>IFERROR(J1377*K1377,"0")</f>
        <v/>
      </c>
      <c r="M1377" s="55" t="inlineStr">
        <is>
          <t>--  Select one  --</t>
        </is>
      </c>
      <c r="P1377" s="357">
        <f>IFERROR(IF(ISBLANK(N1377),"",DATEDIF(N1377,O1377,"D")),"")</f>
        <v/>
      </c>
      <c r="Q1377" s="56" t="inlineStr">
        <is>
          <t>--  Select one  --</t>
        </is>
      </c>
      <c r="R1377" s="55" t="n"/>
      <c r="S1377" s="56" t="n"/>
      <c r="T1377" s="56" t="inlineStr">
        <is>
          <t>--  Select one  --</t>
        </is>
      </c>
      <c r="U1377" s="56" t="inlineStr">
        <is>
          <t>--  Select one  --</t>
        </is>
      </c>
      <c r="V1377" s="56" t="n"/>
      <c r="W1377" s="57" t="n"/>
      <c r="X1377" s="121" t="n"/>
      <c r="Y1377" s="56" t="n">
        <v>2019</v>
      </c>
      <c r="Z1377" s="124" t="n"/>
      <c r="AA1377" s="318">
        <f>IF(A1377&lt;&gt;"",PROFILE!$C$2,"")</f>
        <v/>
      </c>
      <c r="AB1377" s="318">
        <f>IF(A1377&lt;&gt;"",PROFILE!$C$3,"")</f>
        <v/>
      </c>
      <c r="AC1377" s="318">
        <f>IF(A1377&lt;&gt;"",PROFILE!$C$4,"")</f>
        <v/>
      </c>
      <c r="AD1377" s="318">
        <f>IF(A1377&lt;&gt;"",PROFILE!$C$7,"")</f>
        <v/>
      </c>
      <c r="AE1377" s="319">
        <f>IF(A1377&lt;&gt;"",PROFILE!$C$8,"")</f>
        <v/>
      </c>
      <c r="AF1377" s="318">
        <f>IF(A1377&lt;&gt;"",PROFILE!$C$12,"")</f>
        <v/>
      </c>
      <c r="AG1377" s="318">
        <f>IF(A1377&lt;&gt;"",PROFILE!$C$15,"")</f>
        <v/>
      </c>
    </row>
    <row customHeight="1" ht="16.95" r="1378" s="320">
      <c r="C1378" s="12" t="inlineStr">
        <is>
          <t>--  Select one  --</t>
        </is>
      </c>
      <c r="D1378" s="12" t="inlineStr">
        <is>
          <t>--  Select one  --</t>
        </is>
      </c>
      <c r="F1378" s="119" t="inlineStr">
        <is>
          <t>--  Select one  --</t>
        </is>
      </c>
      <c r="K1378" s="135" t="n"/>
      <c r="L1378" s="316">
        <f>IFERROR(J1378*K1378,"0")</f>
        <v/>
      </c>
      <c r="M1378" s="55" t="inlineStr">
        <is>
          <t>--  Select one  --</t>
        </is>
      </c>
      <c r="P1378" s="357">
        <f>IFERROR(IF(ISBLANK(N1378),"",DATEDIF(N1378,O1378,"D")),"")</f>
        <v/>
      </c>
      <c r="Q1378" s="56" t="inlineStr">
        <is>
          <t>--  Select one  --</t>
        </is>
      </c>
      <c r="R1378" s="55" t="n"/>
      <c r="S1378" s="56" t="n"/>
      <c r="T1378" s="56" t="inlineStr">
        <is>
          <t>--  Select one  --</t>
        </is>
      </c>
      <c r="U1378" s="56" t="inlineStr">
        <is>
          <t>--  Select one  --</t>
        </is>
      </c>
      <c r="V1378" s="56" t="n"/>
      <c r="W1378" s="57" t="n"/>
      <c r="X1378" s="121" t="n"/>
      <c r="Y1378" s="56" t="n">
        <v>2019</v>
      </c>
      <c r="Z1378" s="124" t="n"/>
      <c r="AA1378" s="318">
        <f>IF(A1378&lt;&gt;"",PROFILE!$C$2,"")</f>
        <v/>
      </c>
      <c r="AB1378" s="318">
        <f>IF(A1378&lt;&gt;"",PROFILE!$C$3,"")</f>
        <v/>
      </c>
      <c r="AC1378" s="318">
        <f>IF(A1378&lt;&gt;"",PROFILE!$C$4,"")</f>
        <v/>
      </c>
      <c r="AD1378" s="318">
        <f>IF(A1378&lt;&gt;"",PROFILE!$C$7,"")</f>
        <v/>
      </c>
      <c r="AE1378" s="319">
        <f>IF(A1378&lt;&gt;"",PROFILE!$C$8,"")</f>
        <v/>
      </c>
      <c r="AF1378" s="318">
        <f>IF(A1378&lt;&gt;"",PROFILE!$C$12,"")</f>
        <v/>
      </c>
      <c r="AG1378" s="318">
        <f>IF(A1378&lt;&gt;"",PROFILE!$C$15,"")</f>
        <v/>
      </c>
    </row>
    <row customHeight="1" ht="16.95" r="1379" s="320">
      <c r="C1379" s="12" t="inlineStr">
        <is>
          <t>--  Select one  --</t>
        </is>
      </c>
      <c r="D1379" s="12" t="inlineStr">
        <is>
          <t>--  Select one  --</t>
        </is>
      </c>
      <c r="F1379" s="119" t="inlineStr">
        <is>
          <t>--  Select one  --</t>
        </is>
      </c>
      <c r="K1379" s="135" t="n"/>
      <c r="L1379" s="316">
        <f>IFERROR(J1379*K1379,"0")</f>
        <v/>
      </c>
      <c r="M1379" s="55" t="inlineStr">
        <is>
          <t>--  Select one  --</t>
        </is>
      </c>
      <c r="P1379" s="357">
        <f>IFERROR(IF(ISBLANK(N1379),"",DATEDIF(N1379,O1379,"D")),"")</f>
        <v/>
      </c>
      <c r="Q1379" s="56" t="inlineStr">
        <is>
          <t>--  Select one  --</t>
        </is>
      </c>
      <c r="R1379" s="55" t="n"/>
      <c r="S1379" s="56" t="n"/>
      <c r="T1379" s="56" t="inlineStr">
        <is>
          <t>--  Select one  --</t>
        </is>
      </c>
      <c r="U1379" s="56" t="inlineStr">
        <is>
          <t>--  Select one  --</t>
        </is>
      </c>
      <c r="V1379" s="56" t="n"/>
      <c r="W1379" s="57" t="n"/>
      <c r="X1379" s="121" t="n"/>
      <c r="Y1379" s="56" t="n">
        <v>2019</v>
      </c>
      <c r="Z1379" s="124" t="n"/>
      <c r="AA1379" s="318">
        <f>IF(A1379&lt;&gt;"",PROFILE!$C$2,"")</f>
        <v/>
      </c>
      <c r="AB1379" s="318">
        <f>IF(A1379&lt;&gt;"",PROFILE!$C$3,"")</f>
        <v/>
      </c>
      <c r="AC1379" s="318">
        <f>IF(A1379&lt;&gt;"",PROFILE!$C$4,"")</f>
        <v/>
      </c>
      <c r="AD1379" s="318">
        <f>IF(A1379&lt;&gt;"",PROFILE!$C$7,"")</f>
        <v/>
      </c>
      <c r="AE1379" s="319">
        <f>IF(A1379&lt;&gt;"",PROFILE!$C$8,"")</f>
        <v/>
      </c>
      <c r="AF1379" s="318">
        <f>IF(A1379&lt;&gt;"",PROFILE!$C$12,"")</f>
        <v/>
      </c>
      <c r="AG1379" s="318">
        <f>IF(A1379&lt;&gt;"",PROFILE!$C$15,"")</f>
        <v/>
      </c>
    </row>
    <row customHeight="1" ht="16.95" r="1380" s="320">
      <c r="C1380" s="12" t="inlineStr">
        <is>
          <t>--  Select one  --</t>
        </is>
      </c>
      <c r="D1380" s="12" t="inlineStr">
        <is>
          <t>--  Select one  --</t>
        </is>
      </c>
      <c r="F1380" s="119" t="inlineStr">
        <is>
          <t>--  Select one  --</t>
        </is>
      </c>
      <c r="K1380" s="135" t="n"/>
      <c r="L1380" s="316">
        <f>IFERROR(J1380*K1380,"0")</f>
        <v/>
      </c>
      <c r="M1380" s="55" t="inlineStr">
        <is>
          <t>--  Select one  --</t>
        </is>
      </c>
      <c r="P1380" s="357">
        <f>IFERROR(IF(ISBLANK(N1380),"",DATEDIF(N1380,O1380,"D")),"")</f>
        <v/>
      </c>
      <c r="Q1380" s="56" t="inlineStr">
        <is>
          <t>--  Select one  --</t>
        </is>
      </c>
      <c r="R1380" s="55" t="n"/>
      <c r="S1380" s="56" t="n"/>
      <c r="T1380" s="56" t="inlineStr">
        <is>
          <t>--  Select one  --</t>
        </is>
      </c>
      <c r="U1380" s="56" t="inlineStr">
        <is>
          <t>--  Select one  --</t>
        </is>
      </c>
      <c r="V1380" s="56" t="n"/>
      <c r="W1380" s="57" t="n"/>
      <c r="X1380" s="121" t="n"/>
      <c r="Y1380" s="56" t="n">
        <v>2019</v>
      </c>
      <c r="Z1380" s="124" t="n"/>
      <c r="AA1380" s="318">
        <f>IF(A1380&lt;&gt;"",PROFILE!$C$2,"")</f>
        <v/>
      </c>
      <c r="AB1380" s="318">
        <f>IF(A1380&lt;&gt;"",PROFILE!$C$3,"")</f>
        <v/>
      </c>
      <c r="AC1380" s="318">
        <f>IF(A1380&lt;&gt;"",PROFILE!$C$4,"")</f>
        <v/>
      </c>
      <c r="AD1380" s="318">
        <f>IF(A1380&lt;&gt;"",PROFILE!$C$7,"")</f>
        <v/>
      </c>
      <c r="AE1380" s="319">
        <f>IF(A1380&lt;&gt;"",PROFILE!$C$8,"")</f>
        <v/>
      </c>
      <c r="AF1380" s="318">
        <f>IF(A1380&lt;&gt;"",PROFILE!$C$12,"")</f>
        <v/>
      </c>
      <c r="AG1380" s="318">
        <f>IF(A1380&lt;&gt;"",PROFILE!$C$15,"")</f>
        <v/>
      </c>
    </row>
    <row customHeight="1" ht="16.95" r="1381" s="320">
      <c r="C1381" s="12" t="inlineStr">
        <is>
          <t>--  Select one  --</t>
        </is>
      </c>
      <c r="D1381" s="12" t="inlineStr">
        <is>
          <t>--  Select one  --</t>
        </is>
      </c>
      <c r="F1381" s="119" t="inlineStr">
        <is>
          <t>--  Select one  --</t>
        </is>
      </c>
      <c r="K1381" s="135" t="n"/>
      <c r="L1381" s="316">
        <f>IFERROR(J1381*K1381,"0")</f>
        <v/>
      </c>
      <c r="M1381" s="55" t="inlineStr">
        <is>
          <t>--  Select one  --</t>
        </is>
      </c>
      <c r="P1381" s="357">
        <f>IFERROR(IF(ISBLANK(N1381),"",DATEDIF(N1381,O1381,"D")),"")</f>
        <v/>
      </c>
      <c r="Q1381" s="56" t="inlineStr">
        <is>
          <t>--  Select one  --</t>
        </is>
      </c>
      <c r="R1381" s="55" t="n"/>
      <c r="S1381" s="56" t="n"/>
      <c r="T1381" s="56" t="inlineStr">
        <is>
          <t>--  Select one  --</t>
        </is>
      </c>
      <c r="U1381" s="56" t="inlineStr">
        <is>
          <t>--  Select one  --</t>
        </is>
      </c>
      <c r="V1381" s="56" t="n"/>
      <c r="W1381" s="57" t="n"/>
      <c r="X1381" s="121" t="n"/>
      <c r="Y1381" s="56" t="n">
        <v>2019</v>
      </c>
      <c r="Z1381" s="124" t="n"/>
      <c r="AA1381" s="318">
        <f>IF(A1381&lt;&gt;"",PROFILE!$C$2,"")</f>
        <v/>
      </c>
      <c r="AB1381" s="318">
        <f>IF(A1381&lt;&gt;"",PROFILE!$C$3,"")</f>
        <v/>
      </c>
      <c r="AC1381" s="318">
        <f>IF(A1381&lt;&gt;"",PROFILE!$C$4,"")</f>
        <v/>
      </c>
      <c r="AD1381" s="318">
        <f>IF(A1381&lt;&gt;"",PROFILE!$C$7,"")</f>
        <v/>
      </c>
      <c r="AE1381" s="319">
        <f>IF(A1381&lt;&gt;"",PROFILE!$C$8,"")</f>
        <v/>
      </c>
      <c r="AF1381" s="318">
        <f>IF(A1381&lt;&gt;"",PROFILE!$C$12,"")</f>
        <v/>
      </c>
      <c r="AG1381" s="318">
        <f>IF(A1381&lt;&gt;"",PROFILE!$C$15,"")</f>
        <v/>
      </c>
    </row>
    <row customHeight="1" ht="16.95" r="1382" s="320">
      <c r="C1382" s="12" t="inlineStr">
        <is>
          <t>--  Select one  --</t>
        </is>
      </c>
      <c r="D1382" s="12" t="inlineStr">
        <is>
          <t>--  Select one  --</t>
        </is>
      </c>
      <c r="F1382" s="119" t="inlineStr">
        <is>
          <t>--  Select one  --</t>
        </is>
      </c>
      <c r="K1382" s="135" t="n"/>
      <c r="L1382" s="316">
        <f>IFERROR(J1382*K1382,"0")</f>
        <v/>
      </c>
      <c r="M1382" s="55" t="inlineStr">
        <is>
          <t>--  Select one  --</t>
        </is>
      </c>
      <c r="P1382" s="357">
        <f>IFERROR(IF(ISBLANK(N1382),"",DATEDIF(N1382,O1382,"D")),"")</f>
        <v/>
      </c>
      <c r="Q1382" s="56" t="inlineStr">
        <is>
          <t>--  Select one  --</t>
        </is>
      </c>
      <c r="R1382" s="55" t="n"/>
      <c r="S1382" s="56" t="n"/>
      <c r="T1382" s="56" t="inlineStr">
        <is>
          <t>--  Select one  --</t>
        </is>
      </c>
      <c r="U1382" s="56" t="inlineStr">
        <is>
          <t>--  Select one  --</t>
        </is>
      </c>
      <c r="V1382" s="56" t="n"/>
      <c r="W1382" s="57" t="n"/>
      <c r="X1382" s="121" t="n"/>
      <c r="Y1382" s="56" t="n">
        <v>2019</v>
      </c>
      <c r="Z1382" s="124" t="n"/>
      <c r="AA1382" s="318">
        <f>IF(A1382&lt;&gt;"",PROFILE!$C$2,"")</f>
        <v/>
      </c>
      <c r="AB1382" s="318">
        <f>IF(A1382&lt;&gt;"",PROFILE!$C$3,"")</f>
        <v/>
      </c>
      <c r="AC1382" s="318">
        <f>IF(A1382&lt;&gt;"",PROFILE!$C$4,"")</f>
        <v/>
      </c>
      <c r="AD1382" s="318">
        <f>IF(A1382&lt;&gt;"",PROFILE!$C$7,"")</f>
        <v/>
      </c>
      <c r="AE1382" s="319">
        <f>IF(A1382&lt;&gt;"",PROFILE!$C$8,"")</f>
        <v/>
      </c>
      <c r="AF1382" s="318">
        <f>IF(A1382&lt;&gt;"",PROFILE!$C$12,"")</f>
        <v/>
      </c>
      <c r="AG1382" s="318">
        <f>IF(A1382&lt;&gt;"",PROFILE!$C$15,"")</f>
        <v/>
      </c>
    </row>
    <row customHeight="1" ht="16.95" r="1383" s="320">
      <c r="C1383" s="12" t="inlineStr">
        <is>
          <t>--  Select one  --</t>
        </is>
      </c>
      <c r="D1383" s="12" t="inlineStr">
        <is>
          <t>--  Select one  --</t>
        </is>
      </c>
      <c r="F1383" s="119" t="inlineStr">
        <is>
          <t>--  Select one  --</t>
        </is>
      </c>
      <c r="K1383" s="135" t="n"/>
      <c r="L1383" s="316">
        <f>IFERROR(J1383*K1383,"0")</f>
        <v/>
      </c>
      <c r="M1383" s="55" t="inlineStr">
        <is>
          <t>--  Select one  --</t>
        </is>
      </c>
      <c r="P1383" s="357">
        <f>IFERROR(IF(ISBLANK(N1383),"",DATEDIF(N1383,O1383,"D")),"")</f>
        <v/>
      </c>
      <c r="Q1383" s="56" t="inlineStr">
        <is>
          <t>--  Select one  --</t>
        </is>
      </c>
      <c r="R1383" s="55" t="n"/>
      <c r="S1383" s="56" t="n"/>
      <c r="T1383" s="56" t="inlineStr">
        <is>
          <t>--  Select one  --</t>
        </is>
      </c>
      <c r="U1383" s="56" t="inlineStr">
        <is>
          <t>--  Select one  --</t>
        </is>
      </c>
      <c r="V1383" s="56" t="n"/>
      <c r="W1383" s="57" t="n"/>
      <c r="X1383" s="121" t="n"/>
      <c r="Y1383" s="56" t="n">
        <v>2019</v>
      </c>
      <c r="Z1383" s="124" t="n"/>
      <c r="AA1383" s="318">
        <f>IF(A1383&lt;&gt;"",PROFILE!$C$2,"")</f>
        <v/>
      </c>
      <c r="AB1383" s="318">
        <f>IF(A1383&lt;&gt;"",PROFILE!$C$3,"")</f>
        <v/>
      </c>
      <c r="AC1383" s="318">
        <f>IF(A1383&lt;&gt;"",PROFILE!$C$4,"")</f>
        <v/>
      </c>
      <c r="AD1383" s="318">
        <f>IF(A1383&lt;&gt;"",PROFILE!$C$7,"")</f>
        <v/>
      </c>
      <c r="AE1383" s="319">
        <f>IF(A1383&lt;&gt;"",PROFILE!$C$8,"")</f>
        <v/>
      </c>
      <c r="AF1383" s="318">
        <f>IF(A1383&lt;&gt;"",PROFILE!$C$12,"")</f>
        <v/>
      </c>
      <c r="AG1383" s="318">
        <f>IF(A1383&lt;&gt;"",PROFILE!$C$15,"")</f>
        <v/>
      </c>
    </row>
    <row customHeight="1" ht="16.95" r="1384" s="320">
      <c r="C1384" s="12" t="inlineStr">
        <is>
          <t>--  Select one  --</t>
        </is>
      </c>
      <c r="D1384" s="12" t="inlineStr">
        <is>
          <t>--  Select one  --</t>
        </is>
      </c>
      <c r="F1384" s="119" t="inlineStr">
        <is>
          <t>--  Select one  --</t>
        </is>
      </c>
      <c r="K1384" s="135" t="n"/>
      <c r="L1384" s="316">
        <f>IFERROR(J1384*K1384,"0")</f>
        <v/>
      </c>
      <c r="M1384" s="55" t="inlineStr">
        <is>
          <t>--  Select one  --</t>
        </is>
      </c>
      <c r="P1384" s="357">
        <f>IFERROR(IF(ISBLANK(N1384),"",DATEDIF(N1384,O1384,"D")),"")</f>
        <v/>
      </c>
      <c r="Q1384" s="56" t="inlineStr">
        <is>
          <t>--  Select one  --</t>
        </is>
      </c>
      <c r="R1384" s="55" t="n"/>
      <c r="S1384" s="56" t="n"/>
      <c r="T1384" s="56" t="inlineStr">
        <is>
          <t>--  Select one  --</t>
        </is>
      </c>
      <c r="U1384" s="56" t="inlineStr">
        <is>
          <t>--  Select one  --</t>
        </is>
      </c>
      <c r="V1384" s="56" t="n"/>
      <c r="W1384" s="57" t="n"/>
      <c r="X1384" s="121" t="n"/>
      <c r="Y1384" s="56" t="n">
        <v>2019</v>
      </c>
      <c r="Z1384" s="124" t="n"/>
      <c r="AA1384" s="318">
        <f>IF(A1384&lt;&gt;"",PROFILE!$C$2,"")</f>
        <v/>
      </c>
      <c r="AB1384" s="318">
        <f>IF(A1384&lt;&gt;"",PROFILE!$C$3,"")</f>
        <v/>
      </c>
      <c r="AC1384" s="318">
        <f>IF(A1384&lt;&gt;"",PROFILE!$C$4,"")</f>
        <v/>
      </c>
      <c r="AD1384" s="318">
        <f>IF(A1384&lt;&gt;"",PROFILE!$C$7,"")</f>
        <v/>
      </c>
      <c r="AE1384" s="319">
        <f>IF(A1384&lt;&gt;"",PROFILE!$C$8,"")</f>
        <v/>
      </c>
      <c r="AF1384" s="318">
        <f>IF(A1384&lt;&gt;"",PROFILE!$C$12,"")</f>
        <v/>
      </c>
      <c r="AG1384" s="318">
        <f>IF(A1384&lt;&gt;"",PROFILE!$C$15,"")</f>
        <v/>
      </c>
    </row>
    <row customHeight="1" ht="16.95" r="1385" s="320">
      <c r="C1385" s="12" t="inlineStr">
        <is>
          <t>--  Select one  --</t>
        </is>
      </c>
      <c r="D1385" s="12" t="inlineStr">
        <is>
          <t>--  Select one  --</t>
        </is>
      </c>
      <c r="F1385" s="119" t="inlineStr">
        <is>
          <t>--  Select one  --</t>
        </is>
      </c>
      <c r="K1385" s="135" t="n"/>
      <c r="L1385" s="316">
        <f>IFERROR(J1385*K1385,"0")</f>
        <v/>
      </c>
      <c r="M1385" s="55" t="inlineStr">
        <is>
          <t>--  Select one  --</t>
        </is>
      </c>
      <c r="P1385" s="357">
        <f>IFERROR(IF(ISBLANK(N1385),"",DATEDIF(N1385,O1385,"D")),"")</f>
        <v/>
      </c>
      <c r="Q1385" s="56" t="inlineStr">
        <is>
          <t>--  Select one  --</t>
        </is>
      </c>
      <c r="R1385" s="55" t="n"/>
      <c r="S1385" s="56" t="n"/>
      <c r="T1385" s="56" t="inlineStr">
        <is>
          <t>--  Select one  --</t>
        </is>
      </c>
      <c r="U1385" s="56" t="inlineStr">
        <is>
          <t>--  Select one  --</t>
        </is>
      </c>
      <c r="V1385" s="56" t="n"/>
      <c r="W1385" s="57" t="n"/>
      <c r="X1385" s="121" t="n"/>
      <c r="Y1385" s="56" t="n">
        <v>2019</v>
      </c>
      <c r="Z1385" s="124" t="n"/>
      <c r="AA1385" s="318">
        <f>IF(A1385&lt;&gt;"",PROFILE!$C$2,"")</f>
        <v/>
      </c>
      <c r="AB1385" s="318">
        <f>IF(A1385&lt;&gt;"",PROFILE!$C$3,"")</f>
        <v/>
      </c>
      <c r="AC1385" s="318">
        <f>IF(A1385&lt;&gt;"",PROFILE!$C$4,"")</f>
        <v/>
      </c>
      <c r="AD1385" s="318">
        <f>IF(A1385&lt;&gt;"",PROFILE!$C$7,"")</f>
        <v/>
      </c>
      <c r="AE1385" s="319">
        <f>IF(A1385&lt;&gt;"",PROFILE!$C$8,"")</f>
        <v/>
      </c>
      <c r="AF1385" s="318">
        <f>IF(A1385&lt;&gt;"",PROFILE!$C$12,"")</f>
        <v/>
      </c>
      <c r="AG1385" s="318">
        <f>IF(A1385&lt;&gt;"",PROFILE!$C$15,"")</f>
        <v/>
      </c>
    </row>
    <row customHeight="1" ht="16.95" r="1386" s="320">
      <c r="C1386" s="12" t="inlineStr">
        <is>
          <t>--  Select one  --</t>
        </is>
      </c>
      <c r="D1386" s="12" t="inlineStr">
        <is>
          <t>--  Select one  --</t>
        </is>
      </c>
      <c r="F1386" s="119" t="inlineStr">
        <is>
          <t>--  Select one  --</t>
        </is>
      </c>
      <c r="K1386" s="135" t="n"/>
      <c r="L1386" s="316">
        <f>IFERROR(J1386*K1386,"0")</f>
        <v/>
      </c>
      <c r="M1386" s="55" t="inlineStr">
        <is>
          <t>--  Select one  --</t>
        </is>
      </c>
      <c r="P1386" s="357">
        <f>IFERROR(IF(ISBLANK(N1386),"",DATEDIF(N1386,O1386,"D")),"")</f>
        <v/>
      </c>
      <c r="Q1386" s="56" t="inlineStr">
        <is>
          <t>--  Select one  --</t>
        </is>
      </c>
      <c r="R1386" s="55" t="n"/>
      <c r="S1386" s="56" t="n"/>
      <c r="T1386" s="56" t="inlineStr">
        <is>
          <t>--  Select one  --</t>
        </is>
      </c>
      <c r="U1386" s="56" t="inlineStr">
        <is>
          <t>--  Select one  --</t>
        </is>
      </c>
      <c r="V1386" s="56" t="n"/>
      <c r="W1386" s="57" t="n"/>
      <c r="X1386" s="121" t="n"/>
      <c r="Y1386" s="56" t="n">
        <v>2019</v>
      </c>
      <c r="Z1386" s="124" t="n"/>
      <c r="AA1386" s="318">
        <f>IF(A1386&lt;&gt;"",PROFILE!$C$2,"")</f>
        <v/>
      </c>
      <c r="AB1386" s="318">
        <f>IF(A1386&lt;&gt;"",PROFILE!$C$3,"")</f>
        <v/>
      </c>
      <c r="AC1386" s="318">
        <f>IF(A1386&lt;&gt;"",PROFILE!$C$4,"")</f>
        <v/>
      </c>
      <c r="AD1386" s="318">
        <f>IF(A1386&lt;&gt;"",PROFILE!$C$7,"")</f>
        <v/>
      </c>
      <c r="AE1386" s="319">
        <f>IF(A1386&lt;&gt;"",PROFILE!$C$8,"")</f>
        <v/>
      </c>
      <c r="AF1386" s="318">
        <f>IF(A1386&lt;&gt;"",PROFILE!$C$12,"")</f>
        <v/>
      </c>
      <c r="AG1386" s="318">
        <f>IF(A1386&lt;&gt;"",PROFILE!$C$15,"")</f>
        <v/>
      </c>
    </row>
    <row customHeight="1" ht="16.95" r="1387" s="320">
      <c r="C1387" s="12" t="inlineStr">
        <is>
          <t>--  Select one  --</t>
        </is>
      </c>
      <c r="D1387" s="12" t="inlineStr">
        <is>
          <t>--  Select one  --</t>
        </is>
      </c>
      <c r="F1387" s="119" t="inlineStr">
        <is>
          <t>--  Select one  --</t>
        </is>
      </c>
      <c r="K1387" s="135" t="n"/>
      <c r="L1387" s="316">
        <f>IFERROR(J1387*K1387,"0")</f>
        <v/>
      </c>
      <c r="M1387" s="55" t="inlineStr">
        <is>
          <t>--  Select one  --</t>
        </is>
      </c>
      <c r="P1387" s="357">
        <f>IFERROR(IF(ISBLANK(N1387),"",DATEDIF(N1387,O1387,"D")),"")</f>
        <v/>
      </c>
      <c r="Q1387" s="56" t="inlineStr">
        <is>
          <t>--  Select one  --</t>
        </is>
      </c>
      <c r="R1387" s="55" t="n"/>
      <c r="S1387" s="56" t="n"/>
      <c r="T1387" s="56" t="inlineStr">
        <is>
          <t>--  Select one  --</t>
        </is>
      </c>
      <c r="U1387" s="56" t="inlineStr">
        <is>
          <t>--  Select one  --</t>
        </is>
      </c>
      <c r="V1387" s="56" t="n"/>
      <c r="W1387" s="57" t="n"/>
      <c r="X1387" s="121" t="n"/>
      <c r="Y1387" s="56" t="n">
        <v>2019</v>
      </c>
      <c r="Z1387" s="124" t="n"/>
      <c r="AA1387" s="318">
        <f>IF(A1387&lt;&gt;"",PROFILE!$C$2,"")</f>
        <v/>
      </c>
      <c r="AB1387" s="318">
        <f>IF(A1387&lt;&gt;"",PROFILE!$C$3,"")</f>
        <v/>
      </c>
      <c r="AC1387" s="318">
        <f>IF(A1387&lt;&gt;"",PROFILE!$C$4,"")</f>
        <v/>
      </c>
      <c r="AD1387" s="318">
        <f>IF(A1387&lt;&gt;"",PROFILE!$C$7,"")</f>
        <v/>
      </c>
      <c r="AE1387" s="319">
        <f>IF(A1387&lt;&gt;"",PROFILE!$C$8,"")</f>
        <v/>
      </c>
      <c r="AF1387" s="318">
        <f>IF(A1387&lt;&gt;"",PROFILE!$C$12,"")</f>
        <v/>
      </c>
      <c r="AG1387" s="318">
        <f>IF(A1387&lt;&gt;"",PROFILE!$C$15,"")</f>
        <v/>
      </c>
    </row>
    <row customHeight="1" ht="16.95" r="1388" s="320">
      <c r="C1388" s="12" t="inlineStr">
        <is>
          <t>--  Select one  --</t>
        </is>
      </c>
      <c r="D1388" s="12" t="inlineStr">
        <is>
          <t>--  Select one  --</t>
        </is>
      </c>
      <c r="F1388" s="119" t="inlineStr">
        <is>
          <t>--  Select one  --</t>
        </is>
      </c>
      <c r="K1388" s="135" t="n"/>
      <c r="L1388" s="316">
        <f>IFERROR(J1388*K1388,"0")</f>
        <v/>
      </c>
      <c r="M1388" s="55" t="inlineStr">
        <is>
          <t>--  Select one  --</t>
        </is>
      </c>
      <c r="P1388" s="357">
        <f>IFERROR(IF(ISBLANK(N1388),"",DATEDIF(N1388,O1388,"D")),"")</f>
        <v/>
      </c>
      <c r="Q1388" s="56" t="inlineStr">
        <is>
          <t>--  Select one  --</t>
        </is>
      </c>
      <c r="R1388" s="55" t="n"/>
      <c r="S1388" s="56" t="n"/>
      <c r="T1388" s="56" t="inlineStr">
        <is>
          <t>--  Select one  --</t>
        </is>
      </c>
      <c r="U1388" s="56" t="inlineStr">
        <is>
          <t>--  Select one  --</t>
        </is>
      </c>
      <c r="V1388" s="56" t="n"/>
      <c r="W1388" s="57" t="n"/>
      <c r="X1388" s="121" t="n"/>
      <c r="Y1388" s="56" t="n">
        <v>2019</v>
      </c>
      <c r="Z1388" s="124" t="n"/>
      <c r="AA1388" s="318">
        <f>IF(A1388&lt;&gt;"",PROFILE!$C$2,"")</f>
        <v/>
      </c>
      <c r="AB1388" s="318">
        <f>IF(A1388&lt;&gt;"",PROFILE!$C$3,"")</f>
        <v/>
      </c>
      <c r="AC1388" s="318">
        <f>IF(A1388&lt;&gt;"",PROFILE!$C$4,"")</f>
        <v/>
      </c>
      <c r="AD1388" s="318">
        <f>IF(A1388&lt;&gt;"",PROFILE!$C$7,"")</f>
        <v/>
      </c>
      <c r="AE1388" s="319">
        <f>IF(A1388&lt;&gt;"",PROFILE!$C$8,"")</f>
        <v/>
      </c>
      <c r="AF1388" s="318">
        <f>IF(A1388&lt;&gt;"",PROFILE!$C$12,"")</f>
        <v/>
      </c>
      <c r="AG1388" s="318">
        <f>IF(A1388&lt;&gt;"",PROFILE!$C$15,"")</f>
        <v/>
      </c>
    </row>
    <row customHeight="1" ht="16.95" r="1389" s="320">
      <c r="C1389" s="12" t="inlineStr">
        <is>
          <t>--  Select one  --</t>
        </is>
      </c>
      <c r="D1389" s="12" t="inlineStr">
        <is>
          <t>--  Select one  --</t>
        </is>
      </c>
      <c r="F1389" s="119" t="inlineStr">
        <is>
          <t>--  Select one  --</t>
        </is>
      </c>
      <c r="K1389" s="135" t="n"/>
      <c r="L1389" s="316">
        <f>IFERROR(J1389*K1389,"0")</f>
        <v/>
      </c>
      <c r="M1389" s="55" t="inlineStr">
        <is>
          <t>--  Select one  --</t>
        </is>
      </c>
      <c r="P1389" s="357">
        <f>IFERROR(IF(ISBLANK(N1389),"",DATEDIF(N1389,O1389,"D")),"")</f>
        <v/>
      </c>
      <c r="Q1389" s="56" t="inlineStr">
        <is>
          <t>--  Select one  --</t>
        </is>
      </c>
      <c r="R1389" s="55" t="n"/>
      <c r="S1389" s="56" t="n"/>
      <c r="T1389" s="56" t="inlineStr">
        <is>
          <t>--  Select one  --</t>
        </is>
      </c>
      <c r="U1389" s="56" t="inlineStr">
        <is>
          <t>--  Select one  --</t>
        </is>
      </c>
      <c r="V1389" s="56" t="n"/>
      <c r="W1389" s="57" t="n"/>
      <c r="X1389" s="121" t="n"/>
      <c r="Y1389" s="56" t="n">
        <v>2019</v>
      </c>
      <c r="Z1389" s="124" t="n"/>
      <c r="AA1389" s="318">
        <f>IF(A1389&lt;&gt;"",PROFILE!$C$2,"")</f>
        <v/>
      </c>
      <c r="AB1389" s="318">
        <f>IF(A1389&lt;&gt;"",PROFILE!$C$3,"")</f>
        <v/>
      </c>
      <c r="AC1389" s="318">
        <f>IF(A1389&lt;&gt;"",PROFILE!$C$4,"")</f>
        <v/>
      </c>
      <c r="AD1389" s="318">
        <f>IF(A1389&lt;&gt;"",PROFILE!$C$7,"")</f>
        <v/>
      </c>
      <c r="AE1389" s="319">
        <f>IF(A1389&lt;&gt;"",PROFILE!$C$8,"")</f>
        <v/>
      </c>
      <c r="AF1389" s="318">
        <f>IF(A1389&lt;&gt;"",PROFILE!$C$12,"")</f>
        <v/>
      </c>
      <c r="AG1389" s="318">
        <f>IF(A1389&lt;&gt;"",PROFILE!$C$15,"")</f>
        <v/>
      </c>
    </row>
    <row customHeight="1" ht="16.95" r="1390" s="320">
      <c r="C1390" s="12" t="inlineStr">
        <is>
          <t>--  Select one  --</t>
        </is>
      </c>
      <c r="D1390" s="12" t="inlineStr">
        <is>
          <t>--  Select one  --</t>
        </is>
      </c>
      <c r="F1390" s="119" t="inlineStr">
        <is>
          <t>--  Select one  --</t>
        </is>
      </c>
      <c r="K1390" s="135" t="n"/>
      <c r="L1390" s="316">
        <f>IFERROR(J1390*K1390,"0")</f>
        <v/>
      </c>
      <c r="M1390" s="55" t="inlineStr">
        <is>
          <t>--  Select one  --</t>
        </is>
      </c>
      <c r="P1390" s="357">
        <f>IFERROR(IF(ISBLANK(N1390),"",DATEDIF(N1390,O1390,"D")),"")</f>
        <v/>
      </c>
      <c r="Q1390" s="56" t="inlineStr">
        <is>
          <t>--  Select one  --</t>
        </is>
      </c>
      <c r="R1390" s="55" t="n"/>
      <c r="S1390" s="56" t="n"/>
      <c r="T1390" s="56" t="inlineStr">
        <is>
          <t>--  Select one  --</t>
        </is>
      </c>
      <c r="U1390" s="56" t="inlineStr">
        <is>
          <t>--  Select one  --</t>
        </is>
      </c>
      <c r="V1390" s="56" t="n"/>
      <c r="W1390" s="57" t="n"/>
      <c r="X1390" s="121" t="n"/>
      <c r="Y1390" s="56" t="n">
        <v>2019</v>
      </c>
      <c r="Z1390" s="124" t="n"/>
      <c r="AA1390" s="318">
        <f>IF(A1390&lt;&gt;"",PROFILE!$C$2,"")</f>
        <v/>
      </c>
      <c r="AB1390" s="318">
        <f>IF(A1390&lt;&gt;"",PROFILE!$C$3,"")</f>
        <v/>
      </c>
      <c r="AC1390" s="318">
        <f>IF(A1390&lt;&gt;"",PROFILE!$C$4,"")</f>
        <v/>
      </c>
      <c r="AD1390" s="318">
        <f>IF(A1390&lt;&gt;"",PROFILE!$C$7,"")</f>
        <v/>
      </c>
      <c r="AE1390" s="319">
        <f>IF(A1390&lt;&gt;"",PROFILE!$C$8,"")</f>
        <v/>
      </c>
      <c r="AF1390" s="318">
        <f>IF(A1390&lt;&gt;"",PROFILE!$C$12,"")</f>
        <v/>
      </c>
      <c r="AG1390" s="318">
        <f>IF(A1390&lt;&gt;"",PROFILE!$C$15,"")</f>
        <v/>
      </c>
    </row>
    <row customHeight="1" ht="16.95" r="1391" s="320">
      <c r="C1391" s="12" t="inlineStr">
        <is>
          <t>--  Select one  --</t>
        </is>
      </c>
      <c r="D1391" s="12" t="inlineStr">
        <is>
          <t>--  Select one  --</t>
        </is>
      </c>
      <c r="F1391" s="119" t="inlineStr">
        <is>
          <t>--  Select one  --</t>
        </is>
      </c>
      <c r="K1391" s="135" t="n"/>
      <c r="L1391" s="316">
        <f>IFERROR(J1391*K1391,"0")</f>
        <v/>
      </c>
      <c r="M1391" s="55" t="inlineStr">
        <is>
          <t>--  Select one  --</t>
        </is>
      </c>
      <c r="P1391" s="357">
        <f>IFERROR(IF(ISBLANK(N1391),"",DATEDIF(N1391,O1391,"D")),"")</f>
        <v/>
      </c>
      <c r="Q1391" s="56" t="inlineStr">
        <is>
          <t>--  Select one  --</t>
        </is>
      </c>
      <c r="R1391" s="55" t="n"/>
      <c r="S1391" s="56" t="n"/>
      <c r="T1391" s="56" t="inlineStr">
        <is>
          <t>--  Select one  --</t>
        </is>
      </c>
      <c r="U1391" s="56" t="inlineStr">
        <is>
          <t>--  Select one  --</t>
        </is>
      </c>
      <c r="V1391" s="56" t="n"/>
      <c r="W1391" s="57" t="n"/>
      <c r="X1391" s="121" t="n"/>
      <c r="Y1391" s="56" t="n">
        <v>2019</v>
      </c>
      <c r="Z1391" s="124" t="n"/>
      <c r="AA1391" s="318">
        <f>IF(A1391&lt;&gt;"",PROFILE!$C$2,"")</f>
        <v/>
      </c>
      <c r="AB1391" s="318">
        <f>IF(A1391&lt;&gt;"",PROFILE!$C$3,"")</f>
        <v/>
      </c>
      <c r="AC1391" s="318">
        <f>IF(A1391&lt;&gt;"",PROFILE!$C$4,"")</f>
        <v/>
      </c>
      <c r="AD1391" s="318">
        <f>IF(A1391&lt;&gt;"",PROFILE!$C$7,"")</f>
        <v/>
      </c>
      <c r="AE1391" s="319">
        <f>IF(A1391&lt;&gt;"",PROFILE!$C$8,"")</f>
        <v/>
      </c>
      <c r="AF1391" s="318">
        <f>IF(A1391&lt;&gt;"",PROFILE!$C$12,"")</f>
        <v/>
      </c>
      <c r="AG1391" s="318">
        <f>IF(A1391&lt;&gt;"",PROFILE!$C$15,"")</f>
        <v/>
      </c>
    </row>
    <row customHeight="1" ht="16.95" r="1392" s="320">
      <c r="C1392" s="12" t="inlineStr">
        <is>
          <t>--  Select one  --</t>
        </is>
      </c>
      <c r="D1392" s="12" t="inlineStr">
        <is>
          <t>--  Select one  --</t>
        </is>
      </c>
      <c r="F1392" s="119" t="inlineStr">
        <is>
          <t>--  Select one  --</t>
        </is>
      </c>
      <c r="K1392" s="135" t="n"/>
      <c r="L1392" s="316">
        <f>IFERROR(J1392*K1392,"0")</f>
        <v/>
      </c>
      <c r="M1392" s="55" t="inlineStr">
        <is>
          <t>--  Select one  --</t>
        </is>
      </c>
      <c r="P1392" s="357">
        <f>IFERROR(IF(ISBLANK(N1392),"",DATEDIF(N1392,O1392,"D")),"")</f>
        <v/>
      </c>
      <c r="Q1392" s="56" t="inlineStr">
        <is>
          <t>--  Select one  --</t>
        </is>
      </c>
      <c r="R1392" s="55" t="n"/>
      <c r="S1392" s="56" t="n"/>
      <c r="T1392" s="56" t="inlineStr">
        <is>
          <t>--  Select one  --</t>
        </is>
      </c>
      <c r="U1392" s="56" t="inlineStr">
        <is>
          <t>--  Select one  --</t>
        </is>
      </c>
      <c r="V1392" s="56" t="n"/>
      <c r="W1392" s="57" t="n"/>
      <c r="X1392" s="121" t="n"/>
      <c r="Y1392" s="56" t="n">
        <v>2019</v>
      </c>
      <c r="Z1392" s="124" t="n"/>
      <c r="AA1392" s="318">
        <f>IF(A1392&lt;&gt;"",PROFILE!$C$2,"")</f>
        <v/>
      </c>
      <c r="AB1392" s="318">
        <f>IF(A1392&lt;&gt;"",PROFILE!$C$3,"")</f>
        <v/>
      </c>
      <c r="AC1392" s="318">
        <f>IF(A1392&lt;&gt;"",PROFILE!$C$4,"")</f>
        <v/>
      </c>
      <c r="AD1392" s="318">
        <f>IF(A1392&lt;&gt;"",PROFILE!$C$7,"")</f>
        <v/>
      </c>
      <c r="AE1392" s="319">
        <f>IF(A1392&lt;&gt;"",PROFILE!$C$8,"")</f>
        <v/>
      </c>
      <c r="AF1392" s="318">
        <f>IF(A1392&lt;&gt;"",PROFILE!$C$12,"")</f>
        <v/>
      </c>
      <c r="AG1392" s="318">
        <f>IF(A1392&lt;&gt;"",PROFILE!$C$15,"")</f>
        <v/>
      </c>
    </row>
    <row customHeight="1" ht="16.95" r="1393" s="320">
      <c r="C1393" s="12" t="inlineStr">
        <is>
          <t>--  Select one  --</t>
        </is>
      </c>
      <c r="D1393" s="12" t="inlineStr">
        <is>
          <t>--  Select one  --</t>
        </is>
      </c>
      <c r="F1393" s="119" t="inlineStr">
        <is>
          <t>--  Select one  --</t>
        </is>
      </c>
      <c r="K1393" s="135" t="n"/>
      <c r="L1393" s="316">
        <f>IFERROR(J1393*K1393,"0")</f>
        <v/>
      </c>
      <c r="M1393" s="55" t="inlineStr">
        <is>
          <t>--  Select one  --</t>
        </is>
      </c>
      <c r="P1393" s="357">
        <f>IFERROR(IF(ISBLANK(N1393),"",DATEDIF(N1393,O1393,"D")),"")</f>
        <v/>
      </c>
      <c r="Q1393" s="56" t="inlineStr">
        <is>
          <t>--  Select one  --</t>
        </is>
      </c>
      <c r="R1393" s="55" t="n"/>
      <c r="S1393" s="56" t="n"/>
      <c r="T1393" s="56" t="inlineStr">
        <is>
          <t>--  Select one  --</t>
        </is>
      </c>
      <c r="U1393" s="56" t="inlineStr">
        <is>
          <t>--  Select one  --</t>
        </is>
      </c>
      <c r="V1393" s="56" t="n"/>
      <c r="W1393" s="57" t="n"/>
      <c r="X1393" s="121" t="n"/>
      <c r="Y1393" s="56" t="n">
        <v>2019</v>
      </c>
      <c r="Z1393" s="124" t="n"/>
      <c r="AA1393" s="318">
        <f>IF(A1393&lt;&gt;"",PROFILE!$C$2,"")</f>
        <v/>
      </c>
      <c r="AB1393" s="318">
        <f>IF(A1393&lt;&gt;"",PROFILE!$C$3,"")</f>
        <v/>
      </c>
      <c r="AC1393" s="318">
        <f>IF(A1393&lt;&gt;"",PROFILE!$C$4,"")</f>
        <v/>
      </c>
      <c r="AD1393" s="318">
        <f>IF(A1393&lt;&gt;"",PROFILE!$C$7,"")</f>
        <v/>
      </c>
      <c r="AE1393" s="319">
        <f>IF(A1393&lt;&gt;"",PROFILE!$C$8,"")</f>
        <v/>
      </c>
      <c r="AF1393" s="318">
        <f>IF(A1393&lt;&gt;"",PROFILE!$C$12,"")</f>
        <v/>
      </c>
      <c r="AG1393" s="318">
        <f>IF(A1393&lt;&gt;"",PROFILE!$C$15,"")</f>
        <v/>
      </c>
    </row>
    <row customHeight="1" ht="16.95" r="1394" s="320">
      <c r="C1394" s="12" t="inlineStr">
        <is>
          <t>--  Select one  --</t>
        </is>
      </c>
      <c r="D1394" s="12" t="inlineStr">
        <is>
          <t>--  Select one  --</t>
        </is>
      </c>
      <c r="F1394" s="119" t="inlineStr">
        <is>
          <t>--  Select one  --</t>
        </is>
      </c>
      <c r="K1394" s="135" t="n"/>
      <c r="L1394" s="316">
        <f>IFERROR(J1394*K1394,"0")</f>
        <v/>
      </c>
      <c r="M1394" s="55" t="inlineStr">
        <is>
          <t>--  Select one  --</t>
        </is>
      </c>
      <c r="P1394" s="357">
        <f>IFERROR(IF(ISBLANK(N1394),"",DATEDIF(N1394,O1394,"D")),"")</f>
        <v/>
      </c>
      <c r="Q1394" s="56" t="inlineStr">
        <is>
          <t>--  Select one  --</t>
        </is>
      </c>
      <c r="R1394" s="55" t="n"/>
      <c r="S1394" s="56" t="n"/>
      <c r="T1394" s="56" t="inlineStr">
        <is>
          <t>--  Select one  --</t>
        </is>
      </c>
      <c r="U1394" s="56" t="inlineStr">
        <is>
          <t>--  Select one  --</t>
        </is>
      </c>
      <c r="V1394" s="56" t="n"/>
      <c r="W1394" s="57" t="n"/>
      <c r="X1394" s="121" t="n"/>
      <c r="Y1394" s="56" t="n">
        <v>2019</v>
      </c>
      <c r="Z1394" s="124" t="n"/>
      <c r="AA1394" s="318">
        <f>IF(A1394&lt;&gt;"",PROFILE!$C$2,"")</f>
        <v/>
      </c>
      <c r="AB1394" s="318">
        <f>IF(A1394&lt;&gt;"",PROFILE!$C$3,"")</f>
        <v/>
      </c>
      <c r="AC1394" s="318">
        <f>IF(A1394&lt;&gt;"",PROFILE!$C$4,"")</f>
        <v/>
      </c>
      <c r="AD1394" s="318">
        <f>IF(A1394&lt;&gt;"",PROFILE!$C$7,"")</f>
        <v/>
      </c>
      <c r="AE1394" s="319">
        <f>IF(A1394&lt;&gt;"",PROFILE!$C$8,"")</f>
        <v/>
      </c>
      <c r="AF1394" s="318">
        <f>IF(A1394&lt;&gt;"",PROFILE!$C$12,"")</f>
        <v/>
      </c>
      <c r="AG1394" s="318">
        <f>IF(A1394&lt;&gt;"",PROFILE!$C$15,"")</f>
        <v/>
      </c>
    </row>
    <row customHeight="1" ht="16.95" r="1395" s="320">
      <c r="C1395" s="12" t="inlineStr">
        <is>
          <t>--  Select one  --</t>
        </is>
      </c>
      <c r="D1395" s="12" t="inlineStr">
        <is>
          <t>--  Select one  --</t>
        </is>
      </c>
      <c r="F1395" s="119" t="inlineStr">
        <is>
          <t>--  Select one  --</t>
        </is>
      </c>
      <c r="K1395" s="135" t="n"/>
      <c r="L1395" s="316">
        <f>IFERROR(J1395*K1395,"0")</f>
        <v/>
      </c>
      <c r="M1395" s="55" t="inlineStr">
        <is>
          <t>--  Select one  --</t>
        </is>
      </c>
      <c r="P1395" s="357">
        <f>IFERROR(IF(ISBLANK(N1395),"",DATEDIF(N1395,O1395,"D")),"")</f>
        <v/>
      </c>
      <c r="Q1395" s="56" t="inlineStr">
        <is>
          <t>--  Select one  --</t>
        </is>
      </c>
      <c r="R1395" s="55" t="n"/>
      <c r="S1395" s="56" t="n"/>
      <c r="T1395" s="56" t="inlineStr">
        <is>
          <t>--  Select one  --</t>
        </is>
      </c>
      <c r="U1395" s="56" t="inlineStr">
        <is>
          <t>--  Select one  --</t>
        </is>
      </c>
      <c r="V1395" s="56" t="n"/>
      <c r="W1395" s="57" t="n"/>
      <c r="X1395" s="121" t="n"/>
      <c r="Y1395" s="56" t="n">
        <v>2019</v>
      </c>
      <c r="Z1395" s="124" t="n"/>
      <c r="AA1395" s="318">
        <f>IF(A1395&lt;&gt;"",PROFILE!$C$2,"")</f>
        <v/>
      </c>
      <c r="AB1395" s="318">
        <f>IF(A1395&lt;&gt;"",PROFILE!$C$3,"")</f>
        <v/>
      </c>
      <c r="AC1395" s="318">
        <f>IF(A1395&lt;&gt;"",PROFILE!$C$4,"")</f>
        <v/>
      </c>
      <c r="AD1395" s="318">
        <f>IF(A1395&lt;&gt;"",PROFILE!$C$7,"")</f>
        <v/>
      </c>
      <c r="AE1395" s="319">
        <f>IF(A1395&lt;&gt;"",PROFILE!$C$8,"")</f>
        <v/>
      </c>
      <c r="AF1395" s="318">
        <f>IF(A1395&lt;&gt;"",PROFILE!$C$12,"")</f>
        <v/>
      </c>
      <c r="AG1395" s="318">
        <f>IF(A1395&lt;&gt;"",PROFILE!$C$15,"")</f>
        <v/>
      </c>
    </row>
    <row customHeight="1" ht="16.95" r="1396" s="320">
      <c r="C1396" s="12" t="inlineStr">
        <is>
          <t>--  Select one  --</t>
        </is>
      </c>
      <c r="D1396" s="12" t="inlineStr">
        <is>
          <t>--  Select one  --</t>
        </is>
      </c>
      <c r="F1396" s="119" t="inlineStr">
        <is>
          <t>--  Select one  --</t>
        </is>
      </c>
      <c r="K1396" s="135" t="n"/>
      <c r="L1396" s="316">
        <f>IFERROR(J1396*K1396,"0")</f>
        <v/>
      </c>
      <c r="M1396" s="55" t="inlineStr">
        <is>
          <t>--  Select one  --</t>
        </is>
      </c>
      <c r="P1396" s="357">
        <f>IFERROR(IF(ISBLANK(N1396),"",DATEDIF(N1396,O1396,"D")),"")</f>
        <v/>
      </c>
      <c r="Q1396" s="56" t="inlineStr">
        <is>
          <t>--  Select one  --</t>
        </is>
      </c>
      <c r="R1396" s="55" t="n"/>
      <c r="S1396" s="56" t="n"/>
      <c r="T1396" s="56" t="inlineStr">
        <is>
          <t>--  Select one  --</t>
        </is>
      </c>
      <c r="U1396" s="56" t="inlineStr">
        <is>
          <t>--  Select one  --</t>
        </is>
      </c>
      <c r="V1396" s="56" t="n"/>
      <c r="W1396" s="57" t="n"/>
      <c r="X1396" s="121" t="n"/>
      <c r="Y1396" s="56" t="n">
        <v>2019</v>
      </c>
      <c r="Z1396" s="124" t="n"/>
      <c r="AA1396" s="318">
        <f>IF(A1396&lt;&gt;"",PROFILE!$C$2,"")</f>
        <v/>
      </c>
      <c r="AB1396" s="318">
        <f>IF(A1396&lt;&gt;"",PROFILE!$C$3,"")</f>
        <v/>
      </c>
      <c r="AC1396" s="318">
        <f>IF(A1396&lt;&gt;"",PROFILE!$C$4,"")</f>
        <v/>
      </c>
      <c r="AD1396" s="318">
        <f>IF(A1396&lt;&gt;"",PROFILE!$C$7,"")</f>
        <v/>
      </c>
      <c r="AE1396" s="319">
        <f>IF(A1396&lt;&gt;"",PROFILE!$C$8,"")</f>
        <v/>
      </c>
      <c r="AF1396" s="318">
        <f>IF(A1396&lt;&gt;"",PROFILE!$C$12,"")</f>
        <v/>
      </c>
      <c r="AG1396" s="318">
        <f>IF(A1396&lt;&gt;"",PROFILE!$C$15,"")</f>
        <v/>
      </c>
    </row>
    <row customHeight="1" ht="16.95" r="1397" s="320">
      <c r="C1397" s="12" t="inlineStr">
        <is>
          <t>--  Select one  --</t>
        </is>
      </c>
      <c r="D1397" s="12" t="inlineStr">
        <is>
          <t>--  Select one  --</t>
        </is>
      </c>
      <c r="F1397" s="119" t="inlineStr">
        <is>
          <t>--  Select one  --</t>
        </is>
      </c>
      <c r="K1397" s="135" t="n"/>
      <c r="L1397" s="316">
        <f>IFERROR(J1397*K1397,"0")</f>
        <v/>
      </c>
      <c r="M1397" s="55" t="inlineStr">
        <is>
          <t>--  Select one  --</t>
        </is>
      </c>
      <c r="P1397" s="357">
        <f>IFERROR(IF(ISBLANK(N1397),"",DATEDIF(N1397,O1397,"D")),"")</f>
        <v/>
      </c>
      <c r="Q1397" s="56" t="inlineStr">
        <is>
          <t>--  Select one  --</t>
        </is>
      </c>
      <c r="R1397" s="55" t="n"/>
      <c r="S1397" s="56" t="n"/>
      <c r="T1397" s="56" t="inlineStr">
        <is>
          <t>--  Select one  --</t>
        </is>
      </c>
      <c r="U1397" s="56" t="inlineStr">
        <is>
          <t>--  Select one  --</t>
        </is>
      </c>
      <c r="V1397" s="56" t="n"/>
      <c r="W1397" s="57" t="n"/>
      <c r="X1397" s="121" t="n"/>
      <c r="Y1397" s="56" t="n">
        <v>2019</v>
      </c>
      <c r="Z1397" s="124" t="n"/>
      <c r="AA1397" s="318">
        <f>IF(A1397&lt;&gt;"",PROFILE!$C$2,"")</f>
        <v/>
      </c>
      <c r="AB1397" s="318">
        <f>IF(A1397&lt;&gt;"",PROFILE!$C$3,"")</f>
        <v/>
      </c>
      <c r="AC1397" s="318">
        <f>IF(A1397&lt;&gt;"",PROFILE!$C$4,"")</f>
        <v/>
      </c>
      <c r="AD1397" s="318">
        <f>IF(A1397&lt;&gt;"",PROFILE!$C$7,"")</f>
        <v/>
      </c>
      <c r="AE1397" s="319">
        <f>IF(A1397&lt;&gt;"",PROFILE!$C$8,"")</f>
        <v/>
      </c>
      <c r="AF1397" s="318">
        <f>IF(A1397&lt;&gt;"",PROFILE!$C$12,"")</f>
        <v/>
      </c>
      <c r="AG1397" s="318">
        <f>IF(A1397&lt;&gt;"",PROFILE!$C$15,"")</f>
        <v/>
      </c>
    </row>
    <row customHeight="1" ht="16.95" r="1398" s="320">
      <c r="C1398" s="12" t="inlineStr">
        <is>
          <t>--  Select one  --</t>
        </is>
      </c>
      <c r="D1398" s="12" t="inlineStr">
        <is>
          <t>--  Select one  --</t>
        </is>
      </c>
      <c r="F1398" s="119" t="inlineStr">
        <is>
          <t>--  Select one  --</t>
        </is>
      </c>
      <c r="K1398" s="135" t="n"/>
      <c r="L1398" s="316">
        <f>IFERROR(J1398*K1398,"0")</f>
        <v/>
      </c>
      <c r="M1398" s="55" t="inlineStr">
        <is>
          <t>--  Select one  --</t>
        </is>
      </c>
      <c r="P1398" s="357">
        <f>IFERROR(IF(ISBLANK(N1398),"",DATEDIF(N1398,O1398,"D")),"")</f>
        <v/>
      </c>
      <c r="Q1398" s="56" t="inlineStr">
        <is>
          <t>--  Select one  --</t>
        </is>
      </c>
      <c r="R1398" s="55" t="n"/>
      <c r="S1398" s="56" t="n"/>
      <c r="T1398" s="56" t="inlineStr">
        <is>
          <t>--  Select one  --</t>
        </is>
      </c>
      <c r="U1398" s="56" t="inlineStr">
        <is>
          <t>--  Select one  --</t>
        </is>
      </c>
      <c r="V1398" s="56" t="n"/>
      <c r="W1398" s="57" t="n"/>
      <c r="X1398" s="121" t="n"/>
      <c r="Y1398" s="56" t="n">
        <v>2019</v>
      </c>
      <c r="Z1398" s="124" t="n"/>
      <c r="AA1398" s="318">
        <f>IF(A1398&lt;&gt;"",PROFILE!$C$2,"")</f>
        <v/>
      </c>
      <c r="AB1398" s="318">
        <f>IF(A1398&lt;&gt;"",PROFILE!$C$3,"")</f>
        <v/>
      </c>
      <c r="AC1398" s="318">
        <f>IF(A1398&lt;&gt;"",PROFILE!$C$4,"")</f>
        <v/>
      </c>
      <c r="AD1398" s="318">
        <f>IF(A1398&lt;&gt;"",PROFILE!$C$7,"")</f>
        <v/>
      </c>
      <c r="AE1398" s="319">
        <f>IF(A1398&lt;&gt;"",PROFILE!$C$8,"")</f>
        <v/>
      </c>
      <c r="AF1398" s="318">
        <f>IF(A1398&lt;&gt;"",PROFILE!$C$12,"")</f>
        <v/>
      </c>
      <c r="AG1398" s="318">
        <f>IF(A1398&lt;&gt;"",PROFILE!$C$15,"")</f>
        <v/>
      </c>
    </row>
    <row customHeight="1" ht="16.95" r="1399" s="320">
      <c r="C1399" s="12" t="inlineStr">
        <is>
          <t>--  Select one  --</t>
        </is>
      </c>
      <c r="D1399" s="12" t="inlineStr">
        <is>
          <t>--  Select one  --</t>
        </is>
      </c>
      <c r="F1399" s="119" t="inlineStr">
        <is>
          <t>--  Select one  --</t>
        </is>
      </c>
      <c r="K1399" s="135" t="n"/>
      <c r="L1399" s="316">
        <f>IFERROR(J1399*K1399,"0")</f>
        <v/>
      </c>
      <c r="M1399" s="55" t="inlineStr">
        <is>
          <t>--  Select one  --</t>
        </is>
      </c>
      <c r="P1399" s="357">
        <f>IFERROR(IF(ISBLANK(N1399),"",DATEDIF(N1399,O1399,"D")),"")</f>
        <v/>
      </c>
      <c r="Q1399" s="56" t="inlineStr">
        <is>
          <t>--  Select one  --</t>
        </is>
      </c>
      <c r="R1399" s="55" t="n"/>
      <c r="S1399" s="56" t="n"/>
      <c r="T1399" s="56" t="inlineStr">
        <is>
          <t>--  Select one  --</t>
        </is>
      </c>
      <c r="U1399" s="56" t="inlineStr">
        <is>
          <t>--  Select one  --</t>
        </is>
      </c>
      <c r="V1399" s="56" t="n"/>
      <c r="W1399" s="57" t="n"/>
      <c r="X1399" s="121" t="n"/>
      <c r="Y1399" s="56" t="n">
        <v>2019</v>
      </c>
      <c r="Z1399" s="124" t="n"/>
      <c r="AA1399" s="318">
        <f>IF(A1399&lt;&gt;"",PROFILE!$C$2,"")</f>
        <v/>
      </c>
      <c r="AB1399" s="318">
        <f>IF(A1399&lt;&gt;"",PROFILE!$C$3,"")</f>
        <v/>
      </c>
      <c r="AC1399" s="318">
        <f>IF(A1399&lt;&gt;"",PROFILE!$C$4,"")</f>
        <v/>
      </c>
      <c r="AD1399" s="318">
        <f>IF(A1399&lt;&gt;"",PROFILE!$C$7,"")</f>
        <v/>
      </c>
      <c r="AE1399" s="319">
        <f>IF(A1399&lt;&gt;"",PROFILE!$C$8,"")</f>
        <v/>
      </c>
      <c r="AF1399" s="318">
        <f>IF(A1399&lt;&gt;"",PROFILE!$C$12,"")</f>
        <v/>
      </c>
      <c r="AG1399" s="318">
        <f>IF(A1399&lt;&gt;"",PROFILE!$C$15,"")</f>
        <v/>
      </c>
    </row>
    <row customHeight="1" ht="16.95" r="1400" s="320">
      <c r="C1400" s="12" t="inlineStr">
        <is>
          <t>--  Select one  --</t>
        </is>
      </c>
      <c r="D1400" s="12" t="inlineStr">
        <is>
          <t>--  Select one  --</t>
        </is>
      </c>
      <c r="F1400" s="119" t="inlineStr">
        <is>
          <t>--  Select one  --</t>
        </is>
      </c>
      <c r="K1400" s="135" t="n"/>
      <c r="L1400" s="316">
        <f>IFERROR(J1400*K1400,"0")</f>
        <v/>
      </c>
      <c r="M1400" s="55" t="inlineStr">
        <is>
          <t>--  Select one  --</t>
        </is>
      </c>
      <c r="P1400" s="357">
        <f>IFERROR(IF(ISBLANK(N1400),"",DATEDIF(N1400,O1400,"D")),"")</f>
        <v/>
      </c>
      <c r="Q1400" s="56" t="inlineStr">
        <is>
          <t>--  Select one  --</t>
        </is>
      </c>
      <c r="R1400" s="55" t="n"/>
      <c r="S1400" s="56" t="n"/>
      <c r="T1400" s="56" t="inlineStr">
        <is>
          <t>--  Select one  --</t>
        </is>
      </c>
      <c r="U1400" s="56" t="inlineStr">
        <is>
          <t>--  Select one  --</t>
        </is>
      </c>
      <c r="V1400" s="56" t="n"/>
      <c r="W1400" s="57" t="n"/>
      <c r="X1400" s="121" t="n"/>
      <c r="Y1400" s="56" t="n">
        <v>2019</v>
      </c>
      <c r="Z1400" s="124" t="n"/>
      <c r="AA1400" s="318">
        <f>IF(A1400&lt;&gt;"",PROFILE!$C$2,"")</f>
        <v/>
      </c>
      <c r="AB1400" s="318">
        <f>IF(A1400&lt;&gt;"",PROFILE!$C$3,"")</f>
        <v/>
      </c>
      <c r="AC1400" s="318">
        <f>IF(A1400&lt;&gt;"",PROFILE!$C$4,"")</f>
        <v/>
      </c>
      <c r="AD1400" s="318">
        <f>IF(A1400&lt;&gt;"",PROFILE!$C$7,"")</f>
        <v/>
      </c>
      <c r="AE1400" s="319">
        <f>IF(A1400&lt;&gt;"",PROFILE!$C$8,"")</f>
        <v/>
      </c>
      <c r="AF1400" s="318">
        <f>IF(A1400&lt;&gt;"",PROFILE!$C$12,"")</f>
        <v/>
      </c>
      <c r="AG1400" s="318">
        <f>IF(A1400&lt;&gt;"",PROFILE!$C$15,"")</f>
        <v/>
      </c>
    </row>
    <row customHeight="1" ht="16.95" r="1401" s="320">
      <c r="C1401" s="12" t="inlineStr">
        <is>
          <t>--  Select one  --</t>
        </is>
      </c>
      <c r="D1401" s="12" t="inlineStr">
        <is>
          <t>--  Select one  --</t>
        </is>
      </c>
      <c r="F1401" s="119" t="inlineStr">
        <is>
          <t>--  Select one  --</t>
        </is>
      </c>
      <c r="K1401" s="135" t="n"/>
      <c r="L1401" s="316">
        <f>IFERROR(J1401*K1401,"0")</f>
        <v/>
      </c>
      <c r="M1401" s="55" t="inlineStr">
        <is>
          <t>--  Select one  --</t>
        </is>
      </c>
      <c r="P1401" s="357">
        <f>IFERROR(IF(ISBLANK(N1401),"",DATEDIF(N1401,O1401,"D")),"")</f>
        <v/>
      </c>
      <c r="Q1401" s="56" t="inlineStr">
        <is>
          <t>--  Select one  --</t>
        </is>
      </c>
      <c r="R1401" s="55" t="n"/>
      <c r="S1401" s="56" t="n"/>
      <c r="T1401" s="56" t="inlineStr">
        <is>
          <t>--  Select one  --</t>
        </is>
      </c>
      <c r="U1401" s="56" t="inlineStr">
        <is>
          <t>--  Select one  --</t>
        </is>
      </c>
      <c r="V1401" s="56" t="n"/>
      <c r="W1401" s="57" t="n"/>
      <c r="X1401" s="121" t="n"/>
      <c r="Y1401" s="56" t="n">
        <v>2019</v>
      </c>
      <c r="Z1401" s="124" t="n"/>
      <c r="AA1401" s="318">
        <f>IF(A1401&lt;&gt;"",PROFILE!$C$2,"")</f>
        <v/>
      </c>
      <c r="AB1401" s="318">
        <f>IF(A1401&lt;&gt;"",PROFILE!$C$3,"")</f>
        <v/>
      </c>
      <c r="AC1401" s="318">
        <f>IF(A1401&lt;&gt;"",PROFILE!$C$4,"")</f>
        <v/>
      </c>
      <c r="AD1401" s="318">
        <f>IF(A1401&lt;&gt;"",PROFILE!$C$7,"")</f>
        <v/>
      </c>
      <c r="AE1401" s="319">
        <f>IF(A1401&lt;&gt;"",PROFILE!$C$8,"")</f>
        <v/>
      </c>
      <c r="AF1401" s="318">
        <f>IF(A1401&lt;&gt;"",PROFILE!$C$12,"")</f>
        <v/>
      </c>
      <c r="AG1401" s="318">
        <f>IF(A1401&lt;&gt;"",PROFILE!$C$15,"")</f>
        <v/>
      </c>
    </row>
    <row customHeight="1" ht="16.95" r="1402" s="320">
      <c r="C1402" s="12" t="inlineStr">
        <is>
          <t>--  Select one  --</t>
        </is>
      </c>
      <c r="D1402" s="12" t="inlineStr">
        <is>
          <t>--  Select one  --</t>
        </is>
      </c>
      <c r="F1402" s="119" t="inlineStr">
        <is>
          <t>--  Select one  --</t>
        </is>
      </c>
      <c r="K1402" s="135" t="n"/>
      <c r="L1402" s="316">
        <f>IFERROR(J1402*K1402,"0")</f>
        <v/>
      </c>
      <c r="M1402" s="55" t="inlineStr">
        <is>
          <t>--  Select one  --</t>
        </is>
      </c>
      <c r="P1402" s="357">
        <f>IFERROR(IF(ISBLANK(N1402),"",DATEDIF(N1402,O1402,"D")),"")</f>
        <v/>
      </c>
      <c r="Q1402" s="56" t="inlineStr">
        <is>
          <t>--  Select one  --</t>
        </is>
      </c>
      <c r="R1402" s="55" t="n"/>
      <c r="S1402" s="56" t="n"/>
      <c r="T1402" s="56" t="inlineStr">
        <is>
          <t>--  Select one  --</t>
        </is>
      </c>
      <c r="U1402" s="56" t="inlineStr">
        <is>
          <t>--  Select one  --</t>
        </is>
      </c>
      <c r="V1402" s="56" t="n"/>
      <c r="W1402" s="57" t="n"/>
      <c r="X1402" s="121" t="n"/>
      <c r="Y1402" s="56" t="n">
        <v>2019</v>
      </c>
      <c r="Z1402" s="124" t="n"/>
      <c r="AA1402" s="318">
        <f>IF(A1402&lt;&gt;"",PROFILE!$C$2,"")</f>
        <v/>
      </c>
      <c r="AB1402" s="318">
        <f>IF(A1402&lt;&gt;"",PROFILE!$C$3,"")</f>
        <v/>
      </c>
      <c r="AC1402" s="318">
        <f>IF(A1402&lt;&gt;"",PROFILE!$C$4,"")</f>
        <v/>
      </c>
      <c r="AD1402" s="318">
        <f>IF(A1402&lt;&gt;"",PROFILE!$C$7,"")</f>
        <v/>
      </c>
      <c r="AE1402" s="319">
        <f>IF(A1402&lt;&gt;"",PROFILE!$C$8,"")</f>
        <v/>
      </c>
      <c r="AF1402" s="318">
        <f>IF(A1402&lt;&gt;"",PROFILE!$C$12,"")</f>
        <v/>
      </c>
      <c r="AG1402" s="318">
        <f>IF(A1402&lt;&gt;"",PROFILE!$C$15,"")</f>
        <v/>
      </c>
    </row>
    <row customHeight="1" ht="16.95" r="1403" s="320">
      <c r="C1403" s="12" t="inlineStr">
        <is>
          <t>--  Select one  --</t>
        </is>
      </c>
      <c r="D1403" s="12" t="inlineStr">
        <is>
          <t>--  Select one  --</t>
        </is>
      </c>
      <c r="F1403" s="119" t="inlineStr">
        <is>
          <t>--  Select one  --</t>
        </is>
      </c>
      <c r="K1403" s="135" t="n"/>
      <c r="L1403" s="316">
        <f>IFERROR(J1403*K1403,"0")</f>
        <v/>
      </c>
      <c r="M1403" s="55" t="inlineStr">
        <is>
          <t>--  Select one  --</t>
        </is>
      </c>
      <c r="P1403" s="357">
        <f>IFERROR(IF(ISBLANK(N1403),"",DATEDIF(N1403,O1403,"D")),"")</f>
        <v/>
      </c>
      <c r="Q1403" s="56" t="inlineStr">
        <is>
          <t>--  Select one  --</t>
        </is>
      </c>
      <c r="R1403" s="55" t="n"/>
      <c r="S1403" s="56" t="n"/>
      <c r="T1403" s="56" t="inlineStr">
        <is>
          <t>--  Select one  --</t>
        </is>
      </c>
      <c r="U1403" s="56" t="inlineStr">
        <is>
          <t>--  Select one  --</t>
        </is>
      </c>
      <c r="V1403" s="56" t="n"/>
      <c r="W1403" s="57" t="n"/>
      <c r="X1403" s="121" t="n"/>
      <c r="Y1403" s="56" t="n">
        <v>2019</v>
      </c>
      <c r="Z1403" s="124" t="n"/>
      <c r="AA1403" s="318">
        <f>IF(A1403&lt;&gt;"",PROFILE!$C$2,"")</f>
        <v/>
      </c>
      <c r="AB1403" s="318">
        <f>IF(A1403&lt;&gt;"",PROFILE!$C$3,"")</f>
        <v/>
      </c>
      <c r="AC1403" s="318">
        <f>IF(A1403&lt;&gt;"",PROFILE!$C$4,"")</f>
        <v/>
      </c>
      <c r="AD1403" s="318">
        <f>IF(A1403&lt;&gt;"",PROFILE!$C$7,"")</f>
        <v/>
      </c>
      <c r="AE1403" s="319">
        <f>IF(A1403&lt;&gt;"",PROFILE!$C$8,"")</f>
        <v/>
      </c>
      <c r="AF1403" s="318">
        <f>IF(A1403&lt;&gt;"",PROFILE!$C$12,"")</f>
        <v/>
      </c>
      <c r="AG1403" s="318">
        <f>IF(A1403&lt;&gt;"",PROFILE!$C$15,"")</f>
        <v/>
      </c>
    </row>
    <row customHeight="1" ht="16.95" r="1404" s="320">
      <c r="C1404" s="12" t="inlineStr">
        <is>
          <t>--  Select one  --</t>
        </is>
      </c>
      <c r="D1404" s="12" t="inlineStr">
        <is>
          <t>--  Select one  --</t>
        </is>
      </c>
      <c r="F1404" s="119" t="inlineStr">
        <is>
          <t>--  Select one  --</t>
        </is>
      </c>
      <c r="K1404" s="135" t="n"/>
      <c r="L1404" s="316">
        <f>IFERROR(J1404*K1404,"0")</f>
        <v/>
      </c>
      <c r="M1404" s="55" t="inlineStr">
        <is>
          <t>--  Select one  --</t>
        </is>
      </c>
      <c r="P1404" s="357">
        <f>IFERROR(IF(ISBLANK(N1404),"",DATEDIF(N1404,O1404,"D")),"")</f>
        <v/>
      </c>
      <c r="Q1404" s="56" t="inlineStr">
        <is>
          <t>--  Select one  --</t>
        </is>
      </c>
      <c r="R1404" s="55" t="n"/>
      <c r="S1404" s="56" t="n"/>
      <c r="T1404" s="56" t="inlineStr">
        <is>
          <t>--  Select one  --</t>
        </is>
      </c>
      <c r="U1404" s="56" t="inlineStr">
        <is>
          <t>--  Select one  --</t>
        </is>
      </c>
      <c r="V1404" s="56" t="n"/>
      <c r="W1404" s="57" t="n"/>
      <c r="X1404" s="121" t="n"/>
      <c r="Y1404" s="56" t="n">
        <v>2019</v>
      </c>
      <c r="Z1404" s="124" t="n"/>
      <c r="AA1404" s="318">
        <f>IF(A1404&lt;&gt;"",PROFILE!$C$2,"")</f>
        <v/>
      </c>
      <c r="AB1404" s="318">
        <f>IF(A1404&lt;&gt;"",PROFILE!$C$3,"")</f>
        <v/>
      </c>
      <c r="AC1404" s="318">
        <f>IF(A1404&lt;&gt;"",PROFILE!$C$4,"")</f>
        <v/>
      </c>
      <c r="AD1404" s="318">
        <f>IF(A1404&lt;&gt;"",PROFILE!$C$7,"")</f>
        <v/>
      </c>
      <c r="AE1404" s="319">
        <f>IF(A1404&lt;&gt;"",PROFILE!$C$8,"")</f>
        <v/>
      </c>
      <c r="AF1404" s="318">
        <f>IF(A1404&lt;&gt;"",PROFILE!$C$12,"")</f>
        <v/>
      </c>
      <c r="AG1404" s="318">
        <f>IF(A1404&lt;&gt;"",PROFILE!$C$15,"")</f>
        <v/>
      </c>
    </row>
    <row customHeight="1" ht="16.95" r="1405" s="320">
      <c r="C1405" s="12" t="inlineStr">
        <is>
          <t>--  Select one  --</t>
        </is>
      </c>
      <c r="D1405" s="12" t="inlineStr">
        <is>
          <t>--  Select one  --</t>
        </is>
      </c>
      <c r="F1405" s="119" t="inlineStr">
        <is>
          <t>--  Select one  --</t>
        </is>
      </c>
      <c r="K1405" s="135" t="n"/>
      <c r="L1405" s="316">
        <f>IFERROR(J1405*K1405,"0")</f>
        <v/>
      </c>
      <c r="M1405" s="55" t="inlineStr">
        <is>
          <t>--  Select one  --</t>
        </is>
      </c>
      <c r="P1405" s="357">
        <f>IFERROR(IF(ISBLANK(N1405),"",DATEDIF(N1405,O1405,"D")),"")</f>
        <v/>
      </c>
      <c r="Q1405" s="56" t="inlineStr">
        <is>
          <t>--  Select one  --</t>
        </is>
      </c>
      <c r="R1405" s="55" t="n"/>
      <c r="S1405" s="56" t="n"/>
      <c r="T1405" s="56" t="inlineStr">
        <is>
          <t>--  Select one  --</t>
        </is>
      </c>
      <c r="U1405" s="56" t="inlineStr">
        <is>
          <t>--  Select one  --</t>
        </is>
      </c>
      <c r="V1405" s="56" t="n"/>
      <c r="W1405" s="57" t="n"/>
      <c r="X1405" s="121" t="n"/>
      <c r="Y1405" s="56" t="n">
        <v>2019</v>
      </c>
      <c r="Z1405" s="124" t="n"/>
      <c r="AA1405" s="318">
        <f>IF(A1405&lt;&gt;"",PROFILE!$C$2,"")</f>
        <v/>
      </c>
      <c r="AB1405" s="318">
        <f>IF(A1405&lt;&gt;"",PROFILE!$C$3,"")</f>
        <v/>
      </c>
      <c r="AC1405" s="318">
        <f>IF(A1405&lt;&gt;"",PROFILE!$C$4,"")</f>
        <v/>
      </c>
      <c r="AD1405" s="318">
        <f>IF(A1405&lt;&gt;"",PROFILE!$C$7,"")</f>
        <v/>
      </c>
      <c r="AE1405" s="319">
        <f>IF(A1405&lt;&gt;"",PROFILE!$C$8,"")</f>
        <v/>
      </c>
      <c r="AF1405" s="318">
        <f>IF(A1405&lt;&gt;"",PROFILE!$C$12,"")</f>
        <v/>
      </c>
      <c r="AG1405" s="318">
        <f>IF(A1405&lt;&gt;"",PROFILE!$C$15,"")</f>
        <v/>
      </c>
    </row>
    <row customHeight="1" ht="16.95" r="1406" s="320">
      <c r="C1406" s="12" t="inlineStr">
        <is>
          <t>--  Select one  --</t>
        </is>
      </c>
      <c r="D1406" s="12" t="inlineStr">
        <is>
          <t>--  Select one  --</t>
        </is>
      </c>
      <c r="F1406" s="119" t="inlineStr">
        <is>
          <t>--  Select one  --</t>
        </is>
      </c>
      <c r="K1406" s="135" t="n"/>
      <c r="L1406" s="316">
        <f>IFERROR(J1406*K1406,"0")</f>
        <v/>
      </c>
      <c r="M1406" s="55" t="inlineStr">
        <is>
          <t>--  Select one  --</t>
        </is>
      </c>
      <c r="P1406" s="357">
        <f>IFERROR(IF(ISBLANK(N1406),"",DATEDIF(N1406,O1406,"D")),"")</f>
        <v/>
      </c>
      <c r="Q1406" s="56" t="inlineStr">
        <is>
          <t>--  Select one  --</t>
        </is>
      </c>
      <c r="R1406" s="55" t="n"/>
      <c r="S1406" s="56" t="n"/>
      <c r="T1406" s="56" t="inlineStr">
        <is>
          <t>--  Select one  --</t>
        </is>
      </c>
      <c r="U1406" s="56" t="inlineStr">
        <is>
          <t>--  Select one  --</t>
        </is>
      </c>
      <c r="V1406" s="56" t="n"/>
      <c r="W1406" s="57" t="n"/>
      <c r="X1406" s="121" t="n"/>
      <c r="Y1406" s="56" t="n">
        <v>2019</v>
      </c>
      <c r="Z1406" s="124" t="n"/>
      <c r="AA1406" s="318">
        <f>IF(A1406&lt;&gt;"",PROFILE!$C$2,"")</f>
        <v/>
      </c>
      <c r="AB1406" s="318">
        <f>IF(A1406&lt;&gt;"",PROFILE!$C$3,"")</f>
        <v/>
      </c>
      <c r="AC1406" s="318">
        <f>IF(A1406&lt;&gt;"",PROFILE!$C$4,"")</f>
        <v/>
      </c>
      <c r="AD1406" s="318">
        <f>IF(A1406&lt;&gt;"",PROFILE!$C$7,"")</f>
        <v/>
      </c>
      <c r="AE1406" s="319">
        <f>IF(A1406&lt;&gt;"",PROFILE!$C$8,"")</f>
        <v/>
      </c>
      <c r="AF1406" s="318">
        <f>IF(A1406&lt;&gt;"",PROFILE!$C$12,"")</f>
        <v/>
      </c>
      <c r="AG1406" s="318">
        <f>IF(A1406&lt;&gt;"",PROFILE!$C$15,"")</f>
        <v/>
      </c>
    </row>
    <row customHeight="1" ht="16.95" r="1407" s="320">
      <c r="C1407" s="12" t="inlineStr">
        <is>
          <t>--  Select one  --</t>
        </is>
      </c>
      <c r="D1407" s="12" t="inlineStr">
        <is>
          <t>--  Select one  --</t>
        </is>
      </c>
      <c r="F1407" s="119" t="inlineStr">
        <is>
          <t>--  Select one  --</t>
        </is>
      </c>
      <c r="K1407" s="135" t="n"/>
      <c r="L1407" s="316">
        <f>IFERROR(J1407*K1407,"0")</f>
        <v/>
      </c>
      <c r="M1407" s="55" t="inlineStr">
        <is>
          <t>--  Select one  --</t>
        </is>
      </c>
      <c r="P1407" s="357">
        <f>IFERROR(IF(ISBLANK(N1407),"",DATEDIF(N1407,O1407,"D")),"")</f>
        <v/>
      </c>
      <c r="Q1407" s="56" t="inlineStr">
        <is>
          <t>--  Select one  --</t>
        </is>
      </c>
      <c r="R1407" s="55" t="n"/>
      <c r="S1407" s="56" t="n"/>
      <c r="T1407" s="56" t="inlineStr">
        <is>
          <t>--  Select one  --</t>
        </is>
      </c>
      <c r="U1407" s="56" t="inlineStr">
        <is>
          <t>--  Select one  --</t>
        </is>
      </c>
      <c r="V1407" s="56" t="n"/>
      <c r="W1407" s="57" t="n"/>
      <c r="X1407" s="121" t="n"/>
      <c r="Y1407" s="56" t="n">
        <v>2019</v>
      </c>
      <c r="Z1407" s="124" t="n"/>
      <c r="AA1407" s="318">
        <f>IF(A1407&lt;&gt;"",PROFILE!$C$2,"")</f>
        <v/>
      </c>
      <c r="AB1407" s="318">
        <f>IF(A1407&lt;&gt;"",PROFILE!$C$3,"")</f>
        <v/>
      </c>
      <c r="AC1407" s="318">
        <f>IF(A1407&lt;&gt;"",PROFILE!$C$4,"")</f>
        <v/>
      </c>
      <c r="AD1407" s="318">
        <f>IF(A1407&lt;&gt;"",PROFILE!$C$7,"")</f>
        <v/>
      </c>
      <c r="AE1407" s="319">
        <f>IF(A1407&lt;&gt;"",PROFILE!$C$8,"")</f>
        <v/>
      </c>
      <c r="AF1407" s="318">
        <f>IF(A1407&lt;&gt;"",PROFILE!$C$12,"")</f>
        <v/>
      </c>
      <c r="AG1407" s="318">
        <f>IF(A1407&lt;&gt;"",PROFILE!$C$15,"")</f>
        <v/>
      </c>
    </row>
    <row customHeight="1" ht="16.95" r="1408" s="320">
      <c r="C1408" s="12" t="inlineStr">
        <is>
          <t>--  Select one  --</t>
        </is>
      </c>
      <c r="D1408" s="12" t="inlineStr">
        <is>
          <t>--  Select one  --</t>
        </is>
      </c>
      <c r="F1408" s="119" t="inlineStr">
        <is>
          <t>--  Select one  --</t>
        </is>
      </c>
      <c r="K1408" s="135" t="n"/>
      <c r="L1408" s="316">
        <f>IFERROR(J1408*K1408,"0")</f>
        <v/>
      </c>
      <c r="M1408" s="55" t="inlineStr">
        <is>
          <t>--  Select one  --</t>
        </is>
      </c>
      <c r="P1408" s="357">
        <f>IFERROR(IF(ISBLANK(N1408),"",DATEDIF(N1408,O1408,"D")),"")</f>
        <v/>
      </c>
      <c r="Q1408" s="56" t="inlineStr">
        <is>
          <t>--  Select one  --</t>
        </is>
      </c>
      <c r="R1408" s="55" t="n"/>
      <c r="S1408" s="56" t="n"/>
      <c r="T1408" s="56" t="inlineStr">
        <is>
          <t>--  Select one  --</t>
        </is>
      </c>
      <c r="U1408" s="56" t="inlineStr">
        <is>
          <t>--  Select one  --</t>
        </is>
      </c>
      <c r="V1408" s="56" t="n"/>
      <c r="W1408" s="57" t="n"/>
      <c r="X1408" s="121" t="n"/>
      <c r="Y1408" s="56" t="n">
        <v>2019</v>
      </c>
      <c r="Z1408" s="124" t="n"/>
      <c r="AA1408" s="318">
        <f>IF(A1408&lt;&gt;"",PROFILE!$C$2,"")</f>
        <v/>
      </c>
      <c r="AB1408" s="318">
        <f>IF(A1408&lt;&gt;"",PROFILE!$C$3,"")</f>
        <v/>
      </c>
      <c r="AC1408" s="318">
        <f>IF(A1408&lt;&gt;"",PROFILE!$C$4,"")</f>
        <v/>
      </c>
      <c r="AD1408" s="318">
        <f>IF(A1408&lt;&gt;"",PROFILE!$C$7,"")</f>
        <v/>
      </c>
      <c r="AE1408" s="319">
        <f>IF(A1408&lt;&gt;"",PROFILE!$C$8,"")</f>
        <v/>
      </c>
      <c r="AF1408" s="318">
        <f>IF(A1408&lt;&gt;"",PROFILE!$C$12,"")</f>
        <v/>
      </c>
      <c r="AG1408" s="318">
        <f>IF(A1408&lt;&gt;"",PROFILE!$C$15,"")</f>
        <v/>
      </c>
    </row>
    <row customHeight="1" ht="16.95" r="1409" s="320">
      <c r="C1409" s="12" t="inlineStr">
        <is>
          <t>--  Select one  --</t>
        </is>
      </c>
      <c r="D1409" s="12" t="inlineStr">
        <is>
          <t>--  Select one  --</t>
        </is>
      </c>
      <c r="F1409" s="119" t="inlineStr">
        <is>
          <t>--  Select one  --</t>
        </is>
      </c>
      <c r="K1409" s="135" t="n"/>
      <c r="L1409" s="316">
        <f>IFERROR(J1409*K1409,"0")</f>
        <v/>
      </c>
      <c r="M1409" s="55" t="inlineStr">
        <is>
          <t>--  Select one  --</t>
        </is>
      </c>
      <c r="P1409" s="357">
        <f>IFERROR(IF(ISBLANK(N1409),"",DATEDIF(N1409,O1409,"D")),"")</f>
        <v/>
      </c>
      <c r="Q1409" s="56" t="inlineStr">
        <is>
          <t>--  Select one  --</t>
        </is>
      </c>
      <c r="R1409" s="55" t="n"/>
      <c r="S1409" s="56" t="n"/>
      <c r="T1409" s="56" t="inlineStr">
        <is>
          <t>--  Select one  --</t>
        </is>
      </c>
      <c r="U1409" s="56" t="inlineStr">
        <is>
          <t>--  Select one  --</t>
        </is>
      </c>
      <c r="V1409" s="56" t="n"/>
      <c r="W1409" s="57" t="n"/>
      <c r="X1409" s="121" t="n"/>
      <c r="Y1409" s="56" t="n">
        <v>2019</v>
      </c>
      <c r="Z1409" s="124" t="n"/>
      <c r="AA1409" s="318">
        <f>IF(A1409&lt;&gt;"",PROFILE!$C$2,"")</f>
        <v/>
      </c>
      <c r="AB1409" s="318">
        <f>IF(A1409&lt;&gt;"",PROFILE!$C$3,"")</f>
        <v/>
      </c>
      <c r="AC1409" s="318">
        <f>IF(A1409&lt;&gt;"",PROFILE!$C$4,"")</f>
        <v/>
      </c>
      <c r="AD1409" s="318">
        <f>IF(A1409&lt;&gt;"",PROFILE!$C$7,"")</f>
        <v/>
      </c>
      <c r="AE1409" s="319">
        <f>IF(A1409&lt;&gt;"",PROFILE!$C$8,"")</f>
        <v/>
      </c>
      <c r="AF1409" s="318">
        <f>IF(A1409&lt;&gt;"",PROFILE!$C$12,"")</f>
        <v/>
      </c>
      <c r="AG1409" s="318">
        <f>IF(A1409&lt;&gt;"",PROFILE!$C$15,"")</f>
        <v/>
      </c>
    </row>
    <row customHeight="1" ht="16.95" r="1410" s="320">
      <c r="C1410" s="12" t="inlineStr">
        <is>
          <t>--  Select one  --</t>
        </is>
      </c>
      <c r="D1410" s="12" t="inlineStr">
        <is>
          <t>--  Select one  --</t>
        </is>
      </c>
      <c r="F1410" s="119" t="inlineStr">
        <is>
          <t>--  Select one  --</t>
        </is>
      </c>
      <c r="K1410" s="135" t="n"/>
      <c r="L1410" s="316">
        <f>IFERROR(J1410*K1410,"0")</f>
        <v/>
      </c>
      <c r="M1410" s="55" t="inlineStr">
        <is>
          <t>--  Select one  --</t>
        </is>
      </c>
      <c r="P1410" s="357">
        <f>IFERROR(IF(ISBLANK(N1410),"",DATEDIF(N1410,O1410,"D")),"")</f>
        <v/>
      </c>
      <c r="Q1410" s="56" t="inlineStr">
        <is>
          <t>--  Select one  --</t>
        </is>
      </c>
      <c r="R1410" s="55" t="n"/>
      <c r="S1410" s="56" t="n"/>
      <c r="T1410" s="56" t="inlineStr">
        <is>
          <t>--  Select one  --</t>
        </is>
      </c>
      <c r="U1410" s="56" t="inlineStr">
        <is>
          <t>--  Select one  --</t>
        </is>
      </c>
      <c r="V1410" s="56" t="n"/>
      <c r="W1410" s="57" t="n"/>
      <c r="X1410" s="121" t="n"/>
      <c r="Y1410" s="56" t="n">
        <v>2019</v>
      </c>
      <c r="Z1410" s="124" t="n"/>
      <c r="AA1410" s="318">
        <f>IF(A1410&lt;&gt;"",PROFILE!$C$2,"")</f>
        <v/>
      </c>
      <c r="AB1410" s="318">
        <f>IF(A1410&lt;&gt;"",PROFILE!$C$3,"")</f>
        <v/>
      </c>
      <c r="AC1410" s="318">
        <f>IF(A1410&lt;&gt;"",PROFILE!$C$4,"")</f>
        <v/>
      </c>
      <c r="AD1410" s="318">
        <f>IF(A1410&lt;&gt;"",PROFILE!$C$7,"")</f>
        <v/>
      </c>
      <c r="AE1410" s="319">
        <f>IF(A1410&lt;&gt;"",PROFILE!$C$8,"")</f>
        <v/>
      </c>
      <c r="AF1410" s="318">
        <f>IF(A1410&lt;&gt;"",PROFILE!$C$12,"")</f>
        <v/>
      </c>
      <c r="AG1410" s="318">
        <f>IF(A1410&lt;&gt;"",PROFILE!$C$15,"")</f>
        <v/>
      </c>
    </row>
    <row customHeight="1" ht="16.95" r="1411" s="320">
      <c r="C1411" s="12" t="inlineStr">
        <is>
          <t>--  Select one  --</t>
        </is>
      </c>
      <c r="D1411" s="12" t="inlineStr">
        <is>
          <t>--  Select one  --</t>
        </is>
      </c>
      <c r="F1411" s="119" t="inlineStr">
        <is>
          <t>--  Select one  --</t>
        </is>
      </c>
      <c r="K1411" s="135" t="n"/>
      <c r="L1411" s="316">
        <f>IFERROR(J1411*K1411,"0")</f>
        <v/>
      </c>
      <c r="M1411" s="55" t="inlineStr">
        <is>
          <t>--  Select one  --</t>
        </is>
      </c>
      <c r="P1411" s="357">
        <f>IFERROR(IF(ISBLANK(N1411),"",DATEDIF(N1411,O1411,"D")),"")</f>
        <v/>
      </c>
      <c r="Q1411" s="56" t="inlineStr">
        <is>
          <t>--  Select one  --</t>
        </is>
      </c>
      <c r="R1411" s="55" t="n"/>
      <c r="S1411" s="56" t="n"/>
      <c r="T1411" s="56" t="inlineStr">
        <is>
          <t>--  Select one  --</t>
        </is>
      </c>
      <c r="U1411" s="56" t="inlineStr">
        <is>
          <t>--  Select one  --</t>
        </is>
      </c>
      <c r="V1411" s="56" t="n"/>
      <c r="W1411" s="57" t="n"/>
      <c r="X1411" s="121" t="n"/>
      <c r="Y1411" s="56" t="n">
        <v>2019</v>
      </c>
      <c r="Z1411" s="124" t="n"/>
      <c r="AA1411" s="318">
        <f>IF(A1411&lt;&gt;"",PROFILE!$C$2,"")</f>
        <v/>
      </c>
      <c r="AB1411" s="318">
        <f>IF(A1411&lt;&gt;"",PROFILE!$C$3,"")</f>
        <v/>
      </c>
      <c r="AC1411" s="318">
        <f>IF(A1411&lt;&gt;"",PROFILE!$C$4,"")</f>
        <v/>
      </c>
      <c r="AD1411" s="318">
        <f>IF(A1411&lt;&gt;"",PROFILE!$C$7,"")</f>
        <v/>
      </c>
      <c r="AE1411" s="319">
        <f>IF(A1411&lt;&gt;"",PROFILE!$C$8,"")</f>
        <v/>
      </c>
      <c r="AF1411" s="318">
        <f>IF(A1411&lt;&gt;"",PROFILE!$C$12,"")</f>
        <v/>
      </c>
      <c r="AG1411" s="318">
        <f>IF(A1411&lt;&gt;"",PROFILE!$C$15,"")</f>
        <v/>
      </c>
    </row>
    <row customHeight="1" ht="16.95" r="1412" s="320">
      <c r="C1412" s="12" t="inlineStr">
        <is>
          <t>--  Select one  --</t>
        </is>
      </c>
      <c r="D1412" s="12" t="inlineStr">
        <is>
          <t>--  Select one  --</t>
        </is>
      </c>
      <c r="F1412" s="119" t="inlineStr">
        <is>
          <t>--  Select one  --</t>
        </is>
      </c>
      <c r="K1412" s="135" t="n"/>
      <c r="L1412" s="316">
        <f>IFERROR(J1412*K1412,"0")</f>
        <v/>
      </c>
      <c r="M1412" s="55" t="inlineStr">
        <is>
          <t>--  Select one  --</t>
        </is>
      </c>
      <c r="P1412" s="357">
        <f>IFERROR(IF(ISBLANK(N1412),"",DATEDIF(N1412,O1412,"D")),"")</f>
        <v/>
      </c>
      <c r="Q1412" s="56" t="inlineStr">
        <is>
          <t>--  Select one  --</t>
        </is>
      </c>
      <c r="R1412" s="55" t="n"/>
      <c r="S1412" s="56" t="n"/>
      <c r="T1412" s="56" t="inlineStr">
        <is>
          <t>--  Select one  --</t>
        </is>
      </c>
      <c r="U1412" s="56" t="inlineStr">
        <is>
          <t>--  Select one  --</t>
        </is>
      </c>
      <c r="V1412" s="56" t="n"/>
      <c r="W1412" s="57" t="n"/>
      <c r="X1412" s="121" t="n"/>
      <c r="Y1412" s="56" t="n">
        <v>2019</v>
      </c>
      <c r="Z1412" s="124" t="n"/>
      <c r="AA1412" s="318">
        <f>IF(A1412&lt;&gt;"",PROFILE!$C$2,"")</f>
        <v/>
      </c>
      <c r="AB1412" s="318">
        <f>IF(A1412&lt;&gt;"",PROFILE!$C$3,"")</f>
        <v/>
      </c>
      <c r="AC1412" s="318">
        <f>IF(A1412&lt;&gt;"",PROFILE!$C$4,"")</f>
        <v/>
      </c>
      <c r="AD1412" s="318">
        <f>IF(A1412&lt;&gt;"",PROFILE!$C$7,"")</f>
        <v/>
      </c>
      <c r="AE1412" s="319">
        <f>IF(A1412&lt;&gt;"",PROFILE!$C$8,"")</f>
        <v/>
      </c>
      <c r="AF1412" s="318">
        <f>IF(A1412&lt;&gt;"",PROFILE!$C$12,"")</f>
        <v/>
      </c>
      <c r="AG1412" s="318">
        <f>IF(A1412&lt;&gt;"",PROFILE!$C$15,"")</f>
        <v/>
      </c>
    </row>
    <row customHeight="1" ht="16.95" r="1413" s="320">
      <c r="C1413" s="12" t="inlineStr">
        <is>
          <t>--  Select one  --</t>
        </is>
      </c>
      <c r="D1413" s="12" t="inlineStr">
        <is>
          <t>--  Select one  --</t>
        </is>
      </c>
      <c r="F1413" s="119" t="inlineStr">
        <is>
          <t>--  Select one  --</t>
        </is>
      </c>
      <c r="K1413" s="135" t="n"/>
      <c r="L1413" s="316">
        <f>IFERROR(J1413*K1413,"0")</f>
        <v/>
      </c>
      <c r="M1413" s="55" t="inlineStr">
        <is>
          <t>--  Select one  --</t>
        </is>
      </c>
      <c r="P1413" s="357">
        <f>IFERROR(IF(ISBLANK(N1413),"",DATEDIF(N1413,O1413,"D")),"")</f>
        <v/>
      </c>
      <c r="Q1413" s="56" t="inlineStr">
        <is>
          <t>--  Select one  --</t>
        </is>
      </c>
      <c r="R1413" s="55" t="n"/>
      <c r="S1413" s="56" t="n"/>
      <c r="T1413" s="56" t="inlineStr">
        <is>
          <t>--  Select one  --</t>
        </is>
      </c>
      <c r="U1413" s="56" t="inlineStr">
        <is>
          <t>--  Select one  --</t>
        </is>
      </c>
      <c r="V1413" s="56" t="n"/>
      <c r="W1413" s="57" t="n"/>
      <c r="X1413" s="121" t="n"/>
      <c r="Y1413" s="56" t="n">
        <v>2019</v>
      </c>
      <c r="Z1413" s="124" t="n"/>
      <c r="AA1413" s="318">
        <f>IF(A1413&lt;&gt;"",PROFILE!$C$2,"")</f>
        <v/>
      </c>
      <c r="AB1413" s="318">
        <f>IF(A1413&lt;&gt;"",PROFILE!$C$3,"")</f>
        <v/>
      </c>
      <c r="AC1413" s="318">
        <f>IF(A1413&lt;&gt;"",PROFILE!$C$4,"")</f>
        <v/>
      </c>
      <c r="AD1413" s="318">
        <f>IF(A1413&lt;&gt;"",PROFILE!$C$7,"")</f>
        <v/>
      </c>
      <c r="AE1413" s="319">
        <f>IF(A1413&lt;&gt;"",PROFILE!$C$8,"")</f>
        <v/>
      </c>
      <c r="AF1413" s="318">
        <f>IF(A1413&lt;&gt;"",PROFILE!$C$12,"")</f>
        <v/>
      </c>
      <c r="AG1413" s="318">
        <f>IF(A1413&lt;&gt;"",PROFILE!$C$15,"")</f>
        <v/>
      </c>
    </row>
    <row customHeight="1" ht="16.95" r="1414" s="320">
      <c r="C1414" s="12" t="inlineStr">
        <is>
          <t>--  Select one  --</t>
        </is>
      </c>
      <c r="D1414" s="12" t="inlineStr">
        <is>
          <t>--  Select one  --</t>
        </is>
      </c>
      <c r="F1414" s="119" t="inlineStr">
        <is>
          <t>--  Select one  --</t>
        </is>
      </c>
      <c r="K1414" s="135" t="n"/>
      <c r="L1414" s="316">
        <f>IFERROR(J1414*K1414,"0")</f>
        <v/>
      </c>
      <c r="M1414" s="55" t="inlineStr">
        <is>
          <t>--  Select one  --</t>
        </is>
      </c>
      <c r="P1414" s="357">
        <f>IFERROR(IF(ISBLANK(N1414),"",DATEDIF(N1414,O1414,"D")),"")</f>
        <v/>
      </c>
      <c r="Q1414" s="56" t="inlineStr">
        <is>
          <t>--  Select one  --</t>
        </is>
      </c>
      <c r="R1414" s="55" t="n"/>
      <c r="S1414" s="56" t="n"/>
      <c r="T1414" s="56" t="inlineStr">
        <is>
          <t>--  Select one  --</t>
        </is>
      </c>
      <c r="U1414" s="56" t="inlineStr">
        <is>
          <t>--  Select one  --</t>
        </is>
      </c>
      <c r="V1414" s="56" t="n"/>
      <c r="W1414" s="57" t="n"/>
      <c r="X1414" s="121" t="n"/>
      <c r="Y1414" s="56" t="n">
        <v>2019</v>
      </c>
      <c r="Z1414" s="124" t="n"/>
      <c r="AA1414" s="318">
        <f>IF(A1414&lt;&gt;"",PROFILE!$C$2,"")</f>
        <v/>
      </c>
      <c r="AB1414" s="318">
        <f>IF(A1414&lt;&gt;"",PROFILE!$C$3,"")</f>
        <v/>
      </c>
      <c r="AC1414" s="318">
        <f>IF(A1414&lt;&gt;"",PROFILE!$C$4,"")</f>
        <v/>
      </c>
      <c r="AD1414" s="318">
        <f>IF(A1414&lt;&gt;"",PROFILE!$C$7,"")</f>
        <v/>
      </c>
      <c r="AE1414" s="319">
        <f>IF(A1414&lt;&gt;"",PROFILE!$C$8,"")</f>
        <v/>
      </c>
      <c r="AF1414" s="318">
        <f>IF(A1414&lt;&gt;"",PROFILE!$C$12,"")</f>
        <v/>
      </c>
      <c r="AG1414" s="318">
        <f>IF(A1414&lt;&gt;"",PROFILE!$C$15,"")</f>
        <v/>
      </c>
    </row>
    <row customHeight="1" ht="16.95" r="1415" s="320">
      <c r="C1415" s="12" t="inlineStr">
        <is>
          <t>--  Select one  --</t>
        </is>
      </c>
      <c r="D1415" s="12" t="inlineStr">
        <is>
          <t>--  Select one  --</t>
        </is>
      </c>
      <c r="F1415" s="119" t="inlineStr">
        <is>
          <t>--  Select one  --</t>
        </is>
      </c>
      <c r="K1415" s="135" t="n"/>
      <c r="L1415" s="316">
        <f>IFERROR(J1415*K1415,"0")</f>
        <v/>
      </c>
      <c r="M1415" s="55" t="inlineStr">
        <is>
          <t>--  Select one  --</t>
        </is>
      </c>
      <c r="P1415" s="357">
        <f>IFERROR(IF(ISBLANK(N1415),"",DATEDIF(N1415,O1415,"D")),"")</f>
        <v/>
      </c>
      <c r="Q1415" s="56" t="inlineStr">
        <is>
          <t>--  Select one  --</t>
        </is>
      </c>
      <c r="R1415" s="55" t="n"/>
      <c r="S1415" s="56" t="n"/>
      <c r="T1415" s="56" t="inlineStr">
        <is>
          <t>--  Select one  --</t>
        </is>
      </c>
      <c r="U1415" s="56" t="inlineStr">
        <is>
          <t>--  Select one  --</t>
        </is>
      </c>
      <c r="V1415" s="56" t="n"/>
      <c r="W1415" s="57" t="n"/>
      <c r="X1415" s="121" t="n"/>
      <c r="Y1415" s="56" t="n">
        <v>2019</v>
      </c>
      <c r="Z1415" s="124" t="n"/>
      <c r="AA1415" s="318">
        <f>IF(A1415&lt;&gt;"",PROFILE!$C$2,"")</f>
        <v/>
      </c>
      <c r="AB1415" s="318">
        <f>IF(A1415&lt;&gt;"",PROFILE!$C$3,"")</f>
        <v/>
      </c>
      <c r="AC1415" s="318">
        <f>IF(A1415&lt;&gt;"",PROFILE!$C$4,"")</f>
        <v/>
      </c>
      <c r="AD1415" s="318">
        <f>IF(A1415&lt;&gt;"",PROFILE!$C$7,"")</f>
        <v/>
      </c>
      <c r="AE1415" s="319">
        <f>IF(A1415&lt;&gt;"",PROFILE!$C$8,"")</f>
        <v/>
      </c>
      <c r="AF1415" s="318">
        <f>IF(A1415&lt;&gt;"",PROFILE!$C$12,"")</f>
        <v/>
      </c>
      <c r="AG1415" s="318">
        <f>IF(A1415&lt;&gt;"",PROFILE!$C$15,"")</f>
        <v/>
      </c>
    </row>
    <row customHeight="1" ht="16.95" r="1416" s="320">
      <c r="C1416" s="12" t="inlineStr">
        <is>
          <t>--  Select one  --</t>
        </is>
      </c>
      <c r="D1416" s="12" t="inlineStr">
        <is>
          <t>--  Select one  --</t>
        </is>
      </c>
      <c r="F1416" s="119" t="inlineStr">
        <is>
          <t>--  Select one  --</t>
        </is>
      </c>
      <c r="K1416" s="135" t="n"/>
      <c r="L1416" s="316">
        <f>IFERROR(J1416*K1416,"0")</f>
        <v/>
      </c>
      <c r="M1416" s="55" t="inlineStr">
        <is>
          <t>--  Select one  --</t>
        </is>
      </c>
      <c r="P1416" s="357">
        <f>IFERROR(IF(ISBLANK(N1416),"",DATEDIF(N1416,O1416,"D")),"")</f>
        <v/>
      </c>
      <c r="Q1416" s="56" t="inlineStr">
        <is>
          <t>--  Select one  --</t>
        </is>
      </c>
      <c r="R1416" s="55" t="n"/>
      <c r="S1416" s="56" t="n"/>
      <c r="T1416" s="56" t="inlineStr">
        <is>
          <t>--  Select one  --</t>
        </is>
      </c>
      <c r="U1416" s="56" t="inlineStr">
        <is>
          <t>--  Select one  --</t>
        </is>
      </c>
      <c r="V1416" s="56" t="n"/>
      <c r="W1416" s="57" t="n"/>
      <c r="X1416" s="121" t="n"/>
      <c r="Y1416" s="56" t="n">
        <v>2019</v>
      </c>
      <c r="Z1416" s="124" t="n"/>
      <c r="AA1416" s="318">
        <f>IF(A1416&lt;&gt;"",PROFILE!$C$2,"")</f>
        <v/>
      </c>
      <c r="AB1416" s="318">
        <f>IF(A1416&lt;&gt;"",PROFILE!$C$3,"")</f>
        <v/>
      </c>
      <c r="AC1416" s="318">
        <f>IF(A1416&lt;&gt;"",PROFILE!$C$4,"")</f>
        <v/>
      </c>
      <c r="AD1416" s="318">
        <f>IF(A1416&lt;&gt;"",PROFILE!$C$7,"")</f>
        <v/>
      </c>
      <c r="AE1416" s="319">
        <f>IF(A1416&lt;&gt;"",PROFILE!$C$8,"")</f>
        <v/>
      </c>
      <c r="AF1416" s="318">
        <f>IF(A1416&lt;&gt;"",PROFILE!$C$12,"")</f>
        <v/>
      </c>
      <c r="AG1416" s="318">
        <f>IF(A1416&lt;&gt;"",PROFILE!$C$15,"")</f>
        <v/>
      </c>
    </row>
    <row customHeight="1" ht="16.95" r="1417" s="320">
      <c r="C1417" s="12" t="inlineStr">
        <is>
          <t>--  Select one  --</t>
        </is>
      </c>
      <c r="D1417" s="12" t="inlineStr">
        <is>
          <t>--  Select one  --</t>
        </is>
      </c>
      <c r="F1417" s="119" t="inlineStr">
        <is>
          <t>--  Select one  --</t>
        </is>
      </c>
      <c r="K1417" s="135" t="n"/>
      <c r="L1417" s="316">
        <f>IFERROR(J1417*K1417,"0")</f>
        <v/>
      </c>
      <c r="M1417" s="55" t="inlineStr">
        <is>
          <t>--  Select one  --</t>
        </is>
      </c>
      <c r="P1417" s="357">
        <f>IFERROR(IF(ISBLANK(N1417),"",DATEDIF(N1417,O1417,"D")),"")</f>
        <v/>
      </c>
      <c r="Q1417" s="56" t="inlineStr">
        <is>
          <t>--  Select one  --</t>
        </is>
      </c>
      <c r="R1417" s="55" t="n"/>
      <c r="S1417" s="56" t="n"/>
      <c r="T1417" s="56" t="inlineStr">
        <is>
          <t>--  Select one  --</t>
        </is>
      </c>
      <c r="U1417" s="56" t="inlineStr">
        <is>
          <t>--  Select one  --</t>
        </is>
      </c>
      <c r="V1417" s="56" t="n"/>
      <c r="W1417" s="57" t="n"/>
      <c r="X1417" s="121" t="n"/>
      <c r="Y1417" s="56" t="n">
        <v>2019</v>
      </c>
      <c r="Z1417" s="124" t="n"/>
      <c r="AA1417" s="318">
        <f>IF(A1417&lt;&gt;"",PROFILE!$C$2,"")</f>
        <v/>
      </c>
      <c r="AB1417" s="318">
        <f>IF(A1417&lt;&gt;"",PROFILE!$C$3,"")</f>
        <v/>
      </c>
      <c r="AC1417" s="318">
        <f>IF(A1417&lt;&gt;"",PROFILE!$C$4,"")</f>
        <v/>
      </c>
      <c r="AD1417" s="318">
        <f>IF(A1417&lt;&gt;"",PROFILE!$C$7,"")</f>
        <v/>
      </c>
      <c r="AE1417" s="319">
        <f>IF(A1417&lt;&gt;"",PROFILE!$C$8,"")</f>
        <v/>
      </c>
      <c r="AF1417" s="318">
        <f>IF(A1417&lt;&gt;"",PROFILE!$C$12,"")</f>
        <v/>
      </c>
      <c r="AG1417" s="318">
        <f>IF(A1417&lt;&gt;"",PROFILE!$C$15,"")</f>
        <v/>
      </c>
    </row>
    <row customHeight="1" ht="16.95" r="1418" s="320">
      <c r="C1418" s="12" t="inlineStr">
        <is>
          <t>--  Select one  --</t>
        </is>
      </c>
      <c r="D1418" s="12" t="inlineStr">
        <is>
          <t>--  Select one  --</t>
        </is>
      </c>
      <c r="F1418" s="119" t="inlineStr">
        <is>
          <t>--  Select one  --</t>
        </is>
      </c>
      <c r="K1418" s="135" t="n"/>
      <c r="L1418" s="316">
        <f>IFERROR(J1418*K1418,"0")</f>
        <v/>
      </c>
      <c r="M1418" s="55" t="inlineStr">
        <is>
          <t>--  Select one  --</t>
        </is>
      </c>
      <c r="P1418" s="357">
        <f>IFERROR(IF(ISBLANK(N1418),"",DATEDIF(N1418,O1418,"D")),"")</f>
        <v/>
      </c>
      <c r="Q1418" s="56" t="inlineStr">
        <is>
          <t>--  Select one  --</t>
        </is>
      </c>
      <c r="R1418" s="55" t="n"/>
      <c r="S1418" s="56" t="n"/>
      <c r="T1418" s="56" t="inlineStr">
        <is>
          <t>--  Select one  --</t>
        </is>
      </c>
      <c r="U1418" s="56" t="inlineStr">
        <is>
          <t>--  Select one  --</t>
        </is>
      </c>
      <c r="V1418" s="56" t="n"/>
      <c r="W1418" s="57" t="n"/>
      <c r="X1418" s="121" t="n"/>
      <c r="Y1418" s="56" t="n">
        <v>2019</v>
      </c>
      <c r="Z1418" s="124" t="n"/>
      <c r="AA1418" s="318">
        <f>IF(A1418&lt;&gt;"",PROFILE!$C$2,"")</f>
        <v/>
      </c>
      <c r="AB1418" s="318">
        <f>IF(A1418&lt;&gt;"",PROFILE!$C$3,"")</f>
        <v/>
      </c>
      <c r="AC1418" s="318">
        <f>IF(A1418&lt;&gt;"",PROFILE!$C$4,"")</f>
        <v/>
      </c>
      <c r="AD1418" s="318">
        <f>IF(A1418&lt;&gt;"",PROFILE!$C$7,"")</f>
        <v/>
      </c>
      <c r="AE1418" s="319">
        <f>IF(A1418&lt;&gt;"",PROFILE!$C$8,"")</f>
        <v/>
      </c>
      <c r="AF1418" s="318">
        <f>IF(A1418&lt;&gt;"",PROFILE!$C$12,"")</f>
        <v/>
      </c>
      <c r="AG1418" s="318">
        <f>IF(A1418&lt;&gt;"",PROFILE!$C$15,"")</f>
        <v/>
      </c>
    </row>
    <row customHeight="1" ht="16.95" r="1419" s="320">
      <c r="C1419" s="12" t="inlineStr">
        <is>
          <t>--  Select one  --</t>
        </is>
      </c>
      <c r="D1419" s="12" t="inlineStr">
        <is>
          <t>--  Select one  --</t>
        </is>
      </c>
      <c r="F1419" s="119" t="inlineStr">
        <is>
          <t>--  Select one  --</t>
        </is>
      </c>
      <c r="K1419" s="135" t="n"/>
      <c r="L1419" s="316">
        <f>IFERROR(J1419*K1419,"0")</f>
        <v/>
      </c>
      <c r="M1419" s="55" t="inlineStr">
        <is>
          <t>--  Select one  --</t>
        </is>
      </c>
      <c r="P1419" s="357">
        <f>IFERROR(IF(ISBLANK(N1419),"",DATEDIF(N1419,O1419,"D")),"")</f>
        <v/>
      </c>
      <c r="Q1419" s="56" t="inlineStr">
        <is>
          <t>--  Select one  --</t>
        </is>
      </c>
      <c r="R1419" s="55" t="n"/>
      <c r="S1419" s="56" t="n"/>
      <c r="T1419" s="56" t="inlineStr">
        <is>
          <t>--  Select one  --</t>
        </is>
      </c>
      <c r="U1419" s="56" t="inlineStr">
        <is>
          <t>--  Select one  --</t>
        </is>
      </c>
      <c r="V1419" s="56" t="n"/>
      <c r="W1419" s="57" t="n"/>
      <c r="X1419" s="121" t="n"/>
      <c r="Y1419" s="56" t="n">
        <v>2019</v>
      </c>
      <c r="Z1419" s="124" t="n"/>
      <c r="AA1419" s="318">
        <f>IF(A1419&lt;&gt;"",PROFILE!$C$2,"")</f>
        <v/>
      </c>
      <c r="AB1419" s="318">
        <f>IF(A1419&lt;&gt;"",PROFILE!$C$3,"")</f>
        <v/>
      </c>
      <c r="AC1419" s="318">
        <f>IF(A1419&lt;&gt;"",PROFILE!$C$4,"")</f>
        <v/>
      </c>
      <c r="AD1419" s="318">
        <f>IF(A1419&lt;&gt;"",PROFILE!$C$7,"")</f>
        <v/>
      </c>
      <c r="AE1419" s="319">
        <f>IF(A1419&lt;&gt;"",PROFILE!$C$8,"")</f>
        <v/>
      </c>
      <c r="AF1419" s="318">
        <f>IF(A1419&lt;&gt;"",PROFILE!$C$12,"")</f>
        <v/>
      </c>
      <c r="AG1419" s="318">
        <f>IF(A1419&lt;&gt;"",PROFILE!$C$15,"")</f>
        <v/>
      </c>
    </row>
    <row customHeight="1" ht="16.95" r="1420" s="320">
      <c r="C1420" s="12" t="inlineStr">
        <is>
          <t>--  Select one  --</t>
        </is>
      </c>
      <c r="D1420" s="12" t="inlineStr">
        <is>
          <t>--  Select one  --</t>
        </is>
      </c>
      <c r="F1420" s="119" t="inlineStr">
        <is>
          <t>--  Select one  --</t>
        </is>
      </c>
      <c r="K1420" s="135" t="n"/>
      <c r="L1420" s="316">
        <f>IFERROR(J1420*K1420,"0")</f>
        <v/>
      </c>
      <c r="M1420" s="55" t="inlineStr">
        <is>
          <t>--  Select one  --</t>
        </is>
      </c>
      <c r="P1420" s="357">
        <f>IFERROR(IF(ISBLANK(N1420),"",DATEDIF(N1420,O1420,"D")),"")</f>
        <v/>
      </c>
      <c r="Q1420" s="56" t="inlineStr">
        <is>
          <t>--  Select one  --</t>
        </is>
      </c>
      <c r="R1420" s="55" t="n"/>
      <c r="S1420" s="56" t="n"/>
      <c r="T1420" s="56" t="inlineStr">
        <is>
          <t>--  Select one  --</t>
        </is>
      </c>
      <c r="U1420" s="56" t="inlineStr">
        <is>
          <t>--  Select one  --</t>
        </is>
      </c>
      <c r="V1420" s="56" t="n"/>
      <c r="W1420" s="57" t="n"/>
      <c r="X1420" s="121" t="n"/>
      <c r="Y1420" s="56" t="n">
        <v>2019</v>
      </c>
      <c r="Z1420" s="124" t="n"/>
      <c r="AA1420" s="318">
        <f>IF(A1420&lt;&gt;"",PROFILE!$C$2,"")</f>
        <v/>
      </c>
      <c r="AB1420" s="318">
        <f>IF(A1420&lt;&gt;"",PROFILE!$C$3,"")</f>
        <v/>
      </c>
      <c r="AC1420" s="318">
        <f>IF(A1420&lt;&gt;"",PROFILE!$C$4,"")</f>
        <v/>
      </c>
      <c r="AD1420" s="318">
        <f>IF(A1420&lt;&gt;"",PROFILE!$C$7,"")</f>
        <v/>
      </c>
      <c r="AE1420" s="319">
        <f>IF(A1420&lt;&gt;"",PROFILE!$C$8,"")</f>
        <v/>
      </c>
      <c r="AF1420" s="318">
        <f>IF(A1420&lt;&gt;"",PROFILE!$C$12,"")</f>
        <v/>
      </c>
      <c r="AG1420" s="318">
        <f>IF(A1420&lt;&gt;"",PROFILE!$C$15,"")</f>
        <v/>
      </c>
    </row>
    <row customHeight="1" ht="16.95" r="1421" s="320">
      <c r="C1421" s="12" t="inlineStr">
        <is>
          <t>--  Select one  --</t>
        </is>
      </c>
      <c r="D1421" s="12" t="inlineStr">
        <is>
          <t>--  Select one  --</t>
        </is>
      </c>
      <c r="F1421" s="119" t="inlineStr">
        <is>
          <t>--  Select one  --</t>
        </is>
      </c>
      <c r="K1421" s="135" t="n"/>
      <c r="L1421" s="316">
        <f>IFERROR(J1421*K1421,"0")</f>
        <v/>
      </c>
      <c r="M1421" s="55" t="inlineStr">
        <is>
          <t>--  Select one  --</t>
        </is>
      </c>
      <c r="P1421" s="357">
        <f>IFERROR(IF(ISBLANK(N1421),"",DATEDIF(N1421,O1421,"D")),"")</f>
        <v/>
      </c>
      <c r="Q1421" s="56" t="inlineStr">
        <is>
          <t>--  Select one  --</t>
        </is>
      </c>
      <c r="R1421" s="55" t="n"/>
      <c r="S1421" s="56" t="n"/>
      <c r="T1421" s="56" t="inlineStr">
        <is>
          <t>--  Select one  --</t>
        </is>
      </c>
      <c r="U1421" s="56" t="inlineStr">
        <is>
          <t>--  Select one  --</t>
        </is>
      </c>
      <c r="V1421" s="56" t="n"/>
      <c r="W1421" s="57" t="n"/>
      <c r="X1421" s="121" t="n"/>
      <c r="Y1421" s="56" t="n">
        <v>2019</v>
      </c>
      <c r="Z1421" s="124" t="n"/>
      <c r="AA1421" s="318">
        <f>IF(A1421&lt;&gt;"",PROFILE!$C$2,"")</f>
        <v/>
      </c>
      <c r="AB1421" s="318">
        <f>IF(A1421&lt;&gt;"",PROFILE!$C$3,"")</f>
        <v/>
      </c>
      <c r="AC1421" s="318">
        <f>IF(A1421&lt;&gt;"",PROFILE!$C$4,"")</f>
        <v/>
      </c>
      <c r="AD1421" s="318">
        <f>IF(A1421&lt;&gt;"",PROFILE!$C$7,"")</f>
        <v/>
      </c>
      <c r="AE1421" s="319">
        <f>IF(A1421&lt;&gt;"",PROFILE!$C$8,"")</f>
        <v/>
      </c>
      <c r="AF1421" s="318">
        <f>IF(A1421&lt;&gt;"",PROFILE!$C$12,"")</f>
        <v/>
      </c>
      <c r="AG1421" s="318">
        <f>IF(A1421&lt;&gt;"",PROFILE!$C$15,"")</f>
        <v/>
      </c>
    </row>
    <row customHeight="1" ht="16.95" r="1422" s="320">
      <c r="C1422" s="12" t="inlineStr">
        <is>
          <t>--  Select one  --</t>
        </is>
      </c>
      <c r="D1422" s="12" t="inlineStr">
        <is>
          <t>--  Select one  --</t>
        </is>
      </c>
      <c r="F1422" s="119" t="inlineStr">
        <is>
          <t>--  Select one  --</t>
        </is>
      </c>
      <c r="K1422" s="135" t="n"/>
      <c r="L1422" s="316">
        <f>IFERROR(J1422*K1422,"0")</f>
        <v/>
      </c>
      <c r="M1422" s="55" t="inlineStr">
        <is>
          <t>--  Select one  --</t>
        </is>
      </c>
      <c r="P1422" s="357">
        <f>IFERROR(IF(ISBLANK(N1422),"",DATEDIF(N1422,O1422,"D")),"")</f>
        <v/>
      </c>
      <c r="Q1422" s="56" t="inlineStr">
        <is>
          <t>--  Select one  --</t>
        </is>
      </c>
      <c r="R1422" s="55" t="n"/>
      <c r="S1422" s="56" t="n"/>
      <c r="T1422" s="56" t="inlineStr">
        <is>
          <t>--  Select one  --</t>
        </is>
      </c>
      <c r="U1422" s="56" t="inlineStr">
        <is>
          <t>--  Select one  --</t>
        </is>
      </c>
      <c r="V1422" s="56" t="n"/>
      <c r="W1422" s="57" t="n"/>
      <c r="X1422" s="121" t="n"/>
      <c r="Y1422" s="56" t="n">
        <v>2019</v>
      </c>
      <c r="Z1422" s="124" t="n"/>
      <c r="AA1422" s="318">
        <f>IF(A1422&lt;&gt;"",PROFILE!$C$2,"")</f>
        <v/>
      </c>
      <c r="AB1422" s="318">
        <f>IF(A1422&lt;&gt;"",PROFILE!$C$3,"")</f>
        <v/>
      </c>
      <c r="AC1422" s="318">
        <f>IF(A1422&lt;&gt;"",PROFILE!$C$4,"")</f>
        <v/>
      </c>
      <c r="AD1422" s="318">
        <f>IF(A1422&lt;&gt;"",PROFILE!$C$7,"")</f>
        <v/>
      </c>
      <c r="AE1422" s="319">
        <f>IF(A1422&lt;&gt;"",PROFILE!$C$8,"")</f>
        <v/>
      </c>
      <c r="AF1422" s="318">
        <f>IF(A1422&lt;&gt;"",PROFILE!$C$12,"")</f>
        <v/>
      </c>
      <c r="AG1422" s="318">
        <f>IF(A1422&lt;&gt;"",PROFILE!$C$15,"")</f>
        <v/>
      </c>
    </row>
    <row customHeight="1" ht="16.95" r="1423" s="320">
      <c r="C1423" s="12" t="inlineStr">
        <is>
          <t>--  Select one  --</t>
        </is>
      </c>
      <c r="D1423" s="12" t="inlineStr">
        <is>
          <t>--  Select one  --</t>
        </is>
      </c>
      <c r="F1423" s="119" t="inlineStr">
        <is>
          <t>--  Select one  --</t>
        </is>
      </c>
      <c r="K1423" s="135" t="n"/>
      <c r="L1423" s="316">
        <f>IFERROR(J1423*K1423,"0")</f>
        <v/>
      </c>
      <c r="M1423" s="55" t="inlineStr">
        <is>
          <t>--  Select one  --</t>
        </is>
      </c>
      <c r="P1423" s="357">
        <f>IFERROR(IF(ISBLANK(N1423),"",DATEDIF(N1423,O1423,"D")),"")</f>
        <v/>
      </c>
      <c r="Q1423" s="56" t="inlineStr">
        <is>
          <t>--  Select one  --</t>
        </is>
      </c>
      <c r="R1423" s="55" t="n"/>
      <c r="S1423" s="56" t="n"/>
      <c r="T1423" s="56" t="inlineStr">
        <is>
          <t>--  Select one  --</t>
        </is>
      </c>
      <c r="U1423" s="56" t="inlineStr">
        <is>
          <t>--  Select one  --</t>
        </is>
      </c>
      <c r="V1423" s="56" t="n"/>
      <c r="W1423" s="57" t="n"/>
      <c r="X1423" s="121" t="n"/>
      <c r="Y1423" s="56" t="n">
        <v>2019</v>
      </c>
      <c r="Z1423" s="124" t="n"/>
      <c r="AA1423" s="318">
        <f>IF(A1423&lt;&gt;"",PROFILE!$C$2,"")</f>
        <v/>
      </c>
      <c r="AB1423" s="318">
        <f>IF(A1423&lt;&gt;"",PROFILE!$C$3,"")</f>
        <v/>
      </c>
      <c r="AC1423" s="318">
        <f>IF(A1423&lt;&gt;"",PROFILE!$C$4,"")</f>
        <v/>
      </c>
      <c r="AD1423" s="318">
        <f>IF(A1423&lt;&gt;"",PROFILE!$C$7,"")</f>
        <v/>
      </c>
      <c r="AE1423" s="319">
        <f>IF(A1423&lt;&gt;"",PROFILE!$C$8,"")</f>
        <v/>
      </c>
      <c r="AF1423" s="318">
        <f>IF(A1423&lt;&gt;"",PROFILE!$C$12,"")</f>
        <v/>
      </c>
      <c r="AG1423" s="318">
        <f>IF(A1423&lt;&gt;"",PROFILE!$C$15,"")</f>
        <v/>
      </c>
    </row>
    <row customHeight="1" ht="16.95" r="1424" s="320">
      <c r="C1424" s="12" t="inlineStr">
        <is>
          <t>--  Select one  --</t>
        </is>
      </c>
      <c r="D1424" s="12" t="inlineStr">
        <is>
          <t>--  Select one  --</t>
        </is>
      </c>
      <c r="F1424" s="119" t="inlineStr">
        <is>
          <t>--  Select one  --</t>
        </is>
      </c>
      <c r="K1424" s="135" t="n"/>
      <c r="L1424" s="316">
        <f>IFERROR(J1424*K1424,"0")</f>
        <v/>
      </c>
      <c r="M1424" s="55" t="inlineStr">
        <is>
          <t>--  Select one  --</t>
        </is>
      </c>
      <c r="P1424" s="357">
        <f>IFERROR(IF(ISBLANK(N1424),"",DATEDIF(N1424,O1424,"D")),"")</f>
        <v/>
      </c>
      <c r="Q1424" s="56" t="inlineStr">
        <is>
          <t>--  Select one  --</t>
        </is>
      </c>
      <c r="R1424" s="55" t="n"/>
      <c r="S1424" s="56" t="n"/>
      <c r="T1424" s="56" t="inlineStr">
        <is>
          <t>--  Select one  --</t>
        </is>
      </c>
      <c r="U1424" s="56" t="inlineStr">
        <is>
          <t>--  Select one  --</t>
        </is>
      </c>
      <c r="V1424" s="56" t="n"/>
      <c r="W1424" s="57" t="n"/>
      <c r="X1424" s="121" t="n"/>
      <c r="Y1424" s="56" t="n">
        <v>2019</v>
      </c>
      <c r="Z1424" s="124" t="n"/>
      <c r="AA1424" s="318">
        <f>IF(A1424&lt;&gt;"",PROFILE!$C$2,"")</f>
        <v/>
      </c>
      <c r="AB1424" s="318">
        <f>IF(A1424&lt;&gt;"",PROFILE!$C$3,"")</f>
        <v/>
      </c>
      <c r="AC1424" s="318">
        <f>IF(A1424&lt;&gt;"",PROFILE!$C$4,"")</f>
        <v/>
      </c>
      <c r="AD1424" s="318">
        <f>IF(A1424&lt;&gt;"",PROFILE!$C$7,"")</f>
        <v/>
      </c>
      <c r="AE1424" s="319">
        <f>IF(A1424&lt;&gt;"",PROFILE!$C$8,"")</f>
        <v/>
      </c>
      <c r="AF1424" s="318">
        <f>IF(A1424&lt;&gt;"",PROFILE!$C$12,"")</f>
        <v/>
      </c>
      <c r="AG1424" s="318">
        <f>IF(A1424&lt;&gt;"",PROFILE!$C$15,"")</f>
        <v/>
      </c>
    </row>
    <row customHeight="1" ht="16.95" r="1425" s="320">
      <c r="C1425" s="12" t="inlineStr">
        <is>
          <t>--  Select one  --</t>
        </is>
      </c>
      <c r="D1425" s="12" t="inlineStr">
        <is>
          <t>--  Select one  --</t>
        </is>
      </c>
      <c r="F1425" s="119" t="inlineStr">
        <is>
          <t>--  Select one  --</t>
        </is>
      </c>
      <c r="K1425" s="135" t="n"/>
      <c r="L1425" s="316">
        <f>IFERROR(J1425*K1425,"0")</f>
        <v/>
      </c>
      <c r="M1425" s="55" t="inlineStr">
        <is>
          <t>--  Select one  --</t>
        </is>
      </c>
      <c r="P1425" s="357">
        <f>IFERROR(IF(ISBLANK(N1425),"",DATEDIF(N1425,O1425,"D")),"")</f>
        <v/>
      </c>
      <c r="Q1425" s="56" t="inlineStr">
        <is>
          <t>--  Select one  --</t>
        </is>
      </c>
      <c r="R1425" s="55" t="n"/>
      <c r="S1425" s="56" t="n"/>
      <c r="T1425" s="56" t="inlineStr">
        <is>
          <t>--  Select one  --</t>
        </is>
      </c>
      <c r="U1425" s="56" t="inlineStr">
        <is>
          <t>--  Select one  --</t>
        </is>
      </c>
      <c r="V1425" s="56" t="n"/>
      <c r="W1425" s="57" t="n"/>
      <c r="X1425" s="121" t="n"/>
      <c r="Y1425" s="56" t="n">
        <v>2019</v>
      </c>
      <c r="Z1425" s="124" t="n"/>
      <c r="AA1425" s="318">
        <f>IF(A1425&lt;&gt;"",PROFILE!$C$2,"")</f>
        <v/>
      </c>
      <c r="AB1425" s="318">
        <f>IF(A1425&lt;&gt;"",PROFILE!$C$3,"")</f>
        <v/>
      </c>
      <c r="AC1425" s="318">
        <f>IF(A1425&lt;&gt;"",PROFILE!$C$4,"")</f>
        <v/>
      </c>
      <c r="AD1425" s="318">
        <f>IF(A1425&lt;&gt;"",PROFILE!$C$7,"")</f>
        <v/>
      </c>
      <c r="AE1425" s="319">
        <f>IF(A1425&lt;&gt;"",PROFILE!$C$8,"")</f>
        <v/>
      </c>
      <c r="AF1425" s="318">
        <f>IF(A1425&lt;&gt;"",PROFILE!$C$12,"")</f>
        <v/>
      </c>
      <c r="AG1425" s="318">
        <f>IF(A1425&lt;&gt;"",PROFILE!$C$15,"")</f>
        <v/>
      </c>
    </row>
    <row customHeight="1" ht="16.95" r="1426" s="320">
      <c r="C1426" s="12" t="inlineStr">
        <is>
          <t>--  Select one  --</t>
        </is>
      </c>
      <c r="D1426" s="12" t="inlineStr">
        <is>
          <t>--  Select one  --</t>
        </is>
      </c>
      <c r="F1426" s="119" t="inlineStr">
        <is>
          <t>--  Select one  --</t>
        </is>
      </c>
      <c r="K1426" s="135" t="n"/>
      <c r="L1426" s="316">
        <f>IFERROR(J1426*K1426,"0")</f>
        <v/>
      </c>
      <c r="M1426" s="55" t="inlineStr">
        <is>
          <t>--  Select one  --</t>
        </is>
      </c>
      <c r="P1426" s="357">
        <f>IFERROR(IF(ISBLANK(N1426),"",DATEDIF(N1426,O1426,"D")),"")</f>
        <v/>
      </c>
      <c r="Q1426" s="56" t="inlineStr">
        <is>
          <t>--  Select one  --</t>
        </is>
      </c>
      <c r="R1426" s="55" t="n"/>
      <c r="S1426" s="56" t="n"/>
      <c r="T1426" s="56" t="inlineStr">
        <is>
          <t>--  Select one  --</t>
        </is>
      </c>
      <c r="U1426" s="56" t="inlineStr">
        <is>
          <t>--  Select one  --</t>
        </is>
      </c>
      <c r="V1426" s="56" t="n"/>
      <c r="W1426" s="57" t="n"/>
      <c r="X1426" s="121" t="n"/>
      <c r="Y1426" s="56" t="n">
        <v>2019</v>
      </c>
      <c r="Z1426" s="124" t="n"/>
      <c r="AA1426" s="318">
        <f>IF(A1426&lt;&gt;"",PROFILE!$C$2,"")</f>
        <v/>
      </c>
      <c r="AB1426" s="318">
        <f>IF(A1426&lt;&gt;"",PROFILE!$C$3,"")</f>
        <v/>
      </c>
      <c r="AC1426" s="318">
        <f>IF(A1426&lt;&gt;"",PROFILE!$C$4,"")</f>
        <v/>
      </c>
      <c r="AD1426" s="318">
        <f>IF(A1426&lt;&gt;"",PROFILE!$C$7,"")</f>
        <v/>
      </c>
      <c r="AE1426" s="319">
        <f>IF(A1426&lt;&gt;"",PROFILE!$C$8,"")</f>
        <v/>
      </c>
      <c r="AF1426" s="318">
        <f>IF(A1426&lt;&gt;"",PROFILE!$C$12,"")</f>
        <v/>
      </c>
      <c r="AG1426" s="318">
        <f>IF(A1426&lt;&gt;"",PROFILE!$C$15,"")</f>
        <v/>
      </c>
    </row>
    <row customHeight="1" ht="16.95" r="1427" s="320">
      <c r="C1427" s="12" t="inlineStr">
        <is>
          <t>--  Select one  --</t>
        </is>
      </c>
      <c r="D1427" s="12" t="inlineStr">
        <is>
          <t>--  Select one  --</t>
        </is>
      </c>
      <c r="F1427" s="119" t="inlineStr">
        <is>
          <t>--  Select one  --</t>
        </is>
      </c>
      <c r="K1427" s="135" t="n"/>
      <c r="L1427" s="316">
        <f>IFERROR(J1427*K1427,"0")</f>
        <v/>
      </c>
      <c r="M1427" s="55" t="inlineStr">
        <is>
          <t>--  Select one  --</t>
        </is>
      </c>
      <c r="P1427" s="357">
        <f>IFERROR(IF(ISBLANK(N1427),"",DATEDIF(N1427,O1427,"D")),"")</f>
        <v/>
      </c>
      <c r="Q1427" s="56" t="inlineStr">
        <is>
          <t>--  Select one  --</t>
        </is>
      </c>
      <c r="R1427" s="55" t="n"/>
      <c r="S1427" s="56" t="n"/>
      <c r="T1427" s="56" t="inlineStr">
        <is>
          <t>--  Select one  --</t>
        </is>
      </c>
      <c r="U1427" s="56" t="inlineStr">
        <is>
          <t>--  Select one  --</t>
        </is>
      </c>
      <c r="V1427" s="56" t="n"/>
      <c r="W1427" s="57" t="n"/>
      <c r="X1427" s="121" t="n"/>
      <c r="Y1427" s="56" t="n">
        <v>2019</v>
      </c>
      <c r="Z1427" s="124" t="n"/>
      <c r="AA1427" s="318">
        <f>IF(A1427&lt;&gt;"",PROFILE!$C$2,"")</f>
        <v/>
      </c>
      <c r="AB1427" s="318">
        <f>IF(A1427&lt;&gt;"",PROFILE!$C$3,"")</f>
        <v/>
      </c>
      <c r="AC1427" s="318">
        <f>IF(A1427&lt;&gt;"",PROFILE!$C$4,"")</f>
        <v/>
      </c>
      <c r="AD1427" s="318">
        <f>IF(A1427&lt;&gt;"",PROFILE!$C$7,"")</f>
        <v/>
      </c>
      <c r="AE1427" s="319">
        <f>IF(A1427&lt;&gt;"",PROFILE!$C$8,"")</f>
        <v/>
      </c>
      <c r="AF1427" s="318">
        <f>IF(A1427&lt;&gt;"",PROFILE!$C$12,"")</f>
        <v/>
      </c>
      <c r="AG1427" s="318">
        <f>IF(A1427&lt;&gt;"",PROFILE!$C$15,"")</f>
        <v/>
      </c>
    </row>
    <row customHeight="1" ht="16.95" r="1428" s="320">
      <c r="C1428" s="12" t="inlineStr">
        <is>
          <t>--  Select one  --</t>
        </is>
      </c>
      <c r="D1428" s="12" t="inlineStr">
        <is>
          <t>--  Select one  --</t>
        </is>
      </c>
      <c r="F1428" s="119" t="inlineStr">
        <is>
          <t>--  Select one  --</t>
        </is>
      </c>
      <c r="K1428" s="135" t="n"/>
      <c r="L1428" s="316">
        <f>IFERROR(J1428*K1428,"0")</f>
        <v/>
      </c>
      <c r="M1428" s="55" t="inlineStr">
        <is>
          <t>--  Select one  --</t>
        </is>
      </c>
      <c r="P1428" s="357">
        <f>IFERROR(IF(ISBLANK(N1428),"",DATEDIF(N1428,O1428,"D")),"")</f>
        <v/>
      </c>
      <c r="Q1428" s="56" t="inlineStr">
        <is>
          <t>--  Select one  --</t>
        </is>
      </c>
      <c r="R1428" s="55" t="n"/>
      <c r="S1428" s="56" t="n"/>
      <c r="T1428" s="56" t="inlineStr">
        <is>
          <t>--  Select one  --</t>
        </is>
      </c>
      <c r="U1428" s="56" t="inlineStr">
        <is>
          <t>--  Select one  --</t>
        </is>
      </c>
      <c r="V1428" s="56" t="n"/>
      <c r="W1428" s="57" t="n"/>
      <c r="X1428" s="121" t="n"/>
      <c r="Y1428" s="56" t="n">
        <v>2019</v>
      </c>
      <c r="Z1428" s="124" t="n"/>
      <c r="AA1428" s="318">
        <f>IF(A1428&lt;&gt;"",PROFILE!$C$2,"")</f>
        <v/>
      </c>
      <c r="AB1428" s="318">
        <f>IF(A1428&lt;&gt;"",PROFILE!$C$3,"")</f>
        <v/>
      </c>
      <c r="AC1428" s="318">
        <f>IF(A1428&lt;&gt;"",PROFILE!$C$4,"")</f>
        <v/>
      </c>
      <c r="AD1428" s="318">
        <f>IF(A1428&lt;&gt;"",PROFILE!$C$7,"")</f>
        <v/>
      </c>
      <c r="AE1428" s="319">
        <f>IF(A1428&lt;&gt;"",PROFILE!$C$8,"")</f>
        <v/>
      </c>
      <c r="AF1428" s="318">
        <f>IF(A1428&lt;&gt;"",PROFILE!$C$12,"")</f>
        <v/>
      </c>
      <c r="AG1428" s="318">
        <f>IF(A1428&lt;&gt;"",PROFILE!$C$15,"")</f>
        <v/>
      </c>
    </row>
    <row customHeight="1" ht="16.95" r="1429" s="320">
      <c r="C1429" s="12" t="inlineStr">
        <is>
          <t>--  Select one  --</t>
        </is>
      </c>
      <c r="D1429" s="12" t="inlineStr">
        <is>
          <t>--  Select one  --</t>
        </is>
      </c>
      <c r="F1429" s="119" t="inlineStr">
        <is>
          <t>--  Select one  --</t>
        </is>
      </c>
      <c r="K1429" s="135" t="n"/>
      <c r="L1429" s="316">
        <f>IFERROR(J1429*K1429,"0")</f>
        <v/>
      </c>
      <c r="M1429" s="55" t="inlineStr">
        <is>
          <t>--  Select one  --</t>
        </is>
      </c>
      <c r="P1429" s="357">
        <f>IFERROR(IF(ISBLANK(N1429),"",DATEDIF(N1429,O1429,"D")),"")</f>
        <v/>
      </c>
      <c r="Q1429" s="56" t="inlineStr">
        <is>
          <t>--  Select one  --</t>
        </is>
      </c>
      <c r="R1429" s="55" t="n"/>
      <c r="S1429" s="56" t="n"/>
      <c r="T1429" s="56" t="inlineStr">
        <is>
          <t>--  Select one  --</t>
        </is>
      </c>
      <c r="U1429" s="56" t="inlineStr">
        <is>
          <t>--  Select one  --</t>
        </is>
      </c>
      <c r="V1429" s="56" t="n"/>
      <c r="W1429" s="57" t="n"/>
      <c r="X1429" s="121" t="n"/>
      <c r="Y1429" s="56" t="n">
        <v>2019</v>
      </c>
      <c r="Z1429" s="124" t="n"/>
      <c r="AA1429" s="318">
        <f>IF(A1429&lt;&gt;"",PROFILE!$C$2,"")</f>
        <v/>
      </c>
      <c r="AB1429" s="318">
        <f>IF(A1429&lt;&gt;"",PROFILE!$C$3,"")</f>
        <v/>
      </c>
      <c r="AC1429" s="318">
        <f>IF(A1429&lt;&gt;"",PROFILE!$C$4,"")</f>
        <v/>
      </c>
      <c r="AD1429" s="318">
        <f>IF(A1429&lt;&gt;"",PROFILE!$C$7,"")</f>
        <v/>
      </c>
      <c r="AE1429" s="319">
        <f>IF(A1429&lt;&gt;"",PROFILE!$C$8,"")</f>
        <v/>
      </c>
      <c r="AF1429" s="318">
        <f>IF(A1429&lt;&gt;"",PROFILE!$C$12,"")</f>
        <v/>
      </c>
      <c r="AG1429" s="318">
        <f>IF(A1429&lt;&gt;"",PROFILE!$C$15,"")</f>
        <v/>
      </c>
    </row>
    <row customHeight="1" ht="16.95" r="1430" s="320">
      <c r="C1430" s="12" t="inlineStr">
        <is>
          <t>--  Select one  --</t>
        </is>
      </c>
      <c r="D1430" s="12" t="inlineStr">
        <is>
          <t>--  Select one  --</t>
        </is>
      </c>
      <c r="F1430" s="119" t="inlineStr">
        <is>
          <t>--  Select one  --</t>
        </is>
      </c>
      <c r="K1430" s="135" t="n"/>
      <c r="L1430" s="316">
        <f>IFERROR(J1430*K1430,"0")</f>
        <v/>
      </c>
      <c r="M1430" s="55" t="inlineStr">
        <is>
          <t>--  Select one  --</t>
        </is>
      </c>
      <c r="P1430" s="357">
        <f>IFERROR(IF(ISBLANK(N1430),"",DATEDIF(N1430,O1430,"D")),"")</f>
        <v/>
      </c>
      <c r="Q1430" s="56" t="inlineStr">
        <is>
          <t>--  Select one  --</t>
        </is>
      </c>
      <c r="R1430" s="55" t="n"/>
      <c r="S1430" s="56" t="n"/>
      <c r="T1430" s="56" t="inlineStr">
        <is>
          <t>--  Select one  --</t>
        </is>
      </c>
      <c r="U1430" s="56" t="inlineStr">
        <is>
          <t>--  Select one  --</t>
        </is>
      </c>
      <c r="V1430" s="56" t="n"/>
      <c r="W1430" s="57" t="n"/>
      <c r="X1430" s="121" t="n"/>
      <c r="Y1430" s="56" t="n">
        <v>2019</v>
      </c>
      <c r="Z1430" s="124" t="n"/>
      <c r="AA1430" s="318">
        <f>IF(A1430&lt;&gt;"",PROFILE!$C$2,"")</f>
        <v/>
      </c>
      <c r="AB1430" s="318">
        <f>IF(A1430&lt;&gt;"",PROFILE!$C$3,"")</f>
        <v/>
      </c>
      <c r="AC1430" s="318">
        <f>IF(A1430&lt;&gt;"",PROFILE!$C$4,"")</f>
        <v/>
      </c>
      <c r="AD1430" s="318">
        <f>IF(A1430&lt;&gt;"",PROFILE!$C$7,"")</f>
        <v/>
      </c>
      <c r="AE1430" s="319">
        <f>IF(A1430&lt;&gt;"",PROFILE!$C$8,"")</f>
        <v/>
      </c>
      <c r="AF1430" s="318">
        <f>IF(A1430&lt;&gt;"",PROFILE!$C$12,"")</f>
        <v/>
      </c>
      <c r="AG1430" s="318">
        <f>IF(A1430&lt;&gt;"",PROFILE!$C$15,"")</f>
        <v/>
      </c>
    </row>
    <row customHeight="1" ht="16.95" r="1431" s="320">
      <c r="C1431" s="12" t="inlineStr">
        <is>
          <t>--  Select one  --</t>
        </is>
      </c>
      <c r="D1431" s="12" t="inlineStr">
        <is>
          <t>--  Select one  --</t>
        </is>
      </c>
      <c r="F1431" s="119" t="inlineStr">
        <is>
          <t>--  Select one  --</t>
        </is>
      </c>
      <c r="K1431" s="135" t="n"/>
      <c r="L1431" s="316">
        <f>IFERROR(J1431*K1431,"0")</f>
        <v/>
      </c>
      <c r="M1431" s="55" t="inlineStr">
        <is>
          <t>--  Select one  --</t>
        </is>
      </c>
      <c r="P1431" s="357">
        <f>IFERROR(IF(ISBLANK(N1431),"",DATEDIF(N1431,O1431,"D")),"")</f>
        <v/>
      </c>
      <c r="Q1431" s="56" t="inlineStr">
        <is>
          <t>--  Select one  --</t>
        </is>
      </c>
      <c r="R1431" s="55" t="n"/>
      <c r="S1431" s="56" t="n"/>
      <c r="T1431" s="56" t="inlineStr">
        <is>
          <t>--  Select one  --</t>
        </is>
      </c>
      <c r="U1431" s="56" t="inlineStr">
        <is>
          <t>--  Select one  --</t>
        </is>
      </c>
      <c r="V1431" s="56" t="n"/>
      <c r="W1431" s="57" t="n"/>
      <c r="X1431" s="121" t="n"/>
      <c r="Y1431" s="56" t="n">
        <v>2019</v>
      </c>
      <c r="Z1431" s="124" t="n"/>
      <c r="AA1431" s="318">
        <f>IF(A1431&lt;&gt;"",PROFILE!$C$2,"")</f>
        <v/>
      </c>
      <c r="AB1431" s="318">
        <f>IF(A1431&lt;&gt;"",PROFILE!$C$3,"")</f>
        <v/>
      </c>
      <c r="AC1431" s="318">
        <f>IF(A1431&lt;&gt;"",PROFILE!$C$4,"")</f>
        <v/>
      </c>
      <c r="AD1431" s="318">
        <f>IF(A1431&lt;&gt;"",PROFILE!$C$7,"")</f>
        <v/>
      </c>
      <c r="AE1431" s="319">
        <f>IF(A1431&lt;&gt;"",PROFILE!$C$8,"")</f>
        <v/>
      </c>
      <c r="AF1431" s="318">
        <f>IF(A1431&lt;&gt;"",PROFILE!$C$12,"")</f>
        <v/>
      </c>
      <c r="AG1431" s="318">
        <f>IF(A1431&lt;&gt;"",PROFILE!$C$15,"")</f>
        <v/>
      </c>
    </row>
    <row customHeight="1" ht="16.95" r="1432" s="320">
      <c r="C1432" s="12" t="inlineStr">
        <is>
          <t>--  Select one  --</t>
        </is>
      </c>
      <c r="D1432" s="12" t="inlineStr">
        <is>
          <t>--  Select one  --</t>
        </is>
      </c>
      <c r="F1432" s="119" t="inlineStr">
        <is>
          <t>--  Select one  --</t>
        </is>
      </c>
      <c r="K1432" s="135" t="n"/>
      <c r="L1432" s="316">
        <f>IFERROR(J1432*K1432,"0")</f>
        <v/>
      </c>
      <c r="M1432" s="55" t="inlineStr">
        <is>
          <t>--  Select one  --</t>
        </is>
      </c>
      <c r="P1432" s="357">
        <f>IFERROR(IF(ISBLANK(N1432),"",DATEDIF(N1432,O1432,"D")),"")</f>
        <v/>
      </c>
      <c r="Q1432" s="56" t="inlineStr">
        <is>
          <t>--  Select one  --</t>
        </is>
      </c>
      <c r="R1432" s="55" t="n"/>
      <c r="S1432" s="56" t="n"/>
      <c r="T1432" s="56" t="inlineStr">
        <is>
          <t>--  Select one  --</t>
        </is>
      </c>
      <c r="U1432" s="56" t="inlineStr">
        <is>
          <t>--  Select one  --</t>
        </is>
      </c>
      <c r="V1432" s="56" t="n"/>
      <c r="W1432" s="57" t="n"/>
      <c r="X1432" s="121" t="n"/>
      <c r="Y1432" s="56" t="n">
        <v>2019</v>
      </c>
      <c r="Z1432" s="124" t="n"/>
      <c r="AA1432" s="318">
        <f>IF(A1432&lt;&gt;"",PROFILE!$C$2,"")</f>
        <v/>
      </c>
      <c r="AB1432" s="318">
        <f>IF(A1432&lt;&gt;"",PROFILE!$C$3,"")</f>
        <v/>
      </c>
      <c r="AC1432" s="318">
        <f>IF(A1432&lt;&gt;"",PROFILE!$C$4,"")</f>
        <v/>
      </c>
      <c r="AD1432" s="318">
        <f>IF(A1432&lt;&gt;"",PROFILE!$C$7,"")</f>
        <v/>
      </c>
      <c r="AE1432" s="319">
        <f>IF(A1432&lt;&gt;"",PROFILE!$C$8,"")</f>
        <v/>
      </c>
      <c r="AF1432" s="318">
        <f>IF(A1432&lt;&gt;"",PROFILE!$C$12,"")</f>
        <v/>
      </c>
      <c r="AG1432" s="318">
        <f>IF(A1432&lt;&gt;"",PROFILE!$C$15,"")</f>
        <v/>
      </c>
    </row>
    <row customHeight="1" ht="16.95" r="1433" s="320">
      <c r="C1433" s="12" t="inlineStr">
        <is>
          <t>--  Select one  --</t>
        </is>
      </c>
      <c r="D1433" s="12" t="inlineStr">
        <is>
          <t>--  Select one  --</t>
        </is>
      </c>
      <c r="F1433" s="119" t="inlineStr">
        <is>
          <t>--  Select one  --</t>
        </is>
      </c>
      <c r="K1433" s="135" t="n"/>
      <c r="L1433" s="316">
        <f>IFERROR(J1433*K1433,"0")</f>
        <v/>
      </c>
      <c r="M1433" s="55" t="inlineStr">
        <is>
          <t>--  Select one  --</t>
        </is>
      </c>
      <c r="P1433" s="357">
        <f>IFERROR(IF(ISBLANK(N1433),"",DATEDIF(N1433,O1433,"D")),"")</f>
        <v/>
      </c>
      <c r="Q1433" s="56" t="inlineStr">
        <is>
          <t>--  Select one  --</t>
        </is>
      </c>
      <c r="R1433" s="55" t="n"/>
      <c r="S1433" s="56" t="n"/>
      <c r="T1433" s="56" t="inlineStr">
        <is>
          <t>--  Select one  --</t>
        </is>
      </c>
      <c r="U1433" s="56" t="inlineStr">
        <is>
          <t>--  Select one  --</t>
        </is>
      </c>
      <c r="V1433" s="56" t="n"/>
      <c r="W1433" s="57" t="n"/>
      <c r="X1433" s="121" t="n"/>
      <c r="Y1433" s="56" t="n">
        <v>2019</v>
      </c>
      <c r="Z1433" s="124" t="n"/>
      <c r="AA1433" s="318">
        <f>IF(A1433&lt;&gt;"",PROFILE!$C$2,"")</f>
        <v/>
      </c>
      <c r="AB1433" s="318">
        <f>IF(A1433&lt;&gt;"",PROFILE!$C$3,"")</f>
        <v/>
      </c>
      <c r="AC1433" s="318">
        <f>IF(A1433&lt;&gt;"",PROFILE!$C$4,"")</f>
        <v/>
      </c>
      <c r="AD1433" s="318">
        <f>IF(A1433&lt;&gt;"",PROFILE!$C$7,"")</f>
        <v/>
      </c>
      <c r="AE1433" s="319">
        <f>IF(A1433&lt;&gt;"",PROFILE!$C$8,"")</f>
        <v/>
      </c>
      <c r="AF1433" s="318">
        <f>IF(A1433&lt;&gt;"",PROFILE!$C$12,"")</f>
        <v/>
      </c>
      <c r="AG1433" s="318">
        <f>IF(A1433&lt;&gt;"",PROFILE!$C$15,"")</f>
        <v/>
      </c>
    </row>
    <row customHeight="1" ht="16.95" r="1434" s="320">
      <c r="C1434" s="12" t="inlineStr">
        <is>
          <t>--  Select one  --</t>
        </is>
      </c>
      <c r="D1434" s="12" t="inlineStr">
        <is>
          <t>--  Select one  --</t>
        </is>
      </c>
      <c r="F1434" s="119" t="inlineStr">
        <is>
          <t>--  Select one  --</t>
        </is>
      </c>
      <c r="K1434" s="135" t="n"/>
      <c r="L1434" s="316">
        <f>IFERROR(J1434*K1434,"0")</f>
        <v/>
      </c>
      <c r="M1434" s="55" t="inlineStr">
        <is>
          <t>--  Select one  --</t>
        </is>
      </c>
      <c r="P1434" s="357">
        <f>IFERROR(IF(ISBLANK(N1434),"",DATEDIF(N1434,O1434,"D")),"")</f>
        <v/>
      </c>
      <c r="Q1434" s="56" t="inlineStr">
        <is>
          <t>--  Select one  --</t>
        </is>
      </c>
      <c r="R1434" s="55" t="n"/>
      <c r="S1434" s="56" t="n"/>
      <c r="T1434" s="56" t="inlineStr">
        <is>
          <t>--  Select one  --</t>
        </is>
      </c>
      <c r="U1434" s="56" t="inlineStr">
        <is>
          <t>--  Select one  --</t>
        </is>
      </c>
      <c r="V1434" s="56" t="n"/>
      <c r="W1434" s="57" t="n"/>
      <c r="X1434" s="121" t="n"/>
      <c r="Y1434" s="56" t="n">
        <v>2019</v>
      </c>
      <c r="Z1434" s="124" t="n"/>
      <c r="AA1434" s="318">
        <f>IF(A1434&lt;&gt;"",PROFILE!$C$2,"")</f>
        <v/>
      </c>
      <c r="AB1434" s="318">
        <f>IF(A1434&lt;&gt;"",PROFILE!$C$3,"")</f>
        <v/>
      </c>
      <c r="AC1434" s="318">
        <f>IF(A1434&lt;&gt;"",PROFILE!$C$4,"")</f>
        <v/>
      </c>
      <c r="AD1434" s="318">
        <f>IF(A1434&lt;&gt;"",PROFILE!$C$7,"")</f>
        <v/>
      </c>
      <c r="AE1434" s="319">
        <f>IF(A1434&lt;&gt;"",PROFILE!$C$8,"")</f>
        <v/>
      </c>
      <c r="AF1434" s="318">
        <f>IF(A1434&lt;&gt;"",PROFILE!$C$12,"")</f>
        <v/>
      </c>
      <c r="AG1434" s="318">
        <f>IF(A1434&lt;&gt;"",PROFILE!$C$15,"")</f>
        <v/>
      </c>
    </row>
    <row customHeight="1" ht="16.95" r="1435" s="320">
      <c r="C1435" s="12" t="inlineStr">
        <is>
          <t>--  Select one  --</t>
        </is>
      </c>
      <c r="D1435" s="12" t="inlineStr">
        <is>
          <t>--  Select one  --</t>
        </is>
      </c>
      <c r="F1435" s="119" t="inlineStr">
        <is>
          <t>--  Select one  --</t>
        </is>
      </c>
      <c r="K1435" s="135" t="n"/>
      <c r="L1435" s="316">
        <f>IFERROR(J1435*K1435,"0")</f>
        <v/>
      </c>
      <c r="M1435" s="55" t="inlineStr">
        <is>
          <t>--  Select one  --</t>
        </is>
      </c>
      <c r="P1435" s="357">
        <f>IFERROR(IF(ISBLANK(N1435),"",DATEDIF(N1435,O1435,"D")),"")</f>
        <v/>
      </c>
      <c r="Q1435" s="56" t="inlineStr">
        <is>
          <t>--  Select one  --</t>
        </is>
      </c>
      <c r="R1435" s="55" t="n"/>
      <c r="S1435" s="56" t="n"/>
      <c r="T1435" s="56" t="inlineStr">
        <is>
          <t>--  Select one  --</t>
        </is>
      </c>
      <c r="U1435" s="56" t="inlineStr">
        <is>
          <t>--  Select one  --</t>
        </is>
      </c>
      <c r="V1435" s="56" t="n"/>
      <c r="W1435" s="57" t="n"/>
      <c r="X1435" s="121" t="n"/>
      <c r="Y1435" s="56" t="n">
        <v>2019</v>
      </c>
      <c r="Z1435" s="124" t="n"/>
      <c r="AA1435" s="318">
        <f>IF(A1435&lt;&gt;"",PROFILE!$C$2,"")</f>
        <v/>
      </c>
      <c r="AB1435" s="318">
        <f>IF(A1435&lt;&gt;"",PROFILE!$C$3,"")</f>
        <v/>
      </c>
      <c r="AC1435" s="318">
        <f>IF(A1435&lt;&gt;"",PROFILE!$C$4,"")</f>
        <v/>
      </c>
      <c r="AD1435" s="318">
        <f>IF(A1435&lt;&gt;"",PROFILE!$C$7,"")</f>
        <v/>
      </c>
      <c r="AE1435" s="319">
        <f>IF(A1435&lt;&gt;"",PROFILE!$C$8,"")</f>
        <v/>
      </c>
      <c r="AF1435" s="318">
        <f>IF(A1435&lt;&gt;"",PROFILE!$C$12,"")</f>
        <v/>
      </c>
      <c r="AG1435" s="318">
        <f>IF(A1435&lt;&gt;"",PROFILE!$C$15,"")</f>
        <v/>
      </c>
    </row>
    <row customHeight="1" ht="16.95" r="1436" s="320">
      <c r="C1436" s="12" t="inlineStr">
        <is>
          <t>--  Select one  --</t>
        </is>
      </c>
      <c r="D1436" s="12" t="inlineStr">
        <is>
          <t>--  Select one  --</t>
        </is>
      </c>
      <c r="F1436" s="119" t="inlineStr">
        <is>
          <t>--  Select one  --</t>
        </is>
      </c>
      <c r="K1436" s="135" t="n"/>
      <c r="L1436" s="316">
        <f>IFERROR(J1436*K1436,"0")</f>
        <v/>
      </c>
      <c r="M1436" s="55" t="inlineStr">
        <is>
          <t>--  Select one  --</t>
        </is>
      </c>
      <c r="P1436" s="357">
        <f>IFERROR(IF(ISBLANK(N1436),"",DATEDIF(N1436,O1436,"D")),"")</f>
        <v/>
      </c>
      <c r="Q1436" s="56" t="inlineStr">
        <is>
          <t>--  Select one  --</t>
        </is>
      </c>
      <c r="R1436" s="55" t="n"/>
      <c r="S1436" s="56" t="n"/>
      <c r="T1436" s="56" t="inlineStr">
        <is>
          <t>--  Select one  --</t>
        </is>
      </c>
      <c r="U1436" s="56" t="inlineStr">
        <is>
          <t>--  Select one  --</t>
        </is>
      </c>
      <c r="V1436" s="56" t="n"/>
      <c r="W1436" s="57" t="n"/>
      <c r="X1436" s="121" t="n"/>
      <c r="Y1436" s="56" t="n">
        <v>2019</v>
      </c>
      <c r="Z1436" s="124" t="n"/>
      <c r="AA1436" s="318">
        <f>IF(A1436&lt;&gt;"",PROFILE!$C$2,"")</f>
        <v/>
      </c>
      <c r="AB1436" s="318">
        <f>IF(A1436&lt;&gt;"",PROFILE!$C$3,"")</f>
        <v/>
      </c>
      <c r="AC1436" s="318">
        <f>IF(A1436&lt;&gt;"",PROFILE!$C$4,"")</f>
        <v/>
      </c>
      <c r="AD1436" s="318">
        <f>IF(A1436&lt;&gt;"",PROFILE!$C$7,"")</f>
        <v/>
      </c>
      <c r="AE1436" s="319">
        <f>IF(A1436&lt;&gt;"",PROFILE!$C$8,"")</f>
        <v/>
      </c>
      <c r="AF1436" s="318">
        <f>IF(A1436&lt;&gt;"",PROFILE!$C$12,"")</f>
        <v/>
      </c>
      <c r="AG1436" s="318">
        <f>IF(A1436&lt;&gt;"",PROFILE!$C$15,"")</f>
        <v/>
      </c>
    </row>
    <row customHeight="1" ht="16.95" r="1437" s="320">
      <c r="C1437" s="12" t="inlineStr">
        <is>
          <t>--  Select one  --</t>
        </is>
      </c>
      <c r="D1437" s="12" t="inlineStr">
        <is>
          <t>--  Select one  --</t>
        </is>
      </c>
      <c r="F1437" s="119" t="inlineStr">
        <is>
          <t>--  Select one  --</t>
        </is>
      </c>
      <c r="K1437" s="135" t="n"/>
      <c r="L1437" s="316">
        <f>IFERROR(J1437*K1437,"0")</f>
        <v/>
      </c>
      <c r="M1437" s="55" t="inlineStr">
        <is>
          <t>--  Select one  --</t>
        </is>
      </c>
      <c r="P1437" s="357">
        <f>IFERROR(IF(ISBLANK(N1437),"",DATEDIF(N1437,O1437,"D")),"")</f>
        <v/>
      </c>
      <c r="Q1437" s="56" t="inlineStr">
        <is>
          <t>--  Select one  --</t>
        </is>
      </c>
      <c r="R1437" s="55" t="n"/>
      <c r="S1437" s="56" t="n"/>
      <c r="T1437" s="56" t="inlineStr">
        <is>
          <t>--  Select one  --</t>
        </is>
      </c>
      <c r="U1437" s="56" t="inlineStr">
        <is>
          <t>--  Select one  --</t>
        </is>
      </c>
      <c r="V1437" s="56" t="n"/>
      <c r="W1437" s="57" t="n"/>
      <c r="X1437" s="121" t="n"/>
      <c r="Y1437" s="56" t="n">
        <v>2019</v>
      </c>
      <c r="Z1437" s="124" t="n"/>
      <c r="AA1437" s="318">
        <f>IF(A1437&lt;&gt;"",PROFILE!$C$2,"")</f>
        <v/>
      </c>
      <c r="AB1437" s="318">
        <f>IF(A1437&lt;&gt;"",PROFILE!$C$3,"")</f>
        <v/>
      </c>
      <c r="AC1437" s="318">
        <f>IF(A1437&lt;&gt;"",PROFILE!$C$4,"")</f>
        <v/>
      </c>
      <c r="AD1437" s="318">
        <f>IF(A1437&lt;&gt;"",PROFILE!$C$7,"")</f>
        <v/>
      </c>
      <c r="AE1437" s="319">
        <f>IF(A1437&lt;&gt;"",PROFILE!$C$8,"")</f>
        <v/>
      </c>
      <c r="AF1437" s="318">
        <f>IF(A1437&lt;&gt;"",PROFILE!$C$12,"")</f>
        <v/>
      </c>
      <c r="AG1437" s="318">
        <f>IF(A1437&lt;&gt;"",PROFILE!$C$15,"")</f>
        <v/>
      </c>
    </row>
    <row customHeight="1" ht="16.95" r="1438" s="320">
      <c r="C1438" s="12" t="inlineStr">
        <is>
          <t>--  Select one  --</t>
        </is>
      </c>
      <c r="D1438" s="12" t="inlineStr">
        <is>
          <t>--  Select one  --</t>
        </is>
      </c>
      <c r="F1438" s="119" t="inlineStr">
        <is>
          <t>--  Select one  --</t>
        </is>
      </c>
      <c r="K1438" s="135" t="n"/>
      <c r="L1438" s="316">
        <f>IFERROR(J1438*K1438,"0")</f>
        <v/>
      </c>
      <c r="M1438" s="55" t="inlineStr">
        <is>
          <t>--  Select one  --</t>
        </is>
      </c>
      <c r="P1438" s="357">
        <f>IFERROR(IF(ISBLANK(N1438),"",DATEDIF(N1438,O1438,"D")),"")</f>
        <v/>
      </c>
      <c r="Q1438" s="56" t="inlineStr">
        <is>
          <t>--  Select one  --</t>
        </is>
      </c>
      <c r="R1438" s="55" t="n"/>
      <c r="S1438" s="56" t="n"/>
      <c r="T1438" s="56" t="inlineStr">
        <is>
          <t>--  Select one  --</t>
        </is>
      </c>
      <c r="U1438" s="56" t="inlineStr">
        <is>
          <t>--  Select one  --</t>
        </is>
      </c>
      <c r="V1438" s="56" t="n"/>
      <c r="W1438" s="57" t="n"/>
      <c r="X1438" s="121" t="n"/>
      <c r="Y1438" s="56" t="n">
        <v>2019</v>
      </c>
      <c r="Z1438" s="124" t="n"/>
      <c r="AA1438" s="318">
        <f>IF(A1438&lt;&gt;"",PROFILE!$C$2,"")</f>
        <v/>
      </c>
      <c r="AB1438" s="318">
        <f>IF(A1438&lt;&gt;"",PROFILE!$C$3,"")</f>
        <v/>
      </c>
      <c r="AC1438" s="318">
        <f>IF(A1438&lt;&gt;"",PROFILE!$C$4,"")</f>
        <v/>
      </c>
      <c r="AD1438" s="318">
        <f>IF(A1438&lt;&gt;"",PROFILE!$C$7,"")</f>
        <v/>
      </c>
      <c r="AE1438" s="319">
        <f>IF(A1438&lt;&gt;"",PROFILE!$C$8,"")</f>
        <v/>
      </c>
      <c r="AF1438" s="318">
        <f>IF(A1438&lt;&gt;"",PROFILE!$C$12,"")</f>
        <v/>
      </c>
      <c r="AG1438" s="318">
        <f>IF(A1438&lt;&gt;"",PROFILE!$C$15,"")</f>
        <v/>
      </c>
    </row>
    <row customHeight="1" ht="16.95" r="1439" s="320">
      <c r="C1439" s="12" t="inlineStr">
        <is>
          <t>--  Select one  --</t>
        </is>
      </c>
      <c r="D1439" s="12" t="inlineStr">
        <is>
          <t>--  Select one  --</t>
        </is>
      </c>
      <c r="F1439" s="119" t="inlineStr">
        <is>
          <t>--  Select one  --</t>
        </is>
      </c>
      <c r="K1439" s="135" t="n"/>
      <c r="L1439" s="316">
        <f>IFERROR(J1439*K1439,"0")</f>
        <v/>
      </c>
      <c r="M1439" s="55" t="inlineStr">
        <is>
          <t>--  Select one  --</t>
        </is>
      </c>
      <c r="P1439" s="357">
        <f>IFERROR(IF(ISBLANK(N1439),"",DATEDIF(N1439,O1439,"D")),"")</f>
        <v/>
      </c>
      <c r="Q1439" s="56" t="inlineStr">
        <is>
          <t>--  Select one  --</t>
        </is>
      </c>
      <c r="R1439" s="55" t="n"/>
      <c r="S1439" s="56" t="n"/>
      <c r="T1439" s="56" t="inlineStr">
        <is>
          <t>--  Select one  --</t>
        </is>
      </c>
      <c r="U1439" s="56" t="inlineStr">
        <is>
          <t>--  Select one  --</t>
        </is>
      </c>
      <c r="V1439" s="56" t="n"/>
      <c r="W1439" s="57" t="n"/>
      <c r="X1439" s="121" t="n"/>
      <c r="Y1439" s="56" t="n">
        <v>2019</v>
      </c>
      <c r="Z1439" s="124" t="n"/>
      <c r="AA1439" s="318">
        <f>IF(A1439&lt;&gt;"",PROFILE!$C$2,"")</f>
        <v/>
      </c>
      <c r="AB1439" s="318">
        <f>IF(A1439&lt;&gt;"",PROFILE!$C$3,"")</f>
        <v/>
      </c>
      <c r="AC1439" s="318">
        <f>IF(A1439&lt;&gt;"",PROFILE!$C$4,"")</f>
        <v/>
      </c>
      <c r="AD1439" s="318">
        <f>IF(A1439&lt;&gt;"",PROFILE!$C$7,"")</f>
        <v/>
      </c>
      <c r="AE1439" s="319">
        <f>IF(A1439&lt;&gt;"",PROFILE!$C$8,"")</f>
        <v/>
      </c>
      <c r="AF1439" s="318">
        <f>IF(A1439&lt;&gt;"",PROFILE!$C$12,"")</f>
        <v/>
      </c>
      <c r="AG1439" s="318">
        <f>IF(A1439&lt;&gt;"",PROFILE!$C$15,"")</f>
        <v/>
      </c>
    </row>
    <row customHeight="1" ht="16.95" r="1440" s="320">
      <c r="C1440" s="12" t="inlineStr">
        <is>
          <t>--  Select one  --</t>
        </is>
      </c>
      <c r="D1440" s="12" t="inlineStr">
        <is>
          <t>--  Select one  --</t>
        </is>
      </c>
      <c r="F1440" s="119" t="inlineStr">
        <is>
          <t>--  Select one  --</t>
        </is>
      </c>
      <c r="K1440" s="135" t="n"/>
      <c r="L1440" s="316">
        <f>IFERROR(J1440*K1440,"0")</f>
        <v/>
      </c>
      <c r="M1440" s="55" t="inlineStr">
        <is>
          <t>--  Select one  --</t>
        </is>
      </c>
      <c r="P1440" s="357">
        <f>IFERROR(IF(ISBLANK(N1440),"",DATEDIF(N1440,O1440,"D")),"")</f>
        <v/>
      </c>
      <c r="Q1440" s="56" t="inlineStr">
        <is>
          <t>--  Select one  --</t>
        </is>
      </c>
      <c r="R1440" s="55" t="n"/>
      <c r="S1440" s="56" t="n"/>
      <c r="T1440" s="56" t="inlineStr">
        <is>
          <t>--  Select one  --</t>
        </is>
      </c>
      <c r="U1440" s="56" t="inlineStr">
        <is>
          <t>--  Select one  --</t>
        </is>
      </c>
      <c r="V1440" s="56" t="n"/>
      <c r="W1440" s="57" t="n"/>
      <c r="X1440" s="121" t="n"/>
      <c r="Y1440" s="56" t="n">
        <v>2019</v>
      </c>
      <c r="Z1440" s="124" t="n"/>
      <c r="AA1440" s="318">
        <f>IF(A1440&lt;&gt;"",PROFILE!$C$2,"")</f>
        <v/>
      </c>
      <c r="AB1440" s="318">
        <f>IF(A1440&lt;&gt;"",PROFILE!$C$3,"")</f>
        <v/>
      </c>
      <c r="AC1440" s="318">
        <f>IF(A1440&lt;&gt;"",PROFILE!$C$4,"")</f>
        <v/>
      </c>
      <c r="AD1440" s="318">
        <f>IF(A1440&lt;&gt;"",PROFILE!$C$7,"")</f>
        <v/>
      </c>
      <c r="AE1440" s="319">
        <f>IF(A1440&lt;&gt;"",PROFILE!$C$8,"")</f>
        <v/>
      </c>
      <c r="AF1440" s="318">
        <f>IF(A1440&lt;&gt;"",PROFILE!$C$12,"")</f>
        <v/>
      </c>
      <c r="AG1440" s="318">
        <f>IF(A1440&lt;&gt;"",PROFILE!$C$15,"")</f>
        <v/>
      </c>
    </row>
    <row customHeight="1" ht="16.95" r="1441" s="320">
      <c r="C1441" s="12" t="inlineStr">
        <is>
          <t>--  Select one  --</t>
        </is>
      </c>
      <c r="D1441" s="12" t="inlineStr">
        <is>
          <t>--  Select one  --</t>
        </is>
      </c>
      <c r="F1441" s="119" t="inlineStr">
        <is>
          <t>--  Select one  --</t>
        </is>
      </c>
      <c r="K1441" s="135" t="n"/>
      <c r="L1441" s="316">
        <f>IFERROR(J1441*K1441,"0")</f>
        <v/>
      </c>
      <c r="M1441" s="55" t="inlineStr">
        <is>
          <t>--  Select one  --</t>
        </is>
      </c>
      <c r="P1441" s="357">
        <f>IFERROR(IF(ISBLANK(N1441),"",DATEDIF(N1441,O1441,"D")),"")</f>
        <v/>
      </c>
      <c r="Q1441" s="56" t="inlineStr">
        <is>
          <t>--  Select one  --</t>
        </is>
      </c>
      <c r="R1441" s="55" t="n"/>
      <c r="S1441" s="56" t="n"/>
      <c r="T1441" s="56" t="inlineStr">
        <is>
          <t>--  Select one  --</t>
        </is>
      </c>
      <c r="U1441" s="56" t="inlineStr">
        <is>
          <t>--  Select one  --</t>
        </is>
      </c>
      <c r="V1441" s="56" t="n"/>
      <c r="W1441" s="57" t="n"/>
      <c r="X1441" s="121" t="n"/>
      <c r="Y1441" s="56" t="n">
        <v>2019</v>
      </c>
      <c r="Z1441" s="124" t="n"/>
      <c r="AA1441" s="318">
        <f>IF(A1441&lt;&gt;"",PROFILE!$C$2,"")</f>
        <v/>
      </c>
      <c r="AB1441" s="318">
        <f>IF(A1441&lt;&gt;"",PROFILE!$C$3,"")</f>
        <v/>
      </c>
      <c r="AC1441" s="318">
        <f>IF(A1441&lt;&gt;"",PROFILE!$C$4,"")</f>
        <v/>
      </c>
      <c r="AD1441" s="318">
        <f>IF(A1441&lt;&gt;"",PROFILE!$C$7,"")</f>
        <v/>
      </c>
      <c r="AE1441" s="319">
        <f>IF(A1441&lt;&gt;"",PROFILE!$C$8,"")</f>
        <v/>
      </c>
      <c r="AF1441" s="318">
        <f>IF(A1441&lt;&gt;"",PROFILE!$C$12,"")</f>
        <v/>
      </c>
      <c r="AG1441" s="318">
        <f>IF(A1441&lt;&gt;"",PROFILE!$C$15,"")</f>
        <v/>
      </c>
    </row>
    <row customHeight="1" ht="16.95" r="1442" s="320">
      <c r="C1442" s="12" t="inlineStr">
        <is>
          <t>--  Select one  --</t>
        </is>
      </c>
      <c r="D1442" s="12" t="inlineStr">
        <is>
          <t>--  Select one  --</t>
        </is>
      </c>
      <c r="F1442" s="119" t="inlineStr">
        <is>
          <t>--  Select one  --</t>
        </is>
      </c>
      <c r="K1442" s="135" t="n"/>
      <c r="L1442" s="316">
        <f>IFERROR(J1442*K1442,"0")</f>
        <v/>
      </c>
      <c r="M1442" s="55" t="inlineStr">
        <is>
          <t>--  Select one  --</t>
        </is>
      </c>
      <c r="P1442" s="357">
        <f>IFERROR(IF(ISBLANK(N1442),"",DATEDIF(N1442,O1442,"D")),"")</f>
        <v/>
      </c>
      <c r="Q1442" s="56" t="inlineStr">
        <is>
          <t>--  Select one  --</t>
        </is>
      </c>
      <c r="R1442" s="55" t="n"/>
      <c r="S1442" s="56" t="n"/>
      <c r="T1442" s="56" t="inlineStr">
        <is>
          <t>--  Select one  --</t>
        </is>
      </c>
      <c r="U1442" s="56" t="inlineStr">
        <is>
          <t>--  Select one  --</t>
        </is>
      </c>
      <c r="V1442" s="56" t="n"/>
      <c r="W1442" s="57" t="n"/>
      <c r="X1442" s="121" t="n"/>
      <c r="Y1442" s="56" t="n">
        <v>2019</v>
      </c>
      <c r="Z1442" s="124" t="n"/>
      <c r="AA1442" s="318">
        <f>IF(A1442&lt;&gt;"",PROFILE!$C$2,"")</f>
        <v/>
      </c>
      <c r="AB1442" s="318">
        <f>IF(A1442&lt;&gt;"",PROFILE!$C$3,"")</f>
        <v/>
      </c>
      <c r="AC1442" s="318">
        <f>IF(A1442&lt;&gt;"",PROFILE!$C$4,"")</f>
        <v/>
      </c>
      <c r="AD1442" s="318">
        <f>IF(A1442&lt;&gt;"",PROFILE!$C$7,"")</f>
        <v/>
      </c>
      <c r="AE1442" s="319">
        <f>IF(A1442&lt;&gt;"",PROFILE!$C$8,"")</f>
        <v/>
      </c>
      <c r="AF1442" s="318">
        <f>IF(A1442&lt;&gt;"",PROFILE!$C$12,"")</f>
        <v/>
      </c>
      <c r="AG1442" s="318">
        <f>IF(A1442&lt;&gt;"",PROFILE!$C$15,"")</f>
        <v/>
      </c>
    </row>
    <row customHeight="1" ht="16.95" r="1443" s="320">
      <c r="C1443" s="12" t="inlineStr">
        <is>
          <t>--  Select one  --</t>
        </is>
      </c>
      <c r="D1443" s="12" t="inlineStr">
        <is>
          <t>--  Select one  --</t>
        </is>
      </c>
      <c r="F1443" s="119" t="inlineStr">
        <is>
          <t>--  Select one  --</t>
        </is>
      </c>
      <c r="K1443" s="135" t="n"/>
      <c r="L1443" s="316">
        <f>IFERROR(J1443*K1443,"0")</f>
        <v/>
      </c>
      <c r="M1443" s="55" t="inlineStr">
        <is>
          <t>--  Select one  --</t>
        </is>
      </c>
      <c r="P1443" s="357">
        <f>IFERROR(IF(ISBLANK(N1443),"",DATEDIF(N1443,O1443,"D")),"")</f>
        <v/>
      </c>
      <c r="Q1443" s="56" t="inlineStr">
        <is>
          <t>--  Select one  --</t>
        </is>
      </c>
      <c r="R1443" s="55" t="n"/>
      <c r="S1443" s="56" t="n"/>
      <c r="T1443" s="56" t="inlineStr">
        <is>
          <t>--  Select one  --</t>
        </is>
      </c>
      <c r="U1443" s="56" t="inlineStr">
        <is>
          <t>--  Select one  --</t>
        </is>
      </c>
      <c r="V1443" s="56" t="n"/>
      <c r="W1443" s="57" t="n"/>
      <c r="X1443" s="121" t="n"/>
      <c r="Y1443" s="56" t="n">
        <v>2019</v>
      </c>
      <c r="Z1443" s="124" t="n"/>
      <c r="AA1443" s="318">
        <f>IF(A1443&lt;&gt;"",PROFILE!$C$2,"")</f>
        <v/>
      </c>
      <c r="AB1443" s="318">
        <f>IF(A1443&lt;&gt;"",PROFILE!$C$3,"")</f>
        <v/>
      </c>
      <c r="AC1443" s="318">
        <f>IF(A1443&lt;&gt;"",PROFILE!$C$4,"")</f>
        <v/>
      </c>
      <c r="AD1443" s="318">
        <f>IF(A1443&lt;&gt;"",PROFILE!$C$7,"")</f>
        <v/>
      </c>
      <c r="AE1443" s="319">
        <f>IF(A1443&lt;&gt;"",PROFILE!$C$8,"")</f>
        <v/>
      </c>
      <c r="AF1443" s="318">
        <f>IF(A1443&lt;&gt;"",PROFILE!$C$12,"")</f>
        <v/>
      </c>
      <c r="AG1443" s="318">
        <f>IF(A1443&lt;&gt;"",PROFILE!$C$15,"")</f>
        <v/>
      </c>
    </row>
    <row customHeight="1" ht="16.95" r="1444" s="320">
      <c r="C1444" s="12" t="inlineStr">
        <is>
          <t>--  Select one  --</t>
        </is>
      </c>
      <c r="D1444" s="12" t="inlineStr">
        <is>
          <t>--  Select one  --</t>
        </is>
      </c>
      <c r="F1444" s="119" t="inlineStr">
        <is>
          <t>--  Select one  --</t>
        </is>
      </c>
      <c r="K1444" s="135" t="n"/>
      <c r="L1444" s="316">
        <f>IFERROR(J1444*K1444,"0")</f>
        <v/>
      </c>
      <c r="M1444" s="55" t="inlineStr">
        <is>
          <t>--  Select one  --</t>
        </is>
      </c>
      <c r="P1444" s="357">
        <f>IFERROR(IF(ISBLANK(N1444),"",DATEDIF(N1444,O1444,"D")),"")</f>
        <v/>
      </c>
      <c r="Q1444" s="56" t="inlineStr">
        <is>
          <t>--  Select one  --</t>
        </is>
      </c>
      <c r="R1444" s="55" t="n"/>
      <c r="S1444" s="56" t="n"/>
      <c r="T1444" s="56" t="inlineStr">
        <is>
          <t>--  Select one  --</t>
        </is>
      </c>
      <c r="U1444" s="56" t="inlineStr">
        <is>
          <t>--  Select one  --</t>
        </is>
      </c>
      <c r="V1444" s="56" t="n"/>
      <c r="W1444" s="57" t="n"/>
      <c r="X1444" s="121" t="n"/>
      <c r="Y1444" s="56" t="n">
        <v>2019</v>
      </c>
      <c r="Z1444" s="124" t="n"/>
      <c r="AA1444" s="318">
        <f>IF(A1444&lt;&gt;"",PROFILE!$C$2,"")</f>
        <v/>
      </c>
      <c r="AB1444" s="318">
        <f>IF(A1444&lt;&gt;"",PROFILE!$C$3,"")</f>
        <v/>
      </c>
      <c r="AC1444" s="318">
        <f>IF(A1444&lt;&gt;"",PROFILE!$C$4,"")</f>
        <v/>
      </c>
      <c r="AD1444" s="318">
        <f>IF(A1444&lt;&gt;"",PROFILE!$C$7,"")</f>
        <v/>
      </c>
      <c r="AE1444" s="319">
        <f>IF(A1444&lt;&gt;"",PROFILE!$C$8,"")</f>
        <v/>
      </c>
      <c r="AF1444" s="318">
        <f>IF(A1444&lt;&gt;"",PROFILE!$C$12,"")</f>
        <v/>
      </c>
      <c r="AG1444" s="318">
        <f>IF(A1444&lt;&gt;"",PROFILE!$C$15,"")</f>
        <v/>
      </c>
    </row>
    <row customHeight="1" ht="16.95" r="1445" s="320">
      <c r="C1445" s="12" t="inlineStr">
        <is>
          <t>--  Select one  --</t>
        </is>
      </c>
      <c r="D1445" s="12" t="inlineStr">
        <is>
          <t>--  Select one  --</t>
        </is>
      </c>
      <c r="F1445" s="119" t="inlineStr">
        <is>
          <t>--  Select one  --</t>
        </is>
      </c>
      <c r="K1445" s="135" t="n"/>
      <c r="L1445" s="316">
        <f>IFERROR(J1445*K1445,"0")</f>
        <v/>
      </c>
      <c r="M1445" s="55" t="inlineStr">
        <is>
          <t>--  Select one  --</t>
        </is>
      </c>
      <c r="P1445" s="357">
        <f>IFERROR(IF(ISBLANK(N1445),"",DATEDIF(N1445,O1445,"D")),"")</f>
        <v/>
      </c>
      <c r="Q1445" s="56" t="inlineStr">
        <is>
          <t>--  Select one  --</t>
        </is>
      </c>
      <c r="R1445" s="55" t="n"/>
      <c r="S1445" s="56" t="n"/>
      <c r="T1445" s="56" t="inlineStr">
        <is>
          <t>--  Select one  --</t>
        </is>
      </c>
      <c r="U1445" s="56" t="inlineStr">
        <is>
          <t>--  Select one  --</t>
        </is>
      </c>
      <c r="V1445" s="56" t="n"/>
      <c r="W1445" s="57" t="n"/>
      <c r="X1445" s="121" t="n"/>
      <c r="Y1445" s="56" t="n">
        <v>2019</v>
      </c>
      <c r="Z1445" s="124" t="n"/>
      <c r="AA1445" s="318">
        <f>IF(A1445&lt;&gt;"",PROFILE!$C$2,"")</f>
        <v/>
      </c>
      <c r="AB1445" s="318">
        <f>IF(A1445&lt;&gt;"",PROFILE!$C$3,"")</f>
        <v/>
      </c>
      <c r="AC1445" s="318">
        <f>IF(A1445&lt;&gt;"",PROFILE!$C$4,"")</f>
        <v/>
      </c>
      <c r="AD1445" s="318">
        <f>IF(A1445&lt;&gt;"",PROFILE!$C$7,"")</f>
        <v/>
      </c>
      <c r="AE1445" s="319">
        <f>IF(A1445&lt;&gt;"",PROFILE!$C$8,"")</f>
        <v/>
      </c>
      <c r="AF1445" s="318">
        <f>IF(A1445&lt;&gt;"",PROFILE!$C$12,"")</f>
        <v/>
      </c>
      <c r="AG1445" s="318">
        <f>IF(A1445&lt;&gt;"",PROFILE!$C$15,"")</f>
        <v/>
      </c>
    </row>
    <row customHeight="1" ht="16.95" r="1446" s="320">
      <c r="C1446" s="12" t="inlineStr">
        <is>
          <t>--  Select one  --</t>
        </is>
      </c>
      <c r="D1446" s="12" t="inlineStr">
        <is>
          <t>--  Select one  --</t>
        </is>
      </c>
      <c r="F1446" s="119" t="inlineStr">
        <is>
          <t>--  Select one  --</t>
        </is>
      </c>
      <c r="K1446" s="135" t="n"/>
      <c r="L1446" s="316">
        <f>IFERROR(J1446*K1446,"0")</f>
        <v/>
      </c>
      <c r="M1446" s="55" t="inlineStr">
        <is>
          <t>--  Select one  --</t>
        </is>
      </c>
      <c r="P1446" s="357">
        <f>IFERROR(IF(ISBLANK(N1446),"",DATEDIF(N1446,O1446,"D")),"")</f>
        <v/>
      </c>
      <c r="Q1446" s="56" t="inlineStr">
        <is>
          <t>--  Select one  --</t>
        </is>
      </c>
      <c r="R1446" s="55" t="n"/>
      <c r="S1446" s="56" t="n"/>
      <c r="T1446" s="56" t="inlineStr">
        <is>
          <t>--  Select one  --</t>
        </is>
      </c>
      <c r="U1446" s="56" t="inlineStr">
        <is>
          <t>--  Select one  --</t>
        </is>
      </c>
      <c r="V1446" s="56" t="n"/>
      <c r="W1446" s="57" t="n"/>
      <c r="X1446" s="121" t="n"/>
      <c r="Y1446" s="56" t="n">
        <v>2019</v>
      </c>
      <c r="Z1446" s="124" t="n"/>
      <c r="AA1446" s="318">
        <f>IF(A1446&lt;&gt;"",PROFILE!$C$2,"")</f>
        <v/>
      </c>
      <c r="AB1446" s="318">
        <f>IF(A1446&lt;&gt;"",PROFILE!$C$3,"")</f>
        <v/>
      </c>
      <c r="AC1446" s="318">
        <f>IF(A1446&lt;&gt;"",PROFILE!$C$4,"")</f>
        <v/>
      </c>
      <c r="AD1446" s="318">
        <f>IF(A1446&lt;&gt;"",PROFILE!$C$7,"")</f>
        <v/>
      </c>
      <c r="AE1446" s="319">
        <f>IF(A1446&lt;&gt;"",PROFILE!$C$8,"")</f>
        <v/>
      </c>
      <c r="AF1446" s="318">
        <f>IF(A1446&lt;&gt;"",PROFILE!$C$12,"")</f>
        <v/>
      </c>
      <c r="AG1446" s="318">
        <f>IF(A1446&lt;&gt;"",PROFILE!$C$15,"")</f>
        <v/>
      </c>
    </row>
    <row customHeight="1" ht="16.95" r="1447" s="320">
      <c r="C1447" s="12" t="inlineStr">
        <is>
          <t>--  Select one  --</t>
        </is>
      </c>
      <c r="D1447" s="12" t="inlineStr">
        <is>
          <t>--  Select one  --</t>
        </is>
      </c>
      <c r="F1447" s="119" t="inlineStr">
        <is>
          <t>--  Select one  --</t>
        </is>
      </c>
      <c r="K1447" s="135" t="n"/>
      <c r="L1447" s="316">
        <f>IFERROR(J1447*K1447,"0")</f>
        <v/>
      </c>
      <c r="M1447" s="55" t="inlineStr">
        <is>
          <t>--  Select one  --</t>
        </is>
      </c>
      <c r="P1447" s="357">
        <f>IFERROR(IF(ISBLANK(N1447),"",DATEDIF(N1447,O1447,"D")),"")</f>
        <v/>
      </c>
      <c r="Q1447" s="56" t="inlineStr">
        <is>
          <t>--  Select one  --</t>
        </is>
      </c>
      <c r="R1447" s="55" t="n"/>
      <c r="S1447" s="56" t="n"/>
      <c r="T1447" s="56" t="inlineStr">
        <is>
          <t>--  Select one  --</t>
        </is>
      </c>
      <c r="U1447" s="56" t="inlineStr">
        <is>
          <t>--  Select one  --</t>
        </is>
      </c>
      <c r="V1447" s="56" t="n"/>
      <c r="W1447" s="57" t="n"/>
      <c r="X1447" s="121" t="n"/>
      <c r="Y1447" s="56" t="n">
        <v>2019</v>
      </c>
      <c r="Z1447" s="124" t="n"/>
      <c r="AA1447" s="318">
        <f>IF(A1447&lt;&gt;"",PROFILE!$C$2,"")</f>
        <v/>
      </c>
      <c r="AB1447" s="318">
        <f>IF(A1447&lt;&gt;"",PROFILE!$C$3,"")</f>
        <v/>
      </c>
      <c r="AC1447" s="318">
        <f>IF(A1447&lt;&gt;"",PROFILE!$C$4,"")</f>
        <v/>
      </c>
      <c r="AD1447" s="318">
        <f>IF(A1447&lt;&gt;"",PROFILE!$C$7,"")</f>
        <v/>
      </c>
      <c r="AE1447" s="319">
        <f>IF(A1447&lt;&gt;"",PROFILE!$C$8,"")</f>
        <v/>
      </c>
      <c r="AF1447" s="318">
        <f>IF(A1447&lt;&gt;"",PROFILE!$C$12,"")</f>
        <v/>
      </c>
      <c r="AG1447" s="318">
        <f>IF(A1447&lt;&gt;"",PROFILE!$C$15,"")</f>
        <v/>
      </c>
    </row>
    <row customHeight="1" ht="16.95" r="1448" s="320">
      <c r="C1448" s="12" t="inlineStr">
        <is>
          <t>--  Select one  --</t>
        </is>
      </c>
      <c r="D1448" s="12" t="inlineStr">
        <is>
          <t>--  Select one  --</t>
        </is>
      </c>
      <c r="F1448" s="119" t="inlineStr">
        <is>
          <t>--  Select one  --</t>
        </is>
      </c>
      <c r="K1448" s="135" t="n"/>
      <c r="L1448" s="316">
        <f>IFERROR(J1448*K1448,"0")</f>
        <v/>
      </c>
      <c r="M1448" s="55" t="inlineStr">
        <is>
          <t>--  Select one  --</t>
        </is>
      </c>
      <c r="P1448" s="357">
        <f>IFERROR(IF(ISBLANK(N1448),"",DATEDIF(N1448,O1448,"D")),"")</f>
        <v/>
      </c>
      <c r="Q1448" s="56" t="inlineStr">
        <is>
          <t>--  Select one  --</t>
        </is>
      </c>
      <c r="R1448" s="55" t="n"/>
      <c r="S1448" s="56" t="n"/>
      <c r="T1448" s="56" t="inlineStr">
        <is>
          <t>--  Select one  --</t>
        </is>
      </c>
      <c r="U1448" s="56" t="inlineStr">
        <is>
          <t>--  Select one  --</t>
        </is>
      </c>
      <c r="V1448" s="56" t="n"/>
      <c r="W1448" s="57" t="n"/>
      <c r="X1448" s="121" t="n"/>
      <c r="Y1448" s="56" t="n">
        <v>2019</v>
      </c>
      <c r="Z1448" s="124" t="n"/>
      <c r="AA1448" s="318">
        <f>IF(A1448&lt;&gt;"",PROFILE!$C$2,"")</f>
        <v/>
      </c>
      <c r="AB1448" s="318">
        <f>IF(A1448&lt;&gt;"",PROFILE!$C$3,"")</f>
        <v/>
      </c>
      <c r="AC1448" s="318">
        <f>IF(A1448&lt;&gt;"",PROFILE!$C$4,"")</f>
        <v/>
      </c>
      <c r="AD1448" s="318">
        <f>IF(A1448&lt;&gt;"",PROFILE!$C$7,"")</f>
        <v/>
      </c>
      <c r="AE1448" s="319">
        <f>IF(A1448&lt;&gt;"",PROFILE!$C$8,"")</f>
        <v/>
      </c>
      <c r="AF1448" s="318">
        <f>IF(A1448&lt;&gt;"",PROFILE!$C$12,"")</f>
        <v/>
      </c>
      <c r="AG1448" s="318">
        <f>IF(A1448&lt;&gt;"",PROFILE!$C$15,"")</f>
        <v/>
      </c>
    </row>
    <row customHeight="1" ht="16.95" r="1449" s="320">
      <c r="C1449" s="12" t="inlineStr">
        <is>
          <t>--  Select one  --</t>
        </is>
      </c>
      <c r="D1449" s="12" t="inlineStr">
        <is>
          <t>--  Select one  --</t>
        </is>
      </c>
      <c r="F1449" s="119" t="inlineStr">
        <is>
          <t>--  Select one  --</t>
        </is>
      </c>
      <c r="K1449" s="135" t="n"/>
      <c r="L1449" s="316">
        <f>IFERROR(J1449*K1449,"0")</f>
        <v/>
      </c>
      <c r="M1449" s="55" t="inlineStr">
        <is>
          <t>--  Select one  --</t>
        </is>
      </c>
      <c r="P1449" s="357">
        <f>IFERROR(IF(ISBLANK(N1449),"",DATEDIF(N1449,O1449,"D")),"")</f>
        <v/>
      </c>
      <c r="Q1449" s="56" t="inlineStr">
        <is>
          <t>--  Select one  --</t>
        </is>
      </c>
      <c r="R1449" s="55" t="n"/>
      <c r="S1449" s="56" t="n"/>
      <c r="T1449" s="56" t="inlineStr">
        <is>
          <t>--  Select one  --</t>
        </is>
      </c>
      <c r="U1449" s="56" t="inlineStr">
        <is>
          <t>--  Select one  --</t>
        </is>
      </c>
      <c r="V1449" s="56" t="n"/>
      <c r="W1449" s="57" t="n"/>
      <c r="X1449" s="121" t="n"/>
      <c r="Y1449" s="56" t="n">
        <v>2019</v>
      </c>
      <c r="Z1449" s="124" t="n"/>
      <c r="AA1449" s="318">
        <f>IF(A1449&lt;&gt;"",PROFILE!$C$2,"")</f>
        <v/>
      </c>
      <c r="AB1449" s="318">
        <f>IF(A1449&lt;&gt;"",PROFILE!$C$3,"")</f>
        <v/>
      </c>
      <c r="AC1449" s="318">
        <f>IF(A1449&lt;&gt;"",PROFILE!$C$4,"")</f>
        <v/>
      </c>
      <c r="AD1449" s="318">
        <f>IF(A1449&lt;&gt;"",PROFILE!$C$7,"")</f>
        <v/>
      </c>
      <c r="AE1449" s="319">
        <f>IF(A1449&lt;&gt;"",PROFILE!$C$8,"")</f>
        <v/>
      </c>
      <c r="AF1449" s="318">
        <f>IF(A1449&lt;&gt;"",PROFILE!$C$12,"")</f>
        <v/>
      </c>
      <c r="AG1449" s="318">
        <f>IF(A1449&lt;&gt;"",PROFILE!$C$15,"")</f>
        <v/>
      </c>
    </row>
    <row customHeight="1" ht="16.95" r="1450" s="320">
      <c r="C1450" s="12" t="inlineStr">
        <is>
          <t>--  Select one  --</t>
        </is>
      </c>
      <c r="D1450" s="12" t="inlineStr">
        <is>
          <t>--  Select one  --</t>
        </is>
      </c>
      <c r="F1450" s="119" t="inlineStr">
        <is>
          <t>--  Select one  --</t>
        </is>
      </c>
      <c r="K1450" s="135" t="n"/>
      <c r="L1450" s="316">
        <f>IFERROR(J1450*K1450,"0")</f>
        <v/>
      </c>
      <c r="M1450" s="55" t="inlineStr">
        <is>
          <t>--  Select one  --</t>
        </is>
      </c>
      <c r="P1450" s="357">
        <f>IFERROR(IF(ISBLANK(N1450),"",DATEDIF(N1450,O1450,"D")),"")</f>
        <v/>
      </c>
      <c r="Q1450" s="56" t="inlineStr">
        <is>
          <t>--  Select one  --</t>
        </is>
      </c>
      <c r="R1450" s="55" t="n"/>
      <c r="S1450" s="56" t="n"/>
      <c r="T1450" s="56" t="inlineStr">
        <is>
          <t>--  Select one  --</t>
        </is>
      </c>
      <c r="U1450" s="56" t="inlineStr">
        <is>
          <t>--  Select one  --</t>
        </is>
      </c>
      <c r="V1450" s="56" t="n"/>
      <c r="W1450" s="57" t="n"/>
      <c r="X1450" s="121" t="n"/>
      <c r="Y1450" s="56" t="n">
        <v>2019</v>
      </c>
      <c r="Z1450" s="124" t="n"/>
      <c r="AA1450" s="318">
        <f>IF(A1450&lt;&gt;"",PROFILE!$C$2,"")</f>
        <v/>
      </c>
      <c r="AB1450" s="318">
        <f>IF(A1450&lt;&gt;"",PROFILE!$C$3,"")</f>
        <v/>
      </c>
      <c r="AC1450" s="318">
        <f>IF(A1450&lt;&gt;"",PROFILE!$C$4,"")</f>
        <v/>
      </c>
      <c r="AD1450" s="318">
        <f>IF(A1450&lt;&gt;"",PROFILE!$C$7,"")</f>
        <v/>
      </c>
      <c r="AE1450" s="319">
        <f>IF(A1450&lt;&gt;"",PROFILE!$C$8,"")</f>
        <v/>
      </c>
      <c r="AF1450" s="318">
        <f>IF(A1450&lt;&gt;"",PROFILE!$C$12,"")</f>
        <v/>
      </c>
      <c r="AG1450" s="318">
        <f>IF(A1450&lt;&gt;"",PROFILE!$C$15,"")</f>
        <v/>
      </c>
    </row>
    <row customHeight="1" ht="16.95" r="1451" s="320">
      <c r="C1451" s="12" t="inlineStr">
        <is>
          <t>--  Select one  --</t>
        </is>
      </c>
      <c r="D1451" s="12" t="inlineStr">
        <is>
          <t>--  Select one  --</t>
        </is>
      </c>
      <c r="F1451" s="119" t="inlineStr">
        <is>
          <t>--  Select one  --</t>
        </is>
      </c>
      <c r="K1451" s="135" t="n"/>
      <c r="L1451" s="316">
        <f>IFERROR(J1451*K1451,"0")</f>
        <v/>
      </c>
      <c r="M1451" s="55" t="inlineStr">
        <is>
          <t>--  Select one  --</t>
        </is>
      </c>
      <c r="P1451" s="357">
        <f>IFERROR(IF(ISBLANK(N1451),"",DATEDIF(N1451,O1451,"D")),"")</f>
        <v/>
      </c>
      <c r="Q1451" s="56" t="inlineStr">
        <is>
          <t>--  Select one  --</t>
        </is>
      </c>
      <c r="R1451" s="55" t="n"/>
      <c r="S1451" s="56" t="n"/>
      <c r="T1451" s="56" t="inlineStr">
        <is>
          <t>--  Select one  --</t>
        </is>
      </c>
      <c r="U1451" s="56" t="inlineStr">
        <is>
          <t>--  Select one  --</t>
        </is>
      </c>
      <c r="V1451" s="56" t="n"/>
      <c r="W1451" s="57" t="n"/>
      <c r="X1451" s="121" t="n"/>
      <c r="Y1451" s="56" t="n">
        <v>2019</v>
      </c>
      <c r="Z1451" s="124" t="n"/>
      <c r="AA1451" s="318">
        <f>IF(A1451&lt;&gt;"",PROFILE!$C$2,"")</f>
        <v/>
      </c>
      <c r="AB1451" s="318">
        <f>IF(A1451&lt;&gt;"",PROFILE!$C$3,"")</f>
        <v/>
      </c>
      <c r="AC1451" s="318">
        <f>IF(A1451&lt;&gt;"",PROFILE!$C$4,"")</f>
        <v/>
      </c>
      <c r="AD1451" s="318">
        <f>IF(A1451&lt;&gt;"",PROFILE!$C$7,"")</f>
        <v/>
      </c>
      <c r="AE1451" s="319">
        <f>IF(A1451&lt;&gt;"",PROFILE!$C$8,"")</f>
        <v/>
      </c>
      <c r="AF1451" s="318">
        <f>IF(A1451&lt;&gt;"",PROFILE!$C$12,"")</f>
        <v/>
      </c>
      <c r="AG1451" s="318">
        <f>IF(A1451&lt;&gt;"",PROFILE!$C$15,"")</f>
        <v/>
      </c>
    </row>
    <row customHeight="1" ht="16.95" r="1452" s="320">
      <c r="C1452" s="12" t="inlineStr">
        <is>
          <t>--  Select one  --</t>
        </is>
      </c>
      <c r="D1452" s="12" t="inlineStr">
        <is>
          <t>--  Select one  --</t>
        </is>
      </c>
      <c r="F1452" s="119" t="inlineStr">
        <is>
          <t>--  Select one  --</t>
        </is>
      </c>
      <c r="K1452" s="135" t="n"/>
      <c r="L1452" s="316">
        <f>IFERROR(J1452*K1452,"0")</f>
        <v/>
      </c>
      <c r="M1452" s="55" t="inlineStr">
        <is>
          <t>--  Select one  --</t>
        </is>
      </c>
      <c r="P1452" s="357">
        <f>IFERROR(IF(ISBLANK(N1452),"",DATEDIF(N1452,O1452,"D")),"")</f>
        <v/>
      </c>
      <c r="Q1452" s="56" t="inlineStr">
        <is>
          <t>--  Select one  --</t>
        </is>
      </c>
      <c r="R1452" s="55" t="n"/>
      <c r="S1452" s="56" t="n"/>
      <c r="T1452" s="56" t="inlineStr">
        <is>
          <t>--  Select one  --</t>
        </is>
      </c>
      <c r="U1452" s="56" t="inlineStr">
        <is>
          <t>--  Select one  --</t>
        </is>
      </c>
      <c r="V1452" s="56" t="n"/>
      <c r="W1452" s="57" t="n"/>
      <c r="X1452" s="121" t="n"/>
      <c r="Y1452" s="56" t="n">
        <v>2019</v>
      </c>
      <c r="Z1452" s="124" t="n"/>
      <c r="AA1452" s="318">
        <f>IF(A1452&lt;&gt;"",PROFILE!$C$2,"")</f>
        <v/>
      </c>
      <c r="AB1452" s="318">
        <f>IF(A1452&lt;&gt;"",PROFILE!$C$3,"")</f>
        <v/>
      </c>
      <c r="AC1452" s="318">
        <f>IF(A1452&lt;&gt;"",PROFILE!$C$4,"")</f>
        <v/>
      </c>
      <c r="AD1452" s="318">
        <f>IF(A1452&lt;&gt;"",PROFILE!$C$7,"")</f>
        <v/>
      </c>
      <c r="AE1452" s="319">
        <f>IF(A1452&lt;&gt;"",PROFILE!$C$8,"")</f>
        <v/>
      </c>
      <c r="AF1452" s="318">
        <f>IF(A1452&lt;&gt;"",PROFILE!$C$12,"")</f>
        <v/>
      </c>
      <c r="AG1452" s="318">
        <f>IF(A1452&lt;&gt;"",PROFILE!$C$15,"")</f>
        <v/>
      </c>
    </row>
    <row customHeight="1" ht="16.95" r="1453" s="320">
      <c r="C1453" s="12" t="inlineStr">
        <is>
          <t>--  Select one  --</t>
        </is>
      </c>
      <c r="D1453" s="12" t="inlineStr">
        <is>
          <t>--  Select one  --</t>
        </is>
      </c>
      <c r="F1453" s="119" t="inlineStr">
        <is>
          <t>--  Select one  --</t>
        </is>
      </c>
      <c r="K1453" s="135" t="n"/>
      <c r="L1453" s="316">
        <f>IFERROR(J1453*K1453,"0")</f>
        <v/>
      </c>
      <c r="M1453" s="55" t="inlineStr">
        <is>
          <t>--  Select one  --</t>
        </is>
      </c>
      <c r="P1453" s="357">
        <f>IFERROR(IF(ISBLANK(N1453),"",DATEDIF(N1453,O1453,"D")),"")</f>
        <v/>
      </c>
      <c r="Q1453" s="56" t="inlineStr">
        <is>
          <t>--  Select one  --</t>
        </is>
      </c>
      <c r="R1453" s="55" t="n"/>
      <c r="S1453" s="56" t="n"/>
      <c r="T1453" s="56" t="inlineStr">
        <is>
          <t>--  Select one  --</t>
        </is>
      </c>
      <c r="U1453" s="56" t="inlineStr">
        <is>
          <t>--  Select one  --</t>
        </is>
      </c>
      <c r="V1453" s="56" t="n"/>
      <c r="W1453" s="57" t="n"/>
      <c r="X1453" s="121" t="n"/>
      <c r="Y1453" s="56" t="n">
        <v>2019</v>
      </c>
      <c r="Z1453" s="124" t="n"/>
      <c r="AA1453" s="318">
        <f>IF(A1453&lt;&gt;"",PROFILE!$C$2,"")</f>
        <v/>
      </c>
      <c r="AB1453" s="318">
        <f>IF(A1453&lt;&gt;"",PROFILE!$C$3,"")</f>
        <v/>
      </c>
      <c r="AC1453" s="318">
        <f>IF(A1453&lt;&gt;"",PROFILE!$C$4,"")</f>
        <v/>
      </c>
      <c r="AD1453" s="318">
        <f>IF(A1453&lt;&gt;"",PROFILE!$C$7,"")</f>
        <v/>
      </c>
      <c r="AE1453" s="319">
        <f>IF(A1453&lt;&gt;"",PROFILE!$C$8,"")</f>
        <v/>
      </c>
      <c r="AF1453" s="318">
        <f>IF(A1453&lt;&gt;"",PROFILE!$C$12,"")</f>
        <v/>
      </c>
      <c r="AG1453" s="318">
        <f>IF(A1453&lt;&gt;"",PROFILE!$C$15,"")</f>
        <v/>
      </c>
    </row>
    <row customHeight="1" ht="16.95" r="1454" s="320">
      <c r="C1454" s="12" t="inlineStr">
        <is>
          <t>--  Select one  --</t>
        </is>
      </c>
      <c r="D1454" s="12" t="inlineStr">
        <is>
          <t>--  Select one  --</t>
        </is>
      </c>
      <c r="F1454" s="119" t="inlineStr">
        <is>
          <t>--  Select one  --</t>
        </is>
      </c>
      <c r="K1454" s="135" t="n"/>
      <c r="L1454" s="316">
        <f>IFERROR(J1454*K1454,"0")</f>
        <v/>
      </c>
      <c r="M1454" s="55" t="inlineStr">
        <is>
          <t>--  Select one  --</t>
        </is>
      </c>
      <c r="P1454" s="357">
        <f>IFERROR(IF(ISBLANK(N1454),"",DATEDIF(N1454,O1454,"D")),"")</f>
        <v/>
      </c>
      <c r="Q1454" s="56" t="inlineStr">
        <is>
          <t>--  Select one  --</t>
        </is>
      </c>
      <c r="R1454" s="55" t="n"/>
      <c r="S1454" s="56" t="n"/>
      <c r="T1454" s="56" t="inlineStr">
        <is>
          <t>--  Select one  --</t>
        </is>
      </c>
      <c r="U1454" s="56" t="inlineStr">
        <is>
          <t>--  Select one  --</t>
        </is>
      </c>
      <c r="V1454" s="56" t="n"/>
      <c r="W1454" s="57" t="n"/>
      <c r="X1454" s="121" t="n"/>
      <c r="Y1454" s="56" t="n">
        <v>2019</v>
      </c>
      <c r="Z1454" s="124" t="n"/>
      <c r="AA1454" s="318">
        <f>IF(A1454&lt;&gt;"",PROFILE!$C$2,"")</f>
        <v/>
      </c>
      <c r="AB1454" s="318">
        <f>IF(A1454&lt;&gt;"",PROFILE!$C$3,"")</f>
        <v/>
      </c>
      <c r="AC1454" s="318">
        <f>IF(A1454&lt;&gt;"",PROFILE!$C$4,"")</f>
        <v/>
      </c>
      <c r="AD1454" s="318">
        <f>IF(A1454&lt;&gt;"",PROFILE!$C$7,"")</f>
        <v/>
      </c>
      <c r="AE1454" s="319">
        <f>IF(A1454&lt;&gt;"",PROFILE!$C$8,"")</f>
        <v/>
      </c>
      <c r="AF1454" s="318">
        <f>IF(A1454&lt;&gt;"",PROFILE!$C$12,"")</f>
        <v/>
      </c>
      <c r="AG1454" s="318">
        <f>IF(A1454&lt;&gt;"",PROFILE!$C$15,"")</f>
        <v/>
      </c>
    </row>
    <row customHeight="1" ht="16.95" r="1455" s="320">
      <c r="C1455" s="12" t="inlineStr">
        <is>
          <t>--  Select one  --</t>
        </is>
      </c>
      <c r="D1455" s="12" t="inlineStr">
        <is>
          <t>--  Select one  --</t>
        </is>
      </c>
      <c r="F1455" s="119" t="inlineStr">
        <is>
          <t>--  Select one  --</t>
        </is>
      </c>
      <c r="K1455" s="135" t="n"/>
      <c r="L1455" s="316">
        <f>IFERROR(J1455*K1455,"0")</f>
        <v/>
      </c>
      <c r="M1455" s="55" t="inlineStr">
        <is>
          <t>--  Select one  --</t>
        </is>
      </c>
      <c r="P1455" s="357">
        <f>IFERROR(IF(ISBLANK(N1455),"",DATEDIF(N1455,O1455,"D")),"")</f>
        <v/>
      </c>
      <c r="Q1455" s="56" t="inlineStr">
        <is>
          <t>--  Select one  --</t>
        </is>
      </c>
      <c r="R1455" s="55" t="n"/>
      <c r="S1455" s="56" t="n"/>
      <c r="T1455" s="56" t="inlineStr">
        <is>
          <t>--  Select one  --</t>
        </is>
      </c>
      <c r="U1455" s="56" t="inlineStr">
        <is>
          <t>--  Select one  --</t>
        </is>
      </c>
      <c r="V1455" s="56" t="n"/>
      <c r="W1455" s="57" t="n"/>
      <c r="X1455" s="121" t="n"/>
      <c r="Y1455" s="56" t="n">
        <v>2019</v>
      </c>
      <c r="Z1455" s="124" t="n"/>
      <c r="AA1455" s="318">
        <f>IF(A1455&lt;&gt;"",PROFILE!$C$2,"")</f>
        <v/>
      </c>
      <c r="AB1455" s="318">
        <f>IF(A1455&lt;&gt;"",PROFILE!$C$3,"")</f>
        <v/>
      </c>
      <c r="AC1455" s="318">
        <f>IF(A1455&lt;&gt;"",PROFILE!$C$4,"")</f>
        <v/>
      </c>
      <c r="AD1455" s="318">
        <f>IF(A1455&lt;&gt;"",PROFILE!$C$7,"")</f>
        <v/>
      </c>
      <c r="AE1455" s="319">
        <f>IF(A1455&lt;&gt;"",PROFILE!$C$8,"")</f>
        <v/>
      </c>
      <c r="AF1455" s="318">
        <f>IF(A1455&lt;&gt;"",PROFILE!$C$12,"")</f>
        <v/>
      </c>
      <c r="AG1455" s="318">
        <f>IF(A1455&lt;&gt;"",PROFILE!$C$15,"")</f>
        <v/>
      </c>
    </row>
    <row customHeight="1" ht="16.95" r="1456" s="320">
      <c r="C1456" s="12" t="inlineStr">
        <is>
          <t>--  Select one  --</t>
        </is>
      </c>
      <c r="D1456" s="12" t="inlineStr">
        <is>
          <t>--  Select one  --</t>
        </is>
      </c>
      <c r="F1456" s="119" t="inlineStr">
        <is>
          <t>--  Select one  --</t>
        </is>
      </c>
      <c r="K1456" s="135" t="n"/>
      <c r="L1456" s="316">
        <f>IFERROR(J1456*K1456,"0")</f>
        <v/>
      </c>
      <c r="M1456" s="55" t="inlineStr">
        <is>
          <t>--  Select one  --</t>
        </is>
      </c>
      <c r="P1456" s="357">
        <f>IFERROR(IF(ISBLANK(N1456),"",DATEDIF(N1456,O1456,"D")),"")</f>
        <v/>
      </c>
      <c r="Q1456" s="56" t="inlineStr">
        <is>
          <t>--  Select one  --</t>
        </is>
      </c>
      <c r="R1456" s="55" t="n"/>
      <c r="S1456" s="56" t="n"/>
      <c r="T1456" s="56" t="inlineStr">
        <is>
          <t>--  Select one  --</t>
        </is>
      </c>
      <c r="U1456" s="56" t="inlineStr">
        <is>
          <t>--  Select one  --</t>
        </is>
      </c>
      <c r="V1456" s="56" t="n"/>
      <c r="W1456" s="57" t="n"/>
      <c r="X1456" s="121" t="n"/>
      <c r="Y1456" s="56" t="n">
        <v>2019</v>
      </c>
      <c r="Z1456" s="124" t="n"/>
      <c r="AA1456" s="318">
        <f>IF(A1456&lt;&gt;"",PROFILE!$C$2,"")</f>
        <v/>
      </c>
      <c r="AB1456" s="318">
        <f>IF(A1456&lt;&gt;"",PROFILE!$C$3,"")</f>
        <v/>
      </c>
      <c r="AC1456" s="318">
        <f>IF(A1456&lt;&gt;"",PROFILE!$C$4,"")</f>
        <v/>
      </c>
      <c r="AD1456" s="318">
        <f>IF(A1456&lt;&gt;"",PROFILE!$C$7,"")</f>
        <v/>
      </c>
      <c r="AE1456" s="319">
        <f>IF(A1456&lt;&gt;"",PROFILE!$C$8,"")</f>
        <v/>
      </c>
      <c r="AF1456" s="318">
        <f>IF(A1456&lt;&gt;"",PROFILE!$C$12,"")</f>
        <v/>
      </c>
      <c r="AG1456" s="318">
        <f>IF(A1456&lt;&gt;"",PROFILE!$C$15,"")</f>
        <v/>
      </c>
    </row>
    <row customHeight="1" ht="16.95" r="1457" s="320">
      <c r="C1457" s="12" t="inlineStr">
        <is>
          <t>--  Select one  --</t>
        </is>
      </c>
      <c r="D1457" s="12" t="inlineStr">
        <is>
          <t>--  Select one  --</t>
        </is>
      </c>
      <c r="F1457" s="119" t="inlineStr">
        <is>
          <t>--  Select one  --</t>
        </is>
      </c>
      <c r="K1457" s="135" t="n"/>
      <c r="L1457" s="316">
        <f>IFERROR(J1457*K1457,"0")</f>
        <v/>
      </c>
      <c r="M1457" s="55" t="inlineStr">
        <is>
          <t>--  Select one  --</t>
        </is>
      </c>
      <c r="P1457" s="357">
        <f>IFERROR(IF(ISBLANK(N1457),"",DATEDIF(N1457,O1457,"D")),"")</f>
        <v/>
      </c>
      <c r="Q1457" s="56" t="inlineStr">
        <is>
          <t>--  Select one  --</t>
        </is>
      </c>
      <c r="R1457" s="55" t="n"/>
      <c r="S1457" s="56" t="n"/>
      <c r="T1457" s="56" t="inlineStr">
        <is>
          <t>--  Select one  --</t>
        </is>
      </c>
      <c r="U1457" s="56" t="inlineStr">
        <is>
          <t>--  Select one  --</t>
        </is>
      </c>
      <c r="V1457" s="56" t="n"/>
      <c r="W1457" s="57" t="n"/>
      <c r="X1457" s="121" t="n"/>
      <c r="Y1457" s="56" t="n">
        <v>2019</v>
      </c>
      <c r="Z1457" s="124" t="n"/>
      <c r="AA1457" s="318">
        <f>IF(A1457&lt;&gt;"",PROFILE!$C$2,"")</f>
        <v/>
      </c>
      <c r="AB1457" s="318">
        <f>IF(A1457&lt;&gt;"",PROFILE!$C$3,"")</f>
        <v/>
      </c>
      <c r="AC1457" s="318">
        <f>IF(A1457&lt;&gt;"",PROFILE!$C$4,"")</f>
        <v/>
      </c>
      <c r="AD1457" s="318">
        <f>IF(A1457&lt;&gt;"",PROFILE!$C$7,"")</f>
        <v/>
      </c>
      <c r="AE1457" s="319">
        <f>IF(A1457&lt;&gt;"",PROFILE!$C$8,"")</f>
        <v/>
      </c>
      <c r="AF1457" s="318">
        <f>IF(A1457&lt;&gt;"",PROFILE!$C$12,"")</f>
        <v/>
      </c>
      <c r="AG1457" s="318">
        <f>IF(A1457&lt;&gt;"",PROFILE!$C$15,"")</f>
        <v/>
      </c>
    </row>
    <row customHeight="1" ht="16.95" r="1458" s="320">
      <c r="C1458" s="12" t="inlineStr">
        <is>
          <t>--  Select one  --</t>
        </is>
      </c>
      <c r="D1458" s="12" t="inlineStr">
        <is>
          <t>--  Select one  --</t>
        </is>
      </c>
      <c r="F1458" s="119" t="inlineStr">
        <is>
          <t>--  Select one  --</t>
        </is>
      </c>
      <c r="K1458" s="135" t="n"/>
      <c r="L1458" s="316">
        <f>IFERROR(J1458*K1458,"0")</f>
        <v/>
      </c>
      <c r="M1458" s="55" t="inlineStr">
        <is>
          <t>--  Select one  --</t>
        </is>
      </c>
      <c r="P1458" s="357">
        <f>IFERROR(IF(ISBLANK(N1458),"",DATEDIF(N1458,O1458,"D")),"")</f>
        <v/>
      </c>
      <c r="Q1458" s="56" t="inlineStr">
        <is>
          <t>--  Select one  --</t>
        </is>
      </c>
      <c r="R1458" s="55" t="n"/>
      <c r="S1458" s="56" t="n"/>
      <c r="T1458" s="56" t="inlineStr">
        <is>
          <t>--  Select one  --</t>
        </is>
      </c>
      <c r="U1458" s="56" t="inlineStr">
        <is>
          <t>--  Select one  --</t>
        </is>
      </c>
      <c r="V1458" s="56" t="n"/>
      <c r="W1458" s="57" t="n"/>
      <c r="X1458" s="121" t="n"/>
      <c r="Y1458" s="56" t="n">
        <v>2019</v>
      </c>
      <c r="Z1458" s="124" t="n"/>
      <c r="AA1458" s="318">
        <f>IF(A1458&lt;&gt;"",PROFILE!$C$2,"")</f>
        <v/>
      </c>
      <c r="AB1458" s="318">
        <f>IF(A1458&lt;&gt;"",PROFILE!$C$3,"")</f>
        <v/>
      </c>
      <c r="AC1458" s="318">
        <f>IF(A1458&lt;&gt;"",PROFILE!$C$4,"")</f>
        <v/>
      </c>
      <c r="AD1458" s="318">
        <f>IF(A1458&lt;&gt;"",PROFILE!$C$7,"")</f>
        <v/>
      </c>
      <c r="AE1458" s="319">
        <f>IF(A1458&lt;&gt;"",PROFILE!$C$8,"")</f>
        <v/>
      </c>
      <c r="AF1458" s="318">
        <f>IF(A1458&lt;&gt;"",PROFILE!$C$12,"")</f>
        <v/>
      </c>
      <c r="AG1458" s="318">
        <f>IF(A1458&lt;&gt;"",PROFILE!$C$15,"")</f>
        <v/>
      </c>
    </row>
    <row customHeight="1" ht="16.95" r="1459" s="320">
      <c r="C1459" s="12" t="inlineStr">
        <is>
          <t>--  Select one  --</t>
        </is>
      </c>
      <c r="D1459" s="12" t="inlineStr">
        <is>
          <t>--  Select one  --</t>
        </is>
      </c>
      <c r="F1459" s="119" t="inlineStr">
        <is>
          <t>--  Select one  --</t>
        </is>
      </c>
      <c r="K1459" s="135" t="n"/>
      <c r="L1459" s="316">
        <f>IFERROR(J1459*K1459,"0")</f>
        <v/>
      </c>
      <c r="M1459" s="55" t="inlineStr">
        <is>
          <t>--  Select one  --</t>
        </is>
      </c>
      <c r="P1459" s="357">
        <f>IFERROR(IF(ISBLANK(N1459),"",DATEDIF(N1459,O1459,"D")),"")</f>
        <v/>
      </c>
      <c r="Q1459" s="56" t="inlineStr">
        <is>
          <t>--  Select one  --</t>
        </is>
      </c>
      <c r="R1459" s="55" t="n"/>
      <c r="S1459" s="56" t="n"/>
      <c r="T1459" s="56" t="inlineStr">
        <is>
          <t>--  Select one  --</t>
        </is>
      </c>
      <c r="U1459" s="56" t="inlineStr">
        <is>
          <t>--  Select one  --</t>
        </is>
      </c>
      <c r="V1459" s="56" t="n"/>
      <c r="W1459" s="57" t="n"/>
      <c r="X1459" s="121" t="n"/>
      <c r="Y1459" s="56" t="n">
        <v>2019</v>
      </c>
      <c r="Z1459" s="124" t="n"/>
      <c r="AA1459" s="318">
        <f>IF(A1459&lt;&gt;"",PROFILE!$C$2,"")</f>
        <v/>
      </c>
      <c r="AB1459" s="318">
        <f>IF(A1459&lt;&gt;"",PROFILE!$C$3,"")</f>
        <v/>
      </c>
      <c r="AC1459" s="318">
        <f>IF(A1459&lt;&gt;"",PROFILE!$C$4,"")</f>
        <v/>
      </c>
      <c r="AD1459" s="318">
        <f>IF(A1459&lt;&gt;"",PROFILE!$C$7,"")</f>
        <v/>
      </c>
      <c r="AE1459" s="319">
        <f>IF(A1459&lt;&gt;"",PROFILE!$C$8,"")</f>
        <v/>
      </c>
      <c r="AF1459" s="318">
        <f>IF(A1459&lt;&gt;"",PROFILE!$C$12,"")</f>
        <v/>
      </c>
      <c r="AG1459" s="318">
        <f>IF(A1459&lt;&gt;"",PROFILE!$C$15,"")</f>
        <v/>
      </c>
    </row>
    <row customHeight="1" ht="16.95" r="1460" s="320">
      <c r="C1460" s="12" t="inlineStr">
        <is>
          <t>--  Select one  --</t>
        </is>
      </c>
      <c r="D1460" s="12" t="inlineStr">
        <is>
          <t>--  Select one  --</t>
        </is>
      </c>
      <c r="F1460" s="119" t="inlineStr">
        <is>
          <t>--  Select one  --</t>
        </is>
      </c>
      <c r="K1460" s="135" t="n"/>
      <c r="L1460" s="316">
        <f>IFERROR(J1460*K1460,"0")</f>
        <v/>
      </c>
      <c r="M1460" s="55" t="inlineStr">
        <is>
          <t>--  Select one  --</t>
        </is>
      </c>
      <c r="P1460" s="357">
        <f>IFERROR(IF(ISBLANK(N1460),"",DATEDIF(N1460,O1460,"D")),"")</f>
        <v/>
      </c>
      <c r="Q1460" s="56" t="inlineStr">
        <is>
          <t>--  Select one  --</t>
        </is>
      </c>
      <c r="R1460" s="55" t="n"/>
      <c r="S1460" s="56" t="n"/>
      <c r="T1460" s="56" t="inlineStr">
        <is>
          <t>--  Select one  --</t>
        </is>
      </c>
      <c r="U1460" s="56" t="inlineStr">
        <is>
          <t>--  Select one  --</t>
        </is>
      </c>
      <c r="V1460" s="56" t="n"/>
      <c r="W1460" s="57" t="n"/>
      <c r="X1460" s="121" t="n"/>
      <c r="Y1460" s="56" t="n">
        <v>2019</v>
      </c>
      <c r="Z1460" s="124" t="n"/>
      <c r="AA1460" s="318">
        <f>IF(A1460&lt;&gt;"",PROFILE!$C$2,"")</f>
        <v/>
      </c>
      <c r="AB1460" s="318">
        <f>IF(A1460&lt;&gt;"",PROFILE!$C$3,"")</f>
        <v/>
      </c>
      <c r="AC1460" s="318">
        <f>IF(A1460&lt;&gt;"",PROFILE!$C$4,"")</f>
        <v/>
      </c>
      <c r="AD1460" s="318">
        <f>IF(A1460&lt;&gt;"",PROFILE!$C$7,"")</f>
        <v/>
      </c>
      <c r="AE1460" s="319">
        <f>IF(A1460&lt;&gt;"",PROFILE!$C$8,"")</f>
        <v/>
      </c>
      <c r="AF1460" s="318">
        <f>IF(A1460&lt;&gt;"",PROFILE!$C$12,"")</f>
        <v/>
      </c>
      <c r="AG1460" s="318">
        <f>IF(A1460&lt;&gt;"",PROFILE!$C$15,"")</f>
        <v/>
      </c>
    </row>
    <row customHeight="1" ht="16.95" r="1461" s="320">
      <c r="C1461" s="12" t="inlineStr">
        <is>
          <t>--  Select one  --</t>
        </is>
      </c>
      <c r="D1461" s="12" t="inlineStr">
        <is>
          <t>--  Select one  --</t>
        </is>
      </c>
      <c r="F1461" s="119" t="inlineStr">
        <is>
          <t>--  Select one  --</t>
        </is>
      </c>
      <c r="K1461" s="135" t="n"/>
      <c r="L1461" s="316">
        <f>IFERROR(J1461*K1461,"0")</f>
        <v/>
      </c>
      <c r="M1461" s="55" t="inlineStr">
        <is>
          <t>--  Select one  --</t>
        </is>
      </c>
      <c r="P1461" s="357">
        <f>IFERROR(IF(ISBLANK(N1461),"",DATEDIF(N1461,O1461,"D")),"")</f>
        <v/>
      </c>
      <c r="Q1461" s="56" t="inlineStr">
        <is>
          <t>--  Select one  --</t>
        </is>
      </c>
      <c r="R1461" s="55" t="n"/>
      <c r="S1461" s="56" t="n"/>
      <c r="T1461" s="56" t="inlineStr">
        <is>
          <t>--  Select one  --</t>
        </is>
      </c>
      <c r="U1461" s="56" t="inlineStr">
        <is>
          <t>--  Select one  --</t>
        </is>
      </c>
      <c r="V1461" s="56" t="n"/>
      <c r="W1461" s="57" t="n"/>
      <c r="X1461" s="121" t="n"/>
      <c r="Y1461" s="56" t="n">
        <v>2019</v>
      </c>
      <c r="Z1461" s="124" t="n"/>
      <c r="AA1461" s="318">
        <f>IF(A1461&lt;&gt;"",PROFILE!$C$2,"")</f>
        <v/>
      </c>
      <c r="AB1461" s="318">
        <f>IF(A1461&lt;&gt;"",PROFILE!$C$3,"")</f>
        <v/>
      </c>
      <c r="AC1461" s="318">
        <f>IF(A1461&lt;&gt;"",PROFILE!$C$4,"")</f>
        <v/>
      </c>
      <c r="AD1461" s="318">
        <f>IF(A1461&lt;&gt;"",PROFILE!$C$7,"")</f>
        <v/>
      </c>
      <c r="AE1461" s="319">
        <f>IF(A1461&lt;&gt;"",PROFILE!$C$8,"")</f>
        <v/>
      </c>
      <c r="AF1461" s="318">
        <f>IF(A1461&lt;&gt;"",PROFILE!$C$12,"")</f>
        <v/>
      </c>
      <c r="AG1461" s="318">
        <f>IF(A1461&lt;&gt;"",PROFILE!$C$15,"")</f>
        <v/>
      </c>
    </row>
    <row customHeight="1" ht="16.95" r="1462" s="320">
      <c r="C1462" s="12" t="inlineStr">
        <is>
          <t>--  Select one  --</t>
        </is>
      </c>
      <c r="D1462" s="12" t="inlineStr">
        <is>
          <t>--  Select one  --</t>
        </is>
      </c>
      <c r="F1462" s="119" t="inlineStr">
        <is>
          <t>--  Select one  --</t>
        </is>
      </c>
      <c r="K1462" s="135" t="n"/>
      <c r="L1462" s="316">
        <f>IFERROR(J1462*K1462,"0")</f>
        <v/>
      </c>
      <c r="M1462" s="55" t="inlineStr">
        <is>
          <t>--  Select one  --</t>
        </is>
      </c>
      <c r="P1462" s="357">
        <f>IFERROR(IF(ISBLANK(N1462),"",DATEDIF(N1462,O1462,"D")),"")</f>
        <v/>
      </c>
      <c r="Q1462" s="56" t="inlineStr">
        <is>
          <t>--  Select one  --</t>
        </is>
      </c>
      <c r="R1462" s="55" t="n"/>
      <c r="S1462" s="56" t="n"/>
      <c r="T1462" s="56" t="inlineStr">
        <is>
          <t>--  Select one  --</t>
        </is>
      </c>
      <c r="U1462" s="56" t="inlineStr">
        <is>
          <t>--  Select one  --</t>
        </is>
      </c>
      <c r="V1462" s="56" t="n"/>
      <c r="W1462" s="57" t="n"/>
      <c r="X1462" s="121" t="n"/>
      <c r="Y1462" s="56" t="n">
        <v>2019</v>
      </c>
      <c r="Z1462" s="124" t="n"/>
      <c r="AA1462" s="318">
        <f>IF(A1462&lt;&gt;"",PROFILE!$C$2,"")</f>
        <v/>
      </c>
      <c r="AB1462" s="318">
        <f>IF(A1462&lt;&gt;"",PROFILE!$C$3,"")</f>
        <v/>
      </c>
      <c r="AC1462" s="318">
        <f>IF(A1462&lt;&gt;"",PROFILE!$C$4,"")</f>
        <v/>
      </c>
      <c r="AD1462" s="318">
        <f>IF(A1462&lt;&gt;"",PROFILE!$C$7,"")</f>
        <v/>
      </c>
      <c r="AE1462" s="319">
        <f>IF(A1462&lt;&gt;"",PROFILE!$C$8,"")</f>
        <v/>
      </c>
      <c r="AF1462" s="318">
        <f>IF(A1462&lt;&gt;"",PROFILE!$C$12,"")</f>
        <v/>
      </c>
      <c r="AG1462" s="318">
        <f>IF(A1462&lt;&gt;"",PROFILE!$C$15,"")</f>
        <v/>
      </c>
    </row>
    <row customHeight="1" ht="16.95" r="1463" s="320">
      <c r="C1463" s="12" t="inlineStr">
        <is>
          <t>--  Select one  --</t>
        </is>
      </c>
      <c r="D1463" s="12" t="inlineStr">
        <is>
          <t>--  Select one  --</t>
        </is>
      </c>
      <c r="F1463" s="119" t="inlineStr">
        <is>
          <t>--  Select one  --</t>
        </is>
      </c>
      <c r="K1463" s="135" t="n"/>
      <c r="L1463" s="316">
        <f>IFERROR(J1463*K1463,"0")</f>
        <v/>
      </c>
      <c r="M1463" s="55" t="inlineStr">
        <is>
          <t>--  Select one  --</t>
        </is>
      </c>
      <c r="P1463" s="357">
        <f>IFERROR(IF(ISBLANK(N1463),"",DATEDIF(N1463,O1463,"D")),"")</f>
        <v/>
      </c>
      <c r="Q1463" s="56" t="inlineStr">
        <is>
          <t>--  Select one  --</t>
        </is>
      </c>
      <c r="R1463" s="55" t="n"/>
      <c r="S1463" s="56" t="n"/>
      <c r="T1463" s="56" t="inlineStr">
        <is>
          <t>--  Select one  --</t>
        </is>
      </c>
      <c r="U1463" s="56" t="inlineStr">
        <is>
          <t>--  Select one  --</t>
        </is>
      </c>
      <c r="V1463" s="56" t="n"/>
      <c r="W1463" s="57" t="n"/>
      <c r="X1463" s="121" t="n"/>
      <c r="Y1463" s="56" t="n">
        <v>2019</v>
      </c>
      <c r="Z1463" s="124" t="n"/>
      <c r="AA1463" s="318">
        <f>IF(A1463&lt;&gt;"",PROFILE!$C$2,"")</f>
        <v/>
      </c>
      <c r="AB1463" s="318">
        <f>IF(A1463&lt;&gt;"",PROFILE!$C$3,"")</f>
        <v/>
      </c>
      <c r="AC1463" s="318">
        <f>IF(A1463&lt;&gt;"",PROFILE!$C$4,"")</f>
        <v/>
      </c>
      <c r="AD1463" s="318">
        <f>IF(A1463&lt;&gt;"",PROFILE!$C$7,"")</f>
        <v/>
      </c>
      <c r="AE1463" s="319">
        <f>IF(A1463&lt;&gt;"",PROFILE!$C$8,"")</f>
        <v/>
      </c>
      <c r="AF1463" s="318">
        <f>IF(A1463&lt;&gt;"",PROFILE!$C$12,"")</f>
        <v/>
      </c>
      <c r="AG1463" s="318">
        <f>IF(A1463&lt;&gt;"",PROFILE!$C$15,"")</f>
        <v/>
      </c>
    </row>
    <row customHeight="1" ht="16.95" r="1464" s="320">
      <c r="C1464" s="12" t="inlineStr">
        <is>
          <t>--  Select one  --</t>
        </is>
      </c>
      <c r="D1464" s="12" t="inlineStr">
        <is>
          <t>--  Select one  --</t>
        </is>
      </c>
      <c r="F1464" s="119" t="inlineStr">
        <is>
          <t>--  Select one  --</t>
        </is>
      </c>
      <c r="K1464" s="135" t="n"/>
      <c r="L1464" s="316">
        <f>IFERROR(J1464*K1464,"0")</f>
        <v/>
      </c>
      <c r="M1464" s="55" t="inlineStr">
        <is>
          <t>--  Select one  --</t>
        </is>
      </c>
      <c r="P1464" s="357">
        <f>IFERROR(IF(ISBLANK(N1464),"",DATEDIF(N1464,O1464,"D")),"")</f>
        <v/>
      </c>
      <c r="Q1464" s="56" t="inlineStr">
        <is>
          <t>--  Select one  --</t>
        </is>
      </c>
      <c r="R1464" s="55" t="n"/>
      <c r="S1464" s="56" t="n"/>
      <c r="T1464" s="56" t="inlineStr">
        <is>
          <t>--  Select one  --</t>
        </is>
      </c>
      <c r="U1464" s="56" t="inlineStr">
        <is>
          <t>--  Select one  --</t>
        </is>
      </c>
      <c r="V1464" s="56" t="n"/>
      <c r="W1464" s="57" t="n"/>
      <c r="X1464" s="121" t="n"/>
      <c r="Y1464" s="56" t="n">
        <v>2019</v>
      </c>
      <c r="Z1464" s="124" t="n"/>
      <c r="AA1464" s="318">
        <f>IF(A1464&lt;&gt;"",PROFILE!$C$2,"")</f>
        <v/>
      </c>
      <c r="AB1464" s="318">
        <f>IF(A1464&lt;&gt;"",PROFILE!$C$3,"")</f>
        <v/>
      </c>
      <c r="AC1464" s="318">
        <f>IF(A1464&lt;&gt;"",PROFILE!$C$4,"")</f>
        <v/>
      </c>
      <c r="AD1464" s="318">
        <f>IF(A1464&lt;&gt;"",PROFILE!$C$7,"")</f>
        <v/>
      </c>
      <c r="AE1464" s="319">
        <f>IF(A1464&lt;&gt;"",PROFILE!$C$8,"")</f>
        <v/>
      </c>
      <c r="AF1464" s="318">
        <f>IF(A1464&lt;&gt;"",PROFILE!$C$12,"")</f>
        <v/>
      </c>
      <c r="AG1464" s="318">
        <f>IF(A1464&lt;&gt;"",PROFILE!$C$15,"")</f>
        <v/>
      </c>
    </row>
    <row customHeight="1" ht="16.95" r="1465" s="320">
      <c r="C1465" s="12" t="inlineStr">
        <is>
          <t>--  Select one  --</t>
        </is>
      </c>
      <c r="D1465" s="12" t="inlineStr">
        <is>
          <t>--  Select one  --</t>
        </is>
      </c>
      <c r="F1465" s="119" t="inlineStr">
        <is>
          <t>--  Select one  --</t>
        </is>
      </c>
      <c r="K1465" s="135" t="n"/>
      <c r="L1465" s="316">
        <f>IFERROR(J1465*K1465,"0")</f>
        <v/>
      </c>
      <c r="M1465" s="55" t="inlineStr">
        <is>
          <t>--  Select one  --</t>
        </is>
      </c>
      <c r="P1465" s="357">
        <f>IFERROR(IF(ISBLANK(N1465),"",DATEDIF(N1465,O1465,"D")),"")</f>
        <v/>
      </c>
      <c r="Q1465" s="56" t="inlineStr">
        <is>
          <t>--  Select one  --</t>
        </is>
      </c>
      <c r="R1465" s="55" t="n"/>
      <c r="S1465" s="56" t="n"/>
      <c r="T1465" s="56" t="inlineStr">
        <is>
          <t>--  Select one  --</t>
        </is>
      </c>
      <c r="U1465" s="56" t="inlineStr">
        <is>
          <t>--  Select one  --</t>
        </is>
      </c>
      <c r="V1465" s="56" t="n"/>
      <c r="W1465" s="57" t="n"/>
      <c r="X1465" s="121" t="n"/>
      <c r="Y1465" s="56" t="n">
        <v>2019</v>
      </c>
      <c r="Z1465" s="124" t="n"/>
      <c r="AA1465" s="318">
        <f>IF(A1465&lt;&gt;"",PROFILE!$C$2,"")</f>
        <v/>
      </c>
      <c r="AB1465" s="318">
        <f>IF(A1465&lt;&gt;"",PROFILE!$C$3,"")</f>
        <v/>
      </c>
      <c r="AC1465" s="318">
        <f>IF(A1465&lt;&gt;"",PROFILE!$C$4,"")</f>
        <v/>
      </c>
      <c r="AD1465" s="318">
        <f>IF(A1465&lt;&gt;"",PROFILE!$C$7,"")</f>
        <v/>
      </c>
      <c r="AE1465" s="319">
        <f>IF(A1465&lt;&gt;"",PROFILE!$C$8,"")</f>
        <v/>
      </c>
      <c r="AF1465" s="318">
        <f>IF(A1465&lt;&gt;"",PROFILE!$C$12,"")</f>
        <v/>
      </c>
      <c r="AG1465" s="318">
        <f>IF(A1465&lt;&gt;"",PROFILE!$C$15,"")</f>
        <v/>
      </c>
    </row>
    <row customHeight="1" ht="16.95" r="1466" s="320">
      <c r="C1466" s="12" t="inlineStr">
        <is>
          <t>--  Select one  --</t>
        </is>
      </c>
      <c r="D1466" s="12" t="inlineStr">
        <is>
          <t>--  Select one  --</t>
        </is>
      </c>
      <c r="F1466" s="119" t="inlineStr">
        <is>
          <t>--  Select one  --</t>
        </is>
      </c>
      <c r="K1466" s="135" t="n"/>
      <c r="L1466" s="316">
        <f>IFERROR(J1466*K1466,"0")</f>
        <v/>
      </c>
      <c r="M1466" s="55" t="inlineStr">
        <is>
          <t>--  Select one  --</t>
        </is>
      </c>
      <c r="P1466" s="357">
        <f>IFERROR(IF(ISBLANK(N1466),"",DATEDIF(N1466,O1466,"D")),"")</f>
        <v/>
      </c>
      <c r="Q1466" s="56" t="inlineStr">
        <is>
          <t>--  Select one  --</t>
        </is>
      </c>
      <c r="R1466" s="55" t="n"/>
      <c r="S1466" s="56" t="n"/>
      <c r="T1466" s="56" t="inlineStr">
        <is>
          <t>--  Select one  --</t>
        </is>
      </c>
      <c r="U1466" s="56" t="inlineStr">
        <is>
          <t>--  Select one  --</t>
        </is>
      </c>
      <c r="V1466" s="56" t="n"/>
      <c r="W1466" s="57" t="n"/>
      <c r="X1466" s="121" t="n"/>
      <c r="Y1466" s="56" t="n">
        <v>2019</v>
      </c>
      <c r="Z1466" s="124" t="n"/>
      <c r="AA1466" s="318">
        <f>IF(A1466&lt;&gt;"",PROFILE!$C$2,"")</f>
        <v/>
      </c>
      <c r="AB1466" s="318">
        <f>IF(A1466&lt;&gt;"",PROFILE!$C$3,"")</f>
        <v/>
      </c>
      <c r="AC1466" s="318">
        <f>IF(A1466&lt;&gt;"",PROFILE!$C$4,"")</f>
        <v/>
      </c>
      <c r="AD1466" s="318">
        <f>IF(A1466&lt;&gt;"",PROFILE!$C$7,"")</f>
        <v/>
      </c>
      <c r="AE1466" s="319">
        <f>IF(A1466&lt;&gt;"",PROFILE!$C$8,"")</f>
        <v/>
      </c>
      <c r="AF1466" s="318">
        <f>IF(A1466&lt;&gt;"",PROFILE!$C$12,"")</f>
        <v/>
      </c>
      <c r="AG1466" s="318">
        <f>IF(A1466&lt;&gt;"",PROFILE!$C$15,"")</f>
        <v/>
      </c>
    </row>
    <row customHeight="1" ht="16.95" r="1467" s="320">
      <c r="C1467" s="12" t="inlineStr">
        <is>
          <t>--  Select one  --</t>
        </is>
      </c>
      <c r="D1467" s="12" t="inlineStr">
        <is>
          <t>--  Select one  --</t>
        </is>
      </c>
      <c r="F1467" s="119" t="inlineStr">
        <is>
          <t>--  Select one  --</t>
        </is>
      </c>
      <c r="K1467" s="135" t="n"/>
      <c r="L1467" s="316">
        <f>IFERROR(J1467*K1467,"0")</f>
        <v/>
      </c>
      <c r="M1467" s="55" t="inlineStr">
        <is>
          <t>--  Select one  --</t>
        </is>
      </c>
      <c r="P1467" s="357">
        <f>IFERROR(IF(ISBLANK(N1467),"",DATEDIF(N1467,O1467,"D")),"")</f>
        <v/>
      </c>
      <c r="Q1467" s="56" t="inlineStr">
        <is>
          <t>--  Select one  --</t>
        </is>
      </c>
      <c r="R1467" s="55" t="n"/>
      <c r="S1467" s="56" t="n"/>
      <c r="T1467" s="56" t="inlineStr">
        <is>
          <t>--  Select one  --</t>
        </is>
      </c>
      <c r="U1467" s="56" t="inlineStr">
        <is>
          <t>--  Select one  --</t>
        </is>
      </c>
      <c r="V1467" s="56" t="n"/>
      <c r="W1467" s="57" t="n"/>
      <c r="X1467" s="121" t="n"/>
      <c r="Y1467" s="56" t="n">
        <v>2019</v>
      </c>
      <c r="Z1467" s="124" t="n"/>
      <c r="AA1467" s="318">
        <f>IF(A1467&lt;&gt;"",PROFILE!$C$2,"")</f>
        <v/>
      </c>
      <c r="AB1467" s="318">
        <f>IF(A1467&lt;&gt;"",PROFILE!$C$3,"")</f>
        <v/>
      </c>
      <c r="AC1467" s="318">
        <f>IF(A1467&lt;&gt;"",PROFILE!$C$4,"")</f>
        <v/>
      </c>
      <c r="AD1467" s="318">
        <f>IF(A1467&lt;&gt;"",PROFILE!$C$7,"")</f>
        <v/>
      </c>
      <c r="AE1467" s="319">
        <f>IF(A1467&lt;&gt;"",PROFILE!$C$8,"")</f>
        <v/>
      </c>
      <c r="AF1467" s="318">
        <f>IF(A1467&lt;&gt;"",PROFILE!$C$12,"")</f>
        <v/>
      </c>
      <c r="AG1467" s="318">
        <f>IF(A1467&lt;&gt;"",PROFILE!$C$15,"")</f>
        <v/>
      </c>
    </row>
    <row customHeight="1" ht="16.95" r="1468" s="320">
      <c r="C1468" s="12" t="inlineStr">
        <is>
          <t>--  Select one  --</t>
        </is>
      </c>
      <c r="D1468" s="12" t="inlineStr">
        <is>
          <t>--  Select one  --</t>
        </is>
      </c>
      <c r="F1468" s="119" t="inlineStr">
        <is>
          <t>--  Select one  --</t>
        </is>
      </c>
      <c r="K1468" s="135" t="n"/>
      <c r="L1468" s="316">
        <f>IFERROR(J1468*K1468,"0")</f>
        <v/>
      </c>
      <c r="M1468" s="55" t="inlineStr">
        <is>
          <t>--  Select one  --</t>
        </is>
      </c>
      <c r="P1468" s="357">
        <f>IFERROR(IF(ISBLANK(N1468),"",DATEDIF(N1468,O1468,"D")),"")</f>
        <v/>
      </c>
      <c r="Q1468" s="56" t="inlineStr">
        <is>
          <t>--  Select one  --</t>
        </is>
      </c>
      <c r="R1468" s="55" t="n"/>
      <c r="S1468" s="56" t="n"/>
      <c r="T1468" s="56" t="inlineStr">
        <is>
          <t>--  Select one  --</t>
        </is>
      </c>
      <c r="U1468" s="56" t="inlineStr">
        <is>
          <t>--  Select one  --</t>
        </is>
      </c>
      <c r="V1468" s="56" t="n"/>
      <c r="W1468" s="57" t="n"/>
      <c r="X1468" s="121" t="n"/>
      <c r="Y1468" s="56" t="n">
        <v>2019</v>
      </c>
      <c r="Z1468" s="124" t="n"/>
      <c r="AA1468" s="318">
        <f>IF(A1468&lt;&gt;"",PROFILE!$C$2,"")</f>
        <v/>
      </c>
      <c r="AB1468" s="318">
        <f>IF(A1468&lt;&gt;"",PROFILE!$C$3,"")</f>
        <v/>
      </c>
      <c r="AC1468" s="318">
        <f>IF(A1468&lt;&gt;"",PROFILE!$C$4,"")</f>
        <v/>
      </c>
      <c r="AD1468" s="318">
        <f>IF(A1468&lt;&gt;"",PROFILE!$C$7,"")</f>
        <v/>
      </c>
      <c r="AE1468" s="319">
        <f>IF(A1468&lt;&gt;"",PROFILE!$C$8,"")</f>
        <v/>
      </c>
      <c r="AF1468" s="318">
        <f>IF(A1468&lt;&gt;"",PROFILE!$C$12,"")</f>
        <v/>
      </c>
      <c r="AG1468" s="318">
        <f>IF(A1468&lt;&gt;"",PROFILE!$C$15,"")</f>
        <v/>
      </c>
    </row>
    <row customHeight="1" ht="16.95" r="1469" s="320">
      <c r="C1469" s="12" t="inlineStr">
        <is>
          <t>--  Select one  --</t>
        </is>
      </c>
      <c r="D1469" s="12" t="inlineStr">
        <is>
          <t>--  Select one  --</t>
        </is>
      </c>
      <c r="F1469" s="119" t="inlineStr">
        <is>
          <t>--  Select one  --</t>
        </is>
      </c>
      <c r="K1469" s="135" t="n"/>
      <c r="L1469" s="316">
        <f>IFERROR(J1469*K1469,"0")</f>
        <v/>
      </c>
      <c r="M1469" s="55" t="inlineStr">
        <is>
          <t>--  Select one  --</t>
        </is>
      </c>
      <c r="P1469" s="357">
        <f>IFERROR(IF(ISBLANK(N1469),"",DATEDIF(N1469,O1469,"D")),"")</f>
        <v/>
      </c>
      <c r="Q1469" s="56" t="inlineStr">
        <is>
          <t>--  Select one  --</t>
        </is>
      </c>
      <c r="R1469" s="55" t="n"/>
      <c r="S1469" s="56" t="n"/>
      <c r="T1469" s="56" t="inlineStr">
        <is>
          <t>--  Select one  --</t>
        </is>
      </c>
      <c r="U1469" s="56" t="inlineStr">
        <is>
          <t>--  Select one  --</t>
        </is>
      </c>
      <c r="V1469" s="56" t="n"/>
      <c r="W1469" s="57" t="n"/>
      <c r="X1469" s="121" t="n"/>
      <c r="Y1469" s="56" t="n">
        <v>2019</v>
      </c>
      <c r="Z1469" s="124" t="n"/>
      <c r="AA1469" s="318">
        <f>IF(A1469&lt;&gt;"",PROFILE!$C$2,"")</f>
        <v/>
      </c>
      <c r="AB1469" s="318">
        <f>IF(A1469&lt;&gt;"",PROFILE!$C$3,"")</f>
        <v/>
      </c>
      <c r="AC1469" s="318">
        <f>IF(A1469&lt;&gt;"",PROFILE!$C$4,"")</f>
        <v/>
      </c>
      <c r="AD1469" s="318">
        <f>IF(A1469&lt;&gt;"",PROFILE!$C$7,"")</f>
        <v/>
      </c>
      <c r="AE1469" s="319">
        <f>IF(A1469&lt;&gt;"",PROFILE!$C$8,"")</f>
        <v/>
      </c>
      <c r="AF1469" s="318">
        <f>IF(A1469&lt;&gt;"",PROFILE!$C$12,"")</f>
        <v/>
      </c>
      <c r="AG1469" s="318">
        <f>IF(A1469&lt;&gt;"",PROFILE!$C$15,"")</f>
        <v/>
      </c>
    </row>
    <row customHeight="1" ht="16.95" r="1470" s="320">
      <c r="C1470" s="12" t="inlineStr">
        <is>
          <t>--  Select one  --</t>
        </is>
      </c>
      <c r="D1470" s="12" t="inlineStr">
        <is>
          <t>--  Select one  --</t>
        </is>
      </c>
      <c r="F1470" s="119" t="inlineStr">
        <is>
          <t>--  Select one  --</t>
        </is>
      </c>
      <c r="K1470" s="135" t="n"/>
      <c r="L1470" s="316">
        <f>IFERROR(J1470*K1470,"0")</f>
        <v/>
      </c>
      <c r="M1470" s="55" t="inlineStr">
        <is>
          <t>--  Select one  --</t>
        </is>
      </c>
      <c r="P1470" s="357">
        <f>IFERROR(IF(ISBLANK(N1470),"",DATEDIF(N1470,O1470,"D")),"")</f>
        <v/>
      </c>
      <c r="Q1470" s="56" t="inlineStr">
        <is>
          <t>--  Select one  --</t>
        </is>
      </c>
      <c r="R1470" s="55" t="n"/>
      <c r="S1470" s="56" t="n"/>
      <c r="T1470" s="56" t="inlineStr">
        <is>
          <t>--  Select one  --</t>
        </is>
      </c>
      <c r="U1470" s="56" t="inlineStr">
        <is>
          <t>--  Select one  --</t>
        </is>
      </c>
      <c r="V1470" s="56" t="n"/>
      <c r="W1470" s="57" t="n"/>
      <c r="X1470" s="121" t="n"/>
      <c r="Y1470" s="56" t="n">
        <v>2019</v>
      </c>
      <c r="Z1470" s="124" t="n"/>
      <c r="AA1470" s="318">
        <f>IF(A1470&lt;&gt;"",PROFILE!$C$2,"")</f>
        <v/>
      </c>
      <c r="AB1470" s="318">
        <f>IF(A1470&lt;&gt;"",PROFILE!$C$3,"")</f>
        <v/>
      </c>
      <c r="AC1470" s="318">
        <f>IF(A1470&lt;&gt;"",PROFILE!$C$4,"")</f>
        <v/>
      </c>
      <c r="AD1470" s="318">
        <f>IF(A1470&lt;&gt;"",PROFILE!$C$7,"")</f>
        <v/>
      </c>
      <c r="AE1470" s="319">
        <f>IF(A1470&lt;&gt;"",PROFILE!$C$8,"")</f>
        <v/>
      </c>
      <c r="AF1470" s="318">
        <f>IF(A1470&lt;&gt;"",PROFILE!$C$12,"")</f>
        <v/>
      </c>
      <c r="AG1470" s="318">
        <f>IF(A1470&lt;&gt;"",PROFILE!$C$15,"")</f>
        <v/>
      </c>
    </row>
    <row customHeight="1" ht="16.95" r="1471" s="320">
      <c r="C1471" s="12" t="inlineStr">
        <is>
          <t>--  Select one  --</t>
        </is>
      </c>
      <c r="D1471" s="12" t="inlineStr">
        <is>
          <t>--  Select one  --</t>
        </is>
      </c>
      <c r="F1471" s="119" t="inlineStr">
        <is>
          <t>--  Select one  --</t>
        </is>
      </c>
      <c r="K1471" s="135" t="n"/>
      <c r="L1471" s="316">
        <f>IFERROR(J1471*K1471,"0")</f>
        <v/>
      </c>
      <c r="M1471" s="55" t="inlineStr">
        <is>
          <t>--  Select one  --</t>
        </is>
      </c>
      <c r="P1471" s="357">
        <f>IFERROR(IF(ISBLANK(N1471),"",DATEDIF(N1471,O1471,"D")),"")</f>
        <v/>
      </c>
      <c r="Q1471" s="56" t="inlineStr">
        <is>
          <t>--  Select one  --</t>
        </is>
      </c>
      <c r="R1471" s="55" t="n"/>
      <c r="S1471" s="56" t="n"/>
      <c r="T1471" s="56" t="inlineStr">
        <is>
          <t>--  Select one  --</t>
        </is>
      </c>
      <c r="U1471" s="56" t="inlineStr">
        <is>
          <t>--  Select one  --</t>
        </is>
      </c>
      <c r="V1471" s="56" t="n"/>
      <c r="W1471" s="57" t="n"/>
      <c r="X1471" s="121" t="n"/>
      <c r="Y1471" s="56" t="n">
        <v>2019</v>
      </c>
      <c r="Z1471" s="124" t="n"/>
      <c r="AA1471" s="318">
        <f>IF(A1471&lt;&gt;"",PROFILE!$C$2,"")</f>
        <v/>
      </c>
      <c r="AB1471" s="318">
        <f>IF(A1471&lt;&gt;"",PROFILE!$C$3,"")</f>
        <v/>
      </c>
      <c r="AC1471" s="318">
        <f>IF(A1471&lt;&gt;"",PROFILE!$C$4,"")</f>
        <v/>
      </c>
      <c r="AD1471" s="318">
        <f>IF(A1471&lt;&gt;"",PROFILE!$C$7,"")</f>
        <v/>
      </c>
      <c r="AE1471" s="319">
        <f>IF(A1471&lt;&gt;"",PROFILE!$C$8,"")</f>
        <v/>
      </c>
      <c r="AF1471" s="318">
        <f>IF(A1471&lt;&gt;"",PROFILE!$C$12,"")</f>
        <v/>
      </c>
      <c r="AG1471" s="318">
        <f>IF(A1471&lt;&gt;"",PROFILE!$C$15,"")</f>
        <v/>
      </c>
    </row>
    <row customHeight="1" ht="16.95" r="1472" s="320">
      <c r="C1472" s="12" t="inlineStr">
        <is>
          <t>--  Select one  --</t>
        </is>
      </c>
      <c r="D1472" s="12" t="inlineStr">
        <is>
          <t>--  Select one  --</t>
        </is>
      </c>
      <c r="F1472" s="119" t="inlineStr">
        <is>
          <t>--  Select one  --</t>
        </is>
      </c>
      <c r="K1472" s="135" t="n"/>
      <c r="L1472" s="316">
        <f>IFERROR(J1472*K1472,"0")</f>
        <v/>
      </c>
      <c r="M1472" s="55" t="inlineStr">
        <is>
          <t>--  Select one  --</t>
        </is>
      </c>
      <c r="P1472" s="357">
        <f>IFERROR(IF(ISBLANK(N1472),"",DATEDIF(N1472,O1472,"D")),"")</f>
        <v/>
      </c>
      <c r="Q1472" s="56" t="inlineStr">
        <is>
          <t>--  Select one  --</t>
        </is>
      </c>
      <c r="R1472" s="55" t="n"/>
      <c r="S1472" s="56" t="n"/>
      <c r="T1472" s="56" t="inlineStr">
        <is>
          <t>--  Select one  --</t>
        </is>
      </c>
      <c r="U1472" s="56" t="inlineStr">
        <is>
          <t>--  Select one  --</t>
        </is>
      </c>
      <c r="V1472" s="56" t="n"/>
      <c r="W1472" s="57" t="n"/>
      <c r="X1472" s="121" t="n"/>
      <c r="Y1472" s="56" t="n">
        <v>2019</v>
      </c>
      <c r="Z1472" s="124" t="n"/>
      <c r="AA1472" s="318">
        <f>IF(A1472&lt;&gt;"",PROFILE!$C$2,"")</f>
        <v/>
      </c>
      <c r="AB1472" s="318">
        <f>IF(A1472&lt;&gt;"",PROFILE!$C$3,"")</f>
        <v/>
      </c>
      <c r="AC1472" s="318">
        <f>IF(A1472&lt;&gt;"",PROFILE!$C$4,"")</f>
        <v/>
      </c>
      <c r="AD1472" s="318">
        <f>IF(A1472&lt;&gt;"",PROFILE!$C$7,"")</f>
        <v/>
      </c>
      <c r="AE1472" s="319">
        <f>IF(A1472&lt;&gt;"",PROFILE!$C$8,"")</f>
        <v/>
      </c>
      <c r="AF1472" s="318">
        <f>IF(A1472&lt;&gt;"",PROFILE!$C$12,"")</f>
        <v/>
      </c>
      <c r="AG1472" s="318">
        <f>IF(A1472&lt;&gt;"",PROFILE!$C$15,"")</f>
        <v/>
      </c>
    </row>
    <row customHeight="1" ht="16.95" r="1473" s="320">
      <c r="C1473" s="12" t="inlineStr">
        <is>
          <t>--  Select one  --</t>
        </is>
      </c>
      <c r="D1473" s="12" t="inlineStr">
        <is>
          <t>--  Select one  --</t>
        </is>
      </c>
      <c r="F1473" s="119" t="inlineStr">
        <is>
          <t>--  Select one  --</t>
        </is>
      </c>
      <c r="K1473" s="135" t="n"/>
      <c r="L1473" s="316">
        <f>IFERROR(J1473*K1473,"0")</f>
        <v/>
      </c>
      <c r="M1473" s="55" t="inlineStr">
        <is>
          <t>--  Select one  --</t>
        </is>
      </c>
      <c r="P1473" s="357">
        <f>IFERROR(IF(ISBLANK(N1473),"",DATEDIF(N1473,O1473,"D")),"")</f>
        <v/>
      </c>
      <c r="Q1473" s="56" t="inlineStr">
        <is>
          <t>--  Select one  --</t>
        </is>
      </c>
      <c r="R1473" s="55" t="n"/>
      <c r="S1473" s="56" t="n"/>
      <c r="T1473" s="56" t="inlineStr">
        <is>
          <t>--  Select one  --</t>
        </is>
      </c>
      <c r="U1473" s="56" t="inlineStr">
        <is>
          <t>--  Select one  --</t>
        </is>
      </c>
      <c r="V1473" s="56" t="n"/>
      <c r="W1473" s="57" t="n"/>
      <c r="X1473" s="121" t="n"/>
      <c r="Y1473" s="56" t="n">
        <v>2019</v>
      </c>
      <c r="Z1473" s="124" t="n"/>
      <c r="AA1473" s="318">
        <f>IF(A1473&lt;&gt;"",PROFILE!$C$2,"")</f>
        <v/>
      </c>
      <c r="AB1473" s="318">
        <f>IF(A1473&lt;&gt;"",PROFILE!$C$3,"")</f>
        <v/>
      </c>
      <c r="AC1473" s="318">
        <f>IF(A1473&lt;&gt;"",PROFILE!$C$4,"")</f>
        <v/>
      </c>
      <c r="AD1473" s="318">
        <f>IF(A1473&lt;&gt;"",PROFILE!$C$7,"")</f>
        <v/>
      </c>
      <c r="AE1473" s="319">
        <f>IF(A1473&lt;&gt;"",PROFILE!$C$8,"")</f>
        <v/>
      </c>
      <c r="AF1473" s="318">
        <f>IF(A1473&lt;&gt;"",PROFILE!$C$12,"")</f>
        <v/>
      </c>
      <c r="AG1473" s="318">
        <f>IF(A1473&lt;&gt;"",PROFILE!$C$15,"")</f>
        <v/>
      </c>
    </row>
    <row customHeight="1" ht="16.95" r="1474" s="320">
      <c r="C1474" s="12" t="inlineStr">
        <is>
          <t>--  Select one  --</t>
        </is>
      </c>
      <c r="D1474" s="12" t="inlineStr">
        <is>
          <t>--  Select one  --</t>
        </is>
      </c>
      <c r="F1474" s="119" t="inlineStr">
        <is>
          <t>--  Select one  --</t>
        </is>
      </c>
      <c r="K1474" s="135" t="n"/>
      <c r="L1474" s="316">
        <f>IFERROR(J1474*K1474,"0")</f>
        <v/>
      </c>
      <c r="M1474" s="55" t="inlineStr">
        <is>
          <t>--  Select one  --</t>
        </is>
      </c>
      <c r="P1474" s="357">
        <f>IFERROR(IF(ISBLANK(N1474),"",DATEDIF(N1474,O1474,"D")),"")</f>
        <v/>
      </c>
      <c r="Q1474" s="56" t="inlineStr">
        <is>
          <t>--  Select one  --</t>
        </is>
      </c>
      <c r="R1474" s="55" t="n"/>
      <c r="S1474" s="56" t="n"/>
      <c r="T1474" s="56" t="inlineStr">
        <is>
          <t>--  Select one  --</t>
        </is>
      </c>
      <c r="U1474" s="56" t="inlineStr">
        <is>
          <t>--  Select one  --</t>
        </is>
      </c>
      <c r="V1474" s="56" t="n"/>
      <c r="W1474" s="57" t="n"/>
      <c r="X1474" s="121" t="n"/>
      <c r="Y1474" s="56" t="n">
        <v>2019</v>
      </c>
      <c r="Z1474" s="124" t="n"/>
      <c r="AA1474" s="318">
        <f>IF(A1474&lt;&gt;"",PROFILE!$C$2,"")</f>
        <v/>
      </c>
      <c r="AB1474" s="318">
        <f>IF(A1474&lt;&gt;"",PROFILE!$C$3,"")</f>
        <v/>
      </c>
      <c r="AC1474" s="318">
        <f>IF(A1474&lt;&gt;"",PROFILE!$C$4,"")</f>
        <v/>
      </c>
      <c r="AD1474" s="318">
        <f>IF(A1474&lt;&gt;"",PROFILE!$C$7,"")</f>
        <v/>
      </c>
      <c r="AE1474" s="319">
        <f>IF(A1474&lt;&gt;"",PROFILE!$C$8,"")</f>
        <v/>
      </c>
      <c r="AF1474" s="318">
        <f>IF(A1474&lt;&gt;"",PROFILE!$C$12,"")</f>
        <v/>
      </c>
      <c r="AG1474" s="318">
        <f>IF(A1474&lt;&gt;"",PROFILE!$C$15,"")</f>
        <v/>
      </c>
    </row>
    <row customHeight="1" ht="16.95" r="1475" s="320">
      <c r="C1475" s="12" t="inlineStr">
        <is>
          <t>--  Select one  --</t>
        </is>
      </c>
      <c r="D1475" s="12" t="inlineStr">
        <is>
          <t>--  Select one  --</t>
        </is>
      </c>
      <c r="F1475" s="119" t="inlineStr">
        <is>
          <t>--  Select one  --</t>
        </is>
      </c>
      <c r="K1475" s="135" t="n"/>
      <c r="L1475" s="316">
        <f>IFERROR(J1475*K1475,"0")</f>
        <v/>
      </c>
      <c r="M1475" s="55" t="inlineStr">
        <is>
          <t>--  Select one  --</t>
        </is>
      </c>
      <c r="P1475" s="357">
        <f>IFERROR(IF(ISBLANK(N1475),"",DATEDIF(N1475,O1475,"D")),"")</f>
        <v/>
      </c>
      <c r="Q1475" s="56" t="inlineStr">
        <is>
          <t>--  Select one  --</t>
        </is>
      </c>
      <c r="R1475" s="55" t="n"/>
      <c r="S1475" s="56" t="n"/>
      <c r="T1475" s="56" t="inlineStr">
        <is>
          <t>--  Select one  --</t>
        </is>
      </c>
      <c r="U1475" s="56" t="inlineStr">
        <is>
          <t>--  Select one  --</t>
        </is>
      </c>
      <c r="V1475" s="56" t="n"/>
      <c r="W1475" s="57" t="n"/>
      <c r="X1475" s="121" t="n"/>
      <c r="Y1475" s="56" t="n">
        <v>2019</v>
      </c>
      <c r="Z1475" s="124" t="n"/>
      <c r="AA1475" s="318">
        <f>IF(A1475&lt;&gt;"",PROFILE!$C$2,"")</f>
        <v/>
      </c>
      <c r="AB1475" s="318">
        <f>IF(A1475&lt;&gt;"",PROFILE!$C$3,"")</f>
        <v/>
      </c>
      <c r="AC1475" s="318">
        <f>IF(A1475&lt;&gt;"",PROFILE!$C$4,"")</f>
        <v/>
      </c>
      <c r="AD1475" s="318">
        <f>IF(A1475&lt;&gt;"",PROFILE!$C$7,"")</f>
        <v/>
      </c>
      <c r="AE1475" s="319">
        <f>IF(A1475&lt;&gt;"",PROFILE!$C$8,"")</f>
        <v/>
      </c>
      <c r="AF1475" s="318">
        <f>IF(A1475&lt;&gt;"",PROFILE!$C$12,"")</f>
        <v/>
      </c>
      <c r="AG1475" s="318">
        <f>IF(A1475&lt;&gt;"",PROFILE!$C$15,"")</f>
        <v/>
      </c>
    </row>
    <row customHeight="1" ht="16.95" r="1476" s="320">
      <c r="C1476" s="12" t="inlineStr">
        <is>
          <t>--  Select one  --</t>
        </is>
      </c>
      <c r="D1476" s="12" t="inlineStr">
        <is>
          <t>--  Select one  --</t>
        </is>
      </c>
      <c r="F1476" s="119" t="inlineStr">
        <is>
          <t>--  Select one  --</t>
        </is>
      </c>
      <c r="K1476" s="135" t="n"/>
      <c r="L1476" s="316">
        <f>IFERROR(J1476*K1476,"0")</f>
        <v/>
      </c>
      <c r="M1476" s="55" t="inlineStr">
        <is>
          <t>--  Select one  --</t>
        </is>
      </c>
      <c r="P1476" s="357">
        <f>IFERROR(IF(ISBLANK(N1476),"",DATEDIF(N1476,O1476,"D")),"")</f>
        <v/>
      </c>
      <c r="Q1476" s="56" t="inlineStr">
        <is>
          <t>--  Select one  --</t>
        </is>
      </c>
      <c r="R1476" s="55" t="n"/>
      <c r="S1476" s="56" t="n"/>
      <c r="T1476" s="56" t="inlineStr">
        <is>
          <t>--  Select one  --</t>
        </is>
      </c>
      <c r="U1476" s="56" t="inlineStr">
        <is>
          <t>--  Select one  --</t>
        </is>
      </c>
      <c r="V1476" s="56" t="n"/>
      <c r="W1476" s="57" t="n"/>
      <c r="X1476" s="121" t="n"/>
      <c r="Y1476" s="56" t="n">
        <v>2019</v>
      </c>
      <c r="Z1476" s="124" t="n"/>
      <c r="AA1476" s="318">
        <f>IF(A1476&lt;&gt;"",PROFILE!$C$2,"")</f>
        <v/>
      </c>
      <c r="AB1476" s="318">
        <f>IF(A1476&lt;&gt;"",PROFILE!$C$3,"")</f>
        <v/>
      </c>
      <c r="AC1476" s="318">
        <f>IF(A1476&lt;&gt;"",PROFILE!$C$4,"")</f>
        <v/>
      </c>
      <c r="AD1476" s="318">
        <f>IF(A1476&lt;&gt;"",PROFILE!$C$7,"")</f>
        <v/>
      </c>
      <c r="AE1476" s="319">
        <f>IF(A1476&lt;&gt;"",PROFILE!$C$8,"")</f>
        <v/>
      </c>
      <c r="AF1476" s="318">
        <f>IF(A1476&lt;&gt;"",PROFILE!$C$12,"")</f>
        <v/>
      </c>
      <c r="AG1476" s="318">
        <f>IF(A1476&lt;&gt;"",PROFILE!$C$15,"")</f>
        <v/>
      </c>
    </row>
    <row customHeight="1" ht="16.95" r="1477" s="320">
      <c r="C1477" s="12" t="inlineStr">
        <is>
          <t>--  Select one  --</t>
        </is>
      </c>
      <c r="D1477" s="12" t="inlineStr">
        <is>
          <t>--  Select one  --</t>
        </is>
      </c>
      <c r="F1477" s="119" t="inlineStr">
        <is>
          <t>--  Select one  --</t>
        </is>
      </c>
      <c r="K1477" s="135" t="n"/>
      <c r="L1477" s="316">
        <f>IFERROR(J1477*K1477,"0")</f>
        <v/>
      </c>
      <c r="M1477" s="55" t="inlineStr">
        <is>
          <t>--  Select one  --</t>
        </is>
      </c>
      <c r="P1477" s="357">
        <f>IFERROR(IF(ISBLANK(N1477),"",DATEDIF(N1477,O1477,"D")),"")</f>
        <v/>
      </c>
      <c r="Q1477" s="56" t="inlineStr">
        <is>
          <t>--  Select one  --</t>
        </is>
      </c>
      <c r="R1477" s="55" t="n"/>
      <c r="S1477" s="56" t="n"/>
      <c r="T1477" s="56" t="inlineStr">
        <is>
          <t>--  Select one  --</t>
        </is>
      </c>
      <c r="U1477" s="56" t="inlineStr">
        <is>
          <t>--  Select one  --</t>
        </is>
      </c>
      <c r="V1477" s="56" t="n"/>
      <c r="W1477" s="57" t="n"/>
      <c r="X1477" s="121" t="n"/>
      <c r="Y1477" s="56" t="n">
        <v>2019</v>
      </c>
      <c r="Z1477" s="124" t="n"/>
      <c r="AA1477" s="318">
        <f>IF(A1477&lt;&gt;"",PROFILE!$C$2,"")</f>
        <v/>
      </c>
      <c r="AB1477" s="318">
        <f>IF(A1477&lt;&gt;"",PROFILE!$C$3,"")</f>
        <v/>
      </c>
      <c r="AC1477" s="318">
        <f>IF(A1477&lt;&gt;"",PROFILE!$C$4,"")</f>
        <v/>
      </c>
      <c r="AD1477" s="318">
        <f>IF(A1477&lt;&gt;"",PROFILE!$C$7,"")</f>
        <v/>
      </c>
      <c r="AE1477" s="319">
        <f>IF(A1477&lt;&gt;"",PROFILE!$C$8,"")</f>
        <v/>
      </c>
      <c r="AF1477" s="318">
        <f>IF(A1477&lt;&gt;"",PROFILE!$C$12,"")</f>
        <v/>
      </c>
      <c r="AG1477" s="318">
        <f>IF(A1477&lt;&gt;"",PROFILE!$C$15,"")</f>
        <v/>
      </c>
    </row>
    <row customHeight="1" ht="16.95" r="1478" s="320">
      <c r="C1478" s="12" t="inlineStr">
        <is>
          <t>--  Select one  --</t>
        </is>
      </c>
      <c r="D1478" s="12" t="inlineStr">
        <is>
          <t>--  Select one  --</t>
        </is>
      </c>
      <c r="F1478" s="119" t="inlineStr">
        <is>
          <t>--  Select one  --</t>
        </is>
      </c>
      <c r="K1478" s="135" t="n"/>
      <c r="L1478" s="316">
        <f>IFERROR(J1478*K1478,"0")</f>
        <v/>
      </c>
      <c r="M1478" s="55" t="inlineStr">
        <is>
          <t>--  Select one  --</t>
        </is>
      </c>
      <c r="P1478" s="357">
        <f>IFERROR(IF(ISBLANK(N1478),"",DATEDIF(N1478,O1478,"D")),"")</f>
        <v/>
      </c>
      <c r="Q1478" s="56" t="inlineStr">
        <is>
          <t>--  Select one  --</t>
        </is>
      </c>
      <c r="R1478" s="55" t="n"/>
      <c r="S1478" s="56" t="n"/>
      <c r="T1478" s="56" t="inlineStr">
        <is>
          <t>--  Select one  --</t>
        </is>
      </c>
      <c r="U1478" s="56" t="inlineStr">
        <is>
          <t>--  Select one  --</t>
        </is>
      </c>
      <c r="V1478" s="56" t="n"/>
      <c r="W1478" s="57" t="n"/>
      <c r="X1478" s="121" t="n"/>
      <c r="Y1478" s="56" t="n">
        <v>2019</v>
      </c>
      <c r="Z1478" s="124" t="n"/>
      <c r="AA1478" s="318">
        <f>IF(A1478&lt;&gt;"",PROFILE!$C$2,"")</f>
        <v/>
      </c>
      <c r="AB1478" s="318">
        <f>IF(A1478&lt;&gt;"",PROFILE!$C$3,"")</f>
        <v/>
      </c>
      <c r="AC1478" s="318">
        <f>IF(A1478&lt;&gt;"",PROFILE!$C$4,"")</f>
        <v/>
      </c>
      <c r="AD1478" s="318">
        <f>IF(A1478&lt;&gt;"",PROFILE!$C$7,"")</f>
        <v/>
      </c>
      <c r="AE1478" s="319">
        <f>IF(A1478&lt;&gt;"",PROFILE!$C$8,"")</f>
        <v/>
      </c>
      <c r="AF1478" s="318">
        <f>IF(A1478&lt;&gt;"",PROFILE!$C$12,"")</f>
        <v/>
      </c>
      <c r="AG1478" s="318">
        <f>IF(A1478&lt;&gt;"",PROFILE!$C$15,"")</f>
        <v/>
      </c>
    </row>
    <row customHeight="1" ht="16.95" r="1479" s="320">
      <c r="C1479" s="12" t="inlineStr">
        <is>
          <t>--  Select one  --</t>
        </is>
      </c>
      <c r="D1479" s="12" t="inlineStr">
        <is>
          <t>--  Select one  --</t>
        </is>
      </c>
      <c r="F1479" s="119" t="inlineStr">
        <is>
          <t>--  Select one  --</t>
        </is>
      </c>
      <c r="K1479" s="135" t="n"/>
      <c r="L1479" s="316">
        <f>IFERROR(J1479*K1479,"0")</f>
        <v/>
      </c>
      <c r="M1479" s="55" t="inlineStr">
        <is>
          <t>--  Select one  --</t>
        </is>
      </c>
      <c r="P1479" s="357">
        <f>IFERROR(IF(ISBLANK(N1479),"",DATEDIF(N1479,O1479,"D")),"")</f>
        <v/>
      </c>
      <c r="Q1479" s="56" t="inlineStr">
        <is>
          <t>--  Select one  --</t>
        </is>
      </c>
      <c r="R1479" s="55" t="n"/>
      <c r="S1479" s="56" t="n"/>
      <c r="T1479" s="56" t="inlineStr">
        <is>
          <t>--  Select one  --</t>
        </is>
      </c>
      <c r="U1479" s="56" t="inlineStr">
        <is>
          <t>--  Select one  --</t>
        </is>
      </c>
      <c r="V1479" s="56" t="n"/>
      <c r="W1479" s="57" t="n"/>
      <c r="X1479" s="121" t="n"/>
      <c r="Y1479" s="56" t="n">
        <v>2019</v>
      </c>
      <c r="Z1479" s="124" t="n"/>
      <c r="AA1479" s="318">
        <f>IF(A1479&lt;&gt;"",PROFILE!$C$2,"")</f>
        <v/>
      </c>
      <c r="AB1479" s="318">
        <f>IF(A1479&lt;&gt;"",PROFILE!$C$3,"")</f>
        <v/>
      </c>
      <c r="AC1479" s="318">
        <f>IF(A1479&lt;&gt;"",PROFILE!$C$4,"")</f>
        <v/>
      </c>
      <c r="AD1479" s="318">
        <f>IF(A1479&lt;&gt;"",PROFILE!$C$7,"")</f>
        <v/>
      </c>
      <c r="AE1479" s="319">
        <f>IF(A1479&lt;&gt;"",PROFILE!$C$8,"")</f>
        <v/>
      </c>
      <c r="AF1479" s="318">
        <f>IF(A1479&lt;&gt;"",PROFILE!$C$12,"")</f>
        <v/>
      </c>
      <c r="AG1479" s="318">
        <f>IF(A1479&lt;&gt;"",PROFILE!$C$15,"")</f>
        <v/>
      </c>
    </row>
    <row customHeight="1" ht="16.95" r="1480" s="320">
      <c r="C1480" s="12" t="inlineStr">
        <is>
          <t>--  Select one  --</t>
        </is>
      </c>
      <c r="D1480" s="12" t="inlineStr">
        <is>
          <t>--  Select one  --</t>
        </is>
      </c>
      <c r="F1480" s="119" t="inlineStr">
        <is>
          <t>--  Select one  --</t>
        </is>
      </c>
      <c r="K1480" s="135" t="n"/>
      <c r="L1480" s="316">
        <f>IFERROR(J1480*K1480,"0")</f>
        <v/>
      </c>
      <c r="M1480" s="55" t="inlineStr">
        <is>
          <t>--  Select one  --</t>
        </is>
      </c>
      <c r="P1480" s="357">
        <f>IFERROR(IF(ISBLANK(N1480),"",DATEDIF(N1480,O1480,"D")),"")</f>
        <v/>
      </c>
      <c r="Q1480" s="56" t="inlineStr">
        <is>
          <t>--  Select one  --</t>
        </is>
      </c>
      <c r="R1480" s="55" t="n"/>
      <c r="S1480" s="56" t="n"/>
      <c r="T1480" s="56" t="inlineStr">
        <is>
          <t>--  Select one  --</t>
        </is>
      </c>
      <c r="U1480" s="56" t="inlineStr">
        <is>
          <t>--  Select one  --</t>
        </is>
      </c>
      <c r="V1480" s="56" t="n"/>
      <c r="W1480" s="57" t="n"/>
      <c r="X1480" s="121" t="n"/>
      <c r="Y1480" s="56" t="n">
        <v>2019</v>
      </c>
      <c r="Z1480" s="124" t="n"/>
      <c r="AA1480" s="318">
        <f>IF(A1480&lt;&gt;"",PROFILE!$C$2,"")</f>
        <v/>
      </c>
      <c r="AB1480" s="318">
        <f>IF(A1480&lt;&gt;"",PROFILE!$C$3,"")</f>
        <v/>
      </c>
      <c r="AC1480" s="318">
        <f>IF(A1480&lt;&gt;"",PROFILE!$C$4,"")</f>
        <v/>
      </c>
      <c r="AD1480" s="318">
        <f>IF(A1480&lt;&gt;"",PROFILE!$C$7,"")</f>
        <v/>
      </c>
      <c r="AE1480" s="319">
        <f>IF(A1480&lt;&gt;"",PROFILE!$C$8,"")</f>
        <v/>
      </c>
      <c r="AF1480" s="318">
        <f>IF(A1480&lt;&gt;"",PROFILE!$C$12,"")</f>
        <v/>
      </c>
      <c r="AG1480" s="318">
        <f>IF(A1480&lt;&gt;"",PROFILE!$C$15,"")</f>
        <v/>
      </c>
    </row>
    <row customHeight="1" ht="16.95" r="1481" s="320">
      <c r="C1481" s="12" t="inlineStr">
        <is>
          <t>--  Select one  --</t>
        </is>
      </c>
      <c r="D1481" s="12" t="inlineStr">
        <is>
          <t>--  Select one  --</t>
        </is>
      </c>
      <c r="F1481" s="119" t="inlineStr">
        <is>
          <t>--  Select one  --</t>
        </is>
      </c>
      <c r="K1481" s="135" t="n"/>
      <c r="L1481" s="316">
        <f>IFERROR(J1481*K1481,"0")</f>
        <v/>
      </c>
      <c r="M1481" s="55" t="inlineStr">
        <is>
          <t>--  Select one  --</t>
        </is>
      </c>
      <c r="P1481" s="357">
        <f>IFERROR(IF(ISBLANK(N1481),"",DATEDIF(N1481,O1481,"D")),"")</f>
        <v/>
      </c>
      <c r="Q1481" s="56" t="inlineStr">
        <is>
          <t>--  Select one  --</t>
        </is>
      </c>
      <c r="R1481" s="55" t="n"/>
      <c r="S1481" s="56" t="n"/>
      <c r="T1481" s="56" t="inlineStr">
        <is>
          <t>--  Select one  --</t>
        </is>
      </c>
      <c r="U1481" s="56" t="inlineStr">
        <is>
          <t>--  Select one  --</t>
        </is>
      </c>
      <c r="V1481" s="56" t="n"/>
      <c r="W1481" s="57" t="n"/>
      <c r="X1481" s="121" t="n"/>
      <c r="Y1481" s="56" t="n">
        <v>2019</v>
      </c>
      <c r="Z1481" s="124" t="n"/>
      <c r="AA1481" s="318">
        <f>IF(A1481&lt;&gt;"",PROFILE!$C$2,"")</f>
        <v/>
      </c>
      <c r="AB1481" s="318">
        <f>IF(A1481&lt;&gt;"",PROFILE!$C$3,"")</f>
        <v/>
      </c>
      <c r="AC1481" s="318">
        <f>IF(A1481&lt;&gt;"",PROFILE!$C$4,"")</f>
        <v/>
      </c>
      <c r="AD1481" s="318">
        <f>IF(A1481&lt;&gt;"",PROFILE!$C$7,"")</f>
        <v/>
      </c>
      <c r="AE1481" s="319">
        <f>IF(A1481&lt;&gt;"",PROFILE!$C$8,"")</f>
        <v/>
      </c>
      <c r="AF1481" s="318">
        <f>IF(A1481&lt;&gt;"",PROFILE!$C$12,"")</f>
        <v/>
      </c>
      <c r="AG1481" s="318">
        <f>IF(A1481&lt;&gt;"",PROFILE!$C$15,"")</f>
        <v/>
      </c>
    </row>
    <row customHeight="1" ht="16.95" r="1482" s="320">
      <c r="C1482" s="12" t="inlineStr">
        <is>
          <t>--  Select one  --</t>
        </is>
      </c>
      <c r="D1482" s="12" t="inlineStr">
        <is>
          <t>--  Select one  --</t>
        </is>
      </c>
      <c r="F1482" s="119" t="inlineStr">
        <is>
          <t>--  Select one  --</t>
        </is>
      </c>
      <c r="K1482" s="135" t="n"/>
      <c r="L1482" s="316">
        <f>IFERROR(J1482*K1482,"0")</f>
        <v/>
      </c>
      <c r="M1482" s="55" t="inlineStr">
        <is>
          <t>--  Select one  --</t>
        </is>
      </c>
      <c r="P1482" s="357">
        <f>IFERROR(IF(ISBLANK(N1482),"",DATEDIF(N1482,O1482,"D")),"")</f>
        <v/>
      </c>
      <c r="Q1482" s="56" t="inlineStr">
        <is>
          <t>--  Select one  --</t>
        </is>
      </c>
      <c r="R1482" s="55" t="n"/>
      <c r="S1482" s="56" t="n"/>
      <c r="T1482" s="56" t="inlineStr">
        <is>
          <t>--  Select one  --</t>
        </is>
      </c>
      <c r="U1482" s="56" t="inlineStr">
        <is>
          <t>--  Select one  --</t>
        </is>
      </c>
      <c r="V1482" s="56" t="n"/>
      <c r="W1482" s="57" t="n"/>
      <c r="X1482" s="121" t="n"/>
      <c r="Y1482" s="56" t="n">
        <v>2019</v>
      </c>
      <c r="Z1482" s="124" t="n"/>
      <c r="AA1482" s="318">
        <f>IF(A1482&lt;&gt;"",PROFILE!$C$2,"")</f>
        <v/>
      </c>
      <c r="AB1482" s="318">
        <f>IF(A1482&lt;&gt;"",PROFILE!$C$3,"")</f>
        <v/>
      </c>
      <c r="AC1482" s="318">
        <f>IF(A1482&lt;&gt;"",PROFILE!$C$4,"")</f>
        <v/>
      </c>
      <c r="AD1482" s="318">
        <f>IF(A1482&lt;&gt;"",PROFILE!$C$7,"")</f>
        <v/>
      </c>
      <c r="AE1482" s="319">
        <f>IF(A1482&lt;&gt;"",PROFILE!$C$8,"")</f>
        <v/>
      </c>
      <c r="AF1482" s="318">
        <f>IF(A1482&lt;&gt;"",PROFILE!$C$12,"")</f>
        <v/>
      </c>
      <c r="AG1482" s="318">
        <f>IF(A1482&lt;&gt;"",PROFILE!$C$15,"")</f>
        <v/>
      </c>
    </row>
    <row customHeight="1" ht="16.95" r="1483" s="320">
      <c r="C1483" s="12" t="inlineStr">
        <is>
          <t>--  Select one  --</t>
        </is>
      </c>
      <c r="D1483" s="12" t="inlineStr">
        <is>
          <t>--  Select one  --</t>
        </is>
      </c>
      <c r="F1483" s="119" t="inlineStr">
        <is>
          <t>--  Select one  --</t>
        </is>
      </c>
      <c r="K1483" s="135" t="n"/>
      <c r="L1483" s="316">
        <f>IFERROR(J1483*K1483,"0")</f>
        <v/>
      </c>
      <c r="M1483" s="55" t="inlineStr">
        <is>
          <t>--  Select one  --</t>
        </is>
      </c>
      <c r="P1483" s="357">
        <f>IFERROR(IF(ISBLANK(N1483),"",DATEDIF(N1483,O1483,"D")),"")</f>
        <v/>
      </c>
      <c r="Q1483" s="56" t="inlineStr">
        <is>
          <t>--  Select one  --</t>
        </is>
      </c>
      <c r="R1483" s="55" t="n"/>
      <c r="S1483" s="56" t="n"/>
      <c r="T1483" s="56" t="inlineStr">
        <is>
          <t>--  Select one  --</t>
        </is>
      </c>
      <c r="U1483" s="56" t="inlineStr">
        <is>
          <t>--  Select one  --</t>
        </is>
      </c>
      <c r="V1483" s="56" t="n"/>
      <c r="W1483" s="57" t="n"/>
      <c r="X1483" s="121" t="n"/>
      <c r="Y1483" s="56" t="n">
        <v>2019</v>
      </c>
      <c r="Z1483" s="124" t="n"/>
      <c r="AA1483" s="318">
        <f>IF(A1483&lt;&gt;"",PROFILE!$C$2,"")</f>
        <v/>
      </c>
      <c r="AB1483" s="318">
        <f>IF(A1483&lt;&gt;"",PROFILE!$C$3,"")</f>
        <v/>
      </c>
      <c r="AC1483" s="318">
        <f>IF(A1483&lt;&gt;"",PROFILE!$C$4,"")</f>
        <v/>
      </c>
      <c r="AD1483" s="318">
        <f>IF(A1483&lt;&gt;"",PROFILE!$C$7,"")</f>
        <v/>
      </c>
      <c r="AE1483" s="319">
        <f>IF(A1483&lt;&gt;"",PROFILE!$C$8,"")</f>
        <v/>
      </c>
      <c r="AF1483" s="318">
        <f>IF(A1483&lt;&gt;"",PROFILE!$C$12,"")</f>
        <v/>
      </c>
      <c r="AG1483" s="318">
        <f>IF(A1483&lt;&gt;"",PROFILE!$C$15,"")</f>
        <v/>
      </c>
    </row>
    <row customHeight="1" ht="16.95" r="1484" s="320">
      <c r="C1484" s="12" t="inlineStr">
        <is>
          <t>--  Select one  --</t>
        </is>
      </c>
      <c r="D1484" s="12" t="inlineStr">
        <is>
          <t>--  Select one  --</t>
        </is>
      </c>
      <c r="F1484" s="119" t="inlineStr">
        <is>
          <t>--  Select one  --</t>
        </is>
      </c>
      <c r="K1484" s="135" t="n"/>
      <c r="L1484" s="316">
        <f>IFERROR(J1484*K1484,"0")</f>
        <v/>
      </c>
      <c r="M1484" s="55" t="inlineStr">
        <is>
          <t>--  Select one  --</t>
        </is>
      </c>
      <c r="P1484" s="357">
        <f>IFERROR(IF(ISBLANK(N1484),"",DATEDIF(N1484,O1484,"D")),"")</f>
        <v/>
      </c>
      <c r="Q1484" s="56" t="inlineStr">
        <is>
          <t>--  Select one  --</t>
        </is>
      </c>
      <c r="R1484" s="55" t="n"/>
      <c r="S1484" s="56" t="n"/>
      <c r="T1484" s="56" t="inlineStr">
        <is>
          <t>--  Select one  --</t>
        </is>
      </c>
      <c r="U1484" s="56" t="inlineStr">
        <is>
          <t>--  Select one  --</t>
        </is>
      </c>
      <c r="V1484" s="56" t="n"/>
      <c r="W1484" s="57" t="n"/>
      <c r="X1484" s="121" t="n"/>
      <c r="Y1484" s="56" t="n">
        <v>2019</v>
      </c>
      <c r="Z1484" s="124" t="n"/>
      <c r="AA1484" s="318">
        <f>IF(A1484&lt;&gt;"",PROFILE!$C$2,"")</f>
        <v/>
      </c>
      <c r="AB1484" s="318">
        <f>IF(A1484&lt;&gt;"",PROFILE!$C$3,"")</f>
        <v/>
      </c>
      <c r="AC1484" s="318">
        <f>IF(A1484&lt;&gt;"",PROFILE!$C$4,"")</f>
        <v/>
      </c>
      <c r="AD1484" s="318">
        <f>IF(A1484&lt;&gt;"",PROFILE!$C$7,"")</f>
        <v/>
      </c>
      <c r="AE1484" s="319">
        <f>IF(A1484&lt;&gt;"",PROFILE!$C$8,"")</f>
        <v/>
      </c>
      <c r="AF1484" s="318">
        <f>IF(A1484&lt;&gt;"",PROFILE!$C$12,"")</f>
        <v/>
      </c>
      <c r="AG1484" s="318">
        <f>IF(A1484&lt;&gt;"",PROFILE!$C$15,"")</f>
        <v/>
      </c>
    </row>
    <row customHeight="1" ht="16.95" r="1485" s="320">
      <c r="C1485" s="12" t="inlineStr">
        <is>
          <t>--  Select one  --</t>
        </is>
      </c>
      <c r="D1485" s="12" t="inlineStr">
        <is>
          <t>--  Select one  --</t>
        </is>
      </c>
      <c r="F1485" s="119" t="inlineStr">
        <is>
          <t>--  Select one  --</t>
        </is>
      </c>
      <c r="K1485" s="135" t="n"/>
      <c r="L1485" s="316">
        <f>IFERROR(J1485*K1485,"0")</f>
        <v/>
      </c>
      <c r="M1485" s="55" t="inlineStr">
        <is>
          <t>--  Select one  --</t>
        </is>
      </c>
      <c r="P1485" s="357">
        <f>IFERROR(IF(ISBLANK(N1485),"",DATEDIF(N1485,O1485,"D")),"")</f>
        <v/>
      </c>
      <c r="Q1485" s="56" t="inlineStr">
        <is>
          <t>--  Select one  --</t>
        </is>
      </c>
      <c r="R1485" s="55" t="n"/>
      <c r="S1485" s="56" t="n"/>
      <c r="T1485" s="56" t="inlineStr">
        <is>
          <t>--  Select one  --</t>
        </is>
      </c>
      <c r="U1485" s="56" t="inlineStr">
        <is>
          <t>--  Select one  --</t>
        </is>
      </c>
      <c r="V1485" s="56" t="n"/>
      <c r="W1485" s="57" t="n"/>
      <c r="X1485" s="121" t="n"/>
      <c r="Y1485" s="56" t="n">
        <v>2019</v>
      </c>
      <c r="Z1485" s="124" t="n"/>
      <c r="AA1485" s="318">
        <f>IF(A1485&lt;&gt;"",PROFILE!$C$2,"")</f>
        <v/>
      </c>
      <c r="AB1485" s="318">
        <f>IF(A1485&lt;&gt;"",PROFILE!$C$3,"")</f>
        <v/>
      </c>
      <c r="AC1485" s="318">
        <f>IF(A1485&lt;&gt;"",PROFILE!$C$4,"")</f>
        <v/>
      </c>
      <c r="AD1485" s="318">
        <f>IF(A1485&lt;&gt;"",PROFILE!$C$7,"")</f>
        <v/>
      </c>
      <c r="AE1485" s="319">
        <f>IF(A1485&lt;&gt;"",PROFILE!$C$8,"")</f>
        <v/>
      </c>
      <c r="AF1485" s="318">
        <f>IF(A1485&lt;&gt;"",PROFILE!$C$12,"")</f>
        <v/>
      </c>
      <c r="AG1485" s="318">
        <f>IF(A1485&lt;&gt;"",PROFILE!$C$15,"")</f>
        <v/>
      </c>
    </row>
    <row customHeight="1" ht="16.95" r="1486" s="320">
      <c r="C1486" s="12" t="inlineStr">
        <is>
          <t>--  Select one  --</t>
        </is>
      </c>
      <c r="D1486" s="12" t="inlineStr">
        <is>
          <t>--  Select one  --</t>
        </is>
      </c>
      <c r="F1486" s="119" t="inlineStr">
        <is>
          <t>--  Select one  --</t>
        </is>
      </c>
      <c r="K1486" s="135" t="n"/>
      <c r="L1486" s="316">
        <f>IFERROR(J1486*K1486,"0")</f>
        <v/>
      </c>
      <c r="M1486" s="55" t="inlineStr">
        <is>
          <t>--  Select one  --</t>
        </is>
      </c>
      <c r="P1486" s="357">
        <f>IFERROR(IF(ISBLANK(N1486),"",DATEDIF(N1486,O1486,"D")),"")</f>
        <v/>
      </c>
      <c r="Q1486" s="56" t="inlineStr">
        <is>
          <t>--  Select one  --</t>
        </is>
      </c>
      <c r="R1486" s="55" t="n"/>
      <c r="S1486" s="56" t="n"/>
      <c r="T1486" s="56" t="inlineStr">
        <is>
          <t>--  Select one  --</t>
        </is>
      </c>
      <c r="U1486" s="56" t="inlineStr">
        <is>
          <t>--  Select one  --</t>
        </is>
      </c>
      <c r="V1486" s="56" t="n"/>
      <c r="W1486" s="57" t="n"/>
      <c r="X1486" s="121" t="n"/>
      <c r="Y1486" s="56" t="n">
        <v>2019</v>
      </c>
      <c r="Z1486" s="124" t="n"/>
      <c r="AA1486" s="318">
        <f>IF(A1486&lt;&gt;"",PROFILE!$C$2,"")</f>
        <v/>
      </c>
      <c r="AB1486" s="318">
        <f>IF(A1486&lt;&gt;"",PROFILE!$C$3,"")</f>
        <v/>
      </c>
      <c r="AC1486" s="318">
        <f>IF(A1486&lt;&gt;"",PROFILE!$C$4,"")</f>
        <v/>
      </c>
      <c r="AD1486" s="318">
        <f>IF(A1486&lt;&gt;"",PROFILE!$C$7,"")</f>
        <v/>
      </c>
      <c r="AE1486" s="319">
        <f>IF(A1486&lt;&gt;"",PROFILE!$C$8,"")</f>
        <v/>
      </c>
      <c r="AF1486" s="318">
        <f>IF(A1486&lt;&gt;"",PROFILE!$C$12,"")</f>
        <v/>
      </c>
      <c r="AG1486" s="318">
        <f>IF(A1486&lt;&gt;"",PROFILE!$C$15,"")</f>
        <v/>
      </c>
    </row>
    <row customHeight="1" ht="16.95" r="1487" s="320">
      <c r="C1487" s="12" t="inlineStr">
        <is>
          <t>--  Select one  --</t>
        </is>
      </c>
      <c r="D1487" s="12" t="inlineStr">
        <is>
          <t>--  Select one  --</t>
        </is>
      </c>
      <c r="F1487" s="119" t="inlineStr">
        <is>
          <t>--  Select one  --</t>
        </is>
      </c>
      <c r="K1487" s="135" t="n"/>
      <c r="L1487" s="316">
        <f>IFERROR(J1487*K1487,"0")</f>
        <v/>
      </c>
      <c r="M1487" s="55" t="inlineStr">
        <is>
          <t>--  Select one  --</t>
        </is>
      </c>
      <c r="P1487" s="357">
        <f>IFERROR(IF(ISBLANK(N1487),"",DATEDIF(N1487,O1487,"D")),"")</f>
        <v/>
      </c>
      <c r="Q1487" s="56" t="inlineStr">
        <is>
          <t>--  Select one  --</t>
        </is>
      </c>
      <c r="R1487" s="55" t="n"/>
      <c r="S1487" s="56" t="n"/>
      <c r="T1487" s="56" t="inlineStr">
        <is>
          <t>--  Select one  --</t>
        </is>
      </c>
      <c r="U1487" s="56" t="inlineStr">
        <is>
          <t>--  Select one  --</t>
        </is>
      </c>
      <c r="V1487" s="56" t="n"/>
      <c r="W1487" s="57" t="n"/>
      <c r="X1487" s="121" t="n"/>
      <c r="Y1487" s="56" t="n">
        <v>2019</v>
      </c>
      <c r="Z1487" s="124" t="n"/>
      <c r="AA1487" s="318">
        <f>IF(A1487&lt;&gt;"",PROFILE!$C$2,"")</f>
        <v/>
      </c>
      <c r="AB1487" s="318">
        <f>IF(A1487&lt;&gt;"",PROFILE!$C$3,"")</f>
        <v/>
      </c>
      <c r="AC1487" s="318">
        <f>IF(A1487&lt;&gt;"",PROFILE!$C$4,"")</f>
        <v/>
      </c>
      <c r="AD1487" s="318">
        <f>IF(A1487&lt;&gt;"",PROFILE!$C$7,"")</f>
        <v/>
      </c>
      <c r="AE1487" s="319">
        <f>IF(A1487&lt;&gt;"",PROFILE!$C$8,"")</f>
        <v/>
      </c>
      <c r="AF1487" s="318">
        <f>IF(A1487&lt;&gt;"",PROFILE!$C$12,"")</f>
        <v/>
      </c>
      <c r="AG1487" s="318">
        <f>IF(A1487&lt;&gt;"",PROFILE!$C$15,"")</f>
        <v/>
      </c>
    </row>
    <row customHeight="1" ht="16.95" r="1488" s="320">
      <c r="C1488" s="12" t="inlineStr">
        <is>
          <t>--  Select one  --</t>
        </is>
      </c>
      <c r="D1488" s="12" t="inlineStr">
        <is>
          <t>--  Select one  --</t>
        </is>
      </c>
      <c r="F1488" s="119" t="inlineStr">
        <is>
          <t>--  Select one  --</t>
        </is>
      </c>
      <c r="K1488" s="135" t="n"/>
      <c r="L1488" s="316">
        <f>IFERROR(J1488*K1488,"0")</f>
        <v/>
      </c>
      <c r="M1488" s="55" t="inlineStr">
        <is>
          <t>--  Select one  --</t>
        </is>
      </c>
      <c r="P1488" s="357">
        <f>IFERROR(IF(ISBLANK(N1488),"",DATEDIF(N1488,O1488,"D")),"")</f>
        <v/>
      </c>
      <c r="Q1488" s="56" t="inlineStr">
        <is>
          <t>--  Select one  --</t>
        </is>
      </c>
      <c r="R1488" s="55" t="n"/>
      <c r="S1488" s="56" t="n"/>
      <c r="T1488" s="56" t="inlineStr">
        <is>
          <t>--  Select one  --</t>
        </is>
      </c>
      <c r="U1488" s="56" t="inlineStr">
        <is>
          <t>--  Select one  --</t>
        </is>
      </c>
      <c r="V1488" s="56" t="n"/>
      <c r="W1488" s="57" t="n"/>
      <c r="X1488" s="121" t="n"/>
      <c r="Y1488" s="56" t="n">
        <v>2019</v>
      </c>
      <c r="Z1488" s="124" t="n"/>
      <c r="AA1488" s="318">
        <f>IF(A1488&lt;&gt;"",PROFILE!$C$2,"")</f>
        <v/>
      </c>
      <c r="AB1488" s="318">
        <f>IF(A1488&lt;&gt;"",PROFILE!$C$3,"")</f>
        <v/>
      </c>
      <c r="AC1488" s="318">
        <f>IF(A1488&lt;&gt;"",PROFILE!$C$4,"")</f>
        <v/>
      </c>
      <c r="AD1488" s="318">
        <f>IF(A1488&lt;&gt;"",PROFILE!$C$7,"")</f>
        <v/>
      </c>
      <c r="AE1488" s="319">
        <f>IF(A1488&lt;&gt;"",PROFILE!$C$8,"")</f>
        <v/>
      </c>
      <c r="AF1488" s="318">
        <f>IF(A1488&lt;&gt;"",PROFILE!$C$12,"")</f>
        <v/>
      </c>
      <c r="AG1488" s="318">
        <f>IF(A1488&lt;&gt;"",PROFILE!$C$15,"")</f>
        <v/>
      </c>
    </row>
    <row customHeight="1" ht="16.95" r="1489" s="320">
      <c r="C1489" s="12" t="inlineStr">
        <is>
          <t>--  Select one  --</t>
        </is>
      </c>
      <c r="D1489" s="12" t="inlineStr">
        <is>
          <t>--  Select one  --</t>
        </is>
      </c>
      <c r="F1489" s="119" t="inlineStr">
        <is>
          <t>--  Select one  --</t>
        </is>
      </c>
      <c r="K1489" s="135" t="n"/>
      <c r="L1489" s="316">
        <f>IFERROR(J1489*K1489,"0")</f>
        <v/>
      </c>
      <c r="M1489" s="55" t="inlineStr">
        <is>
          <t>--  Select one  --</t>
        </is>
      </c>
      <c r="P1489" s="357">
        <f>IFERROR(IF(ISBLANK(N1489),"",DATEDIF(N1489,O1489,"D")),"")</f>
        <v/>
      </c>
      <c r="Q1489" s="56" t="inlineStr">
        <is>
          <t>--  Select one  --</t>
        </is>
      </c>
      <c r="R1489" s="55" t="n"/>
      <c r="S1489" s="56" t="n"/>
      <c r="T1489" s="56" t="inlineStr">
        <is>
          <t>--  Select one  --</t>
        </is>
      </c>
      <c r="U1489" s="56" t="inlineStr">
        <is>
          <t>--  Select one  --</t>
        </is>
      </c>
      <c r="V1489" s="56" t="n"/>
      <c r="W1489" s="57" t="n"/>
      <c r="X1489" s="121" t="n"/>
      <c r="Y1489" s="56" t="n">
        <v>2019</v>
      </c>
      <c r="Z1489" s="124" t="n"/>
      <c r="AA1489" s="318">
        <f>IF(A1489&lt;&gt;"",PROFILE!$C$2,"")</f>
        <v/>
      </c>
      <c r="AB1489" s="318">
        <f>IF(A1489&lt;&gt;"",PROFILE!$C$3,"")</f>
        <v/>
      </c>
      <c r="AC1489" s="318">
        <f>IF(A1489&lt;&gt;"",PROFILE!$C$4,"")</f>
        <v/>
      </c>
      <c r="AD1489" s="318">
        <f>IF(A1489&lt;&gt;"",PROFILE!$C$7,"")</f>
        <v/>
      </c>
      <c r="AE1489" s="319">
        <f>IF(A1489&lt;&gt;"",PROFILE!$C$8,"")</f>
        <v/>
      </c>
      <c r="AF1489" s="318">
        <f>IF(A1489&lt;&gt;"",PROFILE!$C$12,"")</f>
        <v/>
      </c>
      <c r="AG1489" s="318">
        <f>IF(A1489&lt;&gt;"",PROFILE!$C$15,"")</f>
        <v/>
      </c>
    </row>
    <row customHeight="1" ht="16.95" r="1490" s="320">
      <c r="C1490" s="12" t="inlineStr">
        <is>
          <t>--  Select one  --</t>
        </is>
      </c>
      <c r="D1490" s="12" t="inlineStr">
        <is>
          <t>--  Select one  --</t>
        </is>
      </c>
      <c r="F1490" s="119" t="inlineStr">
        <is>
          <t>--  Select one  --</t>
        </is>
      </c>
      <c r="K1490" s="135" t="n"/>
      <c r="L1490" s="316">
        <f>IFERROR(J1490*K1490,"0")</f>
        <v/>
      </c>
      <c r="M1490" s="55" t="inlineStr">
        <is>
          <t>--  Select one  --</t>
        </is>
      </c>
      <c r="P1490" s="357">
        <f>IFERROR(IF(ISBLANK(N1490),"",DATEDIF(N1490,O1490,"D")),"")</f>
        <v/>
      </c>
      <c r="Q1490" s="56" t="inlineStr">
        <is>
          <t>--  Select one  --</t>
        </is>
      </c>
      <c r="R1490" s="55" t="n"/>
      <c r="S1490" s="56" t="n"/>
      <c r="T1490" s="56" t="inlineStr">
        <is>
          <t>--  Select one  --</t>
        </is>
      </c>
      <c r="U1490" s="56" t="inlineStr">
        <is>
          <t>--  Select one  --</t>
        </is>
      </c>
      <c r="V1490" s="56" t="n"/>
      <c r="W1490" s="57" t="n"/>
      <c r="X1490" s="121" t="n"/>
      <c r="Y1490" s="56" t="n">
        <v>2019</v>
      </c>
      <c r="Z1490" s="124" t="n"/>
      <c r="AA1490" s="318">
        <f>IF(A1490&lt;&gt;"",PROFILE!$C$2,"")</f>
        <v/>
      </c>
      <c r="AB1490" s="318">
        <f>IF(A1490&lt;&gt;"",PROFILE!$C$3,"")</f>
        <v/>
      </c>
      <c r="AC1490" s="318">
        <f>IF(A1490&lt;&gt;"",PROFILE!$C$4,"")</f>
        <v/>
      </c>
      <c r="AD1490" s="318">
        <f>IF(A1490&lt;&gt;"",PROFILE!$C$7,"")</f>
        <v/>
      </c>
      <c r="AE1490" s="319">
        <f>IF(A1490&lt;&gt;"",PROFILE!$C$8,"")</f>
        <v/>
      </c>
      <c r="AF1490" s="318">
        <f>IF(A1490&lt;&gt;"",PROFILE!$C$12,"")</f>
        <v/>
      </c>
      <c r="AG1490" s="318">
        <f>IF(A1490&lt;&gt;"",PROFILE!$C$15,"")</f>
        <v/>
      </c>
    </row>
    <row customHeight="1" ht="16.95" r="1491" s="320">
      <c r="C1491" s="12" t="inlineStr">
        <is>
          <t>--  Select one  --</t>
        </is>
      </c>
      <c r="D1491" s="12" t="inlineStr">
        <is>
          <t>--  Select one  --</t>
        </is>
      </c>
      <c r="F1491" s="119" t="inlineStr">
        <is>
          <t>--  Select one  --</t>
        </is>
      </c>
      <c r="K1491" s="135" t="n"/>
      <c r="L1491" s="316">
        <f>IFERROR(J1491*K1491,"0")</f>
        <v/>
      </c>
      <c r="M1491" s="55" t="inlineStr">
        <is>
          <t>--  Select one  --</t>
        </is>
      </c>
      <c r="P1491" s="357">
        <f>IFERROR(IF(ISBLANK(N1491),"",DATEDIF(N1491,O1491,"D")),"")</f>
        <v/>
      </c>
      <c r="Q1491" s="56" t="inlineStr">
        <is>
          <t>--  Select one  --</t>
        </is>
      </c>
      <c r="R1491" s="55" t="n"/>
      <c r="S1491" s="56" t="n"/>
      <c r="T1491" s="56" t="inlineStr">
        <is>
          <t>--  Select one  --</t>
        </is>
      </c>
      <c r="U1491" s="56" t="inlineStr">
        <is>
          <t>--  Select one  --</t>
        </is>
      </c>
      <c r="V1491" s="56" t="n"/>
      <c r="W1491" s="57" t="n"/>
      <c r="X1491" s="121" t="n"/>
      <c r="Y1491" s="56" t="n">
        <v>2019</v>
      </c>
      <c r="Z1491" s="124" t="n"/>
      <c r="AA1491" s="318">
        <f>IF(A1491&lt;&gt;"",PROFILE!$C$2,"")</f>
        <v/>
      </c>
      <c r="AB1491" s="318">
        <f>IF(A1491&lt;&gt;"",PROFILE!$C$3,"")</f>
        <v/>
      </c>
      <c r="AC1491" s="318">
        <f>IF(A1491&lt;&gt;"",PROFILE!$C$4,"")</f>
        <v/>
      </c>
      <c r="AD1491" s="318">
        <f>IF(A1491&lt;&gt;"",PROFILE!$C$7,"")</f>
        <v/>
      </c>
      <c r="AE1491" s="319">
        <f>IF(A1491&lt;&gt;"",PROFILE!$C$8,"")</f>
        <v/>
      </c>
      <c r="AF1491" s="318">
        <f>IF(A1491&lt;&gt;"",PROFILE!$C$12,"")</f>
        <v/>
      </c>
      <c r="AG1491" s="318">
        <f>IF(A1491&lt;&gt;"",PROFILE!$C$15,"")</f>
        <v/>
      </c>
    </row>
    <row customHeight="1" ht="16.95" r="1492" s="320">
      <c r="C1492" s="12" t="inlineStr">
        <is>
          <t>--  Select one  --</t>
        </is>
      </c>
      <c r="D1492" s="12" t="inlineStr">
        <is>
          <t>--  Select one  --</t>
        </is>
      </c>
      <c r="F1492" s="119" t="inlineStr">
        <is>
          <t>--  Select one  --</t>
        </is>
      </c>
      <c r="K1492" s="135" t="n"/>
      <c r="L1492" s="316">
        <f>IFERROR(J1492*K1492,"0")</f>
        <v/>
      </c>
      <c r="M1492" s="55" t="inlineStr">
        <is>
          <t>--  Select one  --</t>
        </is>
      </c>
      <c r="P1492" s="357">
        <f>IFERROR(IF(ISBLANK(N1492),"",DATEDIF(N1492,O1492,"D")),"")</f>
        <v/>
      </c>
      <c r="Q1492" s="56" t="inlineStr">
        <is>
          <t>--  Select one  --</t>
        </is>
      </c>
      <c r="R1492" s="55" t="n"/>
      <c r="S1492" s="56" t="n"/>
      <c r="T1492" s="56" t="inlineStr">
        <is>
          <t>--  Select one  --</t>
        </is>
      </c>
      <c r="U1492" s="56" t="inlineStr">
        <is>
          <t>--  Select one  --</t>
        </is>
      </c>
      <c r="V1492" s="56" t="n"/>
      <c r="W1492" s="57" t="n"/>
      <c r="X1492" s="121" t="n"/>
      <c r="Y1492" s="56" t="n">
        <v>2019</v>
      </c>
      <c r="Z1492" s="124" t="n"/>
      <c r="AA1492" s="318">
        <f>IF(A1492&lt;&gt;"",PROFILE!$C$2,"")</f>
        <v/>
      </c>
      <c r="AB1492" s="318">
        <f>IF(A1492&lt;&gt;"",PROFILE!$C$3,"")</f>
        <v/>
      </c>
      <c r="AC1492" s="318">
        <f>IF(A1492&lt;&gt;"",PROFILE!$C$4,"")</f>
        <v/>
      </c>
      <c r="AD1492" s="318">
        <f>IF(A1492&lt;&gt;"",PROFILE!$C$7,"")</f>
        <v/>
      </c>
      <c r="AE1492" s="319">
        <f>IF(A1492&lt;&gt;"",PROFILE!$C$8,"")</f>
        <v/>
      </c>
      <c r="AF1492" s="318">
        <f>IF(A1492&lt;&gt;"",PROFILE!$C$12,"")</f>
        <v/>
      </c>
      <c r="AG1492" s="318">
        <f>IF(A1492&lt;&gt;"",PROFILE!$C$15,"")</f>
        <v/>
      </c>
    </row>
    <row customHeight="1" ht="16.95" r="1493" s="320">
      <c r="C1493" s="12" t="inlineStr">
        <is>
          <t>--  Select one  --</t>
        </is>
      </c>
      <c r="D1493" s="12" t="inlineStr">
        <is>
          <t>--  Select one  --</t>
        </is>
      </c>
      <c r="F1493" s="119" t="inlineStr">
        <is>
          <t>--  Select one  --</t>
        </is>
      </c>
      <c r="K1493" s="135" t="n"/>
      <c r="L1493" s="316">
        <f>IFERROR(J1493*K1493,"0")</f>
        <v/>
      </c>
      <c r="M1493" s="55" t="inlineStr">
        <is>
          <t>--  Select one  --</t>
        </is>
      </c>
      <c r="P1493" s="357">
        <f>IFERROR(IF(ISBLANK(N1493),"",DATEDIF(N1493,O1493,"D")),"")</f>
        <v/>
      </c>
      <c r="Q1493" s="56" t="inlineStr">
        <is>
          <t>--  Select one  --</t>
        </is>
      </c>
      <c r="R1493" s="55" t="n"/>
      <c r="S1493" s="56" t="n"/>
      <c r="T1493" s="56" t="inlineStr">
        <is>
          <t>--  Select one  --</t>
        </is>
      </c>
      <c r="U1493" s="56" t="inlineStr">
        <is>
          <t>--  Select one  --</t>
        </is>
      </c>
      <c r="V1493" s="56" t="n"/>
      <c r="W1493" s="57" t="n"/>
      <c r="X1493" s="121" t="n"/>
      <c r="Y1493" s="56" t="n">
        <v>2019</v>
      </c>
      <c r="Z1493" s="124" t="n"/>
      <c r="AA1493" s="318">
        <f>IF(A1493&lt;&gt;"",PROFILE!$C$2,"")</f>
        <v/>
      </c>
      <c r="AB1493" s="318">
        <f>IF(A1493&lt;&gt;"",PROFILE!$C$3,"")</f>
        <v/>
      </c>
      <c r="AC1493" s="318">
        <f>IF(A1493&lt;&gt;"",PROFILE!$C$4,"")</f>
        <v/>
      </c>
      <c r="AD1493" s="318">
        <f>IF(A1493&lt;&gt;"",PROFILE!$C$7,"")</f>
        <v/>
      </c>
      <c r="AE1493" s="319">
        <f>IF(A1493&lt;&gt;"",PROFILE!$C$8,"")</f>
        <v/>
      </c>
      <c r="AF1493" s="318">
        <f>IF(A1493&lt;&gt;"",PROFILE!$C$12,"")</f>
        <v/>
      </c>
      <c r="AG1493" s="318">
        <f>IF(A1493&lt;&gt;"",PROFILE!$C$15,"")</f>
        <v/>
      </c>
    </row>
    <row customHeight="1" ht="16.95" r="1494" s="320">
      <c r="C1494" s="12" t="inlineStr">
        <is>
          <t>--  Select one  --</t>
        </is>
      </c>
      <c r="D1494" s="12" t="inlineStr">
        <is>
          <t>--  Select one  --</t>
        </is>
      </c>
      <c r="F1494" s="119" t="inlineStr">
        <is>
          <t>--  Select one  --</t>
        </is>
      </c>
      <c r="K1494" s="135" t="n"/>
      <c r="L1494" s="316">
        <f>IFERROR(J1494*K1494,"0")</f>
        <v/>
      </c>
      <c r="M1494" s="55" t="inlineStr">
        <is>
          <t>--  Select one  --</t>
        </is>
      </c>
      <c r="P1494" s="357">
        <f>IFERROR(IF(ISBLANK(N1494),"",DATEDIF(N1494,O1494,"D")),"")</f>
        <v/>
      </c>
      <c r="Q1494" s="56" t="inlineStr">
        <is>
          <t>--  Select one  --</t>
        </is>
      </c>
      <c r="R1494" s="55" t="n"/>
      <c r="S1494" s="56" t="n"/>
      <c r="T1494" s="56" t="inlineStr">
        <is>
          <t>--  Select one  --</t>
        </is>
      </c>
      <c r="U1494" s="56" t="inlineStr">
        <is>
          <t>--  Select one  --</t>
        </is>
      </c>
      <c r="V1494" s="56" t="n"/>
      <c r="W1494" s="57" t="n"/>
      <c r="X1494" s="121" t="n"/>
      <c r="Y1494" s="56" t="n">
        <v>2019</v>
      </c>
      <c r="Z1494" s="124" t="n"/>
      <c r="AA1494" s="318">
        <f>IF(A1494&lt;&gt;"",PROFILE!$C$2,"")</f>
        <v/>
      </c>
      <c r="AB1494" s="318">
        <f>IF(A1494&lt;&gt;"",PROFILE!$C$3,"")</f>
        <v/>
      </c>
      <c r="AC1494" s="318">
        <f>IF(A1494&lt;&gt;"",PROFILE!$C$4,"")</f>
        <v/>
      </c>
      <c r="AD1494" s="318">
        <f>IF(A1494&lt;&gt;"",PROFILE!$C$7,"")</f>
        <v/>
      </c>
      <c r="AE1494" s="319">
        <f>IF(A1494&lt;&gt;"",PROFILE!$C$8,"")</f>
        <v/>
      </c>
      <c r="AF1494" s="318">
        <f>IF(A1494&lt;&gt;"",PROFILE!$C$12,"")</f>
        <v/>
      </c>
      <c r="AG1494" s="318">
        <f>IF(A1494&lt;&gt;"",PROFILE!$C$15,"")</f>
        <v/>
      </c>
    </row>
    <row customHeight="1" ht="16.95" r="1495" s="320">
      <c r="C1495" s="12" t="inlineStr">
        <is>
          <t>--  Select one  --</t>
        </is>
      </c>
      <c r="D1495" s="12" t="inlineStr">
        <is>
          <t>--  Select one  --</t>
        </is>
      </c>
      <c r="F1495" s="119" t="inlineStr">
        <is>
          <t>--  Select one  --</t>
        </is>
      </c>
      <c r="K1495" s="135" t="n"/>
      <c r="L1495" s="316">
        <f>IFERROR(J1495*K1495,"0")</f>
        <v/>
      </c>
      <c r="M1495" s="55" t="inlineStr">
        <is>
          <t>--  Select one  --</t>
        </is>
      </c>
      <c r="P1495" s="357">
        <f>IFERROR(IF(ISBLANK(N1495),"",DATEDIF(N1495,O1495,"D")),"")</f>
        <v/>
      </c>
      <c r="Q1495" s="56" t="inlineStr">
        <is>
          <t>--  Select one  --</t>
        </is>
      </c>
      <c r="R1495" s="55" t="n"/>
      <c r="S1495" s="56" t="n"/>
      <c r="T1495" s="56" t="inlineStr">
        <is>
          <t>--  Select one  --</t>
        </is>
      </c>
      <c r="U1495" s="56" t="inlineStr">
        <is>
          <t>--  Select one  --</t>
        </is>
      </c>
      <c r="V1495" s="56" t="n"/>
      <c r="W1495" s="57" t="n"/>
      <c r="X1495" s="121" t="n"/>
      <c r="Y1495" s="56" t="n">
        <v>2019</v>
      </c>
      <c r="Z1495" s="124" t="n"/>
      <c r="AA1495" s="318">
        <f>IF(A1495&lt;&gt;"",PROFILE!$C$2,"")</f>
        <v/>
      </c>
      <c r="AB1495" s="318">
        <f>IF(A1495&lt;&gt;"",PROFILE!$C$3,"")</f>
        <v/>
      </c>
      <c r="AC1495" s="318">
        <f>IF(A1495&lt;&gt;"",PROFILE!$C$4,"")</f>
        <v/>
      </c>
      <c r="AD1495" s="318">
        <f>IF(A1495&lt;&gt;"",PROFILE!$C$7,"")</f>
        <v/>
      </c>
      <c r="AE1495" s="319">
        <f>IF(A1495&lt;&gt;"",PROFILE!$C$8,"")</f>
        <v/>
      </c>
      <c r="AF1495" s="318">
        <f>IF(A1495&lt;&gt;"",PROFILE!$C$12,"")</f>
        <v/>
      </c>
      <c r="AG1495" s="318">
        <f>IF(A1495&lt;&gt;"",PROFILE!$C$15,"")</f>
        <v/>
      </c>
    </row>
    <row customHeight="1" ht="16.95" r="1496" s="320">
      <c r="C1496" s="12" t="inlineStr">
        <is>
          <t>--  Select one  --</t>
        </is>
      </c>
      <c r="D1496" s="12" t="inlineStr">
        <is>
          <t>--  Select one  --</t>
        </is>
      </c>
      <c r="F1496" s="119" t="inlineStr">
        <is>
          <t>--  Select one  --</t>
        </is>
      </c>
      <c r="K1496" s="135" t="n"/>
      <c r="L1496" s="316">
        <f>IFERROR(J1496*K1496,"0")</f>
        <v/>
      </c>
      <c r="M1496" s="55" t="inlineStr">
        <is>
          <t>--  Select one  --</t>
        </is>
      </c>
      <c r="P1496" s="357">
        <f>IFERROR(IF(ISBLANK(N1496),"",DATEDIF(N1496,O1496,"D")),"")</f>
        <v/>
      </c>
      <c r="Q1496" s="56" t="inlineStr">
        <is>
          <t>--  Select one  --</t>
        </is>
      </c>
      <c r="R1496" s="55" t="n"/>
      <c r="S1496" s="56" t="n"/>
      <c r="T1496" s="56" t="inlineStr">
        <is>
          <t>--  Select one  --</t>
        </is>
      </c>
      <c r="U1496" s="56" t="inlineStr">
        <is>
          <t>--  Select one  --</t>
        </is>
      </c>
      <c r="V1496" s="56" t="n"/>
      <c r="W1496" s="57" t="n"/>
      <c r="X1496" s="121" t="n"/>
      <c r="Y1496" s="56" t="n">
        <v>2019</v>
      </c>
      <c r="Z1496" s="124" t="n"/>
      <c r="AA1496" s="318">
        <f>IF(A1496&lt;&gt;"",PROFILE!$C$2,"")</f>
        <v/>
      </c>
      <c r="AB1496" s="318">
        <f>IF(A1496&lt;&gt;"",PROFILE!$C$3,"")</f>
        <v/>
      </c>
      <c r="AC1496" s="318">
        <f>IF(A1496&lt;&gt;"",PROFILE!$C$4,"")</f>
        <v/>
      </c>
      <c r="AD1496" s="318">
        <f>IF(A1496&lt;&gt;"",PROFILE!$C$7,"")</f>
        <v/>
      </c>
      <c r="AE1496" s="319">
        <f>IF(A1496&lt;&gt;"",PROFILE!$C$8,"")</f>
        <v/>
      </c>
      <c r="AF1496" s="318">
        <f>IF(A1496&lt;&gt;"",PROFILE!$C$12,"")</f>
        <v/>
      </c>
      <c r="AG1496" s="318">
        <f>IF(A1496&lt;&gt;"",PROFILE!$C$15,"")</f>
        <v/>
      </c>
    </row>
    <row customHeight="1" ht="16.95" r="1497" s="320">
      <c r="C1497" s="12" t="inlineStr">
        <is>
          <t>--  Select one  --</t>
        </is>
      </c>
      <c r="D1497" s="12" t="inlineStr">
        <is>
          <t>--  Select one  --</t>
        </is>
      </c>
      <c r="F1497" s="119" t="inlineStr">
        <is>
          <t>--  Select one  --</t>
        </is>
      </c>
      <c r="K1497" s="135" t="n"/>
      <c r="L1497" s="316">
        <f>IFERROR(J1497*K1497,"0")</f>
        <v/>
      </c>
      <c r="M1497" s="55" t="inlineStr">
        <is>
          <t>--  Select one  --</t>
        </is>
      </c>
      <c r="P1497" s="357">
        <f>IFERROR(IF(ISBLANK(N1497),"",DATEDIF(N1497,O1497,"D")),"")</f>
        <v/>
      </c>
      <c r="Q1497" s="56" t="inlineStr">
        <is>
          <t>--  Select one  --</t>
        </is>
      </c>
      <c r="R1497" s="55" t="n"/>
      <c r="S1497" s="56" t="n"/>
      <c r="T1497" s="56" t="inlineStr">
        <is>
          <t>--  Select one  --</t>
        </is>
      </c>
      <c r="U1497" s="56" t="inlineStr">
        <is>
          <t>--  Select one  --</t>
        </is>
      </c>
      <c r="V1497" s="56" t="n"/>
      <c r="W1497" s="57" t="n"/>
      <c r="X1497" s="121" t="n"/>
      <c r="Y1497" s="56" t="n">
        <v>2019</v>
      </c>
      <c r="Z1497" s="124" t="n"/>
      <c r="AA1497" s="318">
        <f>IF(A1497&lt;&gt;"",PROFILE!$C$2,"")</f>
        <v/>
      </c>
      <c r="AB1497" s="318">
        <f>IF(A1497&lt;&gt;"",PROFILE!$C$3,"")</f>
        <v/>
      </c>
      <c r="AC1497" s="318">
        <f>IF(A1497&lt;&gt;"",PROFILE!$C$4,"")</f>
        <v/>
      </c>
      <c r="AD1497" s="318">
        <f>IF(A1497&lt;&gt;"",PROFILE!$C$7,"")</f>
        <v/>
      </c>
      <c r="AE1497" s="319">
        <f>IF(A1497&lt;&gt;"",PROFILE!$C$8,"")</f>
        <v/>
      </c>
      <c r="AF1497" s="318">
        <f>IF(A1497&lt;&gt;"",PROFILE!$C$12,"")</f>
        <v/>
      </c>
      <c r="AG1497" s="318">
        <f>IF(A1497&lt;&gt;"",PROFILE!$C$15,"")</f>
        <v/>
      </c>
    </row>
    <row customHeight="1" ht="16.95" r="1498" s="320">
      <c r="C1498" s="12" t="inlineStr">
        <is>
          <t>--  Select one  --</t>
        </is>
      </c>
      <c r="D1498" s="12" t="inlineStr">
        <is>
          <t>--  Select one  --</t>
        </is>
      </c>
      <c r="F1498" s="119" t="inlineStr">
        <is>
          <t>--  Select one  --</t>
        </is>
      </c>
      <c r="K1498" s="135" t="n"/>
      <c r="L1498" s="316">
        <f>IFERROR(J1498*K1498,"0")</f>
        <v/>
      </c>
      <c r="M1498" s="55" t="inlineStr">
        <is>
          <t>--  Select one  --</t>
        </is>
      </c>
      <c r="P1498" s="357">
        <f>IFERROR(IF(ISBLANK(N1498),"",DATEDIF(N1498,O1498,"D")),"")</f>
        <v/>
      </c>
      <c r="Q1498" s="56" t="inlineStr">
        <is>
          <t>--  Select one  --</t>
        </is>
      </c>
      <c r="R1498" s="55" t="n"/>
      <c r="S1498" s="56" t="n"/>
      <c r="T1498" s="56" t="inlineStr">
        <is>
          <t>--  Select one  --</t>
        </is>
      </c>
      <c r="U1498" s="56" t="inlineStr">
        <is>
          <t>--  Select one  --</t>
        </is>
      </c>
      <c r="V1498" s="56" t="n"/>
      <c r="W1498" s="57" t="n"/>
      <c r="X1498" s="121" t="n"/>
      <c r="Y1498" s="56" t="n">
        <v>2019</v>
      </c>
      <c r="Z1498" s="124" t="n"/>
      <c r="AA1498" s="318">
        <f>IF(A1498&lt;&gt;"",PROFILE!$C$2,"")</f>
        <v/>
      </c>
      <c r="AB1498" s="318">
        <f>IF(A1498&lt;&gt;"",PROFILE!$C$3,"")</f>
        <v/>
      </c>
      <c r="AC1498" s="318">
        <f>IF(A1498&lt;&gt;"",PROFILE!$C$4,"")</f>
        <v/>
      </c>
      <c r="AD1498" s="318">
        <f>IF(A1498&lt;&gt;"",PROFILE!$C$7,"")</f>
        <v/>
      </c>
      <c r="AE1498" s="319">
        <f>IF(A1498&lt;&gt;"",PROFILE!$C$8,"")</f>
        <v/>
      </c>
      <c r="AF1498" s="318">
        <f>IF(A1498&lt;&gt;"",PROFILE!$C$12,"")</f>
        <v/>
      </c>
      <c r="AG1498" s="318">
        <f>IF(A1498&lt;&gt;"",PROFILE!$C$15,"")</f>
        <v/>
      </c>
    </row>
    <row customHeight="1" ht="16.95" r="1499" s="320">
      <c r="C1499" s="12" t="inlineStr">
        <is>
          <t>--  Select one  --</t>
        </is>
      </c>
      <c r="D1499" s="12" t="inlineStr">
        <is>
          <t>--  Select one  --</t>
        </is>
      </c>
      <c r="F1499" s="119" t="inlineStr">
        <is>
          <t>--  Select one  --</t>
        </is>
      </c>
      <c r="K1499" s="135" t="n"/>
      <c r="L1499" s="316">
        <f>IFERROR(J1499*K1499,"0")</f>
        <v/>
      </c>
      <c r="M1499" s="55" t="inlineStr">
        <is>
          <t>--  Select one  --</t>
        </is>
      </c>
      <c r="P1499" s="357">
        <f>IFERROR(IF(ISBLANK(N1499),"",DATEDIF(N1499,O1499,"D")),"")</f>
        <v/>
      </c>
      <c r="Q1499" s="56" t="inlineStr">
        <is>
          <t>--  Select one  --</t>
        </is>
      </c>
      <c r="R1499" s="55" t="n"/>
      <c r="S1499" s="56" t="n"/>
      <c r="T1499" s="56" t="inlineStr">
        <is>
          <t>--  Select one  --</t>
        </is>
      </c>
      <c r="U1499" s="56" t="inlineStr">
        <is>
          <t>--  Select one  --</t>
        </is>
      </c>
      <c r="V1499" s="56" t="n"/>
      <c r="W1499" s="57" t="n"/>
      <c r="X1499" s="121" t="n"/>
      <c r="Y1499" s="56" t="n">
        <v>2019</v>
      </c>
      <c r="Z1499" s="124" t="n"/>
      <c r="AA1499" s="318">
        <f>IF(A1499&lt;&gt;"",PROFILE!$C$2,"")</f>
        <v/>
      </c>
      <c r="AB1499" s="318">
        <f>IF(A1499&lt;&gt;"",PROFILE!$C$3,"")</f>
        <v/>
      </c>
      <c r="AC1499" s="318">
        <f>IF(A1499&lt;&gt;"",PROFILE!$C$4,"")</f>
        <v/>
      </c>
      <c r="AD1499" s="318">
        <f>IF(A1499&lt;&gt;"",PROFILE!$C$7,"")</f>
        <v/>
      </c>
      <c r="AE1499" s="319">
        <f>IF(A1499&lt;&gt;"",PROFILE!$C$8,"")</f>
        <v/>
      </c>
      <c r="AF1499" s="318">
        <f>IF(A1499&lt;&gt;"",PROFILE!$C$12,"")</f>
        <v/>
      </c>
      <c r="AG1499" s="318">
        <f>IF(A1499&lt;&gt;"",PROFILE!$C$15,"")</f>
        <v/>
      </c>
    </row>
    <row customHeight="1" ht="16.95" r="1500" s="320">
      <c r="C1500" s="12" t="inlineStr">
        <is>
          <t>--  Select one  --</t>
        </is>
      </c>
      <c r="D1500" s="12" t="inlineStr">
        <is>
          <t>--  Select one  --</t>
        </is>
      </c>
      <c r="F1500" s="119" t="inlineStr">
        <is>
          <t>--  Select one  --</t>
        </is>
      </c>
      <c r="K1500" s="135" t="n"/>
      <c r="L1500" s="316">
        <f>IFERROR(J1500*K1500,"0")</f>
        <v/>
      </c>
      <c r="M1500" s="55" t="inlineStr">
        <is>
          <t>--  Select one  --</t>
        </is>
      </c>
      <c r="P1500" s="357">
        <f>IFERROR(IF(ISBLANK(N1500),"",DATEDIF(N1500,O1500,"D")),"")</f>
        <v/>
      </c>
      <c r="Q1500" s="56" t="inlineStr">
        <is>
          <t>--  Select one  --</t>
        </is>
      </c>
      <c r="R1500" s="55" t="n"/>
      <c r="S1500" s="56" t="n"/>
      <c r="T1500" s="56" t="inlineStr">
        <is>
          <t>--  Select one  --</t>
        </is>
      </c>
      <c r="U1500" s="56" t="inlineStr">
        <is>
          <t>--  Select one  --</t>
        </is>
      </c>
      <c r="V1500" s="56" t="n"/>
      <c r="W1500" s="57" t="n"/>
      <c r="X1500" s="121" t="n"/>
      <c r="Y1500" s="56" t="n">
        <v>2019</v>
      </c>
      <c r="Z1500" s="124" t="n"/>
      <c r="AA1500" s="318">
        <f>IF(A1500&lt;&gt;"",PROFILE!$C$2,"")</f>
        <v/>
      </c>
      <c r="AB1500" s="318">
        <f>IF(A1500&lt;&gt;"",PROFILE!$C$3,"")</f>
        <v/>
      </c>
      <c r="AC1500" s="318">
        <f>IF(A1500&lt;&gt;"",PROFILE!$C$4,"")</f>
        <v/>
      </c>
      <c r="AD1500" s="318">
        <f>IF(A1500&lt;&gt;"",PROFILE!$C$7,"")</f>
        <v/>
      </c>
      <c r="AE1500" s="319">
        <f>IF(A1500&lt;&gt;"",PROFILE!$C$8,"")</f>
        <v/>
      </c>
      <c r="AF1500" s="318">
        <f>IF(A1500&lt;&gt;"",PROFILE!$C$12,"")</f>
        <v/>
      </c>
      <c r="AG1500" s="318">
        <f>IF(A1500&lt;&gt;"",PROFILE!$C$15,"")</f>
        <v/>
      </c>
    </row>
    <row customHeight="1" ht="16.95" r="1501" s="320">
      <c r="C1501" s="12" t="inlineStr">
        <is>
          <t>--  Select one  --</t>
        </is>
      </c>
      <c r="D1501" s="12" t="inlineStr">
        <is>
          <t>--  Select one  --</t>
        </is>
      </c>
      <c r="F1501" s="119" t="inlineStr">
        <is>
          <t>--  Select one  --</t>
        </is>
      </c>
      <c r="K1501" s="135" t="n"/>
      <c r="L1501" s="316">
        <f>IFERROR(J1501*K1501,"0")</f>
        <v/>
      </c>
      <c r="M1501" s="55" t="inlineStr">
        <is>
          <t>--  Select one  --</t>
        </is>
      </c>
      <c r="P1501" s="357">
        <f>IFERROR(IF(ISBLANK(N1501),"",DATEDIF(N1501,O1501,"D")),"")</f>
        <v/>
      </c>
      <c r="Q1501" s="56" t="inlineStr">
        <is>
          <t>--  Select one  --</t>
        </is>
      </c>
      <c r="R1501" s="55" t="n"/>
      <c r="S1501" s="56" t="n"/>
      <c r="T1501" s="56" t="inlineStr">
        <is>
          <t>--  Select one  --</t>
        </is>
      </c>
      <c r="U1501" s="56" t="inlineStr">
        <is>
          <t>--  Select one  --</t>
        </is>
      </c>
      <c r="V1501" s="56" t="n"/>
      <c r="W1501" s="57" t="n"/>
      <c r="X1501" s="121" t="n"/>
      <c r="Y1501" s="56" t="n">
        <v>2019</v>
      </c>
      <c r="Z1501" s="124" t="n"/>
      <c r="AA1501" s="318">
        <f>IF(A1501&lt;&gt;"",PROFILE!$C$2,"")</f>
        <v/>
      </c>
      <c r="AB1501" s="318">
        <f>IF(A1501&lt;&gt;"",PROFILE!$C$3,"")</f>
        <v/>
      </c>
      <c r="AC1501" s="318">
        <f>IF(A1501&lt;&gt;"",PROFILE!$C$4,"")</f>
        <v/>
      </c>
      <c r="AD1501" s="318">
        <f>IF(A1501&lt;&gt;"",PROFILE!$C$7,"")</f>
        <v/>
      </c>
      <c r="AE1501" s="319">
        <f>IF(A1501&lt;&gt;"",PROFILE!$C$8,"")</f>
        <v/>
      </c>
      <c r="AF1501" s="318">
        <f>IF(A1501&lt;&gt;"",PROFILE!$C$12,"")</f>
        <v/>
      </c>
      <c r="AG1501" s="318">
        <f>IF(A1501&lt;&gt;"",PROFILE!$C$15,"")</f>
        <v/>
      </c>
    </row>
    <row customHeight="1" ht="16.95" r="1502" s="320">
      <c r="C1502" s="12" t="inlineStr">
        <is>
          <t>--  Select one  --</t>
        </is>
      </c>
      <c r="D1502" s="12" t="inlineStr">
        <is>
          <t>--  Select one  --</t>
        </is>
      </c>
      <c r="F1502" s="119" t="inlineStr">
        <is>
          <t>--  Select one  --</t>
        </is>
      </c>
      <c r="K1502" s="135" t="n"/>
      <c r="L1502" s="316">
        <f>IFERROR(J1502*K1502,"0")</f>
        <v/>
      </c>
      <c r="M1502" s="55" t="inlineStr">
        <is>
          <t>--  Select one  --</t>
        </is>
      </c>
      <c r="P1502" s="357">
        <f>IFERROR(IF(ISBLANK(N1502),"",DATEDIF(N1502,O1502,"D")),"")</f>
        <v/>
      </c>
      <c r="Q1502" s="56" t="inlineStr">
        <is>
          <t>--  Select one  --</t>
        </is>
      </c>
      <c r="R1502" s="55" t="n"/>
      <c r="S1502" s="56" t="n"/>
      <c r="T1502" s="56" t="inlineStr">
        <is>
          <t>--  Select one  --</t>
        </is>
      </c>
      <c r="U1502" s="56" t="inlineStr">
        <is>
          <t>--  Select one  --</t>
        </is>
      </c>
      <c r="V1502" s="56" t="n"/>
      <c r="W1502" s="57" t="n"/>
      <c r="X1502" s="121" t="n"/>
      <c r="Y1502" s="56" t="n">
        <v>2019</v>
      </c>
      <c r="Z1502" s="124" t="n"/>
      <c r="AA1502" s="318">
        <f>IF(A1502&lt;&gt;"",PROFILE!$C$2,"")</f>
        <v/>
      </c>
      <c r="AB1502" s="318">
        <f>IF(A1502&lt;&gt;"",PROFILE!$C$3,"")</f>
        <v/>
      </c>
      <c r="AC1502" s="318">
        <f>IF(A1502&lt;&gt;"",PROFILE!$C$4,"")</f>
        <v/>
      </c>
      <c r="AD1502" s="318">
        <f>IF(A1502&lt;&gt;"",PROFILE!$C$7,"")</f>
        <v/>
      </c>
      <c r="AE1502" s="319">
        <f>IF(A1502&lt;&gt;"",PROFILE!$C$8,"")</f>
        <v/>
      </c>
      <c r="AF1502" s="318">
        <f>IF(A1502&lt;&gt;"",PROFILE!$C$12,"")</f>
        <v/>
      </c>
      <c r="AG1502" s="318">
        <f>IF(A1502&lt;&gt;"",PROFILE!$C$15,"")</f>
        <v/>
      </c>
    </row>
    <row customHeight="1" ht="16.95" r="1503" s="320">
      <c r="C1503" s="12" t="inlineStr">
        <is>
          <t>--  Select one  --</t>
        </is>
      </c>
      <c r="D1503" s="12" t="inlineStr">
        <is>
          <t>--  Select one  --</t>
        </is>
      </c>
      <c r="F1503" s="119" t="inlineStr">
        <is>
          <t>--  Select one  --</t>
        </is>
      </c>
      <c r="K1503" s="135" t="n"/>
      <c r="L1503" s="316">
        <f>IFERROR(J1503*K1503,"0")</f>
        <v/>
      </c>
      <c r="M1503" s="55" t="inlineStr">
        <is>
          <t>--  Select one  --</t>
        </is>
      </c>
      <c r="P1503" s="357">
        <f>IFERROR(IF(ISBLANK(N1503),"",DATEDIF(N1503,O1503,"D")),"")</f>
        <v/>
      </c>
      <c r="Q1503" s="56" t="inlineStr">
        <is>
          <t>--  Select one  --</t>
        </is>
      </c>
      <c r="R1503" s="55" t="n"/>
      <c r="S1503" s="56" t="n"/>
      <c r="T1503" s="56" t="inlineStr">
        <is>
          <t>--  Select one  --</t>
        </is>
      </c>
      <c r="U1503" s="56" t="inlineStr">
        <is>
          <t>--  Select one  --</t>
        </is>
      </c>
      <c r="V1503" s="56" t="n"/>
      <c r="W1503" s="57" t="n"/>
      <c r="X1503" s="121" t="n"/>
      <c r="Y1503" s="56" t="n">
        <v>2019</v>
      </c>
      <c r="Z1503" s="124" t="n"/>
      <c r="AA1503" s="318">
        <f>IF(A1503&lt;&gt;"",PROFILE!$C$2,"")</f>
        <v/>
      </c>
      <c r="AB1503" s="318">
        <f>IF(A1503&lt;&gt;"",PROFILE!$C$3,"")</f>
        <v/>
      </c>
      <c r="AC1503" s="318">
        <f>IF(A1503&lt;&gt;"",PROFILE!$C$4,"")</f>
        <v/>
      </c>
      <c r="AD1503" s="318">
        <f>IF(A1503&lt;&gt;"",PROFILE!$C$7,"")</f>
        <v/>
      </c>
      <c r="AE1503" s="319">
        <f>IF(A1503&lt;&gt;"",PROFILE!$C$8,"")</f>
        <v/>
      </c>
      <c r="AF1503" s="318">
        <f>IF(A1503&lt;&gt;"",PROFILE!$C$12,"")</f>
        <v/>
      </c>
      <c r="AG1503" s="318">
        <f>IF(A1503&lt;&gt;"",PROFILE!$C$15,"")</f>
        <v/>
      </c>
    </row>
    <row customHeight="1" ht="16.95" r="1504" s="320">
      <c r="C1504" s="12" t="inlineStr">
        <is>
          <t>--  Select one  --</t>
        </is>
      </c>
      <c r="D1504" s="12" t="inlineStr">
        <is>
          <t>--  Select one  --</t>
        </is>
      </c>
      <c r="F1504" s="119" t="inlineStr">
        <is>
          <t>--  Select one  --</t>
        </is>
      </c>
      <c r="K1504" s="135" t="n"/>
      <c r="L1504" s="316">
        <f>IFERROR(J1504*K1504,"0")</f>
        <v/>
      </c>
      <c r="M1504" s="55" t="inlineStr">
        <is>
          <t>--  Select one  --</t>
        </is>
      </c>
      <c r="P1504" s="357">
        <f>IFERROR(IF(ISBLANK(N1504),"",DATEDIF(N1504,O1504,"D")),"")</f>
        <v/>
      </c>
      <c r="Q1504" s="56" t="inlineStr">
        <is>
          <t>--  Select one  --</t>
        </is>
      </c>
      <c r="R1504" s="55" t="n"/>
      <c r="S1504" s="56" t="n"/>
      <c r="T1504" s="56" t="inlineStr">
        <is>
          <t>--  Select one  --</t>
        </is>
      </c>
      <c r="U1504" s="56" t="inlineStr">
        <is>
          <t>--  Select one  --</t>
        </is>
      </c>
      <c r="V1504" s="56" t="n"/>
      <c r="W1504" s="57" t="n"/>
      <c r="X1504" s="121" t="n"/>
      <c r="Y1504" s="56" t="n">
        <v>2019</v>
      </c>
      <c r="Z1504" s="124" t="n"/>
      <c r="AA1504" s="318">
        <f>IF(A1504&lt;&gt;"",PROFILE!$C$2,"")</f>
        <v/>
      </c>
      <c r="AB1504" s="318">
        <f>IF(A1504&lt;&gt;"",PROFILE!$C$3,"")</f>
        <v/>
      </c>
      <c r="AC1504" s="318">
        <f>IF(A1504&lt;&gt;"",PROFILE!$C$4,"")</f>
        <v/>
      </c>
      <c r="AD1504" s="318">
        <f>IF(A1504&lt;&gt;"",PROFILE!$C$7,"")</f>
        <v/>
      </c>
      <c r="AE1504" s="319">
        <f>IF(A1504&lt;&gt;"",PROFILE!$C$8,"")</f>
        <v/>
      </c>
      <c r="AF1504" s="318">
        <f>IF(A1504&lt;&gt;"",PROFILE!$C$12,"")</f>
        <v/>
      </c>
      <c r="AG1504" s="318">
        <f>IF(A1504&lt;&gt;"",PROFILE!$C$15,"")</f>
        <v/>
      </c>
    </row>
    <row customHeight="1" ht="16.95" r="1505" s="320">
      <c r="C1505" s="12" t="inlineStr">
        <is>
          <t>--  Select one  --</t>
        </is>
      </c>
      <c r="D1505" s="12" t="inlineStr">
        <is>
          <t>--  Select one  --</t>
        </is>
      </c>
      <c r="F1505" s="119" t="inlineStr">
        <is>
          <t>--  Select one  --</t>
        </is>
      </c>
      <c r="K1505" s="135" t="n"/>
      <c r="L1505" s="316">
        <f>IFERROR(J1505*K1505,"0")</f>
        <v/>
      </c>
      <c r="M1505" s="55" t="inlineStr">
        <is>
          <t>--  Select one  --</t>
        </is>
      </c>
      <c r="P1505" s="357">
        <f>IFERROR(IF(ISBLANK(N1505),"",DATEDIF(N1505,O1505,"D")),"")</f>
        <v/>
      </c>
      <c r="Q1505" s="56" t="inlineStr">
        <is>
          <t>--  Select one  --</t>
        </is>
      </c>
      <c r="R1505" s="55" t="n"/>
      <c r="S1505" s="56" t="n"/>
      <c r="T1505" s="56" t="inlineStr">
        <is>
          <t>--  Select one  --</t>
        </is>
      </c>
      <c r="U1505" s="56" t="inlineStr">
        <is>
          <t>--  Select one  --</t>
        </is>
      </c>
      <c r="V1505" s="56" t="n"/>
      <c r="W1505" s="57" t="n"/>
      <c r="X1505" s="121" t="n"/>
      <c r="Y1505" s="56" t="n">
        <v>2019</v>
      </c>
      <c r="Z1505" s="124" t="n"/>
      <c r="AA1505" s="318">
        <f>IF(A1505&lt;&gt;"",PROFILE!$C$2,"")</f>
        <v/>
      </c>
      <c r="AB1505" s="318">
        <f>IF(A1505&lt;&gt;"",PROFILE!$C$3,"")</f>
        <v/>
      </c>
      <c r="AC1505" s="318">
        <f>IF(A1505&lt;&gt;"",PROFILE!$C$4,"")</f>
        <v/>
      </c>
      <c r="AD1505" s="318">
        <f>IF(A1505&lt;&gt;"",PROFILE!$C$7,"")</f>
        <v/>
      </c>
      <c r="AE1505" s="319">
        <f>IF(A1505&lt;&gt;"",PROFILE!$C$8,"")</f>
        <v/>
      </c>
      <c r="AF1505" s="318">
        <f>IF(A1505&lt;&gt;"",PROFILE!$C$12,"")</f>
        <v/>
      </c>
      <c r="AG1505" s="318">
        <f>IF(A1505&lt;&gt;"",PROFILE!$C$15,"")</f>
        <v/>
      </c>
    </row>
    <row customHeight="1" ht="16.95" r="1506" s="320">
      <c r="C1506" s="12" t="inlineStr">
        <is>
          <t>--  Select one  --</t>
        </is>
      </c>
      <c r="D1506" s="12" t="inlineStr">
        <is>
          <t>--  Select one  --</t>
        </is>
      </c>
      <c r="F1506" s="119" t="inlineStr">
        <is>
          <t>--  Select one  --</t>
        </is>
      </c>
      <c r="K1506" s="135" t="n"/>
      <c r="L1506" s="316">
        <f>IFERROR(J1506*K1506,"0")</f>
        <v/>
      </c>
      <c r="M1506" s="55" t="inlineStr">
        <is>
          <t>--  Select one  --</t>
        </is>
      </c>
      <c r="P1506" s="357">
        <f>IFERROR(IF(ISBLANK(N1506),"",DATEDIF(N1506,O1506,"D")),"")</f>
        <v/>
      </c>
      <c r="Q1506" s="56" t="inlineStr">
        <is>
          <t>--  Select one  --</t>
        </is>
      </c>
      <c r="R1506" s="55" t="n"/>
      <c r="S1506" s="56" t="n"/>
      <c r="T1506" s="56" t="inlineStr">
        <is>
          <t>--  Select one  --</t>
        </is>
      </c>
      <c r="U1506" s="56" t="inlineStr">
        <is>
          <t>--  Select one  --</t>
        </is>
      </c>
      <c r="V1506" s="56" t="n"/>
      <c r="W1506" s="57" t="n"/>
      <c r="X1506" s="121" t="n"/>
      <c r="Y1506" s="56" t="n">
        <v>2019</v>
      </c>
      <c r="Z1506" s="124" t="n"/>
      <c r="AA1506" s="318">
        <f>IF(A1506&lt;&gt;"",PROFILE!$C$2,"")</f>
        <v/>
      </c>
      <c r="AB1506" s="318">
        <f>IF(A1506&lt;&gt;"",PROFILE!$C$3,"")</f>
        <v/>
      </c>
      <c r="AC1506" s="318">
        <f>IF(A1506&lt;&gt;"",PROFILE!$C$4,"")</f>
        <v/>
      </c>
      <c r="AD1506" s="318">
        <f>IF(A1506&lt;&gt;"",PROFILE!$C$7,"")</f>
        <v/>
      </c>
      <c r="AE1506" s="319">
        <f>IF(A1506&lt;&gt;"",PROFILE!$C$8,"")</f>
        <v/>
      </c>
      <c r="AF1506" s="318">
        <f>IF(A1506&lt;&gt;"",PROFILE!$C$12,"")</f>
        <v/>
      </c>
      <c r="AG1506" s="318">
        <f>IF(A1506&lt;&gt;"",PROFILE!$C$15,"")</f>
        <v/>
      </c>
    </row>
    <row customHeight="1" ht="16.95" r="1507" s="320">
      <c r="C1507" s="12" t="inlineStr">
        <is>
          <t>--  Select one  --</t>
        </is>
      </c>
      <c r="D1507" s="12" t="inlineStr">
        <is>
          <t>--  Select one  --</t>
        </is>
      </c>
      <c r="F1507" s="119" t="inlineStr">
        <is>
          <t>--  Select one  --</t>
        </is>
      </c>
      <c r="K1507" s="135" t="n"/>
      <c r="L1507" s="316">
        <f>IFERROR(J1507*K1507,"0")</f>
        <v/>
      </c>
      <c r="M1507" s="55" t="inlineStr">
        <is>
          <t>--  Select one  --</t>
        </is>
      </c>
      <c r="P1507" s="357">
        <f>IFERROR(IF(ISBLANK(N1507),"",DATEDIF(N1507,O1507,"D")),"")</f>
        <v/>
      </c>
      <c r="Q1507" s="56" t="inlineStr">
        <is>
          <t>--  Select one  --</t>
        </is>
      </c>
      <c r="R1507" s="55" t="n"/>
      <c r="S1507" s="56" t="n"/>
      <c r="T1507" s="56" t="inlineStr">
        <is>
          <t>--  Select one  --</t>
        </is>
      </c>
      <c r="U1507" s="56" t="inlineStr">
        <is>
          <t>--  Select one  --</t>
        </is>
      </c>
      <c r="V1507" s="56" t="n"/>
      <c r="W1507" s="57" t="n"/>
      <c r="X1507" s="121" t="n"/>
      <c r="Y1507" s="56" t="n">
        <v>2019</v>
      </c>
      <c r="Z1507" s="124" t="n"/>
      <c r="AA1507" s="318">
        <f>IF(A1507&lt;&gt;"",PROFILE!$C$2,"")</f>
        <v/>
      </c>
      <c r="AB1507" s="318">
        <f>IF(A1507&lt;&gt;"",PROFILE!$C$3,"")</f>
        <v/>
      </c>
      <c r="AC1507" s="318">
        <f>IF(A1507&lt;&gt;"",PROFILE!$C$4,"")</f>
        <v/>
      </c>
      <c r="AD1507" s="318">
        <f>IF(A1507&lt;&gt;"",PROFILE!$C$7,"")</f>
        <v/>
      </c>
      <c r="AE1507" s="319">
        <f>IF(A1507&lt;&gt;"",PROFILE!$C$8,"")</f>
        <v/>
      </c>
      <c r="AF1507" s="318">
        <f>IF(A1507&lt;&gt;"",PROFILE!$C$12,"")</f>
        <v/>
      </c>
      <c r="AG1507" s="318">
        <f>IF(A1507&lt;&gt;"",PROFILE!$C$15,"")</f>
        <v/>
      </c>
    </row>
    <row customHeight="1" ht="16.95" r="1508" s="320">
      <c r="C1508" s="12" t="inlineStr">
        <is>
          <t>--  Select one  --</t>
        </is>
      </c>
      <c r="D1508" s="12" t="inlineStr">
        <is>
          <t>--  Select one  --</t>
        </is>
      </c>
      <c r="F1508" s="119" t="inlineStr">
        <is>
          <t>--  Select one  --</t>
        </is>
      </c>
      <c r="K1508" s="135" t="n"/>
      <c r="L1508" s="316">
        <f>IFERROR(J1508*K1508,"0")</f>
        <v/>
      </c>
      <c r="M1508" s="55" t="inlineStr">
        <is>
          <t>--  Select one  --</t>
        </is>
      </c>
      <c r="P1508" s="357">
        <f>IFERROR(IF(ISBLANK(N1508),"",DATEDIF(N1508,O1508,"D")),"")</f>
        <v/>
      </c>
      <c r="Q1508" s="56" t="inlineStr">
        <is>
          <t>--  Select one  --</t>
        </is>
      </c>
      <c r="R1508" s="55" t="n"/>
      <c r="S1508" s="56" t="n"/>
      <c r="T1508" s="56" t="inlineStr">
        <is>
          <t>--  Select one  --</t>
        </is>
      </c>
      <c r="U1508" s="56" t="inlineStr">
        <is>
          <t>--  Select one  --</t>
        </is>
      </c>
      <c r="V1508" s="56" t="n"/>
      <c r="W1508" s="57" t="n"/>
      <c r="X1508" s="121" t="n"/>
      <c r="Y1508" s="56" t="n">
        <v>2019</v>
      </c>
      <c r="Z1508" s="124" t="n"/>
      <c r="AA1508" s="318">
        <f>IF(A1508&lt;&gt;"",PROFILE!$C$2,"")</f>
        <v/>
      </c>
      <c r="AB1508" s="318">
        <f>IF(A1508&lt;&gt;"",PROFILE!$C$3,"")</f>
        <v/>
      </c>
      <c r="AC1508" s="318">
        <f>IF(A1508&lt;&gt;"",PROFILE!$C$4,"")</f>
        <v/>
      </c>
      <c r="AD1508" s="318">
        <f>IF(A1508&lt;&gt;"",PROFILE!$C$7,"")</f>
        <v/>
      </c>
      <c r="AE1508" s="319">
        <f>IF(A1508&lt;&gt;"",PROFILE!$C$8,"")</f>
        <v/>
      </c>
      <c r="AF1508" s="318">
        <f>IF(A1508&lt;&gt;"",PROFILE!$C$12,"")</f>
        <v/>
      </c>
      <c r="AG1508" s="318">
        <f>IF(A1508&lt;&gt;"",PROFILE!$C$15,"")</f>
        <v/>
      </c>
    </row>
    <row customHeight="1" ht="16.95" r="1509" s="320">
      <c r="C1509" s="12" t="inlineStr">
        <is>
          <t>--  Select one  --</t>
        </is>
      </c>
      <c r="D1509" s="12" t="inlineStr">
        <is>
          <t>--  Select one  --</t>
        </is>
      </c>
      <c r="F1509" s="119" t="inlineStr">
        <is>
          <t>--  Select one  --</t>
        </is>
      </c>
      <c r="K1509" s="135" t="n"/>
      <c r="L1509" s="316">
        <f>IFERROR(J1509*K1509,"0")</f>
        <v/>
      </c>
      <c r="M1509" s="55" t="inlineStr">
        <is>
          <t>--  Select one  --</t>
        </is>
      </c>
      <c r="P1509" s="357">
        <f>IFERROR(IF(ISBLANK(N1509),"",DATEDIF(N1509,O1509,"D")),"")</f>
        <v/>
      </c>
      <c r="Q1509" s="56" t="inlineStr">
        <is>
          <t>--  Select one  --</t>
        </is>
      </c>
      <c r="R1509" s="55" t="n"/>
      <c r="S1509" s="56" t="n"/>
      <c r="T1509" s="56" t="inlineStr">
        <is>
          <t>--  Select one  --</t>
        </is>
      </c>
      <c r="U1509" s="56" t="inlineStr">
        <is>
          <t>--  Select one  --</t>
        </is>
      </c>
      <c r="V1509" s="56" t="n"/>
      <c r="W1509" s="57" t="n"/>
      <c r="X1509" s="121" t="n"/>
      <c r="Y1509" s="56" t="n">
        <v>2019</v>
      </c>
      <c r="Z1509" s="124" t="n"/>
      <c r="AA1509" s="318">
        <f>IF(A1509&lt;&gt;"",PROFILE!$C$2,"")</f>
        <v/>
      </c>
      <c r="AB1509" s="318">
        <f>IF(A1509&lt;&gt;"",PROFILE!$C$3,"")</f>
        <v/>
      </c>
      <c r="AC1509" s="318">
        <f>IF(A1509&lt;&gt;"",PROFILE!$C$4,"")</f>
        <v/>
      </c>
      <c r="AD1509" s="318">
        <f>IF(A1509&lt;&gt;"",PROFILE!$C$7,"")</f>
        <v/>
      </c>
      <c r="AE1509" s="319">
        <f>IF(A1509&lt;&gt;"",PROFILE!$C$8,"")</f>
        <v/>
      </c>
      <c r="AF1509" s="318">
        <f>IF(A1509&lt;&gt;"",PROFILE!$C$12,"")</f>
        <v/>
      </c>
      <c r="AG1509" s="318">
        <f>IF(A1509&lt;&gt;"",PROFILE!$C$15,"")</f>
        <v/>
      </c>
    </row>
    <row customHeight="1" ht="16.95" r="1510" s="320">
      <c r="C1510" s="12" t="inlineStr">
        <is>
          <t>--  Select one  --</t>
        </is>
      </c>
      <c r="D1510" s="12" t="inlineStr">
        <is>
          <t>--  Select one  --</t>
        </is>
      </c>
      <c r="F1510" s="119" t="inlineStr">
        <is>
          <t>--  Select one  --</t>
        </is>
      </c>
      <c r="K1510" s="135" t="n"/>
      <c r="L1510" s="316">
        <f>IFERROR(J1510*K1510,"0")</f>
        <v/>
      </c>
      <c r="M1510" s="55" t="inlineStr">
        <is>
          <t>--  Select one  --</t>
        </is>
      </c>
      <c r="P1510" s="357">
        <f>IFERROR(IF(ISBLANK(N1510),"",DATEDIF(N1510,O1510,"D")),"")</f>
        <v/>
      </c>
      <c r="Q1510" s="56" t="inlineStr">
        <is>
          <t>--  Select one  --</t>
        </is>
      </c>
      <c r="R1510" s="55" t="n"/>
      <c r="S1510" s="56" t="n"/>
      <c r="T1510" s="56" t="inlineStr">
        <is>
          <t>--  Select one  --</t>
        </is>
      </c>
      <c r="U1510" s="56" t="inlineStr">
        <is>
          <t>--  Select one  --</t>
        </is>
      </c>
      <c r="V1510" s="56" t="n"/>
      <c r="W1510" s="57" t="n"/>
      <c r="X1510" s="121" t="n"/>
      <c r="Y1510" s="56" t="n">
        <v>2019</v>
      </c>
      <c r="Z1510" s="124" t="n"/>
      <c r="AA1510" s="318">
        <f>IF(A1510&lt;&gt;"",PROFILE!$C$2,"")</f>
        <v/>
      </c>
      <c r="AB1510" s="318">
        <f>IF(A1510&lt;&gt;"",PROFILE!$C$3,"")</f>
        <v/>
      </c>
      <c r="AC1510" s="318">
        <f>IF(A1510&lt;&gt;"",PROFILE!$C$4,"")</f>
        <v/>
      </c>
      <c r="AD1510" s="318">
        <f>IF(A1510&lt;&gt;"",PROFILE!$C$7,"")</f>
        <v/>
      </c>
      <c r="AE1510" s="319">
        <f>IF(A1510&lt;&gt;"",PROFILE!$C$8,"")</f>
        <v/>
      </c>
      <c r="AF1510" s="318">
        <f>IF(A1510&lt;&gt;"",PROFILE!$C$12,"")</f>
        <v/>
      </c>
      <c r="AG1510" s="318">
        <f>IF(A1510&lt;&gt;"",PROFILE!$C$15,"")</f>
        <v/>
      </c>
    </row>
    <row customHeight="1" ht="16.95" r="1511" s="320">
      <c r="C1511" s="12" t="inlineStr">
        <is>
          <t>--  Select one  --</t>
        </is>
      </c>
      <c r="D1511" s="12" t="inlineStr">
        <is>
          <t>--  Select one  --</t>
        </is>
      </c>
      <c r="F1511" s="119" t="inlineStr">
        <is>
          <t>--  Select one  --</t>
        </is>
      </c>
      <c r="K1511" s="135" t="n"/>
      <c r="L1511" s="316">
        <f>IFERROR(J1511*K1511,"0")</f>
        <v/>
      </c>
      <c r="M1511" s="55" t="inlineStr">
        <is>
          <t>--  Select one  --</t>
        </is>
      </c>
      <c r="P1511" s="357">
        <f>IFERROR(IF(ISBLANK(N1511),"",DATEDIF(N1511,O1511,"D")),"")</f>
        <v/>
      </c>
      <c r="Q1511" s="56" t="inlineStr">
        <is>
          <t>--  Select one  --</t>
        </is>
      </c>
      <c r="R1511" s="55" t="n"/>
      <c r="S1511" s="56" t="n"/>
      <c r="T1511" s="56" t="inlineStr">
        <is>
          <t>--  Select one  --</t>
        </is>
      </c>
      <c r="U1511" s="56" t="inlineStr">
        <is>
          <t>--  Select one  --</t>
        </is>
      </c>
      <c r="V1511" s="56" t="n"/>
      <c r="W1511" s="57" t="n"/>
      <c r="X1511" s="121" t="n"/>
      <c r="Y1511" s="56" t="n">
        <v>2019</v>
      </c>
      <c r="Z1511" s="124" t="n"/>
      <c r="AA1511" s="318">
        <f>IF(A1511&lt;&gt;"",PROFILE!$C$2,"")</f>
        <v/>
      </c>
      <c r="AB1511" s="318">
        <f>IF(A1511&lt;&gt;"",PROFILE!$C$3,"")</f>
        <v/>
      </c>
      <c r="AC1511" s="318">
        <f>IF(A1511&lt;&gt;"",PROFILE!$C$4,"")</f>
        <v/>
      </c>
      <c r="AD1511" s="318">
        <f>IF(A1511&lt;&gt;"",PROFILE!$C$7,"")</f>
        <v/>
      </c>
      <c r="AE1511" s="319">
        <f>IF(A1511&lt;&gt;"",PROFILE!$C$8,"")</f>
        <v/>
      </c>
      <c r="AF1511" s="318">
        <f>IF(A1511&lt;&gt;"",PROFILE!$C$12,"")</f>
        <v/>
      </c>
      <c r="AG1511" s="318">
        <f>IF(A1511&lt;&gt;"",PROFILE!$C$15,"")</f>
        <v/>
      </c>
    </row>
    <row customHeight="1" ht="16.95" r="1512" s="320">
      <c r="C1512" s="12" t="inlineStr">
        <is>
          <t>--  Select one  --</t>
        </is>
      </c>
      <c r="D1512" s="12" t="inlineStr">
        <is>
          <t>--  Select one  --</t>
        </is>
      </c>
      <c r="F1512" s="119" t="inlineStr">
        <is>
          <t>--  Select one  --</t>
        </is>
      </c>
      <c r="K1512" s="135" t="n"/>
      <c r="L1512" s="316">
        <f>IFERROR(J1512*K1512,"0")</f>
        <v/>
      </c>
      <c r="M1512" s="55" t="inlineStr">
        <is>
          <t>--  Select one  --</t>
        </is>
      </c>
      <c r="P1512" s="357">
        <f>IFERROR(IF(ISBLANK(N1512),"",DATEDIF(N1512,O1512,"D")),"")</f>
        <v/>
      </c>
      <c r="Q1512" s="56" t="inlineStr">
        <is>
          <t>--  Select one  --</t>
        </is>
      </c>
      <c r="R1512" s="55" t="n"/>
      <c r="S1512" s="56" t="n"/>
      <c r="T1512" s="56" t="inlineStr">
        <is>
          <t>--  Select one  --</t>
        </is>
      </c>
      <c r="U1512" s="56" t="inlineStr">
        <is>
          <t>--  Select one  --</t>
        </is>
      </c>
      <c r="V1512" s="56" t="n"/>
      <c r="W1512" s="57" t="n"/>
      <c r="X1512" s="121" t="n"/>
      <c r="Y1512" s="56" t="n">
        <v>2019</v>
      </c>
      <c r="Z1512" s="124" t="n"/>
      <c r="AA1512" s="318">
        <f>IF(A1512&lt;&gt;"",PROFILE!$C$2,"")</f>
        <v/>
      </c>
      <c r="AB1512" s="318">
        <f>IF(A1512&lt;&gt;"",PROFILE!$C$3,"")</f>
        <v/>
      </c>
      <c r="AC1512" s="318">
        <f>IF(A1512&lt;&gt;"",PROFILE!$C$4,"")</f>
        <v/>
      </c>
      <c r="AD1512" s="318">
        <f>IF(A1512&lt;&gt;"",PROFILE!$C$7,"")</f>
        <v/>
      </c>
      <c r="AE1512" s="319">
        <f>IF(A1512&lt;&gt;"",PROFILE!$C$8,"")</f>
        <v/>
      </c>
      <c r="AF1512" s="318">
        <f>IF(A1512&lt;&gt;"",PROFILE!$C$12,"")</f>
        <v/>
      </c>
      <c r="AG1512" s="318">
        <f>IF(A1512&lt;&gt;"",PROFILE!$C$15,"")</f>
        <v/>
      </c>
    </row>
    <row customHeight="1" ht="16.95" r="1513" s="320">
      <c r="C1513" s="12" t="inlineStr">
        <is>
          <t>--  Select one  --</t>
        </is>
      </c>
      <c r="D1513" s="12" t="inlineStr">
        <is>
          <t>--  Select one  --</t>
        </is>
      </c>
      <c r="F1513" s="119" t="inlineStr">
        <is>
          <t>--  Select one  --</t>
        </is>
      </c>
      <c r="K1513" s="135" t="n"/>
      <c r="L1513" s="316">
        <f>IFERROR(J1513*K1513,"0")</f>
        <v/>
      </c>
      <c r="M1513" s="55" t="inlineStr">
        <is>
          <t>--  Select one  --</t>
        </is>
      </c>
      <c r="P1513" s="357">
        <f>IFERROR(IF(ISBLANK(N1513),"",DATEDIF(N1513,O1513,"D")),"")</f>
        <v/>
      </c>
      <c r="Q1513" s="56" t="inlineStr">
        <is>
          <t>--  Select one  --</t>
        </is>
      </c>
      <c r="R1513" s="55" t="n"/>
      <c r="S1513" s="56" t="n"/>
      <c r="T1513" s="56" t="inlineStr">
        <is>
          <t>--  Select one  --</t>
        </is>
      </c>
      <c r="U1513" s="56" t="inlineStr">
        <is>
          <t>--  Select one  --</t>
        </is>
      </c>
      <c r="V1513" s="56" t="n"/>
      <c r="W1513" s="57" t="n"/>
      <c r="X1513" s="121" t="n"/>
      <c r="Y1513" s="56" t="n">
        <v>2019</v>
      </c>
      <c r="Z1513" s="124" t="n"/>
      <c r="AA1513" s="318">
        <f>IF(A1513&lt;&gt;"",PROFILE!$C$2,"")</f>
        <v/>
      </c>
      <c r="AB1513" s="318">
        <f>IF(A1513&lt;&gt;"",PROFILE!$C$3,"")</f>
        <v/>
      </c>
      <c r="AC1513" s="318">
        <f>IF(A1513&lt;&gt;"",PROFILE!$C$4,"")</f>
        <v/>
      </c>
      <c r="AD1513" s="318">
        <f>IF(A1513&lt;&gt;"",PROFILE!$C$7,"")</f>
        <v/>
      </c>
      <c r="AE1513" s="319">
        <f>IF(A1513&lt;&gt;"",PROFILE!$C$8,"")</f>
        <v/>
      </c>
      <c r="AF1513" s="318">
        <f>IF(A1513&lt;&gt;"",PROFILE!$C$12,"")</f>
        <v/>
      </c>
      <c r="AG1513" s="318">
        <f>IF(A1513&lt;&gt;"",PROFILE!$C$15,"")</f>
        <v/>
      </c>
    </row>
    <row customHeight="1" ht="16.95" r="1514" s="320">
      <c r="C1514" s="12" t="inlineStr">
        <is>
          <t>--  Select one  --</t>
        </is>
      </c>
      <c r="D1514" s="12" t="inlineStr">
        <is>
          <t>--  Select one  --</t>
        </is>
      </c>
      <c r="F1514" s="119" t="inlineStr">
        <is>
          <t>--  Select one  --</t>
        </is>
      </c>
      <c r="K1514" s="135" t="n"/>
      <c r="L1514" s="316">
        <f>IFERROR(J1514*K1514,"0")</f>
        <v/>
      </c>
      <c r="M1514" s="55" t="inlineStr">
        <is>
          <t>--  Select one  --</t>
        </is>
      </c>
      <c r="P1514" s="357">
        <f>IFERROR(IF(ISBLANK(N1514),"",DATEDIF(N1514,O1514,"D")),"")</f>
        <v/>
      </c>
      <c r="Q1514" s="56" t="inlineStr">
        <is>
          <t>--  Select one  --</t>
        </is>
      </c>
      <c r="R1514" s="55" t="n"/>
      <c r="S1514" s="56" t="n"/>
      <c r="T1514" s="56" t="inlineStr">
        <is>
          <t>--  Select one  --</t>
        </is>
      </c>
      <c r="U1514" s="56" t="inlineStr">
        <is>
          <t>--  Select one  --</t>
        </is>
      </c>
      <c r="V1514" s="56" t="n"/>
      <c r="W1514" s="57" t="n"/>
      <c r="X1514" s="121" t="n"/>
      <c r="Y1514" s="56" t="n">
        <v>2019</v>
      </c>
      <c r="Z1514" s="124" t="n"/>
      <c r="AA1514" s="318">
        <f>IF(A1514&lt;&gt;"",PROFILE!$C$2,"")</f>
        <v/>
      </c>
      <c r="AB1514" s="318">
        <f>IF(A1514&lt;&gt;"",PROFILE!$C$3,"")</f>
        <v/>
      </c>
      <c r="AC1514" s="318">
        <f>IF(A1514&lt;&gt;"",PROFILE!$C$4,"")</f>
        <v/>
      </c>
      <c r="AD1514" s="318">
        <f>IF(A1514&lt;&gt;"",PROFILE!$C$7,"")</f>
        <v/>
      </c>
      <c r="AE1514" s="319">
        <f>IF(A1514&lt;&gt;"",PROFILE!$C$8,"")</f>
        <v/>
      </c>
      <c r="AF1514" s="318">
        <f>IF(A1514&lt;&gt;"",PROFILE!$C$12,"")</f>
        <v/>
      </c>
      <c r="AG1514" s="318">
        <f>IF(A1514&lt;&gt;"",PROFILE!$C$15,"")</f>
        <v/>
      </c>
    </row>
    <row customHeight="1" ht="16.95" r="1515" s="320">
      <c r="C1515" s="12" t="inlineStr">
        <is>
          <t>--  Select one  --</t>
        </is>
      </c>
      <c r="D1515" s="12" t="inlineStr">
        <is>
          <t>--  Select one  --</t>
        </is>
      </c>
      <c r="F1515" s="119" t="inlineStr">
        <is>
          <t>--  Select one  --</t>
        </is>
      </c>
      <c r="K1515" s="135" t="n"/>
      <c r="L1515" s="316">
        <f>IFERROR(J1515*K1515,"0")</f>
        <v/>
      </c>
      <c r="M1515" s="55" t="inlineStr">
        <is>
          <t>--  Select one  --</t>
        </is>
      </c>
      <c r="P1515" s="357">
        <f>IFERROR(IF(ISBLANK(N1515),"",DATEDIF(N1515,O1515,"D")),"")</f>
        <v/>
      </c>
      <c r="Q1515" s="56" t="inlineStr">
        <is>
          <t>--  Select one  --</t>
        </is>
      </c>
      <c r="R1515" s="55" t="n"/>
      <c r="S1515" s="56" t="n"/>
      <c r="T1515" s="56" t="inlineStr">
        <is>
          <t>--  Select one  --</t>
        </is>
      </c>
      <c r="U1515" s="56" t="inlineStr">
        <is>
          <t>--  Select one  --</t>
        </is>
      </c>
      <c r="V1515" s="56" t="n"/>
      <c r="W1515" s="57" t="n"/>
      <c r="X1515" s="121" t="n"/>
      <c r="Y1515" s="56" t="n">
        <v>2019</v>
      </c>
      <c r="Z1515" s="124" t="n"/>
      <c r="AA1515" s="318">
        <f>IF(A1515&lt;&gt;"",PROFILE!$C$2,"")</f>
        <v/>
      </c>
      <c r="AB1515" s="318">
        <f>IF(A1515&lt;&gt;"",PROFILE!$C$3,"")</f>
        <v/>
      </c>
      <c r="AC1515" s="318">
        <f>IF(A1515&lt;&gt;"",PROFILE!$C$4,"")</f>
        <v/>
      </c>
      <c r="AD1515" s="318">
        <f>IF(A1515&lt;&gt;"",PROFILE!$C$7,"")</f>
        <v/>
      </c>
      <c r="AE1515" s="319">
        <f>IF(A1515&lt;&gt;"",PROFILE!$C$8,"")</f>
        <v/>
      </c>
      <c r="AF1515" s="318">
        <f>IF(A1515&lt;&gt;"",PROFILE!$C$12,"")</f>
        <v/>
      </c>
      <c r="AG1515" s="318">
        <f>IF(A1515&lt;&gt;"",PROFILE!$C$15,"")</f>
        <v/>
      </c>
    </row>
    <row customHeight="1" ht="16.95" r="1516" s="320">
      <c r="C1516" s="12" t="inlineStr">
        <is>
          <t>--  Select one  --</t>
        </is>
      </c>
      <c r="D1516" s="12" t="inlineStr">
        <is>
          <t>--  Select one  --</t>
        </is>
      </c>
      <c r="F1516" s="119" t="inlineStr">
        <is>
          <t>--  Select one  --</t>
        </is>
      </c>
      <c r="K1516" s="135" t="n"/>
      <c r="L1516" s="316">
        <f>IFERROR(J1516*K1516,"0")</f>
        <v/>
      </c>
      <c r="M1516" s="55" t="inlineStr">
        <is>
          <t>--  Select one  --</t>
        </is>
      </c>
      <c r="P1516" s="357">
        <f>IFERROR(IF(ISBLANK(N1516),"",DATEDIF(N1516,O1516,"D")),"")</f>
        <v/>
      </c>
      <c r="Q1516" s="56" t="inlineStr">
        <is>
          <t>--  Select one  --</t>
        </is>
      </c>
      <c r="R1516" s="55" t="n"/>
      <c r="S1516" s="56" t="n"/>
      <c r="T1516" s="56" t="inlineStr">
        <is>
          <t>--  Select one  --</t>
        </is>
      </c>
      <c r="U1516" s="56" t="inlineStr">
        <is>
          <t>--  Select one  --</t>
        </is>
      </c>
      <c r="V1516" s="56" t="n"/>
      <c r="W1516" s="57" t="n"/>
      <c r="X1516" s="121" t="n"/>
      <c r="Y1516" s="56" t="n">
        <v>2019</v>
      </c>
      <c r="Z1516" s="124" t="n"/>
      <c r="AA1516" s="318">
        <f>IF(A1516&lt;&gt;"",PROFILE!$C$2,"")</f>
        <v/>
      </c>
      <c r="AB1516" s="318">
        <f>IF(A1516&lt;&gt;"",PROFILE!$C$3,"")</f>
        <v/>
      </c>
      <c r="AC1516" s="318">
        <f>IF(A1516&lt;&gt;"",PROFILE!$C$4,"")</f>
        <v/>
      </c>
      <c r="AD1516" s="318">
        <f>IF(A1516&lt;&gt;"",PROFILE!$C$7,"")</f>
        <v/>
      </c>
      <c r="AE1516" s="319">
        <f>IF(A1516&lt;&gt;"",PROFILE!$C$8,"")</f>
        <v/>
      </c>
      <c r="AF1516" s="318">
        <f>IF(A1516&lt;&gt;"",PROFILE!$C$12,"")</f>
        <v/>
      </c>
      <c r="AG1516" s="318">
        <f>IF(A1516&lt;&gt;"",PROFILE!$C$15,"")</f>
        <v/>
      </c>
    </row>
    <row customHeight="1" ht="16.95" r="1517" s="320">
      <c r="C1517" s="12" t="inlineStr">
        <is>
          <t>--  Select one  --</t>
        </is>
      </c>
      <c r="D1517" s="12" t="inlineStr">
        <is>
          <t>--  Select one  --</t>
        </is>
      </c>
      <c r="F1517" s="119" t="inlineStr">
        <is>
          <t>--  Select one  --</t>
        </is>
      </c>
      <c r="K1517" s="135" t="n"/>
      <c r="L1517" s="316">
        <f>IFERROR(J1517*K1517,"0")</f>
        <v/>
      </c>
      <c r="M1517" s="55" t="inlineStr">
        <is>
          <t>--  Select one  --</t>
        </is>
      </c>
      <c r="P1517" s="357">
        <f>IFERROR(IF(ISBLANK(N1517),"",DATEDIF(N1517,O1517,"D")),"")</f>
        <v/>
      </c>
      <c r="Q1517" s="56" t="inlineStr">
        <is>
          <t>--  Select one  --</t>
        </is>
      </c>
      <c r="R1517" s="55" t="n"/>
      <c r="S1517" s="56" t="n"/>
      <c r="T1517" s="56" t="inlineStr">
        <is>
          <t>--  Select one  --</t>
        </is>
      </c>
      <c r="U1517" s="56" t="inlineStr">
        <is>
          <t>--  Select one  --</t>
        </is>
      </c>
      <c r="V1517" s="56" t="n"/>
      <c r="W1517" s="57" t="n"/>
      <c r="X1517" s="121" t="n"/>
      <c r="Y1517" s="56" t="n">
        <v>2019</v>
      </c>
      <c r="Z1517" s="124" t="n"/>
      <c r="AA1517" s="318">
        <f>IF(A1517&lt;&gt;"",PROFILE!$C$2,"")</f>
        <v/>
      </c>
      <c r="AB1517" s="318">
        <f>IF(A1517&lt;&gt;"",PROFILE!$C$3,"")</f>
        <v/>
      </c>
      <c r="AC1517" s="318">
        <f>IF(A1517&lt;&gt;"",PROFILE!$C$4,"")</f>
        <v/>
      </c>
      <c r="AD1517" s="318">
        <f>IF(A1517&lt;&gt;"",PROFILE!$C$7,"")</f>
        <v/>
      </c>
      <c r="AE1517" s="319">
        <f>IF(A1517&lt;&gt;"",PROFILE!$C$8,"")</f>
        <v/>
      </c>
      <c r="AF1517" s="318">
        <f>IF(A1517&lt;&gt;"",PROFILE!$C$12,"")</f>
        <v/>
      </c>
      <c r="AG1517" s="318">
        <f>IF(A1517&lt;&gt;"",PROFILE!$C$15,"")</f>
        <v/>
      </c>
    </row>
    <row customHeight="1" ht="16.95" r="1518" s="320">
      <c r="C1518" s="12" t="inlineStr">
        <is>
          <t>--  Select one  --</t>
        </is>
      </c>
      <c r="D1518" s="12" t="inlineStr">
        <is>
          <t>--  Select one  --</t>
        </is>
      </c>
      <c r="F1518" s="119" t="inlineStr">
        <is>
          <t>--  Select one  --</t>
        </is>
      </c>
      <c r="K1518" s="135" t="n"/>
      <c r="L1518" s="316">
        <f>IFERROR(J1518*K1518,"0")</f>
        <v/>
      </c>
      <c r="M1518" s="55" t="inlineStr">
        <is>
          <t>--  Select one  --</t>
        </is>
      </c>
      <c r="P1518" s="357">
        <f>IFERROR(IF(ISBLANK(N1518),"",DATEDIF(N1518,O1518,"D")),"")</f>
        <v/>
      </c>
      <c r="Q1518" s="56" t="inlineStr">
        <is>
          <t>--  Select one  --</t>
        </is>
      </c>
      <c r="R1518" s="55" t="n"/>
      <c r="S1518" s="56" t="n"/>
      <c r="T1518" s="56" t="inlineStr">
        <is>
          <t>--  Select one  --</t>
        </is>
      </c>
      <c r="U1518" s="56" t="inlineStr">
        <is>
          <t>--  Select one  --</t>
        </is>
      </c>
      <c r="V1518" s="56" t="n"/>
      <c r="W1518" s="57" t="n"/>
      <c r="X1518" s="121" t="n"/>
      <c r="Y1518" s="56" t="n">
        <v>2019</v>
      </c>
      <c r="Z1518" s="124" t="n"/>
      <c r="AA1518" s="318">
        <f>IF(A1518&lt;&gt;"",PROFILE!$C$2,"")</f>
        <v/>
      </c>
      <c r="AB1518" s="318">
        <f>IF(A1518&lt;&gt;"",PROFILE!$C$3,"")</f>
        <v/>
      </c>
      <c r="AC1518" s="318">
        <f>IF(A1518&lt;&gt;"",PROFILE!$C$4,"")</f>
        <v/>
      </c>
      <c r="AD1518" s="318">
        <f>IF(A1518&lt;&gt;"",PROFILE!$C$7,"")</f>
        <v/>
      </c>
      <c r="AE1518" s="319">
        <f>IF(A1518&lt;&gt;"",PROFILE!$C$8,"")</f>
        <v/>
      </c>
      <c r="AF1518" s="318">
        <f>IF(A1518&lt;&gt;"",PROFILE!$C$12,"")</f>
        <v/>
      </c>
      <c r="AG1518" s="318">
        <f>IF(A1518&lt;&gt;"",PROFILE!$C$15,"")</f>
        <v/>
      </c>
    </row>
    <row customHeight="1" ht="16.95" r="1519" s="320">
      <c r="C1519" s="12" t="inlineStr">
        <is>
          <t>--  Select one  --</t>
        </is>
      </c>
      <c r="D1519" s="12" t="inlineStr">
        <is>
          <t>--  Select one  --</t>
        </is>
      </c>
      <c r="F1519" s="119" t="inlineStr">
        <is>
          <t>--  Select one  --</t>
        </is>
      </c>
      <c r="K1519" s="135" t="n"/>
      <c r="L1519" s="316">
        <f>IFERROR(J1519*K1519,"0")</f>
        <v/>
      </c>
      <c r="M1519" s="55" t="inlineStr">
        <is>
          <t>--  Select one  --</t>
        </is>
      </c>
      <c r="P1519" s="357">
        <f>IFERROR(IF(ISBLANK(N1519),"",DATEDIF(N1519,O1519,"D")),"")</f>
        <v/>
      </c>
      <c r="Q1519" s="56" t="inlineStr">
        <is>
          <t>--  Select one  --</t>
        </is>
      </c>
      <c r="R1519" s="55" t="n"/>
      <c r="S1519" s="56" t="n"/>
      <c r="T1519" s="56" t="inlineStr">
        <is>
          <t>--  Select one  --</t>
        </is>
      </c>
      <c r="U1519" s="56" t="inlineStr">
        <is>
          <t>--  Select one  --</t>
        </is>
      </c>
      <c r="V1519" s="56" t="n"/>
      <c r="W1519" s="57" t="n"/>
      <c r="X1519" s="121" t="n"/>
      <c r="Y1519" s="56" t="n">
        <v>2019</v>
      </c>
      <c r="Z1519" s="124" t="n"/>
      <c r="AA1519" s="318">
        <f>IF(A1519&lt;&gt;"",PROFILE!$C$2,"")</f>
        <v/>
      </c>
      <c r="AB1519" s="318">
        <f>IF(A1519&lt;&gt;"",PROFILE!$C$3,"")</f>
        <v/>
      </c>
      <c r="AC1519" s="318">
        <f>IF(A1519&lt;&gt;"",PROFILE!$C$4,"")</f>
        <v/>
      </c>
      <c r="AD1519" s="318">
        <f>IF(A1519&lt;&gt;"",PROFILE!$C$7,"")</f>
        <v/>
      </c>
      <c r="AE1519" s="319">
        <f>IF(A1519&lt;&gt;"",PROFILE!$C$8,"")</f>
        <v/>
      </c>
      <c r="AF1519" s="318">
        <f>IF(A1519&lt;&gt;"",PROFILE!$C$12,"")</f>
        <v/>
      </c>
      <c r="AG1519" s="318">
        <f>IF(A1519&lt;&gt;"",PROFILE!$C$15,"")</f>
        <v/>
      </c>
    </row>
    <row customHeight="1" ht="16.95" r="1520" s="320">
      <c r="C1520" s="12" t="inlineStr">
        <is>
          <t>--  Select one  --</t>
        </is>
      </c>
      <c r="D1520" s="12" t="inlineStr">
        <is>
          <t>--  Select one  --</t>
        </is>
      </c>
      <c r="F1520" s="119" t="inlineStr">
        <is>
          <t>--  Select one  --</t>
        </is>
      </c>
      <c r="K1520" s="135" t="n"/>
      <c r="L1520" s="316">
        <f>IFERROR(J1520*K1520,"0")</f>
        <v/>
      </c>
      <c r="M1520" s="55" t="inlineStr">
        <is>
          <t>--  Select one  --</t>
        </is>
      </c>
      <c r="P1520" s="357">
        <f>IFERROR(IF(ISBLANK(N1520),"",DATEDIF(N1520,O1520,"D")),"")</f>
        <v/>
      </c>
      <c r="Q1520" s="56" t="inlineStr">
        <is>
          <t>--  Select one  --</t>
        </is>
      </c>
      <c r="R1520" s="55" t="n"/>
      <c r="S1520" s="56" t="n"/>
      <c r="T1520" s="56" t="inlineStr">
        <is>
          <t>--  Select one  --</t>
        </is>
      </c>
      <c r="U1520" s="56" t="inlineStr">
        <is>
          <t>--  Select one  --</t>
        </is>
      </c>
      <c r="V1520" s="56" t="n"/>
      <c r="W1520" s="57" t="n"/>
      <c r="X1520" s="121" t="n"/>
      <c r="Y1520" s="56" t="n">
        <v>2019</v>
      </c>
      <c r="Z1520" s="124" t="n"/>
      <c r="AA1520" s="318">
        <f>IF(A1520&lt;&gt;"",PROFILE!$C$2,"")</f>
        <v/>
      </c>
      <c r="AB1520" s="318">
        <f>IF(A1520&lt;&gt;"",PROFILE!$C$3,"")</f>
        <v/>
      </c>
      <c r="AC1520" s="318">
        <f>IF(A1520&lt;&gt;"",PROFILE!$C$4,"")</f>
        <v/>
      </c>
      <c r="AD1520" s="318">
        <f>IF(A1520&lt;&gt;"",PROFILE!$C$7,"")</f>
        <v/>
      </c>
      <c r="AE1520" s="319">
        <f>IF(A1520&lt;&gt;"",PROFILE!$C$8,"")</f>
        <v/>
      </c>
      <c r="AF1520" s="318">
        <f>IF(A1520&lt;&gt;"",PROFILE!$C$12,"")</f>
        <v/>
      </c>
      <c r="AG1520" s="318">
        <f>IF(A1520&lt;&gt;"",PROFILE!$C$15,"")</f>
        <v/>
      </c>
    </row>
    <row customHeight="1" ht="16.95" r="1521" s="320">
      <c r="C1521" s="12" t="inlineStr">
        <is>
          <t>--  Select one  --</t>
        </is>
      </c>
      <c r="D1521" s="12" t="inlineStr">
        <is>
          <t>--  Select one  --</t>
        </is>
      </c>
      <c r="F1521" s="119" t="inlineStr">
        <is>
          <t>--  Select one  --</t>
        </is>
      </c>
      <c r="K1521" s="135" t="n"/>
      <c r="L1521" s="316">
        <f>IFERROR(J1521*K1521,"0")</f>
        <v/>
      </c>
      <c r="M1521" s="55" t="inlineStr">
        <is>
          <t>--  Select one  --</t>
        </is>
      </c>
      <c r="P1521" s="357">
        <f>IFERROR(IF(ISBLANK(N1521),"",DATEDIF(N1521,O1521,"D")),"")</f>
        <v/>
      </c>
      <c r="Q1521" s="56" t="inlineStr">
        <is>
          <t>--  Select one  --</t>
        </is>
      </c>
      <c r="R1521" s="55" t="n"/>
      <c r="S1521" s="56" t="n"/>
      <c r="T1521" s="56" t="inlineStr">
        <is>
          <t>--  Select one  --</t>
        </is>
      </c>
      <c r="U1521" s="56" t="inlineStr">
        <is>
          <t>--  Select one  --</t>
        </is>
      </c>
      <c r="V1521" s="56" t="n"/>
      <c r="W1521" s="57" t="n"/>
      <c r="X1521" s="121" t="n"/>
      <c r="Y1521" s="56" t="n">
        <v>2019</v>
      </c>
      <c r="Z1521" s="124" t="n"/>
      <c r="AA1521" s="318">
        <f>IF(A1521&lt;&gt;"",PROFILE!$C$2,"")</f>
        <v/>
      </c>
      <c r="AB1521" s="318">
        <f>IF(A1521&lt;&gt;"",PROFILE!$C$3,"")</f>
        <v/>
      </c>
      <c r="AC1521" s="318">
        <f>IF(A1521&lt;&gt;"",PROFILE!$C$4,"")</f>
        <v/>
      </c>
      <c r="AD1521" s="318">
        <f>IF(A1521&lt;&gt;"",PROFILE!$C$7,"")</f>
        <v/>
      </c>
      <c r="AE1521" s="319">
        <f>IF(A1521&lt;&gt;"",PROFILE!$C$8,"")</f>
        <v/>
      </c>
      <c r="AF1521" s="318">
        <f>IF(A1521&lt;&gt;"",PROFILE!$C$12,"")</f>
        <v/>
      </c>
      <c r="AG1521" s="318">
        <f>IF(A1521&lt;&gt;"",PROFILE!$C$15,"")</f>
        <v/>
      </c>
    </row>
    <row customHeight="1" ht="16.95" r="1522" s="320">
      <c r="C1522" s="12" t="inlineStr">
        <is>
          <t>--  Select one  --</t>
        </is>
      </c>
      <c r="D1522" s="12" t="inlineStr">
        <is>
          <t>--  Select one  --</t>
        </is>
      </c>
      <c r="F1522" s="119" t="inlineStr">
        <is>
          <t>--  Select one  --</t>
        </is>
      </c>
      <c r="K1522" s="135" t="n"/>
      <c r="L1522" s="316">
        <f>IFERROR(J1522*K1522,"0")</f>
        <v/>
      </c>
      <c r="M1522" s="55" t="inlineStr">
        <is>
          <t>--  Select one  --</t>
        </is>
      </c>
      <c r="P1522" s="357">
        <f>IFERROR(IF(ISBLANK(N1522),"",DATEDIF(N1522,O1522,"D")),"")</f>
        <v/>
      </c>
      <c r="Q1522" s="56" t="inlineStr">
        <is>
          <t>--  Select one  --</t>
        </is>
      </c>
      <c r="R1522" s="55" t="n"/>
      <c r="S1522" s="56" t="n"/>
      <c r="T1522" s="56" t="inlineStr">
        <is>
          <t>--  Select one  --</t>
        </is>
      </c>
      <c r="U1522" s="56" t="inlineStr">
        <is>
          <t>--  Select one  --</t>
        </is>
      </c>
      <c r="V1522" s="56" t="n"/>
      <c r="W1522" s="57" t="n"/>
      <c r="X1522" s="121" t="n"/>
      <c r="Y1522" s="56" t="n">
        <v>2019</v>
      </c>
      <c r="Z1522" s="124" t="n"/>
      <c r="AA1522" s="318">
        <f>IF(A1522&lt;&gt;"",PROFILE!$C$2,"")</f>
        <v/>
      </c>
      <c r="AB1522" s="318">
        <f>IF(A1522&lt;&gt;"",PROFILE!$C$3,"")</f>
        <v/>
      </c>
      <c r="AC1522" s="318">
        <f>IF(A1522&lt;&gt;"",PROFILE!$C$4,"")</f>
        <v/>
      </c>
      <c r="AD1522" s="318">
        <f>IF(A1522&lt;&gt;"",PROFILE!$C$7,"")</f>
        <v/>
      </c>
      <c r="AE1522" s="319">
        <f>IF(A1522&lt;&gt;"",PROFILE!$C$8,"")</f>
        <v/>
      </c>
      <c r="AF1522" s="318">
        <f>IF(A1522&lt;&gt;"",PROFILE!$C$12,"")</f>
        <v/>
      </c>
      <c r="AG1522" s="318">
        <f>IF(A1522&lt;&gt;"",PROFILE!$C$15,"")</f>
        <v/>
      </c>
    </row>
    <row customHeight="1" ht="16.95" r="1523" s="320">
      <c r="C1523" s="12" t="inlineStr">
        <is>
          <t>--  Select one  --</t>
        </is>
      </c>
      <c r="D1523" s="12" t="inlineStr">
        <is>
          <t>--  Select one  --</t>
        </is>
      </c>
      <c r="F1523" s="119" t="inlineStr">
        <is>
          <t>--  Select one  --</t>
        </is>
      </c>
      <c r="K1523" s="135" t="n"/>
      <c r="L1523" s="316">
        <f>IFERROR(J1523*K1523,"0")</f>
        <v/>
      </c>
      <c r="M1523" s="55" t="inlineStr">
        <is>
          <t>--  Select one  --</t>
        </is>
      </c>
      <c r="P1523" s="357">
        <f>IFERROR(IF(ISBLANK(N1523),"",DATEDIF(N1523,O1523,"D")),"")</f>
        <v/>
      </c>
      <c r="Q1523" s="56" t="inlineStr">
        <is>
          <t>--  Select one  --</t>
        </is>
      </c>
      <c r="R1523" s="55" t="n"/>
      <c r="S1523" s="56" t="n"/>
      <c r="T1523" s="56" t="inlineStr">
        <is>
          <t>--  Select one  --</t>
        </is>
      </c>
      <c r="U1523" s="56" t="inlineStr">
        <is>
          <t>--  Select one  --</t>
        </is>
      </c>
      <c r="V1523" s="56" t="n"/>
      <c r="W1523" s="57" t="n"/>
      <c r="X1523" s="121" t="n"/>
      <c r="Y1523" s="56" t="n">
        <v>2019</v>
      </c>
      <c r="Z1523" s="124" t="n"/>
      <c r="AA1523" s="318">
        <f>IF(A1523&lt;&gt;"",PROFILE!$C$2,"")</f>
        <v/>
      </c>
      <c r="AB1523" s="318">
        <f>IF(A1523&lt;&gt;"",PROFILE!$C$3,"")</f>
        <v/>
      </c>
      <c r="AC1523" s="318">
        <f>IF(A1523&lt;&gt;"",PROFILE!$C$4,"")</f>
        <v/>
      </c>
      <c r="AD1523" s="318">
        <f>IF(A1523&lt;&gt;"",PROFILE!$C$7,"")</f>
        <v/>
      </c>
      <c r="AE1523" s="319">
        <f>IF(A1523&lt;&gt;"",PROFILE!$C$8,"")</f>
        <v/>
      </c>
      <c r="AF1523" s="318">
        <f>IF(A1523&lt;&gt;"",PROFILE!$C$12,"")</f>
        <v/>
      </c>
      <c r="AG1523" s="318">
        <f>IF(A1523&lt;&gt;"",PROFILE!$C$15,"")</f>
        <v/>
      </c>
    </row>
    <row customHeight="1" ht="16.95" r="1524" s="320">
      <c r="C1524" s="12" t="inlineStr">
        <is>
          <t>--  Select one  --</t>
        </is>
      </c>
      <c r="D1524" s="12" t="inlineStr">
        <is>
          <t>--  Select one  --</t>
        </is>
      </c>
      <c r="F1524" s="119" t="inlineStr">
        <is>
          <t>--  Select one  --</t>
        </is>
      </c>
      <c r="K1524" s="135" t="n"/>
      <c r="L1524" s="316">
        <f>IFERROR(J1524*K1524,"0")</f>
        <v/>
      </c>
      <c r="M1524" s="55" t="inlineStr">
        <is>
          <t>--  Select one  --</t>
        </is>
      </c>
      <c r="P1524" s="357">
        <f>IFERROR(IF(ISBLANK(N1524),"",DATEDIF(N1524,O1524,"D")),"")</f>
        <v/>
      </c>
      <c r="Q1524" s="56" t="inlineStr">
        <is>
          <t>--  Select one  --</t>
        </is>
      </c>
      <c r="R1524" s="55" t="n"/>
      <c r="S1524" s="56" t="n"/>
      <c r="T1524" s="56" t="inlineStr">
        <is>
          <t>--  Select one  --</t>
        </is>
      </c>
      <c r="U1524" s="56" t="inlineStr">
        <is>
          <t>--  Select one  --</t>
        </is>
      </c>
      <c r="V1524" s="56" t="n"/>
      <c r="W1524" s="57" t="n"/>
      <c r="X1524" s="121" t="n"/>
      <c r="Y1524" s="56" t="n">
        <v>2019</v>
      </c>
      <c r="Z1524" s="124" t="n"/>
      <c r="AA1524" s="318">
        <f>IF(A1524&lt;&gt;"",PROFILE!$C$2,"")</f>
        <v/>
      </c>
      <c r="AB1524" s="318">
        <f>IF(A1524&lt;&gt;"",PROFILE!$C$3,"")</f>
        <v/>
      </c>
      <c r="AC1524" s="318">
        <f>IF(A1524&lt;&gt;"",PROFILE!$C$4,"")</f>
        <v/>
      </c>
      <c r="AD1524" s="318">
        <f>IF(A1524&lt;&gt;"",PROFILE!$C$7,"")</f>
        <v/>
      </c>
      <c r="AE1524" s="319">
        <f>IF(A1524&lt;&gt;"",PROFILE!$C$8,"")</f>
        <v/>
      </c>
      <c r="AF1524" s="318">
        <f>IF(A1524&lt;&gt;"",PROFILE!$C$12,"")</f>
        <v/>
      </c>
      <c r="AG1524" s="318">
        <f>IF(A1524&lt;&gt;"",PROFILE!$C$15,"")</f>
        <v/>
      </c>
    </row>
    <row customHeight="1" ht="16.95" r="1525" s="320">
      <c r="C1525" s="12" t="inlineStr">
        <is>
          <t>--  Select one  --</t>
        </is>
      </c>
      <c r="D1525" s="12" t="inlineStr">
        <is>
          <t>--  Select one  --</t>
        </is>
      </c>
      <c r="F1525" s="119" t="inlineStr">
        <is>
          <t>--  Select one  --</t>
        </is>
      </c>
      <c r="K1525" s="135" t="n"/>
      <c r="L1525" s="316">
        <f>IFERROR(J1525*K1525,"0")</f>
        <v/>
      </c>
      <c r="M1525" s="55" t="inlineStr">
        <is>
          <t>--  Select one  --</t>
        </is>
      </c>
      <c r="P1525" s="357">
        <f>IFERROR(IF(ISBLANK(N1525),"",DATEDIF(N1525,O1525,"D")),"")</f>
        <v/>
      </c>
      <c r="Q1525" s="56" t="inlineStr">
        <is>
          <t>--  Select one  --</t>
        </is>
      </c>
      <c r="R1525" s="55" t="n"/>
      <c r="S1525" s="56" t="n"/>
      <c r="T1525" s="56" t="inlineStr">
        <is>
          <t>--  Select one  --</t>
        </is>
      </c>
      <c r="U1525" s="56" t="inlineStr">
        <is>
          <t>--  Select one  --</t>
        </is>
      </c>
      <c r="V1525" s="56" t="n"/>
      <c r="W1525" s="57" t="n"/>
      <c r="X1525" s="121" t="n"/>
      <c r="Y1525" s="56" t="n">
        <v>2019</v>
      </c>
      <c r="Z1525" s="124" t="n"/>
      <c r="AA1525" s="318">
        <f>IF(A1525&lt;&gt;"",PROFILE!$C$2,"")</f>
        <v/>
      </c>
      <c r="AB1525" s="318">
        <f>IF(A1525&lt;&gt;"",PROFILE!$C$3,"")</f>
        <v/>
      </c>
      <c r="AC1525" s="318">
        <f>IF(A1525&lt;&gt;"",PROFILE!$C$4,"")</f>
        <v/>
      </c>
      <c r="AD1525" s="318">
        <f>IF(A1525&lt;&gt;"",PROFILE!$C$7,"")</f>
        <v/>
      </c>
      <c r="AE1525" s="319">
        <f>IF(A1525&lt;&gt;"",PROFILE!$C$8,"")</f>
        <v/>
      </c>
      <c r="AF1525" s="318">
        <f>IF(A1525&lt;&gt;"",PROFILE!$C$12,"")</f>
        <v/>
      </c>
      <c r="AG1525" s="318">
        <f>IF(A1525&lt;&gt;"",PROFILE!$C$15,"")</f>
        <v/>
      </c>
    </row>
    <row customHeight="1" ht="16.95" r="1526" s="320">
      <c r="C1526" s="12" t="inlineStr">
        <is>
          <t>--  Select one  --</t>
        </is>
      </c>
      <c r="D1526" s="12" t="inlineStr">
        <is>
          <t>--  Select one  --</t>
        </is>
      </c>
      <c r="F1526" s="119" t="inlineStr">
        <is>
          <t>--  Select one  --</t>
        </is>
      </c>
      <c r="K1526" s="135" t="n"/>
      <c r="L1526" s="316">
        <f>IFERROR(J1526*K1526,"0")</f>
        <v/>
      </c>
      <c r="M1526" s="55" t="inlineStr">
        <is>
          <t>--  Select one  --</t>
        </is>
      </c>
      <c r="P1526" s="357">
        <f>IFERROR(IF(ISBLANK(N1526),"",DATEDIF(N1526,O1526,"D")),"")</f>
        <v/>
      </c>
      <c r="Q1526" s="56" t="inlineStr">
        <is>
          <t>--  Select one  --</t>
        </is>
      </c>
      <c r="R1526" s="55" t="n"/>
      <c r="S1526" s="56" t="n"/>
      <c r="T1526" s="56" t="inlineStr">
        <is>
          <t>--  Select one  --</t>
        </is>
      </c>
      <c r="U1526" s="56" t="inlineStr">
        <is>
          <t>--  Select one  --</t>
        </is>
      </c>
      <c r="V1526" s="56" t="n"/>
      <c r="W1526" s="57" t="n"/>
      <c r="X1526" s="121" t="n"/>
      <c r="Y1526" s="56" t="n">
        <v>2019</v>
      </c>
      <c r="Z1526" s="124" t="n"/>
      <c r="AA1526" s="318">
        <f>IF(A1526&lt;&gt;"",PROFILE!$C$2,"")</f>
        <v/>
      </c>
      <c r="AB1526" s="318">
        <f>IF(A1526&lt;&gt;"",PROFILE!$C$3,"")</f>
        <v/>
      </c>
      <c r="AC1526" s="318">
        <f>IF(A1526&lt;&gt;"",PROFILE!$C$4,"")</f>
        <v/>
      </c>
      <c r="AD1526" s="318">
        <f>IF(A1526&lt;&gt;"",PROFILE!$C$7,"")</f>
        <v/>
      </c>
      <c r="AE1526" s="319">
        <f>IF(A1526&lt;&gt;"",PROFILE!$C$8,"")</f>
        <v/>
      </c>
      <c r="AF1526" s="318">
        <f>IF(A1526&lt;&gt;"",PROFILE!$C$12,"")</f>
        <v/>
      </c>
      <c r="AG1526" s="318">
        <f>IF(A1526&lt;&gt;"",PROFILE!$C$15,"")</f>
        <v/>
      </c>
    </row>
    <row customHeight="1" ht="16.95" r="1527" s="320">
      <c r="C1527" s="12" t="inlineStr">
        <is>
          <t>--  Select one  --</t>
        </is>
      </c>
      <c r="D1527" s="12" t="inlineStr">
        <is>
          <t>--  Select one  --</t>
        </is>
      </c>
      <c r="F1527" s="119" t="inlineStr">
        <is>
          <t>--  Select one  --</t>
        </is>
      </c>
      <c r="K1527" s="135" t="n"/>
      <c r="L1527" s="316">
        <f>IFERROR(J1527*K1527,"0")</f>
        <v/>
      </c>
      <c r="M1527" s="55" t="inlineStr">
        <is>
          <t>--  Select one  --</t>
        </is>
      </c>
      <c r="P1527" s="357">
        <f>IFERROR(IF(ISBLANK(N1527),"",DATEDIF(N1527,O1527,"D")),"")</f>
        <v/>
      </c>
      <c r="Q1527" s="56" t="inlineStr">
        <is>
          <t>--  Select one  --</t>
        </is>
      </c>
      <c r="R1527" s="55" t="n"/>
      <c r="S1527" s="56" t="n"/>
      <c r="T1527" s="56" t="inlineStr">
        <is>
          <t>--  Select one  --</t>
        </is>
      </c>
      <c r="U1527" s="56" t="inlineStr">
        <is>
          <t>--  Select one  --</t>
        </is>
      </c>
      <c r="V1527" s="56" t="n"/>
      <c r="W1527" s="57" t="n"/>
      <c r="X1527" s="121" t="n"/>
      <c r="Y1527" s="56" t="n">
        <v>2019</v>
      </c>
      <c r="Z1527" s="124" t="n"/>
      <c r="AA1527" s="318">
        <f>IF(A1527&lt;&gt;"",PROFILE!$C$2,"")</f>
        <v/>
      </c>
      <c r="AB1527" s="318">
        <f>IF(A1527&lt;&gt;"",PROFILE!$C$3,"")</f>
        <v/>
      </c>
      <c r="AC1527" s="318">
        <f>IF(A1527&lt;&gt;"",PROFILE!$C$4,"")</f>
        <v/>
      </c>
      <c r="AD1527" s="318">
        <f>IF(A1527&lt;&gt;"",PROFILE!$C$7,"")</f>
        <v/>
      </c>
      <c r="AE1527" s="319">
        <f>IF(A1527&lt;&gt;"",PROFILE!$C$8,"")</f>
        <v/>
      </c>
      <c r="AF1527" s="318">
        <f>IF(A1527&lt;&gt;"",PROFILE!$C$12,"")</f>
        <v/>
      </c>
      <c r="AG1527" s="318">
        <f>IF(A1527&lt;&gt;"",PROFILE!$C$15,"")</f>
        <v/>
      </c>
    </row>
    <row customHeight="1" ht="16.95" r="1528" s="320">
      <c r="C1528" s="12" t="inlineStr">
        <is>
          <t>--  Select one  --</t>
        </is>
      </c>
      <c r="D1528" s="12" t="inlineStr">
        <is>
          <t>--  Select one  --</t>
        </is>
      </c>
      <c r="F1528" s="119" t="inlineStr">
        <is>
          <t>--  Select one  --</t>
        </is>
      </c>
      <c r="K1528" s="135" t="n"/>
      <c r="L1528" s="316">
        <f>IFERROR(J1528*K1528,"0")</f>
        <v/>
      </c>
      <c r="M1528" s="55" t="inlineStr">
        <is>
          <t>--  Select one  --</t>
        </is>
      </c>
      <c r="P1528" s="357">
        <f>IFERROR(IF(ISBLANK(N1528),"",DATEDIF(N1528,O1528,"D")),"")</f>
        <v/>
      </c>
      <c r="Q1528" s="56" t="inlineStr">
        <is>
          <t>--  Select one  --</t>
        </is>
      </c>
      <c r="R1528" s="55" t="n"/>
      <c r="S1528" s="56" t="n"/>
      <c r="T1528" s="56" t="inlineStr">
        <is>
          <t>--  Select one  --</t>
        </is>
      </c>
      <c r="U1528" s="56" t="inlineStr">
        <is>
          <t>--  Select one  --</t>
        </is>
      </c>
      <c r="V1528" s="56" t="n"/>
      <c r="W1528" s="57" t="n"/>
      <c r="X1528" s="121" t="n"/>
      <c r="Y1528" s="56" t="n">
        <v>2019</v>
      </c>
      <c r="Z1528" s="124" t="n"/>
      <c r="AA1528" s="318">
        <f>IF(A1528&lt;&gt;"",PROFILE!$C$2,"")</f>
        <v/>
      </c>
      <c r="AB1528" s="318">
        <f>IF(A1528&lt;&gt;"",PROFILE!$C$3,"")</f>
        <v/>
      </c>
      <c r="AC1528" s="318">
        <f>IF(A1528&lt;&gt;"",PROFILE!$C$4,"")</f>
        <v/>
      </c>
      <c r="AD1528" s="318">
        <f>IF(A1528&lt;&gt;"",PROFILE!$C$7,"")</f>
        <v/>
      </c>
      <c r="AE1528" s="319">
        <f>IF(A1528&lt;&gt;"",PROFILE!$C$8,"")</f>
        <v/>
      </c>
      <c r="AF1528" s="318">
        <f>IF(A1528&lt;&gt;"",PROFILE!$C$12,"")</f>
        <v/>
      </c>
      <c r="AG1528" s="318">
        <f>IF(A1528&lt;&gt;"",PROFILE!$C$15,"")</f>
        <v/>
      </c>
    </row>
    <row customHeight="1" ht="16.95" r="1529" s="320">
      <c r="C1529" s="12" t="inlineStr">
        <is>
          <t>--  Select one  --</t>
        </is>
      </c>
      <c r="D1529" s="12" t="inlineStr">
        <is>
          <t>--  Select one  --</t>
        </is>
      </c>
      <c r="F1529" s="119" t="inlineStr">
        <is>
          <t>--  Select one  --</t>
        </is>
      </c>
      <c r="K1529" s="135" t="n"/>
      <c r="L1529" s="316">
        <f>IFERROR(J1529*K1529,"0")</f>
        <v/>
      </c>
      <c r="M1529" s="55" t="inlineStr">
        <is>
          <t>--  Select one  --</t>
        </is>
      </c>
      <c r="P1529" s="357">
        <f>IFERROR(IF(ISBLANK(N1529),"",DATEDIF(N1529,O1529,"D")),"")</f>
        <v/>
      </c>
      <c r="Q1529" s="56" t="inlineStr">
        <is>
          <t>--  Select one  --</t>
        </is>
      </c>
      <c r="R1529" s="55" t="n"/>
      <c r="S1529" s="56" t="n"/>
      <c r="T1529" s="56" t="inlineStr">
        <is>
          <t>--  Select one  --</t>
        </is>
      </c>
      <c r="U1529" s="56" t="inlineStr">
        <is>
          <t>--  Select one  --</t>
        </is>
      </c>
      <c r="V1529" s="56" t="n"/>
      <c r="W1529" s="57" t="n"/>
      <c r="X1529" s="121" t="n"/>
      <c r="Y1529" s="56" t="n">
        <v>2019</v>
      </c>
      <c r="Z1529" s="124" t="n"/>
      <c r="AA1529" s="318">
        <f>IF(A1529&lt;&gt;"",PROFILE!$C$2,"")</f>
        <v/>
      </c>
      <c r="AB1529" s="318">
        <f>IF(A1529&lt;&gt;"",PROFILE!$C$3,"")</f>
        <v/>
      </c>
      <c r="AC1529" s="318">
        <f>IF(A1529&lt;&gt;"",PROFILE!$C$4,"")</f>
        <v/>
      </c>
      <c r="AD1529" s="318">
        <f>IF(A1529&lt;&gt;"",PROFILE!$C$7,"")</f>
        <v/>
      </c>
      <c r="AE1529" s="319">
        <f>IF(A1529&lt;&gt;"",PROFILE!$C$8,"")</f>
        <v/>
      </c>
      <c r="AF1529" s="318">
        <f>IF(A1529&lt;&gt;"",PROFILE!$C$12,"")</f>
        <v/>
      </c>
      <c r="AG1529" s="318">
        <f>IF(A1529&lt;&gt;"",PROFILE!$C$15,"")</f>
        <v/>
      </c>
    </row>
    <row customHeight="1" ht="16.95" r="1530" s="320">
      <c r="C1530" s="12" t="inlineStr">
        <is>
          <t>--  Select one  --</t>
        </is>
      </c>
      <c r="D1530" s="12" t="inlineStr">
        <is>
          <t>--  Select one  --</t>
        </is>
      </c>
      <c r="F1530" s="119" t="inlineStr">
        <is>
          <t>--  Select one  --</t>
        </is>
      </c>
      <c r="K1530" s="135" t="n"/>
      <c r="L1530" s="316">
        <f>IFERROR(J1530*K1530,"0")</f>
        <v/>
      </c>
      <c r="M1530" s="55" t="inlineStr">
        <is>
          <t>--  Select one  --</t>
        </is>
      </c>
      <c r="P1530" s="357">
        <f>IFERROR(IF(ISBLANK(N1530),"",DATEDIF(N1530,O1530,"D")),"")</f>
        <v/>
      </c>
      <c r="Q1530" s="56" t="inlineStr">
        <is>
          <t>--  Select one  --</t>
        </is>
      </c>
      <c r="R1530" s="55" t="n"/>
      <c r="S1530" s="56" t="n"/>
      <c r="T1530" s="56" t="inlineStr">
        <is>
          <t>--  Select one  --</t>
        </is>
      </c>
      <c r="U1530" s="56" t="inlineStr">
        <is>
          <t>--  Select one  --</t>
        </is>
      </c>
      <c r="V1530" s="56" t="n"/>
      <c r="W1530" s="57" t="n"/>
      <c r="X1530" s="121" t="n"/>
      <c r="Y1530" s="56" t="n">
        <v>2019</v>
      </c>
      <c r="Z1530" s="124" t="n"/>
      <c r="AA1530" s="318">
        <f>IF(A1530&lt;&gt;"",PROFILE!$C$2,"")</f>
        <v/>
      </c>
      <c r="AB1530" s="318">
        <f>IF(A1530&lt;&gt;"",PROFILE!$C$3,"")</f>
        <v/>
      </c>
      <c r="AC1530" s="318">
        <f>IF(A1530&lt;&gt;"",PROFILE!$C$4,"")</f>
        <v/>
      </c>
      <c r="AD1530" s="318">
        <f>IF(A1530&lt;&gt;"",PROFILE!$C$7,"")</f>
        <v/>
      </c>
      <c r="AE1530" s="319">
        <f>IF(A1530&lt;&gt;"",PROFILE!$C$8,"")</f>
        <v/>
      </c>
      <c r="AF1530" s="318">
        <f>IF(A1530&lt;&gt;"",PROFILE!$C$12,"")</f>
        <v/>
      </c>
      <c r="AG1530" s="318">
        <f>IF(A1530&lt;&gt;"",PROFILE!$C$15,"")</f>
        <v/>
      </c>
    </row>
    <row customHeight="1" ht="16.95" r="1531" s="320">
      <c r="C1531" s="12" t="inlineStr">
        <is>
          <t>--  Select one  --</t>
        </is>
      </c>
      <c r="D1531" s="12" t="inlineStr">
        <is>
          <t>--  Select one  --</t>
        </is>
      </c>
      <c r="F1531" s="119" t="inlineStr">
        <is>
          <t>--  Select one  --</t>
        </is>
      </c>
      <c r="K1531" s="135" t="n"/>
      <c r="L1531" s="316">
        <f>IFERROR(J1531*K1531,"0")</f>
        <v/>
      </c>
      <c r="M1531" s="55" t="inlineStr">
        <is>
          <t>--  Select one  --</t>
        </is>
      </c>
      <c r="P1531" s="357">
        <f>IFERROR(IF(ISBLANK(N1531),"",DATEDIF(N1531,O1531,"D")),"")</f>
        <v/>
      </c>
      <c r="Q1531" s="56" t="inlineStr">
        <is>
          <t>--  Select one  --</t>
        </is>
      </c>
      <c r="R1531" s="55" t="n"/>
      <c r="S1531" s="56" t="n"/>
      <c r="T1531" s="56" t="inlineStr">
        <is>
          <t>--  Select one  --</t>
        </is>
      </c>
      <c r="U1531" s="56" t="inlineStr">
        <is>
          <t>--  Select one  --</t>
        </is>
      </c>
      <c r="V1531" s="56" t="n"/>
      <c r="W1531" s="57" t="n"/>
      <c r="X1531" s="121" t="n"/>
      <c r="Y1531" s="56" t="n">
        <v>2019</v>
      </c>
      <c r="Z1531" s="124" t="n"/>
      <c r="AA1531" s="318">
        <f>IF(A1531&lt;&gt;"",PROFILE!$C$2,"")</f>
        <v/>
      </c>
      <c r="AB1531" s="318">
        <f>IF(A1531&lt;&gt;"",PROFILE!$C$3,"")</f>
        <v/>
      </c>
      <c r="AC1531" s="318">
        <f>IF(A1531&lt;&gt;"",PROFILE!$C$4,"")</f>
        <v/>
      </c>
      <c r="AD1531" s="318">
        <f>IF(A1531&lt;&gt;"",PROFILE!$C$7,"")</f>
        <v/>
      </c>
      <c r="AE1531" s="319">
        <f>IF(A1531&lt;&gt;"",PROFILE!$C$8,"")</f>
        <v/>
      </c>
      <c r="AF1531" s="318">
        <f>IF(A1531&lt;&gt;"",PROFILE!$C$12,"")</f>
        <v/>
      </c>
      <c r="AG1531" s="318">
        <f>IF(A1531&lt;&gt;"",PROFILE!$C$15,"")</f>
        <v/>
      </c>
    </row>
    <row customHeight="1" ht="16.95" r="1532" s="320">
      <c r="C1532" s="12" t="inlineStr">
        <is>
          <t>--  Select one  --</t>
        </is>
      </c>
      <c r="D1532" s="12" t="inlineStr">
        <is>
          <t>--  Select one  --</t>
        </is>
      </c>
      <c r="F1532" s="119" t="inlineStr">
        <is>
          <t>--  Select one  --</t>
        </is>
      </c>
      <c r="K1532" s="135" t="n"/>
      <c r="L1532" s="316">
        <f>IFERROR(J1532*K1532,"0")</f>
        <v/>
      </c>
      <c r="M1532" s="55" t="inlineStr">
        <is>
          <t>--  Select one  --</t>
        </is>
      </c>
      <c r="P1532" s="357">
        <f>IFERROR(IF(ISBLANK(N1532),"",DATEDIF(N1532,O1532,"D")),"")</f>
        <v/>
      </c>
      <c r="Q1532" s="56" t="inlineStr">
        <is>
          <t>--  Select one  --</t>
        </is>
      </c>
      <c r="R1532" s="55" t="n"/>
      <c r="S1532" s="56" t="n"/>
      <c r="T1532" s="56" t="inlineStr">
        <is>
          <t>--  Select one  --</t>
        </is>
      </c>
      <c r="U1532" s="56" t="inlineStr">
        <is>
          <t>--  Select one  --</t>
        </is>
      </c>
      <c r="V1532" s="56" t="n"/>
      <c r="W1532" s="57" t="n"/>
      <c r="X1532" s="121" t="n"/>
      <c r="Y1532" s="56" t="n">
        <v>2019</v>
      </c>
      <c r="Z1532" s="124" t="n"/>
      <c r="AA1532" s="318">
        <f>IF(A1532&lt;&gt;"",PROFILE!$C$2,"")</f>
        <v/>
      </c>
      <c r="AB1532" s="318">
        <f>IF(A1532&lt;&gt;"",PROFILE!$C$3,"")</f>
        <v/>
      </c>
      <c r="AC1532" s="318">
        <f>IF(A1532&lt;&gt;"",PROFILE!$C$4,"")</f>
        <v/>
      </c>
      <c r="AD1532" s="318">
        <f>IF(A1532&lt;&gt;"",PROFILE!$C$7,"")</f>
        <v/>
      </c>
      <c r="AE1532" s="319">
        <f>IF(A1532&lt;&gt;"",PROFILE!$C$8,"")</f>
        <v/>
      </c>
      <c r="AF1532" s="318">
        <f>IF(A1532&lt;&gt;"",PROFILE!$C$12,"")</f>
        <v/>
      </c>
      <c r="AG1532" s="318">
        <f>IF(A1532&lt;&gt;"",PROFILE!$C$15,"")</f>
        <v/>
      </c>
    </row>
    <row customHeight="1" ht="16.95" r="1533" s="320">
      <c r="C1533" s="12" t="inlineStr">
        <is>
          <t>--  Select one  --</t>
        </is>
      </c>
      <c r="D1533" s="12" t="inlineStr">
        <is>
          <t>--  Select one  --</t>
        </is>
      </c>
      <c r="F1533" s="119" t="inlineStr">
        <is>
          <t>--  Select one  --</t>
        </is>
      </c>
      <c r="K1533" s="135" t="n"/>
      <c r="L1533" s="316">
        <f>IFERROR(J1533*K1533,"0")</f>
        <v/>
      </c>
      <c r="M1533" s="55" t="inlineStr">
        <is>
          <t>--  Select one  --</t>
        </is>
      </c>
      <c r="P1533" s="357">
        <f>IFERROR(IF(ISBLANK(N1533),"",DATEDIF(N1533,O1533,"D")),"")</f>
        <v/>
      </c>
      <c r="Q1533" s="56" t="inlineStr">
        <is>
          <t>--  Select one  --</t>
        </is>
      </c>
      <c r="R1533" s="55" t="n"/>
      <c r="S1533" s="56" t="n"/>
      <c r="T1533" s="56" t="inlineStr">
        <is>
          <t>--  Select one  --</t>
        </is>
      </c>
      <c r="U1533" s="56" t="inlineStr">
        <is>
          <t>--  Select one  --</t>
        </is>
      </c>
      <c r="V1533" s="56" t="n"/>
      <c r="W1533" s="57" t="n"/>
      <c r="X1533" s="121" t="n"/>
      <c r="Y1533" s="56" t="n">
        <v>2019</v>
      </c>
      <c r="Z1533" s="124" t="n"/>
      <c r="AA1533" s="318">
        <f>IF(A1533&lt;&gt;"",PROFILE!$C$2,"")</f>
        <v/>
      </c>
      <c r="AB1533" s="318">
        <f>IF(A1533&lt;&gt;"",PROFILE!$C$3,"")</f>
        <v/>
      </c>
      <c r="AC1533" s="318">
        <f>IF(A1533&lt;&gt;"",PROFILE!$C$4,"")</f>
        <v/>
      </c>
      <c r="AD1533" s="318">
        <f>IF(A1533&lt;&gt;"",PROFILE!$C$7,"")</f>
        <v/>
      </c>
      <c r="AE1533" s="319">
        <f>IF(A1533&lt;&gt;"",PROFILE!$C$8,"")</f>
        <v/>
      </c>
      <c r="AF1533" s="318">
        <f>IF(A1533&lt;&gt;"",PROFILE!$C$12,"")</f>
        <v/>
      </c>
      <c r="AG1533" s="318">
        <f>IF(A1533&lt;&gt;"",PROFILE!$C$15,"")</f>
        <v/>
      </c>
    </row>
    <row customHeight="1" ht="16.95" r="1534" s="320">
      <c r="C1534" s="12" t="inlineStr">
        <is>
          <t>--  Select one  --</t>
        </is>
      </c>
      <c r="D1534" s="12" t="inlineStr">
        <is>
          <t>--  Select one  --</t>
        </is>
      </c>
      <c r="F1534" s="119" t="inlineStr">
        <is>
          <t>--  Select one  --</t>
        </is>
      </c>
      <c r="K1534" s="135" t="n"/>
      <c r="L1534" s="316">
        <f>IFERROR(J1534*K1534,"0")</f>
        <v/>
      </c>
      <c r="M1534" s="55" t="inlineStr">
        <is>
          <t>--  Select one  --</t>
        </is>
      </c>
      <c r="P1534" s="357">
        <f>IFERROR(IF(ISBLANK(N1534),"",DATEDIF(N1534,O1534,"D")),"")</f>
        <v/>
      </c>
      <c r="Q1534" s="56" t="inlineStr">
        <is>
          <t>--  Select one  --</t>
        </is>
      </c>
      <c r="R1534" s="55" t="n"/>
      <c r="S1534" s="56" t="n"/>
      <c r="T1534" s="56" t="inlineStr">
        <is>
          <t>--  Select one  --</t>
        </is>
      </c>
      <c r="U1534" s="56" t="inlineStr">
        <is>
          <t>--  Select one  --</t>
        </is>
      </c>
      <c r="V1534" s="56" t="n"/>
      <c r="W1534" s="57" t="n"/>
      <c r="X1534" s="121" t="n"/>
      <c r="Y1534" s="56" t="n">
        <v>2019</v>
      </c>
      <c r="Z1534" s="124" t="n"/>
      <c r="AA1534" s="318">
        <f>IF(A1534&lt;&gt;"",PROFILE!$C$2,"")</f>
        <v/>
      </c>
      <c r="AB1534" s="318">
        <f>IF(A1534&lt;&gt;"",PROFILE!$C$3,"")</f>
        <v/>
      </c>
      <c r="AC1534" s="318">
        <f>IF(A1534&lt;&gt;"",PROFILE!$C$4,"")</f>
        <v/>
      </c>
      <c r="AD1534" s="318">
        <f>IF(A1534&lt;&gt;"",PROFILE!$C$7,"")</f>
        <v/>
      </c>
      <c r="AE1534" s="319">
        <f>IF(A1534&lt;&gt;"",PROFILE!$C$8,"")</f>
        <v/>
      </c>
      <c r="AF1534" s="318">
        <f>IF(A1534&lt;&gt;"",PROFILE!$C$12,"")</f>
        <v/>
      </c>
      <c r="AG1534" s="318">
        <f>IF(A1534&lt;&gt;"",PROFILE!$C$15,"")</f>
        <v/>
      </c>
    </row>
    <row customHeight="1" ht="16.95" r="1535" s="320">
      <c r="C1535" s="12" t="inlineStr">
        <is>
          <t>--  Select one  --</t>
        </is>
      </c>
      <c r="D1535" s="12" t="inlineStr">
        <is>
          <t>--  Select one  --</t>
        </is>
      </c>
      <c r="F1535" s="119" t="inlineStr">
        <is>
          <t>--  Select one  --</t>
        </is>
      </c>
      <c r="K1535" s="135" t="n"/>
      <c r="L1535" s="316">
        <f>IFERROR(J1535*K1535,"0")</f>
        <v/>
      </c>
      <c r="M1535" s="55" t="inlineStr">
        <is>
          <t>--  Select one  --</t>
        </is>
      </c>
      <c r="P1535" s="357">
        <f>IFERROR(IF(ISBLANK(N1535),"",DATEDIF(N1535,O1535,"D")),"")</f>
        <v/>
      </c>
      <c r="Q1535" s="56" t="inlineStr">
        <is>
          <t>--  Select one  --</t>
        </is>
      </c>
      <c r="R1535" s="55" t="n"/>
      <c r="S1535" s="56" t="n"/>
      <c r="T1535" s="56" t="inlineStr">
        <is>
          <t>--  Select one  --</t>
        </is>
      </c>
      <c r="U1535" s="56" t="inlineStr">
        <is>
          <t>--  Select one  --</t>
        </is>
      </c>
      <c r="V1535" s="56" t="n"/>
      <c r="W1535" s="57" t="n"/>
      <c r="X1535" s="121" t="n"/>
      <c r="Y1535" s="56" t="n">
        <v>2019</v>
      </c>
      <c r="Z1535" s="124" t="n"/>
      <c r="AA1535" s="318">
        <f>IF(A1535&lt;&gt;"",PROFILE!$C$2,"")</f>
        <v/>
      </c>
      <c r="AB1535" s="318">
        <f>IF(A1535&lt;&gt;"",PROFILE!$C$3,"")</f>
        <v/>
      </c>
      <c r="AC1535" s="318">
        <f>IF(A1535&lt;&gt;"",PROFILE!$C$4,"")</f>
        <v/>
      </c>
      <c r="AD1535" s="318">
        <f>IF(A1535&lt;&gt;"",PROFILE!$C$7,"")</f>
        <v/>
      </c>
      <c r="AE1535" s="319">
        <f>IF(A1535&lt;&gt;"",PROFILE!$C$8,"")</f>
        <v/>
      </c>
      <c r="AF1535" s="318">
        <f>IF(A1535&lt;&gt;"",PROFILE!$C$12,"")</f>
        <v/>
      </c>
      <c r="AG1535" s="318">
        <f>IF(A1535&lt;&gt;"",PROFILE!$C$15,"")</f>
        <v/>
      </c>
    </row>
    <row customHeight="1" ht="16.95" r="1536" s="320">
      <c r="C1536" s="12" t="inlineStr">
        <is>
          <t>--  Select one  --</t>
        </is>
      </c>
      <c r="D1536" s="12" t="inlineStr">
        <is>
          <t>--  Select one  --</t>
        </is>
      </c>
      <c r="F1536" s="119" t="inlineStr">
        <is>
          <t>--  Select one  --</t>
        </is>
      </c>
      <c r="K1536" s="135" t="n"/>
      <c r="L1536" s="316">
        <f>IFERROR(J1536*K1536,"0")</f>
        <v/>
      </c>
      <c r="M1536" s="55" t="inlineStr">
        <is>
          <t>--  Select one  --</t>
        </is>
      </c>
      <c r="P1536" s="357">
        <f>IFERROR(IF(ISBLANK(N1536),"",DATEDIF(N1536,O1536,"D")),"")</f>
        <v/>
      </c>
      <c r="Q1536" s="56" t="inlineStr">
        <is>
          <t>--  Select one  --</t>
        </is>
      </c>
      <c r="R1536" s="55" t="n"/>
      <c r="S1536" s="56" t="n"/>
      <c r="T1536" s="56" t="inlineStr">
        <is>
          <t>--  Select one  --</t>
        </is>
      </c>
      <c r="U1536" s="56" t="inlineStr">
        <is>
          <t>--  Select one  --</t>
        </is>
      </c>
      <c r="V1536" s="56" t="n"/>
      <c r="W1536" s="57" t="n"/>
      <c r="X1536" s="121" t="n"/>
      <c r="Y1536" s="56" t="n">
        <v>2019</v>
      </c>
      <c r="Z1536" s="124" t="n"/>
      <c r="AA1536" s="318">
        <f>IF(A1536&lt;&gt;"",PROFILE!$C$2,"")</f>
        <v/>
      </c>
      <c r="AB1536" s="318">
        <f>IF(A1536&lt;&gt;"",PROFILE!$C$3,"")</f>
        <v/>
      </c>
      <c r="AC1536" s="318">
        <f>IF(A1536&lt;&gt;"",PROFILE!$C$4,"")</f>
        <v/>
      </c>
      <c r="AD1536" s="318">
        <f>IF(A1536&lt;&gt;"",PROFILE!$C$7,"")</f>
        <v/>
      </c>
      <c r="AE1536" s="319">
        <f>IF(A1536&lt;&gt;"",PROFILE!$C$8,"")</f>
        <v/>
      </c>
      <c r="AF1536" s="318">
        <f>IF(A1536&lt;&gt;"",PROFILE!$C$12,"")</f>
        <v/>
      </c>
      <c r="AG1536" s="318">
        <f>IF(A1536&lt;&gt;"",PROFILE!$C$15,"")</f>
        <v/>
      </c>
    </row>
    <row customHeight="1" ht="16.95" r="1537" s="320">
      <c r="C1537" s="12" t="inlineStr">
        <is>
          <t>--  Select one  --</t>
        </is>
      </c>
      <c r="D1537" s="12" t="inlineStr">
        <is>
          <t>--  Select one  --</t>
        </is>
      </c>
      <c r="F1537" s="119" t="inlineStr">
        <is>
          <t>--  Select one  --</t>
        </is>
      </c>
      <c r="K1537" s="135" t="n"/>
      <c r="L1537" s="316">
        <f>IFERROR(J1537*K1537,"0")</f>
        <v/>
      </c>
      <c r="M1537" s="55" t="inlineStr">
        <is>
          <t>--  Select one  --</t>
        </is>
      </c>
      <c r="P1537" s="357">
        <f>IFERROR(IF(ISBLANK(N1537),"",DATEDIF(N1537,O1537,"D")),"")</f>
        <v/>
      </c>
      <c r="Q1537" s="56" t="inlineStr">
        <is>
          <t>--  Select one  --</t>
        </is>
      </c>
      <c r="R1537" s="55" t="n"/>
      <c r="S1537" s="56" t="n"/>
      <c r="T1537" s="56" t="inlineStr">
        <is>
          <t>--  Select one  --</t>
        </is>
      </c>
      <c r="U1537" s="56" t="inlineStr">
        <is>
          <t>--  Select one  --</t>
        </is>
      </c>
      <c r="V1537" s="56" t="n"/>
      <c r="W1537" s="57" t="n"/>
      <c r="X1537" s="121" t="n"/>
      <c r="Y1537" s="56" t="n">
        <v>2019</v>
      </c>
      <c r="Z1537" s="124" t="n"/>
      <c r="AA1537" s="318">
        <f>IF(A1537&lt;&gt;"",PROFILE!$C$2,"")</f>
        <v/>
      </c>
      <c r="AB1537" s="318">
        <f>IF(A1537&lt;&gt;"",PROFILE!$C$3,"")</f>
        <v/>
      </c>
      <c r="AC1537" s="318">
        <f>IF(A1537&lt;&gt;"",PROFILE!$C$4,"")</f>
        <v/>
      </c>
      <c r="AD1537" s="318">
        <f>IF(A1537&lt;&gt;"",PROFILE!$C$7,"")</f>
        <v/>
      </c>
      <c r="AE1537" s="319">
        <f>IF(A1537&lt;&gt;"",PROFILE!$C$8,"")</f>
        <v/>
      </c>
      <c r="AF1537" s="318">
        <f>IF(A1537&lt;&gt;"",PROFILE!$C$12,"")</f>
        <v/>
      </c>
      <c r="AG1537" s="318">
        <f>IF(A1537&lt;&gt;"",PROFILE!$C$15,"")</f>
        <v/>
      </c>
    </row>
    <row customHeight="1" ht="16.95" r="1538" s="320">
      <c r="C1538" s="12" t="inlineStr">
        <is>
          <t>--  Select one  --</t>
        </is>
      </c>
      <c r="D1538" s="12" t="inlineStr">
        <is>
          <t>--  Select one  --</t>
        </is>
      </c>
      <c r="F1538" s="119" t="inlineStr">
        <is>
          <t>--  Select one  --</t>
        </is>
      </c>
      <c r="K1538" s="135" t="n"/>
      <c r="L1538" s="316">
        <f>IFERROR(J1538*K1538,"0")</f>
        <v/>
      </c>
      <c r="M1538" s="55" t="inlineStr">
        <is>
          <t>--  Select one  --</t>
        </is>
      </c>
      <c r="P1538" s="357">
        <f>IFERROR(IF(ISBLANK(N1538),"",DATEDIF(N1538,O1538,"D")),"")</f>
        <v/>
      </c>
      <c r="Q1538" s="56" t="inlineStr">
        <is>
          <t>--  Select one  --</t>
        </is>
      </c>
      <c r="R1538" s="55" t="n"/>
      <c r="S1538" s="56" t="n"/>
      <c r="T1538" s="56" t="inlineStr">
        <is>
          <t>--  Select one  --</t>
        </is>
      </c>
      <c r="U1538" s="56" t="inlineStr">
        <is>
          <t>--  Select one  --</t>
        </is>
      </c>
      <c r="V1538" s="56" t="n"/>
      <c r="W1538" s="57" t="n"/>
      <c r="X1538" s="121" t="n"/>
      <c r="Y1538" s="56" t="n">
        <v>2019</v>
      </c>
      <c r="Z1538" s="124" t="n"/>
      <c r="AA1538" s="318">
        <f>IF(A1538&lt;&gt;"",PROFILE!$C$2,"")</f>
        <v/>
      </c>
      <c r="AB1538" s="318">
        <f>IF(A1538&lt;&gt;"",PROFILE!$C$3,"")</f>
        <v/>
      </c>
      <c r="AC1538" s="318">
        <f>IF(A1538&lt;&gt;"",PROFILE!$C$4,"")</f>
        <v/>
      </c>
      <c r="AD1538" s="318">
        <f>IF(A1538&lt;&gt;"",PROFILE!$C$7,"")</f>
        <v/>
      </c>
      <c r="AE1538" s="319">
        <f>IF(A1538&lt;&gt;"",PROFILE!$C$8,"")</f>
        <v/>
      </c>
      <c r="AF1538" s="318">
        <f>IF(A1538&lt;&gt;"",PROFILE!$C$12,"")</f>
        <v/>
      </c>
      <c r="AG1538" s="318">
        <f>IF(A1538&lt;&gt;"",PROFILE!$C$15,"")</f>
        <v/>
      </c>
    </row>
    <row customHeight="1" ht="16.95" r="1539" s="320">
      <c r="C1539" s="12" t="inlineStr">
        <is>
          <t>--  Select one  --</t>
        </is>
      </c>
      <c r="D1539" s="12" t="inlineStr">
        <is>
          <t>--  Select one  --</t>
        </is>
      </c>
      <c r="F1539" s="119" t="inlineStr">
        <is>
          <t>--  Select one  --</t>
        </is>
      </c>
      <c r="K1539" s="135" t="n"/>
      <c r="L1539" s="316">
        <f>IFERROR(J1539*K1539,"0")</f>
        <v/>
      </c>
      <c r="M1539" s="55" t="inlineStr">
        <is>
          <t>--  Select one  --</t>
        </is>
      </c>
      <c r="P1539" s="357">
        <f>IFERROR(IF(ISBLANK(N1539),"",DATEDIF(N1539,O1539,"D")),"")</f>
        <v/>
      </c>
      <c r="Q1539" s="56" t="inlineStr">
        <is>
          <t>--  Select one  --</t>
        </is>
      </c>
      <c r="R1539" s="55" t="n"/>
      <c r="S1539" s="56" t="n"/>
      <c r="T1539" s="56" t="inlineStr">
        <is>
          <t>--  Select one  --</t>
        </is>
      </c>
      <c r="U1539" s="56" t="inlineStr">
        <is>
          <t>--  Select one  --</t>
        </is>
      </c>
      <c r="V1539" s="56" t="n"/>
      <c r="W1539" s="57" t="n"/>
      <c r="X1539" s="121" t="n"/>
      <c r="Y1539" s="56" t="n">
        <v>2019</v>
      </c>
      <c r="Z1539" s="124" t="n"/>
      <c r="AA1539" s="318">
        <f>IF(A1539&lt;&gt;"",PROFILE!$C$2,"")</f>
        <v/>
      </c>
      <c r="AB1539" s="318">
        <f>IF(A1539&lt;&gt;"",PROFILE!$C$3,"")</f>
        <v/>
      </c>
      <c r="AC1539" s="318">
        <f>IF(A1539&lt;&gt;"",PROFILE!$C$4,"")</f>
        <v/>
      </c>
      <c r="AD1539" s="318">
        <f>IF(A1539&lt;&gt;"",PROFILE!$C$7,"")</f>
        <v/>
      </c>
      <c r="AE1539" s="319">
        <f>IF(A1539&lt;&gt;"",PROFILE!$C$8,"")</f>
        <v/>
      </c>
      <c r="AF1539" s="318">
        <f>IF(A1539&lt;&gt;"",PROFILE!$C$12,"")</f>
        <v/>
      </c>
      <c r="AG1539" s="318">
        <f>IF(A1539&lt;&gt;"",PROFILE!$C$15,"")</f>
        <v/>
      </c>
    </row>
    <row customHeight="1" ht="16.95" r="1540" s="320">
      <c r="C1540" s="12" t="inlineStr">
        <is>
          <t>--  Select one  --</t>
        </is>
      </c>
      <c r="D1540" s="12" t="inlineStr">
        <is>
          <t>--  Select one  --</t>
        </is>
      </c>
      <c r="F1540" s="119" t="inlineStr">
        <is>
          <t>--  Select one  --</t>
        </is>
      </c>
      <c r="K1540" s="135" t="n"/>
      <c r="L1540" s="316">
        <f>IFERROR(J1540*K1540,"0")</f>
        <v/>
      </c>
      <c r="M1540" s="55" t="inlineStr">
        <is>
          <t>--  Select one  --</t>
        </is>
      </c>
      <c r="P1540" s="357">
        <f>IFERROR(IF(ISBLANK(N1540),"",DATEDIF(N1540,O1540,"D")),"")</f>
        <v/>
      </c>
      <c r="Q1540" s="56" t="inlineStr">
        <is>
          <t>--  Select one  --</t>
        </is>
      </c>
      <c r="R1540" s="55" t="n"/>
      <c r="S1540" s="56" t="n"/>
      <c r="T1540" s="56" t="inlineStr">
        <is>
          <t>--  Select one  --</t>
        </is>
      </c>
      <c r="U1540" s="56" t="inlineStr">
        <is>
          <t>--  Select one  --</t>
        </is>
      </c>
      <c r="V1540" s="56" t="n"/>
      <c r="W1540" s="57" t="n"/>
      <c r="X1540" s="121" t="n"/>
      <c r="Y1540" s="56" t="n">
        <v>2019</v>
      </c>
      <c r="Z1540" s="124" t="n"/>
      <c r="AA1540" s="318">
        <f>IF(A1540&lt;&gt;"",PROFILE!$C$2,"")</f>
        <v/>
      </c>
      <c r="AB1540" s="318">
        <f>IF(A1540&lt;&gt;"",PROFILE!$C$3,"")</f>
        <v/>
      </c>
      <c r="AC1540" s="318">
        <f>IF(A1540&lt;&gt;"",PROFILE!$C$4,"")</f>
        <v/>
      </c>
      <c r="AD1540" s="318">
        <f>IF(A1540&lt;&gt;"",PROFILE!$C$7,"")</f>
        <v/>
      </c>
      <c r="AE1540" s="319">
        <f>IF(A1540&lt;&gt;"",PROFILE!$C$8,"")</f>
        <v/>
      </c>
      <c r="AF1540" s="318">
        <f>IF(A1540&lt;&gt;"",PROFILE!$C$12,"")</f>
        <v/>
      </c>
      <c r="AG1540" s="318">
        <f>IF(A1540&lt;&gt;"",PROFILE!$C$15,"")</f>
        <v/>
      </c>
    </row>
    <row customHeight="1" ht="16.95" r="1541" s="320">
      <c r="C1541" s="12" t="inlineStr">
        <is>
          <t>--  Select one  --</t>
        </is>
      </c>
      <c r="D1541" s="12" t="inlineStr">
        <is>
          <t>--  Select one  --</t>
        </is>
      </c>
      <c r="F1541" s="119" t="inlineStr">
        <is>
          <t>--  Select one  --</t>
        </is>
      </c>
      <c r="K1541" s="135" t="n"/>
      <c r="L1541" s="316">
        <f>IFERROR(J1541*K1541,"0")</f>
        <v/>
      </c>
      <c r="M1541" s="55" t="inlineStr">
        <is>
          <t>--  Select one  --</t>
        </is>
      </c>
      <c r="P1541" s="357">
        <f>IFERROR(IF(ISBLANK(N1541),"",DATEDIF(N1541,O1541,"D")),"")</f>
        <v/>
      </c>
      <c r="Q1541" s="56" t="inlineStr">
        <is>
          <t>--  Select one  --</t>
        </is>
      </c>
      <c r="R1541" s="55" t="n"/>
      <c r="S1541" s="56" t="n"/>
      <c r="T1541" s="56" t="inlineStr">
        <is>
          <t>--  Select one  --</t>
        </is>
      </c>
      <c r="U1541" s="56" t="inlineStr">
        <is>
          <t>--  Select one  --</t>
        </is>
      </c>
      <c r="V1541" s="56" t="n"/>
      <c r="W1541" s="57" t="n"/>
      <c r="X1541" s="121" t="n"/>
      <c r="Y1541" s="56" t="n">
        <v>2019</v>
      </c>
      <c r="Z1541" s="124" t="n"/>
      <c r="AA1541" s="318">
        <f>IF(A1541&lt;&gt;"",PROFILE!$C$2,"")</f>
        <v/>
      </c>
      <c r="AB1541" s="318">
        <f>IF(A1541&lt;&gt;"",PROFILE!$C$3,"")</f>
        <v/>
      </c>
      <c r="AC1541" s="318">
        <f>IF(A1541&lt;&gt;"",PROFILE!$C$4,"")</f>
        <v/>
      </c>
      <c r="AD1541" s="318">
        <f>IF(A1541&lt;&gt;"",PROFILE!$C$7,"")</f>
        <v/>
      </c>
      <c r="AE1541" s="319">
        <f>IF(A1541&lt;&gt;"",PROFILE!$C$8,"")</f>
        <v/>
      </c>
      <c r="AF1541" s="318">
        <f>IF(A1541&lt;&gt;"",PROFILE!$C$12,"")</f>
        <v/>
      </c>
      <c r="AG1541" s="318">
        <f>IF(A1541&lt;&gt;"",PROFILE!$C$15,"")</f>
        <v/>
      </c>
    </row>
    <row customHeight="1" ht="16.95" r="1542" s="320">
      <c r="C1542" s="12" t="inlineStr">
        <is>
          <t>--  Select one  --</t>
        </is>
      </c>
      <c r="D1542" s="12" t="inlineStr">
        <is>
          <t>--  Select one  --</t>
        </is>
      </c>
      <c r="F1542" s="119" t="inlineStr">
        <is>
          <t>--  Select one  --</t>
        </is>
      </c>
      <c r="K1542" s="135" t="n"/>
      <c r="L1542" s="316">
        <f>IFERROR(J1542*K1542,"0")</f>
        <v/>
      </c>
      <c r="M1542" s="55" t="inlineStr">
        <is>
          <t>--  Select one  --</t>
        </is>
      </c>
      <c r="P1542" s="357">
        <f>IFERROR(IF(ISBLANK(N1542),"",DATEDIF(N1542,O1542,"D")),"")</f>
        <v/>
      </c>
      <c r="Q1542" s="56" t="inlineStr">
        <is>
          <t>--  Select one  --</t>
        </is>
      </c>
      <c r="R1542" s="55" t="n"/>
      <c r="S1542" s="56" t="n"/>
      <c r="T1542" s="56" t="inlineStr">
        <is>
          <t>--  Select one  --</t>
        </is>
      </c>
      <c r="U1542" s="56" t="inlineStr">
        <is>
          <t>--  Select one  --</t>
        </is>
      </c>
      <c r="V1542" s="56" t="n"/>
      <c r="W1542" s="57" t="n"/>
      <c r="X1542" s="121" t="n"/>
      <c r="Y1542" s="56" t="n">
        <v>2019</v>
      </c>
      <c r="Z1542" s="124" t="n"/>
      <c r="AA1542" s="318">
        <f>IF(A1542&lt;&gt;"",PROFILE!$C$2,"")</f>
        <v/>
      </c>
      <c r="AB1542" s="318">
        <f>IF(A1542&lt;&gt;"",PROFILE!$C$3,"")</f>
        <v/>
      </c>
      <c r="AC1542" s="318">
        <f>IF(A1542&lt;&gt;"",PROFILE!$C$4,"")</f>
        <v/>
      </c>
      <c r="AD1542" s="318">
        <f>IF(A1542&lt;&gt;"",PROFILE!$C$7,"")</f>
        <v/>
      </c>
      <c r="AE1542" s="319">
        <f>IF(A1542&lt;&gt;"",PROFILE!$C$8,"")</f>
        <v/>
      </c>
      <c r="AF1542" s="318">
        <f>IF(A1542&lt;&gt;"",PROFILE!$C$12,"")</f>
        <v/>
      </c>
      <c r="AG1542" s="318">
        <f>IF(A1542&lt;&gt;"",PROFILE!$C$15,"")</f>
        <v/>
      </c>
    </row>
    <row customHeight="1" ht="16.95" r="1543" s="320">
      <c r="C1543" s="12" t="inlineStr">
        <is>
          <t>--  Select one  --</t>
        </is>
      </c>
      <c r="D1543" s="12" t="inlineStr">
        <is>
          <t>--  Select one  --</t>
        </is>
      </c>
      <c r="F1543" s="119" t="inlineStr">
        <is>
          <t>--  Select one  --</t>
        </is>
      </c>
      <c r="K1543" s="135" t="n"/>
      <c r="L1543" s="316">
        <f>IFERROR(J1543*K1543,"0")</f>
        <v/>
      </c>
      <c r="M1543" s="55" t="inlineStr">
        <is>
          <t>--  Select one  --</t>
        </is>
      </c>
      <c r="P1543" s="357">
        <f>IFERROR(IF(ISBLANK(N1543),"",DATEDIF(N1543,O1543,"D")),"")</f>
        <v/>
      </c>
      <c r="Q1543" s="56" t="inlineStr">
        <is>
          <t>--  Select one  --</t>
        </is>
      </c>
      <c r="R1543" s="55" t="n"/>
      <c r="S1543" s="56" t="n"/>
      <c r="T1543" s="56" t="inlineStr">
        <is>
          <t>--  Select one  --</t>
        </is>
      </c>
      <c r="U1543" s="56" t="inlineStr">
        <is>
          <t>--  Select one  --</t>
        </is>
      </c>
      <c r="V1543" s="56" t="n"/>
      <c r="W1543" s="57" t="n"/>
      <c r="X1543" s="121" t="n"/>
      <c r="Y1543" s="56" t="n">
        <v>2019</v>
      </c>
      <c r="Z1543" s="124" t="n"/>
      <c r="AA1543" s="318">
        <f>IF(A1543&lt;&gt;"",PROFILE!$C$2,"")</f>
        <v/>
      </c>
      <c r="AB1543" s="318">
        <f>IF(A1543&lt;&gt;"",PROFILE!$C$3,"")</f>
        <v/>
      </c>
      <c r="AC1543" s="318">
        <f>IF(A1543&lt;&gt;"",PROFILE!$C$4,"")</f>
        <v/>
      </c>
      <c r="AD1543" s="318">
        <f>IF(A1543&lt;&gt;"",PROFILE!$C$7,"")</f>
        <v/>
      </c>
      <c r="AE1543" s="319">
        <f>IF(A1543&lt;&gt;"",PROFILE!$C$8,"")</f>
        <v/>
      </c>
      <c r="AF1543" s="318">
        <f>IF(A1543&lt;&gt;"",PROFILE!$C$12,"")</f>
        <v/>
      </c>
      <c r="AG1543" s="318">
        <f>IF(A1543&lt;&gt;"",PROFILE!$C$15,"")</f>
        <v/>
      </c>
    </row>
    <row customHeight="1" ht="16.95" r="1544" s="320">
      <c r="C1544" s="12" t="inlineStr">
        <is>
          <t>--  Select one  --</t>
        </is>
      </c>
      <c r="D1544" s="12" t="inlineStr">
        <is>
          <t>--  Select one  --</t>
        </is>
      </c>
      <c r="F1544" s="119" t="inlineStr">
        <is>
          <t>--  Select one  --</t>
        </is>
      </c>
      <c r="K1544" s="135" t="n"/>
      <c r="L1544" s="316">
        <f>IFERROR(J1544*K1544,"0")</f>
        <v/>
      </c>
      <c r="M1544" s="55" t="inlineStr">
        <is>
          <t>--  Select one  --</t>
        </is>
      </c>
      <c r="P1544" s="357">
        <f>IFERROR(IF(ISBLANK(N1544),"",DATEDIF(N1544,O1544,"D")),"")</f>
        <v/>
      </c>
      <c r="Q1544" s="56" t="inlineStr">
        <is>
          <t>--  Select one  --</t>
        </is>
      </c>
      <c r="R1544" s="55" t="n"/>
      <c r="S1544" s="56" t="n"/>
      <c r="T1544" s="56" t="inlineStr">
        <is>
          <t>--  Select one  --</t>
        </is>
      </c>
      <c r="U1544" s="56" t="inlineStr">
        <is>
          <t>--  Select one  --</t>
        </is>
      </c>
      <c r="V1544" s="56" t="n"/>
      <c r="W1544" s="57" t="n"/>
      <c r="X1544" s="121" t="n"/>
      <c r="Y1544" s="56" t="n">
        <v>2019</v>
      </c>
      <c r="Z1544" s="124" t="n"/>
      <c r="AA1544" s="318">
        <f>IF(A1544&lt;&gt;"",PROFILE!$C$2,"")</f>
        <v/>
      </c>
      <c r="AB1544" s="318">
        <f>IF(A1544&lt;&gt;"",PROFILE!$C$3,"")</f>
        <v/>
      </c>
      <c r="AC1544" s="318">
        <f>IF(A1544&lt;&gt;"",PROFILE!$C$4,"")</f>
        <v/>
      </c>
      <c r="AD1544" s="318">
        <f>IF(A1544&lt;&gt;"",PROFILE!$C$7,"")</f>
        <v/>
      </c>
      <c r="AE1544" s="319">
        <f>IF(A1544&lt;&gt;"",PROFILE!$C$8,"")</f>
        <v/>
      </c>
      <c r="AF1544" s="318">
        <f>IF(A1544&lt;&gt;"",PROFILE!$C$12,"")</f>
        <v/>
      </c>
      <c r="AG1544" s="318">
        <f>IF(A1544&lt;&gt;"",PROFILE!$C$15,"")</f>
        <v/>
      </c>
    </row>
    <row customHeight="1" ht="16.95" r="1545" s="320">
      <c r="C1545" s="12" t="inlineStr">
        <is>
          <t>--  Select one  --</t>
        </is>
      </c>
      <c r="D1545" s="12" t="inlineStr">
        <is>
          <t>--  Select one  --</t>
        </is>
      </c>
      <c r="F1545" s="119" t="inlineStr">
        <is>
          <t>--  Select one  --</t>
        </is>
      </c>
      <c r="K1545" s="135" t="n"/>
      <c r="L1545" s="316">
        <f>IFERROR(J1545*K1545,"0")</f>
        <v/>
      </c>
      <c r="M1545" s="55" t="inlineStr">
        <is>
          <t>--  Select one  --</t>
        </is>
      </c>
      <c r="P1545" s="357">
        <f>IFERROR(IF(ISBLANK(N1545),"",DATEDIF(N1545,O1545,"D")),"")</f>
        <v/>
      </c>
      <c r="Q1545" s="56" t="inlineStr">
        <is>
          <t>--  Select one  --</t>
        </is>
      </c>
      <c r="R1545" s="55" t="n"/>
      <c r="S1545" s="56" t="n"/>
      <c r="T1545" s="56" t="inlineStr">
        <is>
          <t>--  Select one  --</t>
        </is>
      </c>
      <c r="U1545" s="56" t="inlineStr">
        <is>
          <t>--  Select one  --</t>
        </is>
      </c>
      <c r="V1545" s="56" t="n"/>
      <c r="W1545" s="57" t="n"/>
      <c r="X1545" s="121" t="n"/>
      <c r="Y1545" s="56" t="n">
        <v>2019</v>
      </c>
      <c r="Z1545" s="124" t="n"/>
      <c r="AA1545" s="318">
        <f>IF(A1545&lt;&gt;"",PROFILE!$C$2,"")</f>
        <v/>
      </c>
      <c r="AB1545" s="318">
        <f>IF(A1545&lt;&gt;"",PROFILE!$C$3,"")</f>
        <v/>
      </c>
      <c r="AC1545" s="318">
        <f>IF(A1545&lt;&gt;"",PROFILE!$C$4,"")</f>
        <v/>
      </c>
      <c r="AD1545" s="318">
        <f>IF(A1545&lt;&gt;"",PROFILE!$C$7,"")</f>
        <v/>
      </c>
      <c r="AE1545" s="319">
        <f>IF(A1545&lt;&gt;"",PROFILE!$C$8,"")</f>
        <v/>
      </c>
      <c r="AF1545" s="318">
        <f>IF(A1545&lt;&gt;"",PROFILE!$C$12,"")</f>
        <v/>
      </c>
      <c r="AG1545" s="318">
        <f>IF(A1545&lt;&gt;"",PROFILE!$C$15,"")</f>
        <v/>
      </c>
    </row>
    <row customHeight="1" ht="16.95" r="1546" s="320">
      <c r="C1546" s="12" t="inlineStr">
        <is>
          <t>--  Select one  --</t>
        </is>
      </c>
      <c r="D1546" s="12" t="inlineStr">
        <is>
          <t>--  Select one  --</t>
        </is>
      </c>
      <c r="F1546" s="119" t="inlineStr">
        <is>
          <t>--  Select one  --</t>
        </is>
      </c>
      <c r="K1546" s="135" t="n"/>
      <c r="L1546" s="316">
        <f>IFERROR(J1546*K1546,"0")</f>
        <v/>
      </c>
      <c r="M1546" s="55" t="inlineStr">
        <is>
          <t>--  Select one  --</t>
        </is>
      </c>
      <c r="P1546" s="357">
        <f>IFERROR(IF(ISBLANK(N1546),"",DATEDIF(N1546,O1546,"D")),"")</f>
        <v/>
      </c>
      <c r="Q1546" s="56" t="inlineStr">
        <is>
          <t>--  Select one  --</t>
        </is>
      </c>
      <c r="R1546" s="55" t="n"/>
      <c r="S1546" s="56" t="n"/>
      <c r="T1546" s="56" t="inlineStr">
        <is>
          <t>--  Select one  --</t>
        </is>
      </c>
      <c r="U1546" s="56" t="inlineStr">
        <is>
          <t>--  Select one  --</t>
        </is>
      </c>
      <c r="V1546" s="56" t="n"/>
      <c r="W1546" s="57" t="n"/>
      <c r="X1546" s="121" t="n"/>
      <c r="Y1546" s="56" t="n">
        <v>2019</v>
      </c>
      <c r="Z1546" s="124" t="n"/>
      <c r="AA1546" s="318">
        <f>IF(A1546&lt;&gt;"",PROFILE!$C$2,"")</f>
        <v/>
      </c>
      <c r="AB1546" s="318">
        <f>IF(A1546&lt;&gt;"",PROFILE!$C$3,"")</f>
        <v/>
      </c>
      <c r="AC1546" s="318">
        <f>IF(A1546&lt;&gt;"",PROFILE!$C$4,"")</f>
        <v/>
      </c>
      <c r="AD1546" s="318">
        <f>IF(A1546&lt;&gt;"",PROFILE!$C$7,"")</f>
        <v/>
      </c>
      <c r="AE1546" s="319">
        <f>IF(A1546&lt;&gt;"",PROFILE!$C$8,"")</f>
        <v/>
      </c>
      <c r="AF1546" s="318">
        <f>IF(A1546&lt;&gt;"",PROFILE!$C$12,"")</f>
        <v/>
      </c>
      <c r="AG1546" s="318">
        <f>IF(A1546&lt;&gt;"",PROFILE!$C$15,"")</f>
        <v/>
      </c>
    </row>
    <row customHeight="1" ht="16.95" r="1547" s="320">
      <c r="C1547" s="12" t="inlineStr">
        <is>
          <t>--  Select one  --</t>
        </is>
      </c>
      <c r="D1547" s="12" t="inlineStr">
        <is>
          <t>--  Select one  --</t>
        </is>
      </c>
      <c r="F1547" s="119" t="inlineStr">
        <is>
          <t>--  Select one  --</t>
        </is>
      </c>
      <c r="K1547" s="135" t="n"/>
      <c r="L1547" s="316">
        <f>IFERROR(J1547*K1547,"0")</f>
        <v/>
      </c>
      <c r="M1547" s="55" t="inlineStr">
        <is>
          <t>--  Select one  --</t>
        </is>
      </c>
      <c r="P1547" s="357">
        <f>IFERROR(IF(ISBLANK(N1547),"",DATEDIF(N1547,O1547,"D")),"")</f>
        <v/>
      </c>
      <c r="Q1547" s="56" t="inlineStr">
        <is>
          <t>--  Select one  --</t>
        </is>
      </c>
      <c r="R1547" s="55" t="n"/>
      <c r="S1547" s="56" t="n"/>
      <c r="T1547" s="56" t="inlineStr">
        <is>
          <t>--  Select one  --</t>
        </is>
      </c>
      <c r="U1547" s="56" t="inlineStr">
        <is>
          <t>--  Select one  --</t>
        </is>
      </c>
      <c r="V1547" s="56" t="n"/>
      <c r="W1547" s="57" t="n"/>
      <c r="X1547" s="121" t="n"/>
      <c r="Y1547" s="56" t="n">
        <v>2019</v>
      </c>
      <c r="Z1547" s="124" t="n"/>
      <c r="AA1547" s="318">
        <f>IF(A1547&lt;&gt;"",PROFILE!$C$2,"")</f>
        <v/>
      </c>
      <c r="AB1547" s="318">
        <f>IF(A1547&lt;&gt;"",PROFILE!$C$3,"")</f>
        <v/>
      </c>
      <c r="AC1547" s="318">
        <f>IF(A1547&lt;&gt;"",PROFILE!$C$4,"")</f>
        <v/>
      </c>
      <c r="AD1547" s="318">
        <f>IF(A1547&lt;&gt;"",PROFILE!$C$7,"")</f>
        <v/>
      </c>
      <c r="AE1547" s="319">
        <f>IF(A1547&lt;&gt;"",PROFILE!$C$8,"")</f>
        <v/>
      </c>
      <c r="AF1547" s="318">
        <f>IF(A1547&lt;&gt;"",PROFILE!$C$12,"")</f>
        <v/>
      </c>
      <c r="AG1547" s="318">
        <f>IF(A1547&lt;&gt;"",PROFILE!$C$15,"")</f>
        <v/>
      </c>
    </row>
    <row customHeight="1" ht="16.95" r="1548" s="320">
      <c r="C1548" s="12" t="inlineStr">
        <is>
          <t>--  Select one  --</t>
        </is>
      </c>
      <c r="D1548" s="12" t="inlineStr">
        <is>
          <t>--  Select one  --</t>
        </is>
      </c>
      <c r="F1548" s="119" t="inlineStr">
        <is>
          <t>--  Select one  --</t>
        </is>
      </c>
      <c r="K1548" s="135" t="n"/>
      <c r="L1548" s="316">
        <f>IFERROR(J1548*K1548,"0")</f>
        <v/>
      </c>
      <c r="M1548" s="55" t="inlineStr">
        <is>
          <t>--  Select one  --</t>
        </is>
      </c>
      <c r="P1548" s="357">
        <f>IFERROR(IF(ISBLANK(N1548),"",DATEDIF(N1548,O1548,"D")),"")</f>
        <v/>
      </c>
      <c r="Q1548" s="56" t="inlineStr">
        <is>
          <t>--  Select one  --</t>
        </is>
      </c>
      <c r="R1548" s="55" t="n"/>
      <c r="S1548" s="56" t="n"/>
      <c r="T1548" s="56" t="inlineStr">
        <is>
          <t>--  Select one  --</t>
        </is>
      </c>
      <c r="U1548" s="56" t="inlineStr">
        <is>
          <t>--  Select one  --</t>
        </is>
      </c>
      <c r="V1548" s="56" t="n"/>
      <c r="W1548" s="57" t="n"/>
      <c r="X1548" s="121" t="n"/>
      <c r="Y1548" s="56" t="n">
        <v>2019</v>
      </c>
      <c r="Z1548" s="124" t="n"/>
      <c r="AA1548" s="318">
        <f>IF(A1548&lt;&gt;"",PROFILE!$C$2,"")</f>
        <v/>
      </c>
      <c r="AB1548" s="318">
        <f>IF(A1548&lt;&gt;"",PROFILE!$C$3,"")</f>
        <v/>
      </c>
      <c r="AC1548" s="318">
        <f>IF(A1548&lt;&gt;"",PROFILE!$C$4,"")</f>
        <v/>
      </c>
      <c r="AD1548" s="318">
        <f>IF(A1548&lt;&gt;"",PROFILE!$C$7,"")</f>
        <v/>
      </c>
      <c r="AE1548" s="319">
        <f>IF(A1548&lt;&gt;"",PROFILE!$C$8,"")</f>
        <v/>
      </c>
      <c r="AF1548" s="318">
        <f>IF(A1548&lt;&gt;"",PROFILE!$C$12,"")</f>
        <v/>
      </c>
      <c r="AG1548" s="318">
        <f>IF(A1548&lt;&gt;"",PROFILE!$C$15,"")</f>
        <v/>
      </c>
    </row>
    <row customHeight="1" ht="16.95" r="1549" s="320">
      <c r="C1549" s="12" t="inlineStr">
        <is>
          <t>--  Select one  --</t>
        </is>
      </c>
      <c r="D1549" s="12" t="inlineStr">
        <is>
          <t>--  Select one  --</t>
        </is>
      </c>
      <c r="F1549" s="119" t="inlineStr">
        <is>
          <t>--  Select one  --</t>
        </is>
      </c>
      <c r="K1549" s="135" t="n"/>
      <c r="L1549" s="316">
        <f>IFERROR(J1549*K1549,"0")</f>
        <v/>
      </c>
      <c r="M1549" s="55" t="inlineStr">
        <is>
          <t>--  Select one  --</t>
        </is>
      </c>
      <c r="P1549" s="357">
        <f>IFERROR(IF(ISBLANK(N1549),"",DATEDIF(N1549,O1549,"D")),"")</f>
        <v/>
      </c>
      <c r="Q1549" s="56" t="inlineStr">
        <is>
          <t>--  Select one  --</t>
        </is>
      </c>
      <c r="R1549" s="55" t="n"/>
      <c r="S1549" s="56" t="n"/>
      <c r="T1549" s="56" t="inlineStr">
        <is>
          <t>--  Select one  --</t>
        </is>
      </c>
      <c r="U1549" s="56" t="inlineStr">
        <is>
          <t>--  Select one  --</t>
        </is>
      </c>
      <c r="V1549" s="56" t="n"/>
      <c r="W1549" s="57" t="n"/>
      <c r="X1549" s="121" t="n"/>
      <c r="Y1549" s="56" t="n">
        <v>2019</v>
      </c>
      <c r="Z1549" s="124" t="n"/>
      <c r="AA1549" s="318">
        <f>IF(A1549&lt;&gt;"",PROFILE!$C$2,"")</f>
        <v/>
      </c>
      <c r="AB1549" s="318">
        <f>IF(A1549&lt;&gt;"",PROFILE!$C$3,"")</f>
        <v/>
      </c>
      <c r="AC1549" s="318">
        <f>IF(A1549&lt;&gt;"",PROFILE!$C$4,"")</f>
        <v/>
      </c>
      <c r="AD1549" s="318">
        <f>IF(A1549&lt;&gt;"",PROFILE!$C$7,"")</f>
        <v/>
      </c>
      <c r="AE1549" s="319">
        <f>IF(A1549&lt;&gt;"",PROFILE!$C$8,"")</f>
        <v/>
      </c>
      <c r="AF1549" s="318">
        <f>IF(A1549&lt;&gt;"",PROFILE!$C$12,"")</f>
        <v/>
      </c>
      <c r="AG1549" s="318">
        <f>IF(A1549&lt;&gt;"",PROFILE!$C$15,"")</f>
        <v/>
      </c>
    </row>
    <row customHeight="1" ht="16.95" r="1550" s="320">
      <c r="C1550" s="12" t="inlineStr">
        <is>
          <t>--  Select one  --</t>
        </is>
      </c>
      <c r="D1550" s="12" t="inlineStr">
        <is>
          <t>--  Select one  --</t>
        </is>
      </c>
      <c r="F1550" s="119" t="inlineStr">
        <is>
          <t>--  Select one  --</t>
        </is>
      </c>
      <c r="K1550" s="135" t="n"/>
      <c r="L1550" s="316">
        <f>IFERROR(J1550*K1550,"0")</f>
        <v/>
      </c>
      <c r="M1550" s="55" t="inlineStr">
        <is>
          <t>--  Select one  --</t>
        </is>
      </c>
      <c r="P1550" s="357">
        <f>IFERROR(IF(ISBLANK(N1550),"",DATEDIF(N1550,O1550,"D")),"")</f>
        <v/>
      </c>
      <c r="Q1550" s="56" t="inlineStr">
        <is>
          <t>--  Select one  --</t>
        </is>
      </c>
      <c r="R1550" s="55" t="n"/>
      <c r="S1550" s="56" t="n"/>
      <c r="T1550" s="56" t="inlineStr">
        <is>
          <t>--  Select one  --</t>
        </is>
      </c>
      <c r="U1550" s="56" t="inlineStr">
        <is>
          <t>--  Select one  --</t>
        </is>
      </c>
      <c r="V1550" s="56" t="n"/>
      <c r="W1550" s="57" t="n"/>
      <c r="X1550" s="121" t="n"/>
      <c r="Y1550" s="56" t="n">
        <v>2019</v>
      </c>
      <c r="Z1550" s="124" t="n"/>
      <c r="AA1550" s="318">
        <f>IF(A1550&lt;&gt;"",PROFILE!$C$2,"")</f>
        <v/>
      </c>
      <c r="AB1550" s="318">
        <f>IF(A1550&lt;&gt;"",PROFILE!$C$3,"")</f>
        <v/>
      </c>
      <c r="AC1550" s="318">
        <f>IF(A1550&lt;&gt;"",PROFILE!$C$4,"")</f>
        <v/>
      </c>
      <c r="AD1550" s="318">
        <f>IF(A1550&lt;&gt;"",PROFILE!$C$7,"")</f>
        <v/>
      </c>
      <c r="AE1550" s="319">
        <f>IF(A1550&lt;&gt;"",PROFILE!$C$8,"")</f>
        <v/>
      </c>
      <c r="AF1550" s="318">
        <f>IF(A1550&lt;&gt;"",PROFILE!$C$12,"")</f>
        <v/>
      </c>
      <c r="AG1550" s="318">
        <f>IF(A1550&lt;&gt;"",PROFILE!$C$15,"")</f>
        <v/>
      </c>
    </row>
    <row customHeight="1" ht="16.95" r="1551" s="320">
      <c r="C1551" s="12" t="inlineStr">
        <is>
          <t>--  Select one  --</t>
        </is>
      </c>
      <c r="D1551" s="12" t="inlineStr">
        <is>
          <t>--  Select one  --</t>
        </is>
      </c>
      <c r="F1551" s="119" t="inlineStr">
        <is>
          <t>--  Select one  --</t>
        </is>
      </c>
      <c r="K1551" s="135" t="n"/>
      <c r="L1551" s="316">
        <f>IFERROR(J1551*K1551,"0")</f>
        <v/>
      </c>
      <c r="M1551" s="55" t="inlineStr">
        <is>
          <t>--  Select one  --</t>
        </is>
      </c>
      <c r="P1551" s="357">
        <f>IFERROR(IF(ISBLANK(N1551),"",DATEDIF(N1551,O1551,"D")),"")</f>
        <v/>
      </c>
      <c r="Q1551" s="56" t="inlineStr">
        <is>
          <t>--  Select one  --</t>
        </is>
      </c>
      <c r="R1551" s="55" t="n"/>
      <c r="S1551" s="56" t="n"/>
      <c r="T1551" s="56" t="inlineStr">
        <is>
          <t>--  Select one  --</t>
        </is>
      </c>
      <c r="U1551" s="56" t="inlineStr">
        <is>
          <t>--  Select one  --</t>
        </is>
      </c>
      <c r="V1551" s="56" t="n"/>
      <c r="W1551" s="57" t="n"/>
      <c r="X1551" s="121" t="n"/>
      <c r="Y1551" s="56" t="n">
        <v>2019</v>
      </c>
      <c r="Z1551" s="124" t="n"/>
      <c r="AA1551" s="318">
        <f>IF(A1551&lt;&gt;"",PROFILE!$C$2,"")</f>
        <v/>
      </c>
      <c r="AB1551" s="318">
        <f>IF(A1551&lt;&gt;"",PROFILE!$C$3,"")</f>
        <v/>
      </c>
      <c r="AC1551" s="318">
        <f>IF(A1551&lt;&gt;"",PROFILE!$C$4,"")</f>
        <v/>
      </c>
      <c r="AD1551" s="318">
        <f>IF(A1551&lt;&gt;"",PROFILE!$C$7,"")</f>
        <v/>
      </c>
      <c r="AE1551" s="319">
        <f>IF(A1551&lt;&gt;"",PROFILE!$C$8,"")</f>
        <v/>
      </c>
      <c r="AF1551" s="318">
        <f>IF(A1551&lt;&gt;"",PROFILE!$C$12,"")</f>
        <v/>
      </c>
      <c r="AG1551" s="318">
        <f>IF(A1551&lt;&gt;"",PROFILE!$C$15,"")</f>
        <v/>
      </c>
    </row>
    <row customHeight="1" ht="16.95" r="1552" s="320">
      <c r="C1552" s="12" t="inlineStr">
        <is>
          <t>--  Select one  --</t>
        </is>
      </c>
      <c r="D1552" s="12" t="inlineStr">
        <is>
          <t>--  Select one  --</t>
        </is>
      </c>
      <c r="F1552" s="119" t="inlineStr">
        <is>
          <t>--  Select one  --</t>
        </is>
      </c>
      <c r="K1552" s="135" t="n"/>
      <c r="L1552" s="316">
        <f>IFERROR(J1552*K1552,"0")</f>
        <v/>
      </c>
      <c r="M1552" s="55" t="inlineStr">
        <is>
          <t>--  Select one  --</t>
        </is>
      </c>
      <c r="P1552" s="357">
        <f>IFERROR(IF(ISBLANK(N1552),"",DATEDIF(N1552,O1552,"D")),"")</f>
        <v/>
      </c>
      <c r="Q1552" s="56" t="inlineStr">
        <is>
          <t>--  Select one  --</t>
        </is>
      </c>
      <c r="R1552" s="55" t="n"/>
      <c r="S1552" s="56" t="n"/>
      <c r="T1552" s="56" t="inlineStr">
        <is>
          <t>--  Select one  --</t>
        </is>
      </c>
      <c r="U1552" s="56" t="inlineStr">
        <is>
          <t>--  Select one  --</t>
        </is>
      </c>
      <c r="V1552" s="56" t="n"/>
      <c r="W1552" s="57" t="n"/>
      <c r="X1552" s="121" t="n"/>
      <c r="Y1552" s="56" t="n">
        <v>2019</v>
      </c>
      <c r="Z1552" s="124" t="n"/>
      <c r="AA1552" s="318">
        <f>IF(A1552&lt;&gt;"",PROFILE!$C$2,"")</f>
        <v/>
      </c>
      <c r="AB1552" s="318">
        <f>IF(A1552&lt;&gt;"",PROFILE!$C$3,"")</f>
        <v/>
      </c>
      <c r="AC1552" s="318">
        <f>IF(A1552&lt;&gt;"",PROFILE!$C$4,"")</f>
        <v/>
      </c>
      <c r="AD1552" s="318">
        <f>IF(A1552&lt;&gt;"",PROFILE!$C$7,"")</f>
        <v/>
      </c>
      <c r="AE1552" s="319">
        <f>IF(A1552&lt;&gt;"",PROFILE!$C$8,"")</f>
        <v/>
      </c>
      <c r="AF1552" s="318">
        <f>IF(A1552&lt;&gt;"",PROFILE!$C$12,"")</f>
        <v/>
      </c>
      <c r="AG1552" s="318">
        <f>IF(A1552&lt;&gt;"",PROFILE!$C$15,"")</f>
        <v/>
      </c>
    </row>
    <row customHeight="1" ht="16.95" r="1553" s="320">
      <c r="C1553" s="12" t="inlineStr">
        <is>
          <t>--  Select one  --</t>
        </is>
      </c>
      <c r="D1553" s="12" t="inlineStr">
        <is>
          <t>--  Select one  --</t>
        </is>
      </c>
      <c r="F1553" s="119" t="inlineStr">
        <is>
          <t>--  Select one  --</t>
        </is>
      </c>
      <c r="K1553" s="135" t="n"/>
      <c r="L1553" s="316">
        <f>IFERROR(J1553*K1553,"0")</f>
        <v/>
      </c>
      <c r="M1553" s="55" t="inlineStr">
        <is>
          <t>--  Select one  --</t>
        </is>
      </c>
      <c r="P1553" s="357">
        <f>IFERROR(IF(ISBLANK(N1553),"",DATEDIF(N1553,O1553,"D")),"")</f>
        <v/>
      </c>
      <c r="Q1553" s="56" t="inlineStr">
        <is>
          <t>--  Select one  --</t>
        </is>
      </c>
      <c r="R1553" s="55" t="n"/>
      <c r="S1553" s="56" t="n"/>
      <c r="T1553" s="56" t="inlineStr">
        <is>
          <t>--  Select one  --</t>
        </is>
      </c>
      <c r="U1553" s="56" t="inlineStr">
        <is>
          <t>--  Select one  --</t>
        </is>
      </c>
      <c r="V1553" s="56" t="n"/>
      <c r="W1553" s="57" t="n"/>
      <c r="X1553" s="121" t="n"/>
      <c r="Y1553" s="56" t="n">
        <v>2019</v>
      </c>
      <c r="Z1553" s="124" t="n"/>
      <c r="AA1553" s="318">
        <f>IF(A1553&lt;&gt;"",PROFILE!$C$2,"")</f>
        <v/>
      </c>
      <c r="AB1553" s="318">
        <f>IF(A1553&lt;&gt;"",PROFILE!$C$3,"")</f>
        <v/>
      </c>
      <c r="AC1553" s="318">
        <f>IF(A1553&lt;&gt;"",PROFILE!$C$4,"")</f>
        <v/>
      </c>
      <c r="AD1553" s="318">
        <f>IF(A1553&lt;&gt;"",PROFILE!$C$7,"")</f>
        <v/>
      </c>
      <c r="AE1553" s="319">
        <f>IF(A1553&lt;&gt;"",PROFILE!$C$8,"")</f>
        <v/>
      </c>
      <c r="AF1553" s="318">
        <f>IF(A1553&lt;&gt;"",PROFILE!$C$12,"")</f>
        <v/>
      </c>
      <c r="AG1553" s="318">
        <f>IF(A1553&lt;&gt;"",PROFILE!$C$15,"")</f>
        <v/>
      </c>
    </row>
    <row customHeight="1" ht="16.95" r="1554" s="320">
      <c r="C1554" s="12" t="inlineStr">
        <is>
          <t>--  Select one  --</t>
        </is>
      </c>
      <c r="D1554" s="12" t="inlineStr">
        <is>
          <t>--  Select one  --</t>
        </is>
      </c>
      <c r="F1554" s="119" t="inlineStr">
        <is>
          <t>--  Select one  --</t>
        </is>
      </c>
      <c r="K1554" s="135" t="n"/>
      <c r="L1554" s="316">
        <f>IFERROR(J1554*K1554,"0")</f>
        <v/>
      </c>
      <c r="M1554" s="55" t="inlineStr">
        <is>
          <t>--  Select one  --</t>
        </is>
      </c>
      <c r="P1554" s="357">
        <f>IFERROR(IF(ISBLANK(N1554),"",DATEDIF(N1554,O1554,"D")),"")</f>
        <v/>
      </c>
      <c r="Q1554" s="56" t="inlineStr">
        <is>
          <t>--  Select one  --</t>
        </is>
      </c>
      <c r="R1554" s="55" t="n"/>
      <c r="S1554" s="56" t="n"/>
      <c r="T1554" s="56" t="inlineStr">
        <is>
          <t>--  Select one  --</t>
        </is>
      </c>
      <c r="U1554" s="56" t="inlineStr">
        <is>
          <t>--  Select one  --</t>
        </is>
      </c>
      <c r="V1554" s="56" t="n"/>
      <c r="W1554" s="57" t="n"/>
      <c r="X1554" s="121" t="n"/>
      <c r="Y1554" s="56" t="n">
        <v>2019</v>
      </c>
      <c r="Z1554" s="124" t="n"/>
      <c r="AA1554" s="318">
        <f>IF(A1554&lt;&gt;"",PROFILE!$C$2,"")</f>
        <v/>
      </c>
      <c r="AB1554" s="318">
        <f>IF(A1554&lt;&gt;"",PROFILE!$C$3,"")</f>
        <v/>
      </c>
      <c r="AC1554" s="318">
        <f>IF(A1554&lt;&gt;"",PROFILE!$C$4,"")</f>
        <v/>
      </c>
      <c r="AD1554" s="318">
        <f>IF(A1554&lt;&gt;"",PROFILE!$C$7,"")</f>
        <v/>
      </c>
      <c r="AE1554" s="319">
        <f>IF(A1554&lt;&gt;"",PROFILE!$C$8,"")</f>
        <v/>
      </c>
      <c r="AF1554" s="318">
        <f>IF(A1554&lt;&gt;"",PROFILE!$C$12,"")</f>
        <v/>
      </c>
      <c r="AG1554" s="318">
        <f>IF(A1554&lt;&gt;"",PROFILE!$C$15,"")</f>
        <v/>
      </c>
    </row>
    <row customHeight="1" ht="16.95" r="1555" s="320">
      <c r="C1555" s="12" t="inlineStr">
        <is>
          <t>--  Select one  --</t>
        </is>
      </c>
      <c r="D1555" s="12" t="inlineStr">
        <is>
          <t>--  Select one  --</t>
        </is>
      </c>
      <c r="F1555" s="119" t="inlineStr">
        <is>
          <t>--  Select one  --</t>
        </is>
      </c>
      <c r="K1555" s="135" t="n"/>
      <c r="L1555" s="316">
        <f>IFERROR(J1555*K1555,"0")</f>
        <v/>
      </c>
      <c r="M1555" s="55" t="inlineStr">
        <is>
          <t>--  Select one  --</t>
        </is>
      </c>
      <c r="P1555" s="357">
        <f>IFERROR(IF(ISBLANK(N1555),"",DATEDIF(N1555,O1555,"D")),"")</f>
        <v/>
      </c>
      <c r="Q1555" s="56" t="inlineStr">
        <is>
          <t>--  Select one  --</t>
        </is>
      </c>
      <c r="R1555" s="55" t="n"/>
      <c r="S1555" s="56" t="n"/>
      <c r="T1555" s="56" t="inlineStr">
        <is>
          <t>--  Select one  --</t>
        </is>
      </c>
      <c r="U1555" s="56" t="inlineStr">
        <is>
          <t>--  Select one  --</t>
        </is>
      </c>
      <c r="V1555" s="56" t="n"/>
      <c r="W1555" s="57" t="n"/>
      <c r="X1555" s="121" t="n"/>
      <c r="Y1555" s="56" t="n">
        <v>2019</v>
      </c>
      <c r="Z1555" s="124" t="n"/>
      <c r="AA1555" s="318">
        <f>IF(A1555&lt;&gt;"",PROFILE!$C$2,"")</f>
        <v/>
      </c>
      <c r="AB1555" s="318">
        <f>IF(A1555&lt;&gt;"",PROFILE!$C$3,"")</f>
        <v/>
      </c>
      <c r="AC1555" s="318">
        <f>IF(A1555&lt;&gt;"",PROFILE!$C$4,"")</f>
        <v/>
      </c>
      <c r="AD1555" s="318">
        <f>IF(A1555&lt;&gt;"",PROFILE!$C$7,"")</f>
        <v/>
      </c>
      <c r="AE1555" s="319">
        <f>IF(A1555&lt;&gt;"",PROFILE!$C$8,"")</f>
        <v/>
      </c>
      <c r="AF1555" s="318">
        <f>IF(A1555&lt;&gt;"",PROFILE!$C$12,"")</f>
        <v/>
      </c>
      <c r="AG1555" s="318">
        <f>IF(A1555&lt;&gt;"",PROFILE!$C$15,"")</f>
        <v/>
      </c>
    </row>
    <row customHeight="1" ht="16.95" r="1556" s="320">
      <c r="C1556" s="12" t="inlineStr">
        <is>
          <t>--  Select one  --</t>
        </is>
      </c>
      <c r="D1556" s="12" t="inlineStr">
        <is>
          <t>--  Select one  --</t>
        </is>
      </c>
      <c r="F1556" s="119" t="inlineStr">
        <is>
          <t>--  Select one  --</t>
        </is>
      </c>
      <c r="K1556" s="135" t="n"/>
      <c r="L1556" s="316">
        <f>IFERROR(J1556*K1556,"0")</f>
        <v/>
      </c>
      <c r="M1556" s="55" t="inlineStr">
        <is>
          <t>--  Select one  --</t>
        </is>
      </c>
      <c r="P1556" s="357">
        <f>IFERROR(IF(ISBLANK(N1556),"",DATEDIF(N1556,O1556,"D")),"")</f>
        <v/>
      </c>
      <c r="Q1556" s="56" t="inlineStr">
        <is>
          <t>--  Select one  --</t>
        </is>
      </c>
      <c r="R1556" s="55" t="n"/>
      <c r="S1556" s="56" t="n"/>
      <c r="T1556" s="56" t="inlineStr">
        <is>
          <t>--  Select one  --</t>
        </is>
      </c>
      <c r="U1556" s="56" t="inlineStr">
        <is>
          <t>--  Select one  --</t>
        </is>
      </c>
      <c r="V1556" s="56" t="n"/>
      <c r="W1556" s="57" t="n"/>
      <c r="X1556" s="121" t="n"/>
      <c r="Y1556" s="56" t="n">
        <v>2019</v>
      </c>
      <c r="Z1556" s="124" t="n"/>
      <c r="AA1556" s="318">
        <f>IF(A1556&lt;&gt;"",PROFILE!$C$2,"")</f>
        <v/>
      </c>
      <c r="AB1556" s="318">
        <f>IF(A1556&lt;&gt;"",PROFILE!$C$3,"")</f>
        <v/>
      </c>
      <c r="AC1556" s="318">
        <f>IF(A1556&lt;&gt;"",PROFILE!$C$4,"")</f>
        <v/>
      </c>
      <c r="AD1556" s="318">
        <f>IF(A1556&lt;&gt;"",PROFILE!$C$7,"")</f>
        <v/>
      </c>
      <c r="AE1556" s="319">
        <f>IF(A1556&lt;&gt;"",PROFILE!$C$8,"")</f>
        <v/>
      </c>
      <c r="AF1556" s="318">
        <f>IF(A1556&lt;&gt;"",PROFILE!$C$12,"")</f>
        <v/>
      </c>
      <c r="AG1556" s="318">
        <f>IF(A1556&lt;&gt;"",PROFILE!$C$15,"")</f>
        <v/>
      </c>
    </row>
    <row customHeight="1" ht="16.95" r="1557" s="320">
      <c r="C1557" s="12" t="inlineStr">
        <is>
          <t>--  Select one  --</t>
        </is>
      </c>
      <c r="D1557" s="12" t="inlineStr">
        <is>
          <t>--  Select one  --</t>
        </is>
      </c>
      <c r="F1557" s="119" t="inlineStr">
        <is>
          <t>--  Select one  --</t>
        </is>
      </c>
      <c r="K1557" s="135" t="n"/>
      <c r="L1557" s="316">
        <f>IFERROR(J1557*K1557,"0")</f>
        <v/>
      </c>
      <c r="M1557" s="55" t="inlineStr">
        <is>
          <t>--  Select one  --</t>
        </is>
      </c>
      <c r="P1557" s="357">
        <f>IFERROR(IF(ISBLANK(N1557),"",DATEDIF(N1557,O1557,"D")),"")</f>
        <v/>
      </c>
      <c r="Q1557" s="56" t="inlineStr">
        <is>
          <t>--  Select one  --</t>
        </is>
      </c>
      <c r="R1557" s="55" t="n"/>
      <c r="S1557" s="56" t="n"/>
      <c r="T1557" s="56" t="inlineStr">
        <is>
          <t>--  Select one  --</t>
        </is>
      </c>
      <c r="U1557" s="56" t="inlineStr">
        <is>
          <t>--  Select one  --</t>
        </is>
      </c>
      <c r="V1557" s="56" t="n"/>
      <c r="W1557" s="57" t="n"/>
      <c r="X1557" s="121" t="n"/>
      <c r="Y1557" s="56" t="n">
        <v>2019</v>
      </c>
      <c r="Z1557" s="124" t="n"/>
      <c r="AA1557" s="318">
        <f>IF(A1557&lt;&gt;"",PROFILE!$C$2,"")</f>
        <v/>
      </c>
      <c r="AB1557" s="318">
        <f>IF(A1557&lt;&gt;"",PROFILE!$C$3,"")</f>
        <v/>
      </c>
      <c r="AC1557" s="318">
        <f>IF(A1557&lt;&gt;"",PROFILE!$C$4,"")</f>
        <v/>
      </c>
      <c r="AD1557" s="318">
        <f>IF(A1557&lt;&gt;"",PROFILE!$C$7,"")</f>
        <v/>
      </c>
      <c r="AE1557" s="319">
        <f>IF(A1557&lt;&gt;"",PROFILE!$C$8,"")</f>
        <v/>
      </c>
      <c r="AF1557" s="318">
        <f>IF(A1557&lt;&gt;"",PROFILE!$C$12,"")</f>
        <v/>
      </c>
      <c r="AG1557" s="318">
        <f>IF(A1557&lt;&gt;"",PROFILE!$C$15,"")</f>
        <v/>
      </c>
    </row>
    <row customHeight="1" ht="16.95" r="1558" s="320">
      <c r="C1558" s="12" t="inlineStr">
        <is>
          <t>--  Select one  --</t>
        </is>
      </c>
      <c r="D1558" s="12" t="inlineStr">
        <is>
          <t>--  Select one  --</t>
        </is>
      </c>
      <c r="F1558" s="119" t="inlineStr">
        <is>
          <t>--  Select one  --</t>
        </is>
      </c>
      <c r="K1558" s="135" t="n"/>
      <c r="L1558" s="316">
        <f>IFERROR(J1558*K1558,"0")</f>
        <v/>
      </c>
      <c r="M1558" s="55" t="inlineStr">
        <is>
          <t>--  Select one  --</t>
        </is>
      </c>
      <c r="P1558" s="357">
        <f>IFERROR(IF(ISBLANK(N1558),"",DATEDIF(N1558,O1558,"D")),"")</f>
        <v/>
      </c>
      <c r="Q1558" s="56" t="inlineStr">
        <is>
          <t>--  Select one  --</t>
        </is>
      </c>
      <c r="R1558" s="55" t="n"/>
      <c r="S1558" s="56" t="n"/>
      <c r="T1558" s="56" t="inlineStr">
        <is>
          <t>--  Select one  --</t>
        </is>
      </c>
      <c r="U1558" s="56" t="inlineStr">
        <is>
          <t>--  Select one  --</t>
        </is>
      </c>
      <c r="V1558" s="56" t="n"/>
      <c r="W1558" s="57" t="n"/>
      <c r="X1558" s="121" t="n"/>
      <c r="Y1558" s="56" t="n">
        <v>2019</v>
      </c>
      <c r="Z1558" s="124" t="n"/>
      <c r="AA1558" s="318">
        <f>IF(A1558&lt;&gt;"",PROFILE!$C$2,"")</f>
        <v/>
      </c>
      <c r="AB1558" s="318">
        <f>IF(A1558&lt;&gt;"",PROFILE!$C$3,"")</f>
        <v/>
      </c>
      <c r="AC1558" s="318">
        <f>IF(A1558&lt;&gt;"",PROFILE!$C$4,"")</f>
        <v/>
      </c>
      <c r="AD1558" s="318">
        <f>IF(A1558&lt;&gt;"",PROFILE!$C$7,"")</f>
        <v/>
      </c>
      <c r="AE1558" s="319">
        <f>IF(A1558&lt;&gt;"",PROFILE!$C$8,"")</f>
        <v/>
      </c>
      <c r="AF1558" s="318">
        <f>IF(A1558&lt;&gt;"",PROFILE!$C$12,"")</f>
        <v/>
      </c>
      <c r="AG1558" s="318">
        <f>IF(A1558&lt;&gt;"",PROFILE!$C$15,"")</f>
        <v/>
      </c>
    </row>
    <row customHeight="1" ht="16.95" r="1559" s="320">
      <c r="C1559" s="12" t="inlineStr">
        <is>
          <t>--  Select one  --</t>
        </is>
      </c>
      <c r="D1559" s="12" t="inlineStr">
        <is>
          <t>--  Select one  --</t>
        </is>
      </c>
      <c r="F1559" s="119" t="inlineStr">
        <is>
          <t>--  Select one  --</t>
        </is>
      </c>
      <c r="K1559" s="135" t="n"/>
      <c r="L1559" s="316">
        <f>IFERROR(J1559*K1559,"0")</f>
        <v/>
      </c>
      <c r="M1559" s="55" t="inlineStr">
        <is>
          <t>--  Select one  --</t>
        </is>
      </c>
      <c r="P1559" s="357">
        <f>IFERROR(IF(ISBLANK(N1559),"",DATEDIF(N1559,O1559,"D")),"")</f>
        <v/>
      </c>
      <c r="Q1559" s="56" t="inlineStr">
        <is>
          <t>--  Select one  --</t>
        </is>
      </c>
      <c r="R1559" s="55" t="n"/>
      <c r="S1559" s="56" t="n"/>
      <c r="T1559" s="56" t="inlineStr">
        <is>
          <t>--  Select one  --</t>
        </is>
      </c>
      <c r="U1559" s="56" t="inlineStr">
        <is>
          <t>--  Select one  --</t>
        </is>
      </c>
      <c r="V1559" s="56" t="n"/>
      <c r="W1559" s="57" t="n"/>
      <c r="X1559" s="121" t="n"/>
      <c r="Y1559" s="56" t="n">
        <v>2019</v>
      </c>
      <c r="Z1559" s="124" t="n"/>
      <c r="AA1559" s="318">
        <f>IF(A1559&lt;&gt;"",PROFILE!$C$2,"")</f>
        <v/>
      </c>
      <c r="AB1559" s="318">
        <f>IF(A1559&lt;&gt;"",PROFILE!$C$3,"")</f>
        <v/>
      </c>
      <c r="AC1559" s="318">
        <f>IF(A1559&lt;&gt;"",PROFILE!$C$4,"")</f>
        <v/>
      </c>
      <c r="AD1559" s="318">
        <f>IF(A1559&lt;&gt;"",PROFILE!$C$7,"")</f>
        <v/>
      </c>
      <c r="AE1559" s="319">
        <f>IF(A1559&lt;&gt;"",PROFILE!$C$8,"")</f>
        <v/>
      </c>
      <c r="AF1559" s="318">
        <f>IF(A1559&lt;&gt;"",PROFILE!$C$12,"")</f>
        <v/>
      </c>
      <c r="AG1559" s="318">
        <f>IF(A1559&lt;&gt;"",PROFILE!$C$15,"")</f>
        <v/>
      </c>
    </row>
    <row customHeight="1" ht="16.95" r="1560" s="320">
      <c r="C1560" s="12" t="inlineStr">
        <is>
          <t>--  Select one  --</t>
        </is>
      </c>
      <c r="D1560" s="12" t="inlineStr">
        <is>
          <t>--  Select one  --</t>
        </is>
      </c>
      <c r="F1560" s="119" t="inlineStr">
        <is>
          <t>--  Select one  --</t>
        </is>
      </c>
      <c r="K1560" s="135" t="n"/>
      <c r="L1560" s="316">
        <f>IFERROR(J1560*K1560,"0")</f>
        <v/>
      </c>
      <c r="M1560" s="55" t="inlineStr">
        <is>
          <t>--  Select one  --</t>
        </is>
      </c>
      <c r="P1560" s="357">
        <f>IFERROR(IF(ISBLANK(N1560),"",DATEDIF(N1560,O1560,"D")),"")</f>
        <v/>
      </c>
      <c r="Q1560" s="56" t="inlineStr">
        <is>
          <t>--  Select one  --</t>
        </is>
      </c>
      <c r="R1560" s="55" t="n"/>
      <c r="S1560" s="56" t="n"/>
      <c r="T1560" s="56" t="inlineStr">
        <is>
          <t>--  Select one  --</t>
        </is>
      </c>
      <c r="U1560" s="56" t="inlineStr">
        <is>
          <t>--  Select one  --</t>
        </is>
      </c>
      <c r="V1560" s="56" t="n"/>
      <c r="W1560" s="57" t="n"/>
      <c r="X1560" s="121" t="n"/>
      <c r="Y1560" s="56" t="n">
        <v>2019</v>
      </c>
      <c r="Z1560" s="124" t="n"/>
      <c r="AA1560" s="318">
        <f>IF(A1560&lt;&gt;"",PROFILE!$C$2,"")</f>
        <v/>
      </c>
      <c r="AB1560" s="318">
        <f>IF(A1560&lt;&gt;"",PROFILE!$C$3,"")</f>
        <v/>
      </c>
      <c r="AC1560" s="318">
        <f>IF(A1560&lt;&gt;"",PROFILE!$C$4,"")</f>
        <v/>
      </c>
      <c r="AD1560" s="318">
        <f>IF(A1560&lt;&gt;"",PROFILE!$C$7,"")</f>
        <v/>
      </c>
      <c r="AE1560" s="319">
        <f>IF(A1560&lt;&gt;"",PROFILE!$C$8,"")</f>
        <v/>
      </c>
      <c r="AF1560" s="318">
        <f>IF(A1560&lt;&gt;"",PROFILE!$C$12,"")</f>
        <v/>
      </c>
      <c r="AG1560" s="318">
        <f>IF(A1560&lt;&gt;"",PROFILE!$C$15,"")</f>
        <v/>
      </c>
    </row>
    <row customHeight="1" ht="16.95" r="1561" s="320">
      <c r="C1561" s="12" t="inlineStr">
        <is>
          <t>--  Select one  --</t>
        </is>
      </c>
      <c r="D1561" s="12" t="inlineStr">
        <is>
          <t>--  Select one  --</t>
        </is>
      </c>
      <c r="F1561" s="119" t="inlineStr">
        <is>
          <t>--  Select one  --</t>
        </is>
      </c>
      <c r="K1561" s="135" t="n"/>
      <c r="L1561" s="316">
        <f>IFERROR(J1561*K1561,"0")</f>
        <v/>
      </c>
      <c r="M1561" s="55" t="inlineStr">
        <is>
          <t>--  Select one  --</t>
        </is>
      </c>
      <c r="P1561" s="357">
        <f>IFERROR(IF(ISBLANK(N1561),"",DATEDIF(N1561,O1561,"D")),"")</f>
        <v/>
      </c>
      <c r="Q1561" s="56" t="inlineStr">
        <is>
          <t>--  Select one  --</t>
        </is>
      </c>
      <c r="R1561" s="55" t="n"/>
      <c r="S1561" s="56" t="n"/>
      <c r="T1561" s="56" t="inlineStr">
        <is>
          <t>--  Select one  --</t>
        </is>
      </c>
      <c r="U1561" s="56" t="inlineStr">
        <is>
          <t>--  Select one  --</t>
        </is>
      </c>
      <c r="V1561" s="56" t="n"/>
      <c r="W1561" s="57" t="n"/>
      <c r="X1561" s="121" t="n"/>
      <c r="Y1561" s="56" t="n">
        <v>2019</v>
      </c>
      <c r="Z1561" s="124" t="n"/>
      <c r="AA1561" s="318">
        <f>IF(A1561&lt;&gt;"",PROFILE!$C$2,"")</f>
        <v/>
      </c>
      <c r="AB1561" s="318">
        <f>IF(A1561&lt;&gt;"",PROFILE!$C$3,"")</f>
        <v/>
      </c>
      <c r="AC1561" s="318">
        <f>IF(A1561&lt;&gt;"",PROFILE!$C$4,"")</f>
        <v/>
      </c>
      <c r="AD1561" s="318">
        <f>IF(A1561&lt;&gt;"",PROFILE!$C$7,"")</f>
        <v/>
      </c>
      <c r="AE1561" s="319">
        <f>IF(A1561&lt;&gt;"",PROFILE!$C$8,"")</f>
        <v/>
      </c>
      <c r="AF1561" s="318">
        <f>IF(A1561&lt;&gt;"",PROFILE!$C$12,"")</f>
        <v/>
      </c>
      <c r="AG1561" s="318">
        <f>IF(A1561&lt;&gt;"",PROFILE!$C$15,"")</f>
        <v/>
      </c>
    </row>
    <row customHeight="1" ht="16.95" r="1562" s="320">
      <c r="C1562" s="12" t="inlineStr">
        <is>
          <t>--  Select one  --</t>
        </is>
      </c>
      <c r="D1562" s="12" t="inlineStr">
        <is>
          <t>--  Select one  --</t>
        </is>
      </c>
      <c r="F1562" s="119" t="inlineStr">
        <is>
          <t>--  Select one  --</t>
        </is>
      </c>
      <c r="K1562" s="135" t="n"/>
      <c r="L1562" s="316">
        <f>IFERROR(J1562*K1562,"0")</f>
        <v/>
      </c>
      <c r="M1562" s="55" t="inlineStr">
        <is>
          <t>--  Select one  --</t>
        </is>
      </c>
      <c r="P1562" s="357">
        <f>IFERROR(IF(ISBLANK(N1562),"",DATEDIF(N1562,O1562,"D")),"")</f>
        <v/>
      </c>
      <c r="Q1562" s="56" t="inlineStr">
        <is>
          <t>--  Select one  --</t>
        </is>
      </c>
      <c r="R1562" s="55" t="n"/>
      <c r="S1562" s="56" t="n"/>
      <c r="T1562" s="56" t="inlineStr">
        <is>
          <t>--  Select one  --</t>
        </is>
      </c>
      <c r="U1562" s="56" t="inlineStr">
        <is>
          <t>--  Select one  --</t>
        </is>
      </c>
      <c r="V1562" s="56" t="n"/>
      <c r="W1562" s="57" t="n"/>
      <c r="X1562" s="121" t="n"/>
      <c r="Y1562" s="56" t="n">
        <v>2019</v>
      </c>
      <c r="Z1562" s="124" t="n"/>
      <c r="AA1562" s="318">
        <f>IF(A1562&lt;&gt;"",PROFILE!$C$2,"")</f>
        <v/>
      </c>
      <c r="AB1562" s="318">
        <f>IF(A1562&lt;&gt;"",PROFILE!$C$3,"")</f>
        <v/>
      </c>
      <c r="AC1562" s="318">
        <f>IF(A1562&lt;&gt;"",PROFILE!$C$4,"")</f>
        <v/>
      </c>
      <c r="AD1562" s="318">
        <f>IF(A1562&lt;&gt;"",PROFILE!$C$7,"")</f>
        <v/>
      </c>
      <c r="AE1562" s="319">
        <f>IF(A1562&lt;&gt;"",PROFILE!$C$8,"")</f>
        <v/>
      </c>
      <c r="AF1562" s="318">
        <f>IF(A1562&lt;&gt;"",PROFILE!$C$12,"")</f>
        <v/>
      </c>
      <c r="AG1562" s="318">
        <f>IF(A1562&lt;&gt;"",PROFILE!$C$15,"")</f>
        <v/>
      </c>
    </row>
    <row customHeight="1" ht="16.95" r="1563" s="320">
      <c r="C1563" s="12" t="inlineStr">
        <is>
          <t>--  Select one  --</t>
        </is>
      </c>
      <c r="D1563" s="12" t="inlineStr">
        <is>
          <t>--  Select one  --</t>
        </is>
      </c>
      <c r="F1563" s="119" t="inlineStr">
        <is>
          <t>--  Select one  --</t>
        </is>
      </c>
      <c r="K1563" s="135" t="n"/>
      <c r="L1563" s="316">
        <f>IFERROR(J1563*K1563,"0")</f>
        <v/>
      </c>
      <c r="M1563" s="55" t="inlineStr">
        <is>
          <t>--  Select one  --</t>
        </is>
      </c>
      <c r="P1563" s="357">
        <f>IFERROR(IF(ISBLANK(N1563),"",DATEDIF(N1563,O1563,"D")),"")</f>
        <v/>
      </c>
      <c r="Q1563" s="56" t="inlineStr">
        <is>
          <t>--  Select one  --</t>
        </is>
      </c>
      <c r="R1563" s="55" t="n"/>
      <c r="S1563" s="56" t="n"/>
      <c r="T1563" s="56" t="inlineStr">
        <is>
          <t>--  Select one  --</t>
        </is>
      </c>
      <c r="U1563" s="56" t="inlineStr">
        <is>
          <t>--  Select one  --</t>
        </is>
      </c>
      <c r="V1563" s="56" t="n"/>
      <c r="W1563" s="57" t="n"/>
      <c r="X1563" s="121" t="n"/>
      <c r="Y1563" s="56" t="n">
        <v>2019</v>
      </c>
      <c r="Z1563" s="124" t="n"/>
      <c r="AA1563" s="318">
        <f>IF(A1563&lt;&gt;"",PROFILE!$C$2,"")</f>
        <v/>
      </c>
      <c r="AB1563" s="318">
        <f>IF(A1563&lt;&gt;"",PROFILE!$C$3,"")</f>
        <v/>
      </c>
      <c r="AC1563" s="318">
        <f>IF(A1563&lt;&gt;"",PROFILE!$C$4,"")</f>
        <v/>
      </c>
      <c r="AD1563" s="318">
        <f>IF(A1563&lt;&gt;"",PROFILE!$C$7,"")</f>
        <v/>
      </c>
      <c r="AE1563" s="319">
        <f>IF(A1563&lt;&gt;"",PROFILE!$C$8,"")</f>
        <v/>
      </c>
      <c r="AF1563" s="318">
        <f>IF(A1563&lt;&gt;"",PROFILE!$C$12,"")</f>
        <v/>
      </c>
      <c r="AG1563" s="318">
        <f>IF(A1563&lt;&gt;"",PROFILE!$C$15,"")</f>
        <v/>
      </c>
    </row>
    <row customHeight="1" ht="16.95" r="1564" s="320">
      <c r="C1564" s="12" t="inlineStr">
        <is>
          <t>--  Select one  --</t>
        </is>
      </c>
      <c r="D1564" s="12" t="inlineStr">
        <is>
          <t>--  Select one  --</t>
        </is>
      </c>
      <c r="F1564" s="119" t="inlineStr">
        <is>
          <t>--  Select one  --</t>
        </is>
      </c>
      <c r="K1564" s="135" t="n"/>
      <c r="L1564" s="316">
        <f>IFERROR(J1564*K1564,"0")</f>
        <v/>
      </c>
      <c r="M1564" s="55" t="inlineStr">
        <is>
          <t>--  Select one  --</t>
        </is>
      </c>
      <c r="P1564" s="357">
        <f>IFERROR(IF(ISBLANK(N1564),"",DATEDIF(N1564,O1564,"D")),"")</f>
        <v/>
      </c>
      <c r="Q1564" s="56" t="inlineStr">
        <is>
          <t>--  Select one  --</t>
        </is>
      </c>
      <c r="R1564" s="55" t="n"/>
      <c r="S1564" s="56" t="n"/>
      <c r="T1564" s="56" t="inlineStr">
        <is>
          <t>--  Select one  --</t>
        </is>
      </c>
      <c r="U1564" s="56" t="inlineStr">
        <is>
          <t>--  Select one  --</t>
        </is>
      </c>
      <c r="V1564" s="56" t="n"/>
      <c r="W1564" s="57" t="n"/>
      <c r="X1564" s="121" t="n"/>
      <c r="Y1564" s="56" t="n">
        <v>2019</v>
      </c>
      <c r="Z1564" s="124" t="n"/>
      <c r="AA1564" s="318">
        <f>IF(A1564&lt;&gt;"",PROFILE!$C$2,"")</f>
        <v/>
      </c>
      <c r="AB1564" s="318">
        <f>IF(A1564&lt;&gt;"",PROFILE!$C$3,"")</f>
        <v/>
      </c>
      <c r="AC1564" s="318">
        <f>IF(A1564&lt;&gt;"",PROFILE!$C$4,"")</f>
        <v/>
      </c>
      <c r="AD1564" s="318">
        <f>IF(A1564&lt;&gt;"",PROFILE!$C$7,"")</f>
        <v/>
      </c>
      <c r="AE1564" s="319">
        <f>IF(A1564&lt;&gt;"",PROFILE!$C$8,"")</f>
        <v/>
      </c>
      <c r="AF1564" s="318">
        <f>IF(A1564&lt;&gt;"",PROFILE!$C$12,"")</f>
        <v/>
      </c>
      <c r="AG1564" s="318">
        <f>IF(A1564&lt;&gt;"",PROFILE!$C$15,"")</f>
        <v/>
      </c>
    </row>
    <row customHeight="1" ht="16.95" r="1565" s="320">
      <c r="C1565" s="12" t="inlineStr">
        <is>
          <t>--  Select one  --</t>
        </is>
      </c>
      <c r="D1565" s="12" t="inlineStr">
        <is>
          <t>--  Select one  --</t>
        </is>
      </c>
      <c r="F1565" s="119" t="inlineStr">
        <is>
          <t>--  Select one  --</t>
        </is>
      </c>
      <c r="K1565" s="135" t="n"/>
      <c r="L1565" s="316">
        <f>IFERROR(J1565*K1565,"0")</f>
        <v/>
      </c>
      <c r="M1565" s="55" t="inlineStr">
        <is>
          <t>--  Select one  --</t>
        </is>
      </c>
      <c r="P1565" s="357">
        <f>IFERROR(IF(ISBLANK(N1565),"",DATEDIF(N1565,O1565,"D")),"")</f>
        <v/>
      </c>
      <c r="Q1565" s="56" t="inlineStr">
        <is>
          <t>--  Select one  --</t>
        </is>
      </c>
      <c r="R1565" s="55" t="n"/>
      <c r="S1565" s="56" t="n"/>
      <c r="T1565" s="56" t="inlineStr">
        <is>
          <t>--  Select one  --</t>
        </is>
      </c>
      <c r="U1565" s="56" t="inlineStr">
        <is>
          <t>--  Select one  --</t>
        </is>
      </c>
      <c r="V1565" s="56" t="n"/>
      <c r="W1565" s="57" t="n"/>
      <c r="X1565" s="121" t="n"/>
      <c r="Y1565" s="56" t="n">
        <v>2019</v>
      </c>
      <c r="Z1565" s="124" t="n"/>
      <c r="AA1565" s="318">
        <f>IF(A1565&lt;&gt;"",PROFILE!$C$2,"")</f>
        <v/>
      </c>
      <c r="AB1565" s="318">
        <f>IF(A1565&lt;&gt;"",PROFILE!$C$3,"")</f>
        <v/>
      </c>
      <c r="AC1565" s="318">
        <f>IF(A1565&lt;&gt;"",PROFILE!$C$4,"")</f>
        <v/>
      </c>
      <c r="AD1565" s="318">
        <f>IF(A1565&lt;&gt;"",PROFILE!$C$7,"")</f>
        <v/>
      </c>
      <c r="AE1565" s="319">
        <f>IF(A1565&lt;&gt;"",PROFILE!$C$8,"")</f>
        <v/>
      </c>
      <c r="AF1565" s="318">
        <f>IF(A1565&lt;&gt;"",PROFILE!$C$12,"")</f>
        <v/>
      </c>
      <c r="AG1565" s="318">
        <f>IF(A1565&lt;&gt;"",PROFILE!$C$15,"")</f>
        <v/>
      </c>
    </row>
    <row customHeight="1" ht="16.95" r="1566" s="320">
      <c r="C1566" s="12" t="inlineStr">
        <is>
          <t>--  Select one  --</t>
        </is>
      </c>
      <c r="D1566" s="12" t="inlineStr">
        <is>
          <t>--  Select one  --</t>
        </is>
      </c>
      <c r="F1566" s="119" t="inlineStr">
        <is>
          <t>--  Select one  --</t>
        </is>
      </c>
      <c r="K1566" s="135" t="n"/>
      <c r="L1566" s="316">
        <f>IFERROR(J1566*K1566,"0")</f>
        <v/>
      </c>
      <c r="M1566" s="55" t="inlineStr">
        <is>
          <t>--  Select one  --</t>
        </is>
      </c>
      <c r="P1566" s="357">
        <f>IFERROR(IF(ISBLANK(N1566),"",DATEDIF(N1566,O1566,"D")),"")</f>
        <v/>
      </c>
      <c r="Q1566" s="56" t="inlineStr">
        <is>
          <t>--  Select one  --</t>
        </is>
      </c>
      <c r="R1566" s="55" t="n"/>
      <c r="S1566" s="56" t="n"/>
      <c r="T1566" s="56" t="inlineStr">
        <is>
          <t>--  Select one  --</t>
        </is>
      </c>
      <c r="U1566" s="56" t="inlineStr">
        <is>
          <t>--  Select one  --</t>
        </is>
      </c>
      <c r="V1566" s="56" t="n"/>
      <c r="W1566" s="57" t="n"/>
      <c r="X1566" s="121" t="n"/>
      <c r="Y1566" s="56" t="n">
        <v>2019</v>
      </c>
      <c r="Z1566" s="124" t="n"/>
      <c r="AA1566" s="318">
        <f>IF(A1566&lt;&gt;"",PROFILE!$C$2,"")</f>
        <v/>
      </c>
      <c r="AB1566" s="318">
        <f>IF(A1566&lt;&gt;"",PROFILE!$C$3,"")</f>
        <v/>
      </c>
      <c r="AC1566" s="318">
        <f>IF(A1566&lt;&gt;"",PROFILE!$C$4,"")</f>
        <v/>
      </c>
      <c r="AD1566" s="318">
        <f>IF(A1566&lt;&gt;"",PROFILE!$C$7,"")</f>
        <v/>
      </c>
      <c r="AE1566" s="319">
        <f>IF(A1566&lt;&gt;"",PROFILE!$C$8,"")</f>
        <v/>
      </c>
      <c r="AF1566" s="318">
        <f>IF(A1566&lt;&gt;"",PROFILE!$C$12,"")</f>
        <v/>
      </c>
      <c r="AG1566" s="318">
        <f>IF(A1566&lt;&gt;"",PROFILE!$C$15,"")</f>
        <v/>
      </c>
    </row>
    <row customHeight="1" ht="16.95" r="1567" s="320">
      <c r="C1567" s="12" t="inlineStr">
        <is>
          <t>--  Select one  --</t>
        </is>
      </c>
      <c r="D1567" s="12" t="inlineStr">
        <is>
          <t>--  Select one  --</t>
        </is>
      </c>
      <c r="F1567" s="119" t="inlineStr">
        <is>
          <t>--  Select one  --</t>
        </is>
      </c>
      <c r="K1567" s="135" t="n"/>
      <c r="L1567" s="316">
        <f>IFERROR(J1567*K1567,"0")</f>
        <v/>
      </c>
      <c r="M1567" s="55" t="inlineStr">
        <is>
          <t>--  Select one  --</t>
        </is>
      </c>
      <c r="P1567" s="357">
        <f>IFERROR(IF(ISBLANK(N1567),"",DATEDIF(N1567,O1567,"D")),"")</f>
        <v/>
      </c>
      <c r="Q1567" s="56" t="inlineStr">
        <is>
          <t>--  Select one  --</t>
        </is>
      </c>
      <c r="R1567" s="55" t="n"/>
      <c r="S1567" s="56" t="n"/>
      <c r="T1567" s="56" t="inlineStr">
        <is>
          <t>--  Select one  --</t>
        </is>
      </c>
      <c r="U1567" s="56" t="inlineStr">
        <is>
          <t>--  Select one  --</t>
        </is>
      </c>
      <c r="V1567" s="56" t="n"/>
      <c r="W1567" s="57" t="n"/>
      <c r="X1567" s="121" t="n"/>
      <c r="Y1567" s="56" t="n">
        <v>2019</v>
      </c>
      <c r="Z1567" s="124" t="n"/>
      <c r="AA1567" s="318">
        <f>IF(A1567&lt;&gt;"",PROFILE!$C$2,"")</f>
        <v/>
      </c>
      <c r="AB1567" s="318">
        <f>IF(A1567&lt;&gt;"",PROFILE!$C$3,"")</f>
        <v/>
      </c>
      <c r="AC1567" s="318">
        <f>IF(A1567&lt;&gt;"",PROFILE!$C$4,"")</f>
        <v/>
      </c>
      <c r="AD1567" s="318">
        <f>IF(A1567&lt;&gt;"",PROFILE!$C$7,"")</f>
        <v/>
      </c>
      <c r="AE1567" s="319">
        <f>IF(A1567&lt;&gt;"",PROFILE!$C$8,"")</f>
        <v/>
      </c>
      <c r="AF1567" s="318">
        <f>IF(A1567&lt;&gt;"",PROFILE!$C$12,"")</f>
        <v/>
      </c>
      <c r="AG1567" s="318">
        <f>IF(A1567&lt;&gt;"",PROFILE!$C$15,"")</f>
        <v/>
      </c>
    </row>
    <row customHeight="1" ht="16.95" r="1568" s="320">
      <c r="C1568" s="12" t="inlineStr">
        <is>
          <t>--  Select one  --</t>
        </is>
      </c>
      <c r="D1568" s="12" t="inlineStr">
        <is>
          <t>--  Select one  --</t>
        </is>
      </c>
      <c r="F1568" s="119" t="inlineStr">
        <is>
          <t>--  Select one  --</t>
        </is>
      </c>
      <c r="K1568" s="135" t="n"/>
      <c r="L1568" s="316">
        <f>IFERROR(J1568*K1568,"0")</f>
        <v/>
      </c>
      <c r="M1568" s="55" t="inlineStr">
        <is>
          <t>--  Select one  --</t>
        </is>
      </c>
      <c r="P1568" s="357">
        <f>IFERROR(IF(ISBLANK(N1568),"",DATEDIF(N1568,O1568,"D")),"")</f>
        <v/>
      </c>
      <c r="Q1568" s="56" t="inlineStr">
        <is>
          <t>--  Select one  --</t>
        </is>
      </c>
      <c r="R1568" s="55" t="n"/>
      <c r="S1568" s="56" t="n"/>
      <c r="T1568" s="56" t="inlineStr">
        <is>
          <t>--  Select one  --</t>
        </is>
      </c>
      <c r="U1568" s="56" t="inlineStr">
        <is>
          <t>--  Select one  --</t>
        </is>
      </c>
      <c r="V1568" s="56" t="n"/>
      <c r="W1568" s="57" t="n"/>
      <c r="X1568" s="121" t="n"/>
      <c r="Y1568" s="56" t="n">
        <v>2019</v>
      </c>
      <c r="Z1568" s="124" t="n"/>
      <c r="AA1568" s="318">
        <f>IF(A1568&lt;&gt;"",PROFILE!$C$2,"")</f>
        <v/>
      </c>
      <c r="AB1568" s="318">
        <f>IF(A1568&lt;&gt;"",PROFILE!$C$3,"")</f>
        <v/>
      </c>
      <c r="AC1568" s="318">
        <f>IF(A1568&lt;&gt;"",PROFILE!$C$4,"")</f>
        <v/>
      </c>
      <c r="AD1568" s="318">
        <f>IF(A1568&lt;&gt;"",PROFILE!$C$7,"")</f>
        <v/>
      </c>
      <c r="AE1568" s="319">
        <f>IF(A1568&lt;&gt;"",PROFILE!$C$8,"")</f>
        <v/>
      </c>
      <c r="AF1568" s="318">
        <f>IF(A1568&lt;&gt;"",PROFILE!$C$12,"")</f>
        <v/>
      </c>
      <c r="AG1568" s="318">
        <f>IF(A1568&lt;&gt;"",PROFILE!$C$15,"")</f>
        <v/>
      </c>
    </row>
    <row customHeight="1" ht="16.95" r="1569" s="320">
      <c r="C1569" s="12" t="inlineStr">
        <is>
          <t>--  Select one  --</t>
        </is>
      </c>
      <c r="D1569" s="12" t="inlineStr">
        <is>
          <t>--  Select one  --</t>
        </is>
      </c>
      <c r="F1569" s="119" t="inlineStr">
        <is>
          <t>--  Select one  --</t>
        </is>
      </c>
      <c r="K1569" s="135" t="n"/>
      <c r="L1569" s="316">
        <f>IFERROR(J1569*K1569,"0")</f>
        <v/>
      </c>
      <c r="M1569" s="55" t="inlineStr">
        <is>
          <t>--  Select one  --</t>
        </is>
      </c>
      <c r="P1569" s="357">
        <f>IFERROR(IF(ISBLANK(N1569),"",DATEDIF(N1569,O1569,"D")),"")</f>
        <v/>
      </c>
      <c r="Q1569" s="56" t="inlineStr">
        <is>
          <t>--  Select one  --</t>
        </is>
      </c>
      <c r="R1569" s="55" t="n"/>
      <c r="S1569" s="56" t="n"/>
      <c r="T1569" s="56" t="inlineStr">
        <is>
          <t>--  Select one  --</t>
        </is>
      </c>
      <c r="U1569" s="56" t="inlineStr">
        <is>
          <t>--  Select one  --</t>
        </is>
      </c>
      <c r="V1569" s="56" t="n"/>
      <c r="W1569" s="57" t="n"/>
      <c r="X1569" s="121" t="n"/>
      <c r="Y1569" s="56" t="n">
        <v>2019</v>
      </c>
      <c r="Z1569" s="124" t="n"/>
      <c r="AA1569" s="318">
        <f>IF(A1569&lt;&gt;"",PROFILE!$C$2,"")</f>
        <v/>
      </c>
      <c r="AB1569" s="318">
        <f>IF(A1569&lt;&gt;"",PROFILE!$C$3,"")</f>
        <v/>
      </c>
      <c r="AC1569" s="318">
        <f>IF(A1569&lt;&gt;"",PROFILE!$C$4,"")</f>
        <v/>
      </c>
      <c r="AD1569" s="318">
        <f>IF(A1569&lt;&gt;"",PROFILE!$C$7,"")</f>
        <v/>
      </c>
      <c r="AE1569" s="319">
        <f>IF(A1569&lt;&gt;"",PROFILE!$C$8,"")</f>
        <v/>
      </c>
      <c r="AF1569" s="318">
        <f>IF(A1569&lt;&gt;"",PROFILE!$C$12,"")</f>
        <v/>
      </c>
      <c r="AG1569" s="318">
        <f>IF(A1569&lt;&gt;"",PROFILE!$C$15,"")</f>
        <v/>
      </c>
    </row>
    <row customHeight="1" ht="16.95" r="1570" s="320">
      <c r="C1570" s="12" t="inlineStr">
        <is>
          <t>--  Select one  --</t>
        </is>
      </c>
      <c r="D1570" s="12" t="inlineStr">
        <is>
          <t>--  Select one  --</t>
        </is>
      </c>
      <c r="F1570" s="119" t="inlineStr">
        <is>
          <t>--  Select one  --</t>
        </is>
      </c>
      <c r="K1570" s="135" t="n"/>
      <c r="L1570" s="316">
        <f>IFERROR(J1570*K1570,"0")</f>
        <v/>
      </c>
      <c r="M1570" s="55" t="inlineStr">
        <is>
          <t>--  Select one  --</t>
        </is>
      </c>
      <c r="P1570" s="357">
        <f>IFERROR(IF(ISBLANK(N1570),"",DATEDIF(N1570,O1570,"D")),"")</f>
        <v/>
      </c>
      <c r="Q1570" s="56" t="inlineStr">
        <is>
          <t>--  Select one  --</t>
        </is>
      </c>
      <c r="R1570" s="55" t="n"/>
      <c r="S1570" s="56" t="n"/>
      <c r="T1570" s="56" t="inlineStr">
        <is>
          <t>--  Select one  --</t>
        </is>
      </c>
      <c r="U1570" s="56" t="inlineStr">
        <is>
          <t>--  Select one  --</t>
        </is>
      </c>
      <c r="V1570" s="56" t="n"/>
      <c r="W1570" s="57" t="n"/>
      <c r="X1570" s="121" t="n"/>
      <c r="Y1570" s="56" t="n">
        <v>2019</v>
      </c>
      <c r="Z1570" s="124" t="n"/>
      <c r="AA1570" s="318">
        <f>IF(A1570&lt;&gt;"",PROFILE!$C$2,"")</f>
        <v/>
      </c>
      <c r="AB1570" s="318">
        <f>IF(A1570&lt;&gt;"",PROFILE!$C$3,"")</f>
        <v/>
      </c>
      <c r="AC1570" s="318">
        <f>IF(A1570&lt;&gt;"",PROFILE!$C$4,"")</f>
        <v/>
      </c>
      <c r="AD1570" s="318">
        <f>IF(A1570&lt;&gt;"",PROFILE!$C$7,"")</f>
        <v/>
      </c>
      <c r="AE1570" s="319">
        <f>IF(A1570&lt;&gt;"",PROFILE!$C$8,"")</f>
        <v/>
      </c>
      <c r="AF1570" s="318">
        <f>IF(A1570&lt;&gt;"",PROFILE!$C$12,"")</f>
        <v/>
      </c>
      <c r="AG1570" s="318">
        <f>IF(A1570&lt;&gt;"",PROFILE!$C$15,"")</f>
        <v/>
      </c>
    </row>
    <row customHeight="1" ht="16.95" r="1571" s="320">
      <c r="C1571" s="12" t="inlineStr">
        <is>
          <t>--  Select one  --</t>
        </is>
      </c>
      <c r="D1571" s="12" t="inlineStr">
        <is>
          <t>--  Select one  --</t>
        </is>
      </c>
      <c r="F1571" s="119" t="inlineStr">
        <is>
          <t>--  Select one  --</t>
        </is>
      </c>
      <c r="K1571" s="135" t="n"/>
      <c r="L1571" s="316">
        <f>IFERROR(J1571*K1571,"0")</f>
        <v/>
      </c>
      <c r="M1571" s="55" t="inlineStr">
        <is>
          <t>--  Select one  --</t>
        </is>
      </c>
      <c r="P1571" s="357">
        <f>IFERROR(IF(ISBLANK(N1571),"",DATEDIF(N1571,O1571,"D")),"")</f>
        <v/>
      </c>
      <c r="Q1571" s="56" t="inlineStr">
        <is>
          <t>--  Select one  --</t>
        </is>
      </c>
      <c r="R1571" s="55" t="n"/>
      <c r="S1571" s="56" t="n"/>
      <c r="T1571" s="56" t="inlineStr">
        <is>
          <t>--  Select one  --</t>
        </is>
      </c>
      <c r="U1571" s="56" t="inlineStr">
        <is>
          <t>--  Select one  --</t>
        </is>
      </c>
      <c r="V1571" s="56" t="n"/>
      <c r="W1571" s="57" t="n"/>
      <c r="X1571" s="121" t="n"/>
      <c r="Y1571" s="56" t="n">
        <v>2019</v>
      </c>
      <c r="Z1571" s="124" t="n"/>
      <c r="AA1571" s="318">
        <f>IF(A1571&lt;&gt;"",PROFILE!$C$2,"")</f>
        <v/>
      </c>
      <c r="AB1571" s="318">
        <f>IF(A1571&lt;&gt;"",PROFILE!$C$3,"")</f>
        <v/>
      </c>
      <c r="AC1571" s="318">
        <f>IF(A1571&lt;&gt;"",PROFILE!$C$4,"")</f>
        <v/>
      </c>
      <c r="AD1571" s="318">
        <f>IF(A1571&lt;&gt;"",PROFILE!$C$7,"")</f>
        <v/>
      </c>
      <c r="AE1571" s="319">
        <f>IF(A1571&lt;&gt;"",PROFILE!$C$8,"")</f>
        <v/>
      </c>
      <c r="AF1571" s="318">
        <f>IF(A1571&lt;&gt;"",PROFILE!$C$12,"")</f>
        <v/>
      </c>
      <c r="AG1571" s="318">
        <f>IF(A1571&lt;&gt;"",PROFILE!$C$15,"")</f>
        <v/>
      </c>
    </row>
    <row customHeight="1" ht="16.95" r="1572" s="320">
      <c r="C1572" s="12" t="inlineStr">
        <is>
          <t>--  Select one  --</t>
        </is>
      </c>
      <c r="D1572" s="12" t="inlineStr">
        <is>
          <t>--  Select one  --</t>
        </is>
      </c>
      <c r="F1572" s="119" t="inlineStr">
        <is>
          <t>--  Select one  --</t>
        </is>
      </c>
      <c r="K1572" s="135" t="n"/>
      <c r="L1572" s="316">
        <f>IFERROR(J1572*K1572,"0")</f>
        <v/>
      </c>
      <c r="M1572" s="55" t="inlineStr">
        <is>
          <t>--  Select one  --</t>
        </is>
      </c>
      <c r="P1572" s="357">
        <f>IFERROR(IF(ISBLANK(N1572),"",DATEDIF(N1572,O1572,"D")),"")</f>
        <v/>
      </c>
      <c r="Q1572" s="56" t="inlineStr">
        <is>
          <t>--  Select one  --</t>
        </is>
      </c>
      <c r="R1572" s="55" t="n"/>
      <c r="S1572" s="56" t="n"/>
      <c r="T1572" s="56" t="inlineStr">
        <is>
          <t>--  Select one  --</t>
        </is>
      </c>
      <c r="U1572" s="56" t="inlineStr">
        <is>
          <t>--  Select one  --</t>
        </is>
      </c>
      <c r="V1572" s="56" t="n"/>
      <c r="W1572" s="57" t="n"/>
      <c r="X1572" s="121" t="n"/>
      <c r="Y1572" s="56" t="n">
        <v>2019</v>
      </c>
      <c r="Z1572" s="124" t="n"/>
      <c r="AA1572" s="318">
        <f>IF(A1572&lt;&gt;"",PROFILE!$C$2,"")</f>
        <v/>
      </c>
      <c r="AB1572" s="318">
        <f>IF(A1572&lt;&gt;"",PROFILE!$C$3,"")</f>
        <v/>
      </c>
      <c r="AC1572" s="318">
        <f>IF(A1572&lt;&gt;"",PROFILE!$C$4,"")</f>
        <v/>
      </c>
      <c r="AD1572" s="318">
        <f>IF(A1572&lt;&gt;"",PROFILE!$C$7,"")</f>
        <v/>
      </c>
      <c r="AE1572" s="319">
        <f>IF(A1572&lt;&gt;"",PROFILE!$C$8,"")</f>
        <v/>
      </c>
      <c r="AF1572" s="318">
        <f>IF(A1572&lt;&gt;"",PROFILE!$C$12,"")</f>
        <v/>
      </c>
      <c r="AG1572" s="318">
        <f>IF(A1572&lt;&gt;"",PROFILE!$C$15,"")</f>
        <v/>
      </c>
    </row>
    <row customHeight="1" ht="16.95" r="1573" s="320">
      <c r="C1573" s="12" t="inlineStr">
        <is>
          <t>--  Select one  --</t>
        </is>
      </c>
      <c r="D1573" s="12" t="inlineStr">
        <is>
          <t>--  Select one  --</t>
        </is>
      </c>
      <c r="F1573" s="119" t="inlineStr">
        <is>
          <t>--  Select one  --</t>
        </is>
      </c>
      <c r="K1573" s="135" t="n"/>
      <c r="L1573" s="316">
        <f>IFERROR(J1573*K1573,"0")</f>
        <v/>
      </c>
      <c r="M1573" s="55" t="inlineStr">
        <is>
          <t>--  Select one  --</t>
        </is>
      </c>
      <c r="P1573" s="357">
        <f>IFERROR(IF(ISBLANK(N1573),"",DATEDIF(N1573,O1573,"D")),"")</f>
        <v/>
      </c>
      <c r="Q1573" s="56" t="inlineStr">
        <is>
          <t>--  Select one  --</t>
        </is>
      </c>
      <c r="R1573" s="55" t="n"/>
      <c r="S1573" s="56" t="n"/>
      <c r="T1573" s="56" t="inlineStr">
        <is>
          <t>--  Select one  --</t>
        </is>
      </c>
      <c r="U1573" s="56" t="inlineStr">
        <is>
          <t>--  Select one  --</t>
        </is>
      </c>
      <c r="V1573" s="56" t="n"/>
      <c r="W1573" s="57" t="n"/>
      <c r="X1573" s="121" t="n"/>
      <c r="Y1573" s="56" t="n">
        <v>2019</v>
      </c>
      <c r="Z1573" s="124" t="n"/>
      <c r="AA1573" s="318">
        <f>IF(A1573&lt;&gt;"",PROFILE!$C$2,"")</f>
        <v/>
      </c>
      <c r="AB1573" s="318">
        <f>IF(A1573&lt;&gt;"",PROFILE!$C$3,"")</f>
        <v/>
      </c>
      <c r="AC1573" s="318">
        <f>IF(A1573&lt;&gt;"",PROFILE!$C$4,"")</f>
        <v/>
      </c>
      <c r="AD1573" s="318">
        <f>IF(A1573&lt;&gt;"",PROFILE!$C$7,"")</f>
        <v/>
      </c>
      <c r="AE1573" s="319">
        <f>IF(A1573&lt;&gt;"",PROFILE!$C$8,"")</f>
        <v/>
      </c>
      <c r="AF1573" s="318">
        <f>IF(A1573&lt;&gt;"",PROFILE!$C$12,"")</f>
        <v/>
      </c>
      <c r="AG1573" s="318">
        <f>IF(A1573&lt;&gt;"",PROFILE!$C$15,"")</f>
        <v/>
      </c>
    </row>
    <row customHeight="1" ht="16.95" r="1574" s="320">
      <c r="C1574" s="12" t="inlineStr">
        <is>
          <t>--  Select one  --</t>
        </is>
      </c>
      <c r="D1574" s="12" t="inlineStr">
        <is>
          <t>--  Select one  --</t>
        </is>
      </c>
      <c r="F1574" s="119" t="inlineStr">
        <is>
          <t>--  Select one  --</t>
        </is>
      </c>
      <c r="K1574" s="135" t="n"/>
      <c r="L1574" s="316">
        <f>IFERROR(J1574*K1574,"0")</f>
        <v/>
      </c>
      <c r="M1574" s="55" t="inlineStr">
        <is>
          <t>--  Select one  --</t>
        </is>
      </c>
      <c r="P1574" s="357">
        <f>IFERROR(IF(ISBLANK(N1574),"",DATEDIF(N1574,O1574,"D")),"")</f>
        <v/>
      </c>
      <c r="Q1574" s="56" t="inlineStr">
        <is>
          <t>--  Select one  --</t>
        </is>
      </c>
      <c r="R1574" s="55" t="n"/>
      <c r="S1574" s="56" t="n"/>
      <c r="T1574" s="56" t="inlineStr">
        <is>
          <t>--  Select one  --</t>
        </is>
      </c>
      <c r="U1574" s="56" t="inlineStr">
        <is>
          <t>--  Select one  --</t>
        </is>
      </c>
      <c r="V1574" s="56" t="n"/>
      <c r="W1574" s="57" t="n"/>
      <c r="X1574" s="121" t="n"/>
      <c r="Y1574" s="56" t="n">
        <v>2019</v>
      </c>
      <c r="Z1574" s="124" t="n"/>
      <c r="AA1574" s="318">
        <f>IF(A1574&lt;&gt;"",PROFILE!$C$2,"")</f>
        <v/>
      </c>
      <c r="AB1574" s="318">
        <f>IF(A1574&lt;&gt;"",PROFILE!$C$3,"")</f>
        <v/>
      </c>
      <c r="AC1574" s="318">
        <f>IF(A1574&lt;&gt;"",PROFILE!$C$4,"")</f>
        <v/>
      </c>
      <c r="AD1574" s="318">
        <f>IF(A1574&lt;&gt;"",PROFILE!$C$7,"")</f>
        <v/>
      </c>
      <c r="AE1574" s="319">
        <f>IF(A1574&lt;&gt;"",PROFILE!$C$8,"")</f>
        <v/>
      </c>
      <c r="AF1574" s="318">
        <f>IF(A1574&lt;&gt;"",PROFILE!$C$12,"")</f>
        <v/>
      </c>
      <c r="AG1574" s="318">
        <f>IF(A1574&lt;&gt;"",PROFILE!$C$15,"")</f>
        <v/>
      </c>
    </row>
    <row customHeight="1" ht="16.95" r="1575" s="320">
      <c r="C1575" s="12" t="inlineStr">
        <is>
          <t>--  Select one  --</t>
        </is>
      </c>
      <c r="D1575" s="12" t="inlineStr">
        <is>
          <t>--  Select one  --</t>
        </is>
      </c>
      <c r="F1575" s="119" t="inlineStr">
        <is>
          <t>--  Select one  --</t>
        </is>
      </c>
      <c r="K1575" s="135" t="n"/>
      <c r="L1575" s="316">
        <f>IFERROR(J1575*K1575,"0")</f>
        <v/>
      </c>
      <c r="M1575" s="55" t="inlineStr">
        <is>
          <t>--  Select one  --</t>
        </is>
      </c>
      <c r="P1575" s="357">
        <f>IFERROR(IF(ISBLANK(N1575),"",DATEDIF(N1575,O1575,"D")),"")</f>
        <v/>
      </c>
      <c r="Q1575" s="56" t="inlineStr">
        <is>
          <t>--  Select one  --</t>
        </is>
      </c>
      <c r="R1575" s="55" t="n"/>
      <c r="S1575" s="56" t="n"/>
      <c r="T1575" s="56" t="inlineStr">
        <is>
          <t>--  Select one  --</t>
        </is>
      </c>
      <c r="U1575" s="56" t="inlineStr">
        <is>
          <t>--  Select one  --</t>
        </is>
      </c>
      <c r="V1575" s="56" t="n"/>
      <c r="W1575" s="57" t="n"/>
      <c r="X1575" s="121" t="n"/>
      <c r="Y1575" s="56" t="n">
        <v>2019</v>
      </c>
      <c r="Z1575" s="124" t="n"/>
      <c r="AA1575" s="318">
        <f>IF(A1575&lt;&gt;"",PROFILE!$C$2,"")</f>
        <v/>
      </c>
      <c r="AB1575" s="318">
        <f>IF(A1575&lt;&gt;"",PROFILE!$C$3,"")</f>
        <v/>
      </c>
      <c r="AC1575" s="318">
        <f>IF(A1575&lt;&gt;"",PROFILE!$C$4,"")</f>
        <v/>
      </c>
      <c r="AD1575" s="318">
        <f>IF(A1575&lt;&gt;"",PROFILE!$C$7,"")</f>
        <v/>
      </c>
      <c r="AE1575" s="319">
        <f>IF(A1575&lt;&gt;"",PROFILE!$C$8,"")</f>
        <v/>
      </c>
      <c r="AF1575" s="318">
        <f>IF(A1575&lt;&gt;"",PROFILE!$C$12,"")</f>
        <v/>
      </c>
      <c r="AG1575" s="318">
        <f>IF(A1575&lt;&gt;"",PROFILE!$C$15,"")</f>
        <v/>
      </c>
    </row>
    <row customHeight="1" ht="16.95" r="1576" s="320">
      <c r="C1576" s="12" t="inlineStr">
        <is>
          <t>--  Select one  --</t>
        </is>
      </c>
      <c r="D1576" s="12" t="inlineStr">
        <is>
          <t>--  Select one  --</t>
        </is>
      </c>
      <c r="F1576" s="119" t="inlineStr">
        <is>
          <t>--  Select one  --</t>
        </is>
      </c>
      <c r="K1576" s="135" t="n"/>
      <c r="L1576" s="316">
        <f>IFERROR(J1576*K1576,"0")</f>
        <v/>
      </c>
      <c r="M1576" s="55" t="inlineStr">
        <is>
          <t>--  Select one  --</t>
        </is>
      </c>
      <c r="P1576" s="357">
        <f>IFERROR(IF(ISBLANK(N1576),"",DATEDIF(N1576,O1576,"D")),"")</f>
        <v/>
      </c>
      <c r="Q1576" s="56" t="inlineStr">
        <is>
          <t>--  Select one  --</t>
        </is>
      </c>
      <c r="R1576" s="55" t="n"/>
      <c r="S1576" s="56" t="n"/>
      <c r="T1576" s="56" t="inlineStr">
        <is>
          <t>--  Select one  --</t>
        </is>
      </c>
      <c r="U1576" s="56" t="inlineStr">
        <is>
          <t>--  Select one  --</t>
        </is>
      </c>
      <c r="V1576" s="56" t="n"/>
      <c r="W1576" s="57" t="n"/>
      <c r="X1576" s="121" t="n"/>
      <c r="Y1576" s="56" t="n">
        <v>2019</v>
      </c>
      <c r="Z1576" s="124" t="n"/>
      <c r="AA1576" s="318">
        <f>IF(A1576&lt;&gt;"",PROFILE!$C$2,"")</f>
        <v/>
      </c>
      <c r="AB1576" s="318">
        <f>IF(A1576&lt;&gt;"",PROFILE!$C$3,"")</f>
        <v/>
      </c>
      <c r="AC1576" s="318">
        <f>IF(A1576&lt;&gt;"",PROFILE!$C$4,"")</f>
        <v/>
      </c>
      <c r="AD1576" s="318">
        <f>IF(A1576&lt;&gt;"",PROFILE!$C$7,"")</f>
        <v/>
      </c>
      <c r="AE1576" s="319">
        <f>IF(A1576&lt;&gt;"",PROFILE!$C$8,"")</f>
        <v/>
      </c>
      <c r="AF1576" s="318">
        <f>IF(A1576&lt;&gt;"",PROFILE!$C$12,"")</f>
        <v/>
      </c>
      <c r="AG1576" s="318">
        <f>IF(A1576&lt;&gt;"",PROFILE!$C$15,"")</f>
        <v/>
      </c>
    </row>
    <row customHeight="1" ht="16.95" r="1577" s="320">
      <c r="C1577" s="12" t="inlineStr">
        <is>
          <t>--  Select one  --</t>
        </is>
      </c>
      <c r="D1577" s="12" t="inlineStr">
        <is>
          <t>--  Select one  --</t>
        </is>
      </c>
      <c r="F1577" s="119" t="inlineStr">
        <is>
          <t>--  Select one  --</t>
        </is>
      </c>
      <c r="K1577" s="135" t="n"/>
      <c r="L1577" s="316">
        <f>IFERROR(J1577*K1577,"0")</f>
        <v/>
      </c>
      <c r="M1577" s="55" t="inlineStr">
        <is>
          <t>--  Select one  --</t>
        </is>
      </c>
      <c r="P1577" s="357">
        <f>IFERROR(IF(ISBLANK(N1577),"",DATEDIF(N1577,O1577,"D")),"")</f>
        <v/>
      </c>
      <c r="Q1577" s="56" t="inlineStr">
        <is>
          <t>--  Select one  --</t>
        </is>
      </c>
      <c r="R1577" s="55" t="n"/>
      <c r="S1577" s="56" t="n"/>
      <c r="T1577" s="56" t="inlineStr">
        <is>
          <t>--  Select one  --</t>
        </is>
      </c>
      <c r="U1577" s="56" t="inlineStr">
        <is>
          <t>--  Select one  --</t>
        </is>
      </c>
      <c r="V1577" s="56" t="n"/>
      <c r="W1577" s="57" t="n"/>
      <c r="X1577" s="121" t="n"/>
      <c r="Y1577" s="56" t="n">
        <v>2019</v>
      </c>
      <c r="Z1577" s="124" t="n"/>
      <c r="AA1577" s="318">
        <f>IF(A1577&lt;&gt;"",PROFILE!$C$2,"")</f>
        <v/>
      </c>
      <c r="AB1577" s="318">
        <f>IF(A1577&lt;&gt;"",PROFILE!$C$3,"")</f>
        <v/>
      </c>
      <c r="AC1577" s="318">
        <f>IF(A1577&lt;&gt;"",PROFILE!$C$4,"")</f>
        <v/>
      </c>
      <c r="AD1577" s="318">
        <f>IF(A1577&lt;&gt;"",PROFILE!$C$7,"")</f>
        <v/>
      </c>
      <c r="AE1577" s="319">
        <f>IF(A1577&lt;&gt;"",PROFILE!$C$8,"")</f>
        <v/>
      </c>
      <c r="AF1577" s="318">
        <f>IF(A1577&lt;&gt;"",PROFILE!$C$12,"")</f>
        <v/>
      </c>
      <c r="AG1577" s="318">
        <f>IF(A1577&lt;&gt;"",PROFILE!$C$15,"")</f>
        <v/>
      </c>
    </row>
    <row customHeight="1" ht="16.95" r="1578" s="320">
      <c r="C1578" s="12" t="inlineStr">
        <is>
          <t>--  Select one  --</t>
        </is>
      </c>
      <c r="D1578" s="12" t="inlineStr">
        <is>
          <t>--  Select one  --</t>
        </is>
      </c>
      <c r="F1578" s="119" t="inlineStr">
        <is>
          <t>--  Select one  --</t>
        </is>
      </c>
      <c r="K1578" s="135" t="n"/>
      <c r="L1578" s="316">
        <f>IFERROR(J1578*K1578,"0")</f>
        <v/>
      </c>
      <c r="M1578" s="55" t="inlineStr">
        <is>
          <t>--  Select one  --</t>
        </is>
      </c>
      <c r="P1578" s="357">
        <f>IFERROR(IF(ISBLANK(N1578),"",DATEDIF(N1578,O1578,"D")),"")</f>
        <v/>
      </c>
      <c r="Q1578" s="56" t="inlineStr">
        <is>
          <t>--  Select one  --</t>
        </is>
      </c>
      <c r="R1578" s="55" t="n"/>
      <c r="S1578" s="56" t="n"/>
      <c r="T1578" s="56" t="inlineStr">
        <is>
          <t>--  Select one  --</t>
        </is>
      </c>
      <c r="U1578" s="56" t="inlineStr">
        <is>
          <t>--  Select one  --</t>
        </is>
      </c>
      <c r="V1578" s="56" t="n"/>
      <c r="W1578" s="57" t="n"/>
      <c r="X1578" s="121" t="n"/>
      <c r="Y1578" s="56" t="n">
        <v>2019</v>
      </c>
      <c r="Z1578" s="124" t="n"/>
      <c r="AA1578" s="318">
        <f>IF(A1578&lt;&gt;"",PROFILE!$C$2,"")</f>
        <v/>
      </c>
      <c r="AB1578" s="318">
        <f>IF(A1578&lt;&gt;"",PROFILE!$C$3,"")</f>
        <v/>
      </c>
      <c r="AC1578" s="318">
        <f>IF(A1578&lt;&gt;"",PROFILE!$C$4,"")</f>
        <v/>
      </c>
      <c r="AD1578" s="318">
        <f>IF(A1578&lt;&gt;"",PROFILE!$C$7,"")</f>
        <v/>
      </c>
      <c r="AE1578" s="319">
        <f>IF(A1578&lt;&gt;"",PROFILE!$C$8,"")</f>
        <v/>
      </c>
      <c r="AF1578" s="318">
        <f>IF(A1578&lt;&gt;"",PROFILE!$C$12,"")</f>
        <v/>
      </c>
      <c r="AG1578" s="318">
        <f>IF(A1578&lt;&gt;"",PROFILE!$C$15,"")</f>
        <v/>
      </c>
    </row>
    <row customHeight="1" ht="16.95" r="1579" s="320">
      <c r="C1579" s="12" t="inlineStr">
        <is>
          <t>--  Select one  --</t>
        </is>
      </c>
      <c r="D1579" s="12" t="inlineStr">
        <is>
          <t>--  Select one  --</t>
        </is>
      </c>
      <c r="F1579" s="119" t="inlineStr">
        <is>
          <t>--  Select one  --</t>
        </is>
      </c>
      <c r="K1579" s="135" t="n"/>
      <c r="L1579" s="316">
        <f>IFERROR(J1579*K1579,"0")</f>
        <v/>
      </c>
      <c r="M1579" s="55" t="inlineStr">
        <is>
          <t>--  Select one  --</t>
        </is>
      </c>
      <c r="P1579" s="357">
        <f>IFERROR(IF(ISBLANK(N1579),"",DATEDIF(N1579,O1579,"D")),"")</f>
        <v/>
      </c>
      <c r="Q1579" s="56" t="inlineStr">
        <is>
          <t>--  Select one  --</t>
        </is>
      </c>
      <c r="R1579" s="55" t="n"/>
      <c r="S1579" s="56" t="n"/>
      <c r="T1579" s="56" t="inlineStr">
        <is>
          <t>--  Select one  --</t>
        </is>
      </c>
      <c r="U1579" s="56" t="inlineStr">
        <is>
          <t>--  Select one  --</t>
        </is>
      </c>
      <c r="V1579" s="56" t="n"/>
      <c r="W1579" s="57" t="n"/>
      <c r="X1579" s="121" t="n"/>
      <c r="Y1579" s="56" t="n">
        <v>2019</v>
      </c>
      <c r="Z1579" s="124" t="n"/>
      <c r="AA1579" s="318">
        <f>IF(A1579&lt;&gt;"",PROFILE!$C$2,"")</f>
        <v/>
      </c>
      <c r="AB1579" s="318">
        <f>IF(A1579&lt;&gt;"",PROFILE!$C$3,"")</f>
        <v/>
      </c>
      <c r="AC1579" s="318">
        <f>IF(A1579&lt;&gt;"",PROFILE!$C$4,"")</f>
        <v/>
      </c>
      <c r="AD1579" s="318">
        <f>IF(A1579&lt;&gt;"",PROFILE!$C$7,"")</f>
        <v/>
      </c>
      <c r="AE1579" s="319">
        <f>IF(A1579&lt;&gt;"",PROFILE!$C$8,"")</f>
        <v/>
      </c>
      <c r="AF1579" s="318">
        <f>IF(A1579&lt;&gt;"",PROFILE!$C$12,"")</f>
        <v/>
      </c>
      <c r="AG1579" s="318">
        <f>IF(A1579&lt;&gt;"",PROFILE!$C$15,"")</f>
        <v/>
      </c>
    </row>
    <row customHeight="1" ht="16.95" r="1580" s="320">
      <c r="C1580" s="12" t="inlineStr">
        <is>
          <t>--  Select one  --</t>
        </is>
      </c>
      <c r="D1580" s="12" t="inlineStr">
        <is>
          <t>--  Select one  --</t>
        </is>
      </c>
      <c r="F1580" s="119" t="inlineStr">
        <is>
          <t>--  Select one  --</t>
        </is>
      </c>
      <c r="K1580" s="135" t="n"/>
      <c r="L1580" s="316">
        <f>IFERROR(J1580*K1580,"0")</f>
        <v/>
      </c>
      <c r="M1580" s="55" t="inlineStr">
        <is>
          <t>--  Select one  --</t>
        </is>
      </c>
      <c r="P1580" s="357">
        <f>IFERROR(IF(ISBLANK(N1580),"",DATEDIF(N1580,O1580,"D")),"")</f>
        <v/>
      </c>
      <c r="Q1580" s="56" t="inlineStr">
        <is>
          <t>--  Select one  --</t>
        </is>
      </c>
      <c r="R1580" s="55" t="n"/>
      <c r="S1580" s="56" t="n"/>
      <c r="T1580" s="56" t="inlineStr">
        <is>
          <t>--  Select one  --</t>
        </is>
      </c>
      <c r="U1580" s="56" t="inlineStr">
        <is>
          <t>--  Select one  --</t>
        </is>
      </c>
      <c r="V1580" s="56" t="n"/>
      <c r="W1580" s="57" t="n"/>
      <c r="X1580" s="121" t="n"/>
      <c r="Y1580" s="56" t="n">
        <v>2019</v>
      </c>
      <c r="Z1580" s="124" t="n"/>
      <c r="AA1580" s="318">
        <f>IF(A1580&lt;&gt;"",PROFILE!$C$2,"")</f>
        <v/>
      </c>
      <c r="AB1580" s="318">
        <f>IF(A1580&lt;&gt;"",PROFILE!$C$3,"")</f>
        <v/>
      </c>
      <c r="AC1580" s="318">
        <f>IF(A1580&lt;&gt;"",PROFILE!$C$4,"")</f>
        <v/>
      </c>
      <c r="AD1580" s="318">
        <f>IF(A1580&lt;&gt;"",PROFILE!$C$7,"")</f>
        <v/>
      </c>
      <c r="AE1580" s="319">
        <f>IF(A1580&lt;&gt;"",PROFILE!$C$8,"")</f>
        <v/>
      </c>
      <c r="AF1580" s="318">
        <f>IF(A1580&lt;&gt;"",PROFILE!$C$12,"")</f>
        <v/>
      </c>
      <c r="AG1580" s="318">
        <f>IF(A1580&lt;&gt;"",PROFILE!$C$15,"")</f>
        <v/>
      </c>
    </row>
    <row customHeight="1" ht="16.95" r="1581" s="320">
      <c r="C1581" s="12" t="inlineStr">
        <is>
          <t>--  Select one  --</t>
        </is>
      </c>
      <c r="D1581" s="12" t="inlineStr">
        <is>
          <t>--  Select one  --</t>
        </is>
      </c>
      <c r="F1581" s="119" t="inlineStr">
        <is>
          <t>--  Select one  --</t>
        </is>
      </c>
      <c r="K1581" s="135" t="n"/>
      <c r="L1581" s="316">
        <f>IFERROR(J1581*K1581,"0")</f>
        <v/>
      </c>
      <c r="M1581" s="55" t="inlineStr">
        <is>
          <t>--  Select one  --</t>
        </is>
      </c>
      <c r="P1581" s="357">
        <f>IFERROR(IF(ISBLANK(N1581),"",DATEDIF(N1581,O1581,"D")),"")</f>
        <v/>
      </c>
      <c r="Q1581" s="56" t="inlineStr">
        <is>
          <t>--  Select one  --</t>
        </is>
      </c>
      <c r="R1581" s="55" t="n"/>
      <c r="S1581" s="56" t="n"/>
      <c r="T1581" s="56" t="inlineStr">
        <is>
          <t>--  Select one  --</t>
        </is>
      </c>
      <c r="U1581" s="56" t="inlineStr">
        <is>
          <t>--  Select one  --</t>
        </is>
      </c>
      <c r="V1581" s="56" t="n"/>
      <c r="W1581" s="57" t="n"/>
      <c r="X1581" s="121" t="n"/>
      <c r="Y1581" s="56" t="n">
        <v>2019</v>
      </c>
      <c r="Z1581" s="124" t="n"/>
      <c r="AA1581" s="318">
        <f>IF(A1581&lt;&gt;"",PROFILE!$C$2,"")</f>
        <v/>
      </c>
      <c r="AB1581" s="318">
        <f>IF(A1581&lt;&gt;"",PROFILE!$C$3,"")</f>
        <v/>
      </c>
      <c r="AC1581" s="318">
        <f>IF(A1581&lt;&gt;"",PROFILE!$C$4,"")</f>
        <v/>
      </c>
      <c r="AD1581" s="318">
        <f>IF(A1581&lt;&gt;"",PROFILE!$C$7,"")</f>
        <v/>
      </c>
      <c r="AE1581" s="319">
        <f>IF(A1581&lt;&gt;"",PROFILE!$C$8,"")</f>
        <v/>
      </c>
      <c r="AF1581" s="318">
        <f>IF(A1581&lt;&gt;"",PROFILE!$C$12,"")</f>
        <v/>
      </c>
      <c r="AG1581" s="318">
        <f>IF(A1581&lt;&gt;"",PROFILE!$C$15,"")</f>
        <v/>
      </c>
    </row>
    <row customHeight="1" ht="16.95" r="1582" s="320">
      <c r="C1582" s="12" t="inlineStr">
        <is>
          <t>--  Select one  --</t>
        </is>
      </c>
      <c r="D1582" s="12" t="inlineStr">
        <is>
          <t>--  Select one  --</t>
        </is>
      </c>
      <c r="F1582" s="119" t="inlineStr">
        <is>
          <t>--  Select one  --</t>
        </is>
      </c>
      <c r="K1582" s="135" t="n"/>
      <c r="L1582" s="316">
        <f>IFERROR(J1582*K1582,"0")</f>
        <v/>
      </c>
      <c r="M1582" s="55" t="inlineStr">
        <is>
          <t>--  Select one  --</t>
        </is>
      </c>
      <c r="P1582" s="357">
        <f>IFERROR(IF(ISBLANK(N1582),"",DATEDIF(N1582,O1582,"D")),"")</f>
        <v/>
      </c>
      <c r="Q1582" s="56" t="inlineStr">
        <is>
          <t>--  Select one  --</t>
        </is>
      </c>
      <c r="R1582" s="55" t="n"/>
      <c r="S1582" s="56" t="n"/>
      <c r="T1582" s="56" t="inlineStr">
        <is>
          <t>--  Select one  --</t>
        </is>
      </c>
      <c r="U1582" s="56" t="inlineStr">
        <is>
          <t>--  Select one  --</t>
        </is>
      </c>
      <c r="V1582" s="56" t="n"/>
      <c r="W1582" s="57" t="n"/>
      <c r="X1582" s="121" t="n"/>
      <c r="Y1582" s="56" t="n">
        <v>2019</v>
      </c>
      <c r="Z1582" s="124" t="n"/>
      <c r="AA1582" s="318">
        <f>IF(A1582&lt;&gt;"",PROFILE!$C$2,"")</f>
        <v/>
      </c>
      <c r="AB1582" s="318">
        <f>IF(A1582&lt;&gt;"",PROFILE!$C$3,"")</f>
        <v/>
      </c>
      <c r="AC1582" s="318">
        <f>IF(A1582&lt;&gt;"",PROFILE!$C$4,"")</f>
        <v/>
      </c>
      <c r="AD1582" s="318">
        <f>IF(A1582&lt;&gt;"",PROFILE!$C$7,"")</f>
        <v/>
      </c>
      <c r="AE1582" s="319">
        <f>IF(A1582&lt;&gt;"",PROFILE!$C$8,"")</f>
        <v/>
      </c>
      <c r="AF1582" s="318">
        <f>IF(A1582&lt;&gt;"",PROFILE!$C$12,"")</f>
        <v/>
      </c>
      <c r="AG1582" s="318">
        <f>IF(A1582&lt;&gt;"",PROFILE!$C$15,"")</f>
        <v/>
      </c>
    </row>
    <row customHeight="1" ht="16.95" r="1583" s="320">
      <c r="C1583" s="12" t="inlineStr">
        <is>
          <t>--  Select one  --</t>
        </is>
      </c>
      <c r="D1583" s="12" t="inlineStr">
        <is>
          <t>--  Select one  --</t>
        </is>
      </c>
      <c r="F1583" s="119" t="inlineStr">
        <is>
          <t>--  Select one  --</t>
        </is>
      </c>
      <c r="K1583" s="135" t="n"/>
      <c r="L1583" s="316">
        <f>IFERROR(J1583*K1583,"0")</f>
        <v/>
      </c>
      <c r="M1583" s="55" t="inlineStr">
        <is>
          <t>--  Select one  --</t>
        </is>
      </c>
      <c r="P1583" s="357">
        <f>IFERROR(IF(ISBLANK(N1583),"",DATEDIF(N1583,O1583,"D")),"")</f>
        <v/>
      </c>
      <c r="Q1583" s="56" t="inlineStr">
        <is>
          <t>--  Select one  --</t>
        </is>
      </c>
      <c r="R1583" s="55" t="n"/>
      <c r="S1583" s="56" t="n"/>
      <c r="T1583" s="56" t="inlineStr">
        <is>
          <t>--  Select one  --</t>
        </is>
      </c>
      <c r="U1583" s="56" t="inlineStr">
        <is>
          <t>--  Select one  --</t>
        </is>
      </c>
      <c r="V1583" s="56" t="n"/>
      <c r="W1583" s="57" t="n"/>
      <c r="X1583" s="121" t="n"/>
      <c r="Y1583" s="56" t="n">
        <v>2019</v>
      </c>
      <c r="Z1583" s="124" t="n"/>
      <c r="AA1583" s="318">
        <f>IF(A1583&lt;&gt;"",PROFILE!$C$2,"")</f>
        <v/>
      </c>
      <c r="AB1583" s="318">
        <f>IF(A1583&lt;&gt;"",PROFILE!$C$3,"")</f>
        <v/>
      </c>
      <c r="AC1583" s="318">
        <f>IF(A1583&lt;&gt;"",PROFILE!$C$4,"")</f>
        <v/>
      </c>
      <c r="AD1583" s="318">
        <f>IF(A1583&lt;&gt;"",PROFILE!$C$7,"")</f>
        <v/>
      </c>
      <c r="AE1583" s="319">
        <f>IF(A1583&lt;&gt;"",PROFILE!$C$8,"")</f>
        <v/>
      </c>
      <c r="AF1583" s="318">
        <f>IF(A1583&lt;&gt;"",PROFILE!$C$12,"")</f>
        <v/>
      </c>
      <c r="AG1583" s="318">
        <f>IF(A1583&lt;&gt;"",PROFILE!$C$15,"")</f>
        <v/>
      </c>
    </row>
    <row customHeight="1" ht="16.95" r="1584" s="320">
      <c r="C1584" s="12" t="inlineStr">
        <is>
          <t>--  Select one  --</t>
        </is>
      </c>
      <c r="D1584" s="12" t="inlineStr">
        <is>
          <t>--  Select one  --</t>
        </is>
      </c>
      <c r="F1584" s="119" t="inlineStr">
        <is>
          <t>--  Select one  --</t>
        </is>
      </c>
      <c r="K1584" s="135" t="n"/>
      <c r="L1584" s="316">
        <f>IFERROR(J1584*K1584,"0")</f>
        <v/>
      </c>
      <c r="M1584" s="55" t="inlineStr">
        <is>
          <t>--  Select one  --</t>
        </is>
      </c>
      <c r="P1584" s="357">
        <f>IFERROR(IF(ISBLANK(N1584),"",DATEDIF(N1584,O1584,"D")),"")</f>
        <v/>
      </c>
      <c r="Q1584" s="56" t="inlineStr">
        <is>
          <t>--  Select one  --</t>
        </is>
      </c>
      <c r="R1584" s="55" t="n"/>
      <c r="S1584" s="56" t="n"/>
      <c r="T1584" s="56" t="inlineStr">
        <is>
          <t>--  Select one  --</t>
        </is>
      </c>
      <c r="U1584" s="56" t="inlineStr">
        <is>
          <t>--  Select one  --</t>
        </is>
      </c>
      <c r="V1584" s="56" t="n"/>
      <c r="W1584" s="57" t="n"/>
      <c r="X1584" s="121" t="n"/>
      <c r="Y1584" s="56" t="n">
        <v>2019</v>
      </c>
      <c r="Z1584" s="124" t="n"/>
      <c r="AA1584" s="318">
        <f>IF(A1584&lt;&gt;"",PROFILE!$C$2,"")</f>
        <v/>
      </c>
      <c r="AB1584" s="318">
        <f>IF(A1584&lt;&gt;"",PROFILE!$C$3,"")</f>
        <v/>
      </c>
      <c r="AC1584" s="318">
        <f>IF(A1584&lt;&gt;"",PROFILE!$C$4,"")</f>
        <v/>
      </c>
      <c r="AD1584" s="318">
        <f>IF(A1584&lt;&gt;"",PROFILE!$C$7,"")</f>
        <v/>
      </c>
      <c r="AE1584" s="319">
        <f>IF(A1584&lt;&gt;"",PROFILE!$C$8,"")</f>
        <v/>
      </c>
      <c r="AF1584" s="318">
        <f>IF(A1584&lt;&gt;"",PROFILE!$C$12,"")</f>
        <v/>
      </c>
      <c r="AG1584" s="318">
        <f>IF(A1584&lt;&gt;"",PROFILE!$C$15,"")</f>
        <v/>
      </c>
    </row>
    <row customHeight="1" ht="16.95" r="1585" s="320">
      <c r="C1585" s="12" t="inlineStr">
        <is>
          <t>--  Select one  --</t>
        </is>
      </c>
      <c r="D1585" s="12" t="inlineStr">
        <is>
          <t>--  Select one  --</t>
        </is>
      </c>
      <c r="F1585" s="119" t="inlineStr">
        <is>
          <t>--  Select one  --</t>
        </is>
      </c>
      <c r="K1585" s="135" t="n"/>
      <c r="L1585" s="316">
        <f>IFERROR(J1585*K1585,"0")</f>
        <v/>
      </c>
      <c r="M1585" s="55" t="inlineStr">
        <is>
          <t>--  Select one  --</t>
        </is>
      </c>
      <c r="P1585" s="357">
        <f>IFERROR(IF(ISBLANK(N1585),"",DATEDIF(N1585,O1585,"D")),"")</f>
        <v/>
      </c>
      <c r="Q1585" s="56" t="inlineStr">
        <is>
          <t>--  Select one  --</t>
        </is>
      </c>
      <c r="R1585" s="55" t="n"/>
      <c r="S1585" s="56" t="n"/>
      <c r="T1585" s="56" t="inlineStr">
        <is>
          <t>--  Select one  --</t>
        </is>
      </c>
      <c r="U1585" s="56" t="inlineStr">
        <is>
          <t>--  Select one  --</t>
        </is>
      </c>
      <c r="V1585" s="56" t="n"/>
      <c r="W1585" s="57" t="n"/>
      <c r="X1585" s="121" t="n"/>
      <c r="Y1585" s="56" t="n">
        <v>2019</v>
      </c>
      <c r="Z1585" s="124" t="n"/>
      <c r="AA1585" s="318">
        <f>IF(A1585&lt;&gt;"",PROFILE!$C$2,"")</f>
        <v/>
      </c>
      <c r="AB1585" s="318">
        <f>IF(A1585&lt;&gt;"",PROFILE!$C$3,"")</f>
        <v/>
      </c>
      <c r="AC1585" s="318">
        <f>IF(A1585&lt;&gt;"",PROFILE!$C$4,"")</f>
        <v/>
      </c>
      <c r="AD1585" s="318">
        <f>IF(A1585&lt;&gt;"",PROFILE!$C$7,"")</f>
        <v/>
      </c>
      <c r="AE1585" s="319">
        <f>IF(A1585&lt;&gt;"",PROFILE!$C$8,"")</f>
        <v/>
      </c>
      <c r="AF1585" s="318">
        <f>IF(A1585&lt;&gt;"",PROFILE!$C$12,"")</f>
        <v/>
      </c>
      <c r="AG1585" s="318">
        <f>IF(A1585&lt;&gt;"",PROFILE!$C$15,"")</f>
        <v/>
      </c>
    </row>
    <row customHeight="1" ht="16.95" r="1586" s="320">
      <c r="C1586" s="12" t="inlineStr">
        <is>
          <t>--  Select one  --</t>
        </is>
      </c>
      <c r="D1586" s="12" t="inlineStr">
        <is>
          <t>--  Select one  --</t>
        </is>
      </c>
      <c r="F1586" s="119" t="inlineStr">
        <is>
          <t>--  Select one  --</t>
        </is>
      </c>
      <c r="K1586" s="135" t="n"/>
      <c r="L1586" s="316">
        <f>IFERROR(J1586*K1586,"0")</f>
        <v/>
      </c>
      <c r="M1586" s="55" t="inlineStr">
        <is>
          <t>--  Select one  --</t>
        </is>
      </c>
      <c r="P1586" s="357">
        <f>IFERROR(IF(ISBLANK(N1586),"",DATEDIF(N1586,O1586,"D")),"")</f>
        <v/>
      </c>
      <c r="Q1586" s="56" t="inlineStr">
        <is>
          <t>--  Select one  --</t>
        </is>
      </c>
      <c r="R1586" s="55" t="n"/>
      <c r="S1586" s="56" t="n"/>
      <c r="T1586" s="56" t="inlineStr">
        <is>
          <t>--  Select one  --</t>
        </is>
      </c>
      <c r="U1586" s="56" t="inlineStr">
        <is>
          <t>--  Select one  --</t>
        </is>
      </c>
      <c r="V1586" s="56" t="n"/>
      <c r="W1586" s="57" t="n"/>
      <c r="X1586" s="121" t="n"/>
      <c r="Y1586" s="56" t="n">
        <v>2019</v>
      </c>
      <c r="Z1586" s="124" t="n"/>
      <c r="AA1586" s="318">
        <f>IF(A1586&lt;&gt;"",PROFILE!$C$2,"")</f>
        <v/>
      </c>
      <c r="AB1586" s="318">
        <f>IF(A1586&lt;&gt;"",PROFILE!$C$3,"")</f>
        <v/>
      </c>
      <c r="AC1586" s="318">
        <f>IF(A1586&lt;&gt;"",PROFILE!$C$4,"")</f>
        <v/>
      </c>
      <c r="AD1586" s="318">
        <f>IF(A1586&lt;&gt;"",PROFILE!$C$7,"")</f>
        <v/>
      </c>
      <c r="AE1586" s="319">
        <f>IF(A1586&lt;&gt;"",PROFILE!$C$8,"")</f>
        <v/>
      </c>
      <c r="AF1586" s="318">
        <f>IF(A1586&lt;&gt;"",PROFILE!$C$12,"")</f>
        <v/>
      </c>
      <c r="AG1586" s="318">
        <f>IF(A1586&lt;&gt;"",PROFILE!$C$15,"")</f>
        <v/>
      </c>
    </row>
    <row customHeight="1" ht="16.95" r="1587" s="320">
      <c r="C1587" s="12" t="inlineStr">
        <is>
          <t>--  Select one  --</t>
        </is>
      </c>
      <c r="D1587" s="12" t="inlineStr">
        <is>
          <t>--  Select one  --</t>
        </is>
      </c>
      <c r="F1587" s="119" t="inlineStr">
        <is>
          <t>--  Select one  --</t>
        </is>
      </c>
      <c r="K1587" s="135" t="n"/>
      <c r="L1587" s="316">
        <f>IFERROR(J1587*K1587,"0")</f>
        <v/>
      </c>
      <c r="M1587" s="55" t="inlineStr">
        <is>
          <t>--  Select one  --</t>
        </is>
      </c>
      <c r="P1587" s="357">
        <f>IFERROR(IF(ISBLANK(N1587),"",DATEDIF(N1587,O1587,"D")),"")</f>
        <v/>
      </c>
      <c r="Q1587" s="56" t="inlineStr">
        <is>
          <t>--  Select one  --</t>
        </is>
      </c>
      <c r="R1587" s="55" t="n"/>
      <c r="S1587" s="56" t="n"/>
      <c r="T1587" s="56" t="inlineStr">
        <is>
          <t>--  Select one  --</t>
        </is>
      </c>
      <c r="U1587" s="56" t="inlineStr">
        <is>
          <t>--  Select one  --</t>
        </is>
      </c>
      <c r="V1587" s="56" t="n"/>
      <c r="W1587" s="57" t="n"/>
      <c r="X1587" s="121" t="n"/>
      <c r="Y1587" s="56" t="n">
        <v>2019</v>
      </c>
      <c r="Z1587" s="124" t="n"/>
      <c r="AA1587" s="318">
        <f>IF(A1587&lt;&gt;"",PROFILE!$C$2,"")</f>
        <v/>
      </c>
      <c r="AB1587" s="318">
        <f>IF(A1587&lt;&gt;"",PROFILE!$C$3,"")</f>
        <v/>
      </c>
      <c r="AC1587" s="318">
        <f>IF(A1587&lt;&gt;"",PROFILE!$C$4,"")</f>
        <v/>
      </c>
      <c r="AD1587" s="318">
        <f>IF(A1587&lt;&gt;"",PROFILE!$C$7,"")</f>
        <v/>
      </c>
      <c r="AE1587" s="319">
        <f>IF(A1587&lt;&gt;"",PROFILE!$C$8,"")</f>
        <v/>
      </c>
      <c r="AF1587" s="318">
        <f>IF(A1587&lt;&gt;"",PROFILE!$C$12,"")</f>
        <v/>
      </c>
      <c r="AG1587" s="318">
        <f>IF(A1587&lt;&gt;"",PROFILE!$C$15,"")</f>
        <v/>
      </c>
    </row>
    <row customHeight="1" ht="16.95" r="1588" s="320">
      <c r="C1588" s="12" t="inlineStr">
        <is>
          <t>--  Select one  --</t>
        </is>
      </c>
      <c r="D1588" s="12" t="inlineStr">
        <is>
          <t>--  Select one  --</t>
        </is>
      </c>
      <c r="F1588" s="119" t="inlineStr">
        <is>
          <t>--  Select one  --</t>
        </is>
      </c>
      <c r="K1588" s="135" t="n"/>
      <c r="L1588" s="316">
        <f>IFERROR(J1588*K1588,"0")</f>
        <v/>
      </c>
      <c r="M1588" s="55" t="inlineStr">
        <is>
          <t>--  Select one  --</t>
        </is>
      </c>
      <c r="P1588" s="357">
        <f>IFERROR(IF(ISBLANK(N1588),"",DATEDIF(N1588,O1588,"D")),"")</f>
        <v/>
      </c>
      <c r="Q1588" s="56" t="inlineStr">
        <is>
          <t>--  Select one  --</t>
        </is>
      </c>
      <c r="R1588" s="55" t="n"/>
      <c r="S1588" s="56" t="n"/>
      <c r="T1588" s="56" t="inlineStr">
        <is>
          <t>--  Select one  --</t>
        </is>
      </c>
      <c r="U1588" s="56" t="inlineStr">
        <is>
          <t>--  Select one  --</t>
        </is>
      </c>
      <c r="V1588" s="56" t="n"/>
      <c r="W1588" s="57" t="n"/>
      <c r="X1588" s="121" t="n"/>
      <c r="Y1588" s="56" t="n">
        <v>2019</v>
      </c>
      <c r="Z1588" s="124" t="n"/>
      <c r="AA1588" s="318">
        <f>IF(A1588&lt;&gt;"",PROFILE!$C$2,"")</f>
        <v/>
      </c>
      <c r="AB1588" s="318">
        <f>IF(A1588&lt;&gt;"",PROFILE!$C$3,"")</f>
        <v/>
      </c>
      <c r="AC1588" s="318">
        <f>IF(A1588&lt;&gt;"",PROFILE!$C$4,"")</f>
        <v/>
      </c>
      <c r="AD1588" s="318">
        <f>IF(A1588&lt;&gt;"",PROFILE!$C$7,"")</f>
        <v/>
      </c>
      <c r="AE1588" s="319">
        <f>IF(A1588&lt;&gt;"",PROFILE!$C$8,"")</f>
        <v/>
      </c>
      <c r="AF1588" s="318">
        <f>IF(A1588&lt;&gt;"",PROFILE!$C$12,"")</f>
        <v/>
      </c>
      <c r="AG1588" s="318">
        <f>IF(A1588&lt;&gt;"",PROFILE!$C$15,"")</f>
        <v/>
      </c>
    </row>
    <row customHeight="1" ht="16.95" r="1589" s="320">
      <c r="C1589" s="12" t="inlineStr">
        <is>
          <t>--  Select one  --</t>
        </is>
      </c>
      <c r="D1589" s="12" t="inlineStr">
        <is>
          <t>--  Select one  --</t>
        </is>
      </c>
      <c r="F1589" s="119" t="inlineStr">
        <is>
          <t>--  Select one  --</t>
        </is>
      </c>
      <c r="K1589" s="135" t="n"/>
      <c r="L1589" s="316">
        <f>IFERROR(J1589*K1589,"0")</f>
        <v/>
      </c>
      <c r="M1589" s="55" t="inlineStr">
        <is>
          <t>--  Select one  --</t>
        </is>
      </c>
      <c r="P1589" s="357">
        <f>IFERROR(IF(ISBLANK(N1589),"",DATEDIF(N1589,O1589,"D")),"")</f>
        <v/>
      </c>
      <c r="Q1589" s="56" t="inlineStr">
        <is>
          <t>--  Select one  --</t>
        </is>
      </c>
      <c r="R1589" s="55" t="n"/>
      <c r="S1589" s="56" t="n"/>
      <c r="T1589" s="56" t="inlineStr">
        <is>
          <t>--  Select one  --</t>
        </is>
      </c>
      <c r="U1589" s="56" t="inlineStr">
        <is>
          <t>--  Select one  --</t>
        </is>
      </c>
      <c r="V1589" s="56" t="n"/>
      <c r="W1589" s="57" t="n"/>
      <c r="X1589" s="121" t="n"/>
      <c r="Y1589" s="56" t="n">
        <v>2019</v>
      </c>
      <c r="Z1589" s="124" t="n"/>
      <c r="AA1589" s="318">
        <f>IF(A1589&lt;&gt;"",PROFILE!$C$2,"")</f>
        <v/>
      </c>
      <c r="AB1589" s="318">
        <f>IF(A1589&lt;&gt;"",PROFILE!$C$3,"")</f>
        <v/>
      </c>
      <c r="AC1589" s="318">
        <f>IF(A1589&lt;&gt;"",PROFILE!$C$4,"")</f>
        <v/>
      </c>
      <c r="AD1589" s="318">
        <f>IF(A1589&lt;&gt;"",PROFILE!$C$7,"")</f>
        <v/>
      </c>
      <c r="AE1589" s="319">
        <f>IF(A1589&lt;&gt;"",PROFILE!$C$8,"")</f>
        <v/>
      </c>
      <c r="AF1589" s="318">
        <f>IF(A1589&lt;&gt;"",PROFILE!$C$12,"")</f>
        <v/>
      </c>
      <c r="AG1589" s="318">
        <f>IF(A1589&lt;&gt;"",PROFILE!$C$15,"")</f>
        <v/>
      </c>
    </row>
    <row customHeight="1" ht="16.95" r="1590" s="320">
      <c r="C1590" s="12" t="inlineStr">
        <is>
          <t>--  Select one  --</t>
        </is>
      </c>
      <c r="D1590" s="12" t="inlineStr">
        <is>
          <t>--  Select one  --</t>
        </is>
      </c>
      <c r="F1590" s="119" t="inlineStr">
        <is>
          <t>--  Select one  --</t>
        </is>
      </c>
      <c r="K1590" s="135" t="n"/>
      <c r="L1590" s="316">
        <f>IFERROR(J1590*K1590,"0")</f>
        <v/>
      </c>
      <c r="M1590" s="55" t="inlineStr">
        <is>
          <t>--  Select one  --</t>
        </is>
      </c>
      <c r="P1590" s="357">
        <f>IFERROR(IF(ISBLANK(N1590),"",DATEDIF(N1590,O1590,"D")),"")</f>
        <v/>
      </c>
      <c r="Q1590" s="56" t="inlineStr">
        <is>
          <t>--  Select one  --</t>
        </is>
      </c>
      <c r="R1590" s="55" t="n"/>
      <c r="S1590" s="56" t="n"/>
      <c r="T1590" s="56" t="inlineStr">
        <is>
          <t>--  Select one  --</t>
        </is>
      </c>
      <c r="U1590" s="56" t="inlineStr">
        <is>
          <t>--  Select one  --</t>
        </is>
      </c>
      <c r="V1590" s="56" t="n"/>
      <c r="W1590" s="57" t="n"/>
      <c r="X1590" s="121" t="n"/>
      <c r="Y1590" s="56" t="n">
        <v>2019</v>
      </c>
      <c r="Z1590" s="124" t="n"/>
      <c r="AA1590" s="318">
        <f>IF(A1590&lt;&gt;"",PROFILE!$C$2,"")</f>
        <v/>
      </c>
      <c r="AB1590" s="318">
        <f>IF(A1590&lt;&gt;"",PROFILE!$C$3,"")</f>
        <v/>
      </c>
      <c r="AC1590" s="318">
        <f>IF(A1590&lt;&gt;"",PROFILE!$C$4,"")</f>
        <v/>
      </c>
      <c r="AD1590" s="318">
        <f>IF(A1590&lt;&gt;"",PROFILE!$C$7,"")</f>
        <v/>
      </c>
      <c r="AE1590" s="319">
        <f>IF(A1590&lt;&gt;"",PROFILE!$C$8,"")</f>
        <v/>
      </c>
      <c r="AF1590" s="318">
        <f>IF(A1590&lt;&gt;"",PROFILE!$C$12,"")</f>
        <v/>
      </c>
      <c r="AG1590" s="318">
        <f>IF(A1590&lt;&gt;"",PROFILE!$C$15,"")</f>
        <v/>
      </c>
    </row>
    <row customHeight="1" ht="16.95" r="1591" s="320">
      <c r="C1591" s="12" t="inlineStr">
        <is>
          <t>--  Select one  --</t>
        </is>
      </c>
      <c r="D1591" s="12" t="inlineStr">
        <is>
          <t>--  Select one  --</t>
        </is>
      </c>
      <c r="F1591" s="119" t="inlineStr">
        <is>
          <t>--  Select one  --</t>
        </is>
      </c>
      <c r="K1591" s="135" t="n"/>
      <c r="L1591" s="316">
        <f>IFERROR(J1591*K1591,"0")</f>
        <v/>
      </c>
      <c r="M1591" s="55" t="inlineStr">
        <is>
          <t>--  Select one  --</t>
        </is>
      </c>
      <c r="P1591" s="357">
        <f>IFERROR(IF(ISBLANK(N1591),"",DATEDIF(N1591,O1591,"D")),"")</f>
        <v/>
      </c>
      <c r="Q1591" s="56" t="inlineStr">
        <is>
          <t>--  Select one  --</t>
        </is>
      </c>
      <c r="R1591" s="55" t="n"/>
      <c r="S1591" s="56" t="n"/>
      <c r="T1591" s="56" t="inlineStr">
        <is>
          <t>--  Select one  --</t>
        </is>
      </c>
      <c r="U1591" s="56" t="inlineStr">
        <is>
          <t>--  Select one  --</t>
        </is>
      </c>
      <c r="V1591" s="56" t="n"/>
      <c r="W1591" s="57" t="n"/>
      <c r="X1591" s="121" t="n"/>
      <c r="Y1591" s="56" t="n">
        <v>2019</v>
      </c>
      <c r="Z1591" s="124" t="n"/>
      <c r="AA1591" s="318">
        <f>IF(A1591&lt;&gt;"",PROFILE!$C$2,"")</f>
        <v/>
      </c>
      <c r="AB1591" s="318">
        <f>IF(A1591&lt;&gt;"",PROFILE!$C$3,"")</f>
        <v/>
      </c>
      <c r="AC1591" s="318">
        <f>IF(A1591&lt;&gt;"",PROFILE!$C$4,"")</f>
        <v/>
      </c>
      <c r="AD1591" s="318">
        <f>IF(A1591&lt;&gt;"",PROFILE!$C$7,"")</f>
        <v/>
      </c>
      <c r="AE1591" s="319">
        <f>IF(A1591&lt;&gt;"",PROFILE!$C$8,"")</f>
        <v/>
      </c>
      <c r="AF1591" s="318">
        <f>IF(A1591&lt;&gt;"",PROFILE!$C$12,"")</f>
        <v/>
      </c>
      <c r="AG1591" s="318">
        <f>IF(A1591&lt;&gt;"",PROFILE!$C$15,"")</f>
        <v/>
      </c>
    </row>
    <row customHeight="1" ht="16.95" r="1592" s="320">
      <c r="C1592" s="12" t="inlineStr">
        <is>
          <t>--  Select one  --</t>
        </is>
      </c>
      <c r="D1592" s="12" t="inlineStr">
        <is>
          <t>--  Select one  --</t>
        </is>
      </c>
      <c r="F1592" s="119" t="inlineStr">
        <is>
          <t>--  Select one  --</t>
        </is>
      </c>
      <c r="K1592" s="135" t="n"/>
      <c r="L1592" s="316">
        <f>IFERROR(J1592*K1592,"0")</f>
        <v/>
      </c>
      <c r="M1592" s="55" t="inlineStr">
        <is>
          <t>--  Select one  --</t>
        </is>
      </c>
      <c r="P1592" s="357">
        <f>IFERROR(IF(ISBLANK(N1592),"",DATEDIF(N1592,O1592,"D")),"")</f>
        <v/>
      </c>
      <c r="Q1592" s="56" t="inlineStr">
        <is>
          <t>--  Select one  --</t>
        </is>
      </c>
      <c r="R1592" s="55" t="n"/>
      <c r="S1592" s="56" t="n"/>
      <c r="T1592" s="56" t="inlineStr">
        <is>
          <t>--  Select one  --</t>
        </is>
      </c>
      <c r="U1592" s="56" t="inlineStr">
        <is>
          <t>--  Select one  --</t>
        </is>
      </c>
      <c r="V1592" s="56" t="n"/>
      <c r="W1592" s="57" t="n"/>
      <c r="X1592" s="121" t="n"/>
      <c r="Y1592" s="56" t="n">
        <v>2019</v>
      </c>
      <c r="Z1592" s="124" t="n"/>
      <c r="AA1592" s="318">
        <f>IF(A1592&lt;&gt;"",PROFILE!$C$2,"")</f>
        <v/>
      </c>
      <c r="AB1592" s="318">
        <f>IF(A1592&lt;&gt;"",PROFILE!$C$3,"")</f>
        <v/>
      </c>
      <c r="AC1592" s="318">
        <f>IF(A1592&lt;&gt;"",PROFILE!$C$4,"")</f>
        <v/>
      </c>
      <c r="AD1592" s="318">
        <f>IF(A1592&lt;&gt;"",PROFILE!$C$7,"")</f>
        <v/>
      </c>
      <c r="AE1592" s="319">
        <f>IF(A1592&lt;&gt;"",PROFILE!$C$8,"")</f>
        <v/>
      </c>
      <c r="AF1592" s="318">
        <f>IF(A1592&lt;&gt;"",PROFILE!$C$12,"")</f>
        <v/>
      </c>
      <c r="AG1592" s="318">
        <f>IF(A1592&lt;&gt;"",PROFILE!$C$15,"")</f>
        <v/>
      </c>
    </row>
    <row customHeight="1" ht="16.95" r="1593" s="320">
      <c r="C1593" s="12" t="inlineStr">
        <is>
          <t>--  Select one  --</t>
        </is>
      </c>
      <c r="D1593" s="12" t="inlineStr">
        <is>
          <t>--  Select one  --</t>
        </is>
      </c>
      <c r="F1593" s="119" t="inlineStr">
        <is>
          <t>--  Select one  --</t>
        </is>
      </c>
      <c r="K1593" s="135" t="n"/>
      <c r="L1593" s="316">
        <f>IFERROR(J1593*K1593,"0")</f>
        <v/>
      </c>
      <c r="M1593" s="55" t="inlineStr">
        <is>
          <t>--  Select one  --</t>
        </is>
      </c>
      <c r="P1593" s="357">
        <f>IFERROR(IF(ISBLANK(N1593),"",DATEDIF(N1593,O1593,"D")),"")</f>
        <v/>
      </c>
      <c r="Q1593" s="56" t="inlineStr">
        <is>
          <t>--  Select one  --</t>
        </is>
      </c>
      <c r="R1593" s="55" t="n"/>
      <c r="S1593" s="56" t="n"/>
      <c r="T1593" s="56" t="inlineStr">
        <is>
          <t>--  Select one  --</t>
        </is>
      </c>
      <c r="U1593" s="56" t="inlineStr">
        <is>
          <t>--  Select one  --</t>
        </is>
      </c>
      <c r="V1593" s="56" t="n"/>
      <c r="W1593" s="57" t="n"/>
      <c r="X1593" s="121" t="n"/>
      <c r="Y1593" s="56" t="n">
        <v>2019</v>
      </c>
      <c r="Z1593" s="124" t="n"/>
      <c r="AA1593" s="318">
        <f>IF(A1593&lt;&gt;"",PROFILE!$C$2,"")</f>
        <v/>
      </c>
      <c r="AB1593" s="318">
        <f>IF(A1593&lt;&gt;"",PROFILE!$C$3,"")</f>
        <v/>
      </c>
      <c r="AC1593" s="318">
        <f>IF(A1593&lt;&gt;"",PROFILE!$C$4,"")</f>
        <v/>
      </c>
      <c r="AD1593" s="318">
        <f>IF(A1593&lt;&gt;"",PROFILE!$C$7,"")</f>
        <v/>
      </c>
      <c r="AE1593" s="319">
        <f>IF(A1593&lt;&gt;"",PROFILE!$C$8,"")</f>
        <v/>
      </c>
      <c r="AF1593" s="318">
        <f>IF(A1593&lt;&gt;"",PROFILE!$C$12,"")</f>
        <v/>
      </c>
      <c r="AG1593" s="318">
        <f>IF(A1593&lt;&gt;"",PROFILE!$C$15,"")</f>
        <v/>
      </c>
    </row>
    <row customHeight="1" ht="16.95" r="1594" s="320">
      <c r="C1594" s="12" t="inlineStr">
        <is>
          <t>--  Select one  --</t>
        </is>
      </c>
      <c r="D1594" s="12" t="inlineStr">
        <is>
          <t>--  Select one  --</t>
        </is>
      </c>
      <c r="F1594" s="119" t="inlineStr">
        <is>
          <t>--  Select one  --</t>
        </is>
      </c>
      <c r="K1594" s="135" t="n"/>
      <c r="L1594" s="316">
        <f>IFERROR(J1594*K1594,"0")</f>
        <v/>
      </c>
      <c r="M1594" s="55" t="inlineStr">
        <is>
          <t>--  Select one  --</t>
        </is>
      </c>
      <c r="P1594" s="357">
        <f>IFERROR(IF(ISBLANK(N1594),"",DATEDIF(N1594,O1594,"D")),"")</f>
        <v/>
      </c>
      <c r="Q1594" s="56" t="inlineStr">
        <is>
          <t>--  Select one  --</t>
        </is>
      </c>
      <c r="R1594" s="55" t="n"/>
      <c r="S1594" s="56" t="n"/>
      <c r="T1594" s="56" t="inlineStr">
        <is>
          <t>--  Select one  --</t>
        </is>
      </c>
      <c r="U1594" s="56" t="inlineStr">
        <is>
          <t>--  Select one  --</t>
        </is>
      </c>
      <c r="V1594" s="56" t="n"/>
      <c r="W1594" s="57" t="n"/>
      <c r="X1594" s="121" t="n"/>
      <c r="Y1594" s="56" t="n">
        <v>2019</v>
      </c>
      <c r="Z1594" s="124" t="n"/>
      <c r="AA1594" s="318">
        <f>IF(A1594&lt;&gt;"",PROFILE!$C$2,"")</f>
        <v/>
      </c>
      <c r="AB1594" s="318">
        <f>IF(A1594&lt;&gt;"",PROFILE!$C$3,"")</f>
        <v/>
      </c>
      <c r="AC1594" s="318">
        <f>IF(A1594&lt;&gt;"",PROFILE!$C$4,"")</f>
        <v/>
      </c>
      <c r="AD1594" s="318">
        <f>IF(A1594&lt;&gt;"",PROFILE!$C$7,"")</f>
        <v/>
      </c>
      <c r="AE1594" s="319">
        <f>IF(A1594&lt;&gt;"",PROFILE!$C$8,"")</f>
        <v/>
      </c>
      <c r="AF1594" s="318">
        <f>IF(A1594&lt;&gt;"",PROFILE!$C$12,"")</f>
        <v/>
      </c>
      <c r="AG1594" s="318">
        <f>IF(A1594&lt;&gt;"",PROFILE!$C$15,"")</f>
        <v/>
      </c>
    </row>
    <row customHeight="1" ht="16.95" r="1595" s="320">
      <c r="C1595" s="12" t="inlineStr">
        <is>
          <t>--  Select one  --</t>
        </is>
      </c>
      <c r="D1595" s="12" t="inlineStr">
        <is>
          <t>--  Select one  --</t>
        </is>
      </c>
      <c r="F1595" s="119" t="inlineStr">
        <is>
          <t>--  Select one  --</t>
        </is>
      </c>
      <c r="K1595" s="135" t="n"/>
      <c r="L1595" s="316">
        <f>IFERROR(J1595*K1595,"0")</f>
        <v/>
      </c>
      <c r="M1595" s="55" t="inlineStr">
        <is>
          <t>--  Select one  --</t>
        </is>
      </c>
      <c r="P1595" s="357">
        <f>IFERROR(IF(ISBLANK(N1595),"",DATEDIF(N1595,O1595,"D")),"")</f>
        <v/>
      </c>
      <c r="Q1595" s="56" t="inlineStr">
        <is>
          <t>--  Select one  --</t>
        </is>
      </c>
      <c r="R1595" s="55" t="n"/>
      <c r="S1595" s="56" t="n"/>
      <c r="T1595" s="56" t="inlineStr">
        <is>
          <t>--  Select one  --</t>
        </is>
      </c>
      <c r="U1595" s="56" t="inlineStr">
        <is>
          <t>--  Select one  --</t>
        </is>
      </c>
      <c r="V1595" s="56" t="n"/>
      <c r="W1595" s="57" t="n"/>
      <c r="X1595" s="121" t="n"/>
      <c r="Y1595" s="56" t="n">
        <v>2019</v>
      </c>
      <c r="Z1595" s="124" t="n"/>
      <c r="AA1595" s="318">
        <f>IF(A1595&lt;&gt;"",PROFILE!$C$2,"")</f>
        <v/>
      </c>
      <c r="AB1595" s="318">
        <f>IF(A1595&lt;&gt;"",PROFILE!$C$3,"")</f>
        <v/>
      </c>
      <c r="AC1595" s="318">
        <f>IF(A1595&lt;&gt;"",PROFILE!$C$4,"")</f>
        <v/>
      </c>
      <c r="AD1595" s="318">
        <f>IF(A1595&lt;&gt;"",PROFILE!$C$7,"")</f>
        <v/>
      </c>
      <c r="AE1595" s="319">
        <f>IF(A1595&lt;&gt;"",PROFILE!$C$8,"")</f>
        <v/>
      </c>
      <c r="AF1595" s="318">
        <f>IF(A1595&lt;&gt;"",PROFILE!$C$12,"")</f>
        <v/>
      </c>
      <c r="AG1595" s="318">
        <f>IF(A1595&lt;&gt;"",PROFILE!$C$15,"")</f>
        <v/>
      </c>
    </row>
    <row customHeight="1" ht="16.95" r="1596" s="320">
      <c r="C1596" s="12" t="inlineStr">
        <is>
          <t>--  Select one  --</t>
        </is>
      </c>
      <c r="D1596" s="12" t="inlineStr">
        <is>
          <t>--  Select one  --</t>
        </is>
      </c>
      <c r="F1596" s="119" t="inlineStr">
        <is>
          <t>--  Select one  --</t>
        </is>
      </c>
      <c r="K1596" s="135" t="n"/>
      <c r="L1596" s="316">
        <f>IFERROR(J1596*K1596,"0")</f>
        <v/>
      </c>
      <c r="M1596" s="55" t="inlineStr">
        <is>
          <t>--  Select one  --</t>
        </is>
      </c>
      <c r="P1596" s="357">
        <f>IFERROR(IF(ISBLANK(N1596),"",DATEDIF(N1596,O1596,"D")),"")</f>
        <v/>
      </c>
      <c r="Q1596" s="56" t="inlineStr">
        <is>
          <t>--  Select one  --</t>
        </is>
      </c>
      <c r="R1596" s="55" t="n"/>
      <c r="S1596" s="56" t="n"/>
      <c r="T1596" s="56" t="inlineStr">
        <is>
          <t>--  Select one  --</t>
        </is>
      </c>
      <c r="U1596" s="56" t="inlineStr">
        <is>
          <t>--  Select one  --</t>
        </is>
      </c>
      <c r="V1596" s="56" t="n"/>
      <c r="W1596" s="57" t="n"/>
      <c r="X1596" s="121" t="n"/>
      <c r="Y1596" s="56" t="n">
        <v>2019</v>
      </c>
      <c r="Z1596" s="124" t="n"/>
      <c r="AA1596" s="318">
        <f>IF(A1596&lt;&gt;"",PROFILE!$C$2,"")</f>
        <v/>
      </c>
      <c r="AB1596" s="318">
        <f>IF(A1596&lt;&gt;"",PROFILE!$C$3,"")</f>
        <v/>
      </c>
      <c r="AC1596" s="318">
        <f>IF(A1596&lt;&gt;"",PROFILE!$C$4,"")</f>
        <v/>
      </c>
      <c r="AD1596" s="318">
        <f>IF(A1596&lt;&gt;"",PROFILE!$C$7,"")</f>
        <v/>
      </c>
      <c r="AE1596" s="319">
        <f>IF(A1596&lt;&gt;"",PROFILE!$C$8,"")</f>
        <v/>
      </c>
      <c r="AF1596" s="318">
        <f>IF(A1596&lt;&gt;"",PROFILE!$C$12,"")</f>
        <v/>
      </c>
      <c r="AG1596" s="318">
        <f>IF(A1596&lt;&gt;"",PROFILE!$C$15,"")</f>
        <v/>
      </c>
    </row>
    <row customHeight="1" ht="16.95" r="1597" s="320">
      <c r="C1597" s="12" t="inlineStr">
        <is>
          <t>--  Select one  --</t>
        </is>
      </c>
      <c r="D1597" s="12" t="inlineStr">
        <is>
          <t>--  Select one  --</t>
        </is>
      </c>
      <c r="F1597" s="119" t="inlineStr">
        <is>
          <t>--  Select one  --</t>
        </is>
      </c>
      <c r="K1597" s="135" t="n"/>
      <c r="L1597" s="316">
        <f>IFERROR(J1597*K1597,"0")</f>
        <v/>
      </c>
      <c r="M1597" s="55" t="inlineStr">
        <is>
          <t>--  Select one  --</t>
        </is>
      </c>
      <c r="P1597" s="357">
        <f>IFERROR(IF(ISBLANK(N1597),"",DATEDIF(N1597,O1597,"D")),"")</f>
        <v/>
      </c>
      <c r="Q1597" s="56" t="inlineStr">
        <is>
          <t>--  Select one  --</t>
        </is>
      </c>
      <c r="R1597" s="55" t="n"/>
      <c r="S1597" s="56" t="n"/>
      <c r="T1597" s="56" t="inlineStr">
        <is>
          <t>--  Select one  --</t>
        </is>
      </c>
      <c r="U1597" s="56" t="inlineStr">
        <is>
          <t>--  Select one  --</t>
        </is>
      </c>
      <c r="V1597" s="56" t="n"/>
      <c r="W1597" s="57" t="n"/>
      <c r="X1597" s="121" t="n"/>
      <c r="Y1597" s="56" t="n">
        <v>2019</v>
      </c>
      <c r="Z1597" s="124" t="n"/>
      <c r="AA1597" s="318">
        <f>IF(A1597&lt;&gt;"",PROFILE!$C$2,"")</f>
        <v/>
      </c>
      <c r="AB1597" s="318">
        <f>IF(A1597&lt;&gt;"",PROFILE!$C$3,"")</f>
        <v/>
      </c>
      <c r="AC1597" s="318">
        <f>IF(A1597&lt;&gt;"",PROFILE!$C$4,"")</f>
        <v/>
      </c>
      <c r="AD1597" s="318">
        <f>IF(A1597&lt;&gt;"",PROFILE!$C$7,"")</f>
        <v/>
      </c>
      <c r="AE1597" s="319">
        <f>IF(A1597&lt;&gt;"",PROFILE!$C$8,"")</f>
        <v/>
      </c>
      <c r="AF1597" s="318">
        <f>IF(A1597&lt;&gt;"",PROFILE!$C$12,"")</f>
        <v/>
      </c>
      <c r="AG1597" s="318">
        <f>IF(A1597&lt;&gt;"",PROFILE!$C$15,"")</f>
        <v/>
      </c>
    </row>
    <row customHeight="1" ht="16.95" r="1598" s="320">
      <c r="C1598" s="12" t="inlineStr">
        <is>
          <t>--  Select one  --</t>
        </is>
      </c>
      <c r="D1598" s="12" t="inlineStr">
        <is>
          <t>--  Select one  --</t>
        </is>
      </c>
      <c r="F1598" s="119" t="inlineStr">
        <is>
          <t>--  Select one  --</t>
        </is>
      </c>
      <c r="K1598" s="135" t="n"/>
      <c r="L1598" s="316">
        <f>IFERROR(J1598*K1598,"0")</f>
        <v/>
      </c>
      <c r="M1598" s="55" t="inlineStr">
        <is>
          <t>--  Select one  --</t>
        </is>
      </c>
      <c r="P1598" s="357">
        <f>IFERROR(IF(ISBLANK(N1598),"",DATEDIF(N1598,O1598,"D")),"")</f>
        <v/>
      </c>
      <c r="Q1598" s="56" t="inlineStr">
        <is>
          <t>--  Select one  --</t>
        </is>
      </c>
      <c r="R1598" s="55" t="n"/>
      <c r="S1598" s="56" t="n"/>
      <c r="T1598" s="56" t="inlineStr">
        <is>
          <t>--  Select one  --</t>
        </is>
      </c>
      <c r="U1598" s="56" t="inlineStr">
        <is>
          <t>--  Select one  --</t>
        </is>
      </c>
      <c r="V1598" s="56" t="n"/>
      <c r="W1598" s="57" t="n"/>
      <c r="X1598" s="121" t="n"/>
      <c r="Y1598" s="56" t="n">
        <v>2019</v>
      </c>
      <c r="Z1598" s="124" t="n"/>
      <c r="AA1598" s="318">
        <f>IF(A1598&lt;&gt;"",PROFILE!$C$2,"")</f>
        <v/>
      </c>
      <c r="AB1598" s="318">
        <f>IF(A1598&lt;&gt;"",PROFILE!$C$3,"")</f>
        <v/>
      </c>
      <c r="AC1598" s="318">
        <f>IF(A1598&lt;&gt;"",PROFILE!$C$4,"")</f>
        <v/>
      </c>
      <c r="AD1598" s="318">
        <f>IF(A1598&lt;&gt;"",PROFILE!$C$7,"")</f>
        <v/>
      </c>
      <c r="AE1598" s="319">
        <f>IF(A1598&lt;&gt;"",PROFILE!$C$8,"")</f>
        <v/>
      </c>
      <c r="AF1598" s="318">
        <f>IF(A1598&lt;&gt;"",PROFILE!$C$12,"")</f>
        <v/>
      </c>
      <c r="AG1598" s="318">
        <f>IF(A1598&lt;&gt;"",PROFILE!$C$15,"")</f>
        <v/>
      </c>
    </row>
    <row customHeight="1" ht="16.95" r="1599" s="320">
      <c r="C1599" s="12" t="inlineStr">
        <is>
          <t>--  Select one  --</t>
        </is>
      </c>
      <c r="D1599" s="12" t="inlineStr">
        <is>
          <t>--  Select one  --</t>
        </is>
      </c>
      <c r="F1599" s="119" t="inlineStr">
        <is>
          <t>--  Select one  --</t>
        </is>
      </c>
      <c r="K1599" s="135" t="n"/>
      <c r="L1599" s="316">
        <f>IFERROR(J1599*K1599,"0")</f>
        <v/>
      </c>
      <c r="M1599" s="55" t="inlineStr">
        <is>
          <t>--  Select one  --</t>
        </is>
      </c>
      <c r="P1599" s="357">
        <f>IFERROR(IF(ISBLANK(N1599),"",DATEDIF(N1599,O1599,"D")),"")</f>
        <v/>
      </c>
      <c r="Q1599" s="56" t="inlineStr">
        <is>
          <t>--  Select one  --</t>
        </is>
      </c>
      <c r="R1599" s="55" t="n"/>
      <c r="S1599" s="56" t="n"/>
      <c r="T1599" s="56" t="inlineStr">
        <is>
          <t>--  Select one  --</t>
        </is>
      </c>
      <c r="U1599" s="56" t="inlineStr">
        <is>
          <t>--  Select one  --</t>
        </is>
      </c>
      <c r="V1599" s="56" t="n"/>
      <c r="W1599" s="57" t="n"/>
      <c r="X1599" s="121" t="n"/>
      <c r="Y1599" s="56" t="n">
        <v>2019</v>
      </c>
      <c r="Z1599" s="124" t="n"/>
      <c r="AA1599" s="318">
        <f>IF(A1599&lt;&gt;"",PROFILE!$C$2,"")</f>
        <v/>
      </c>
      <c r="AB1599" s="318">
        <f>IF(A1599&lt;&gt;"",PROFILE!$C$3,"")</f>
        <v/>
      </c>
      <c r="AC1599" s="318">
        <f>IF(A1599&lt;&gt;"",PROFILE!$C$4,"")</f>
        <v/>
      </c>
      <c r="AD1599" s="318">
        <f>IF(A1599&lt;&gt;"",PROFILE!$C$7,"")</f>
        <v/>
      </c>
      <c r="AE1599" s="319">
        <f>IF(A1599&lt;&gt;"",PROFILE!$C$8,"")</f>
        <v/>
      </c>
      <c r="AF1599" s="318">
        <f>IF(A1599&lt;&gt;"",PROFILE!$C$12,"")</f>
        <v/>
      </c>
      <c r="AG1599" s="318">
        <f>IF(A1599&lt;&gt;"",PROFILE!$C$15,"")</f>
        <v/>
      </c>
    </row>
    <row customHeight="1" ht="16.95" r="1600" s="320">
      <c r="C1600" s="12" t="inlineStr">
        <is>
          <t>--  Select one  --</t>
        </is>
      </c>
      <c r="D1600" s="12" t="inlineStr">
        <is>
          <t>--  Select one  --</t>
        </is>
      </c>
      <c r="F1600" s="119" t="inlineStr">
        <is>
          <t>--  Select one  --</t>
        </is>
      </c>
      <c r="K1600" s="135" t="n"/>
      <c r="L1600" s="316">
        <f>IFERROR(J1600*K1600,"0")</f>
        <v/>
      </c>
      <c r="M1600" s="55" t="inlineStr">
        <is>
          <t>--  Select one  --</t>
        </is>
      </c>
      <c r="P1600" s="357">
        <f>IFERROR(IF(ISBLANK(N1600),"",DATEDIF(N1600,O1600,"D")),"")</f>
        <v/>
      </c>
      <c r="Q1600" s="56" t="inlineStr">
        <is>
          <t>--  Select one  --</t>
        </is>
      </c>
      <c r="R1600" s="55" t="n"/>
      <c r="S1600" s="56" t="n"/>
      <c r="T1600" s="56" t="inlineStr">
        <is>
          <t>--  Select one  --</t>
        </is>
      </c>
      <c r="U1600" s="56" t="inlineStr">
        <is>
          <t>--  Select one  --</t>
        </is>
      </c>
      <c r="V1600" s="56" t="n"/>
      <c r="W1600" s="57" t="n"/>
      <c r="X1600" s="121" t="n"/>
      <c r="Y1600" s="56" t="n">
        <v>2019</v>
      </c>
      <c r="Z1600" s="124" t="n"/>
      <c r="AA1600" s="318">
        <f>IF(A1600&lt;&gt;"",PROFILE!$C$2,"")</f>
        <v/>
      </c>
      <c r="AB1600" s="318">
        <f>IF(A1600&lt;&gt;"",PROFILE!$C$3,"")</f>
        <v/>
      </c>
      <c r="AC1600" s="318">
        <f>IF(A1600&lt;&gt;"",PROFILE!$C$4,"")</f>
        <v/>
      </c>
      <c r="AD1600" s="318">
        <f>IF(A1600&lt;&gt;"",PROFILE!$C$7,"")</f>
        <v/>
      </c>
      <c r="AE1600" s="319">
        <f>IF(A1600&lt;&gt;"",PROFILE!$C$8,"")</f>
        <v/>
      </c>
      <c r="AF1600" s="318">
        <f>IF(A1600&lt;&gt;"",PROFILE!$C$12,"")</f>
        <v/>
      </c>
      <c r="AG1600" s="318">
        <f>IF(A1600&lt;&gt;"",PROFILE!$C$15,"")</f>
        <v/>
      </c>
    </row>
    <row customHeight="1" ht="16.95" r="1601" s="320">
      <c r="C1601" s="12" t="inlineStr">
        <is>
          <t>--  Select one  --</t>
        </is>
      </c>
      <c r="D1601" s="12" t="inlineStr">
        <is>
          <t>--  Select one  --</t>
        </is>
      </c>
      <c r="F1601" s="119" t="inlineStr">
        <is>
          <t>--  Select one  --</t>
        </is>
      </c>
      <c r="K1601" s="135" t="n"/>
      <c r="L1601" s="316">
        <f>IFERROR(J1601*K1601,"0")</f>
        <v/>
      </c>
      <c r="M1601" s="55" t="inlineStr">
        <is>
          <t>--  Select one  --</t>
        </is>
      </c>
      <c r="P1601" s="357">
        <f>IFERROR(IF(ISBLANK(N1601),"",DATEDIF(N1601,O1601,"D")),"")</f>
        <v/>
      </c>
      <c r="Q1601" s="56" t="inlineStr">
        <is>
          <t>--  Select one  --</t>
        </is>
      </c>
      <c r="R1601" s="55" t="n"/>
      <c r="S1601" s="56" t="n"/>
      <c r="T1601" s="56" t="inlineStr">
        <is>
          <t>--  Select one  --</t>
        </is>
      </c>
      <c r="U1601" s="56" t="inlineStr">
        <is>
          <t>--  Select one  --</t>
        </is>
      </c>
      <c r="V1601" s="56" t="n"/>
      <c r="W1601" s="57" t="n"/>
      <c r="X1601" s="121" t="n"/>
      <c r="Y1601" s="56" t="n">
        <v>2019</v>
      </c>
      <c r="Z1601" s="124" t="n"/>
      <c r="AA1601" s="318">
        <f>IF(A1601&lt;&gt;"",PROFILE!$C$2,"")</f>
        <v/>
      </c>
      <c r="AB1601" s="318">
        <f>IF(A1601&lt;&gt;"",PROFILE!$C$3,"")</f>
        <v/>
      </c>
      <c r="AC1601" s="318">
        <f>IF(A1601&lt;&gt;"",PROFILE!$C$4,"")</f>
        <v/>
      </c>
      <c r="AD1601" s="318">
        <f>IF(A1601&lt;&gt;"",PROFILE!$C$7,"")</f>
        <v/>
      </c>
      <c r="AE1601" s="319">
        <f>IF(A1601&lt;&gt;"",PROFILE!$C$8,"")</f>
        <v/>
      </c>
      <c r="AF1601" s="318">
        <f>IF(A1601&lt;&gt;"",PROFILE!$C$12,"")</f>
        <v/>
      </c>
      <c r="AG1601" s="318">
        <f>IF(A1601&lt;&gt;"",PROFILE!$C$15,"")</f>
        <v/>
      </c>
    </row>
    <row customHeight="1" ht="16.95" r="1602" s="320">
      <c r="C1602" s="12" t="inlineStr">
        <is>
          <t>--  Select one  --</t>
        </is>
      </c>
      <c r="D1602" s="12" t="inlineStr">
        <is>
          <t>--  Select one  --</t>
        </is>
      </c>
      <c r="F1602" s="119" t="inlineStr">
        <is>
          <t>--  Select one  --</t>
        </is>
      </c>
      <c r="K1602" s="135" t="n"/>
      <c r="L1602" s="316">
        <f>IFERROR(J1602*K1602,"0")</f>
        <v/>
      </c>
      <c r="M1602" s="55" t="inlineStr">
        <is>
          <t>--  Select one  --</t>
        </is>
      </c>
      <c r="P1602" s="357">
        <f>IFERROR(IF(ISBLANK(N1602),"",DATEDIF(N1602,O1602,"D")),"")</f>
        <v/>
      </c>
      <c r="Q1602" s="56" t="inlineStr">
        <is>
          <t>--  Select one  --</t>
        </is>
      </c>
      <c r="R1602" s="55" t="n"/>
      <c r="S1602" s="56" t="n"/>
      <c r="T1602" s="56" t="inlineStr">
        <is>
          <t>--  Select one  --</t>
        </is>
      </c>
      <c r="U1602" s="56" t="inlineStr">
        <is>
          <t>--  Select one  --</t>
        </is>
      </c>
      <c r="V1602" s="56" t="n"/>
      <c r="W1602" s="57" t="n"/>
      <c r="X1602" s="121" t="n"/>
      <c r="Y1602" s="56" t="n">
        <v>2019</v>
      </c>
      <c r="Z1602" s="124" t="n"/>
      <c r="AA1602" s="318">
        <f>IF(A1602&lt;&gt;"",PROFILE!$C$2,"")</f>
        <v/>
      </c>
      <c r="AB1602" s="318">
        <f>IF(A1602&lt;&gt;"",PROFILE!$C$3,"")</f>
        <v/>
      </c>
      <c r="AC1602" s="318">
        <f>IF(A1602&lt;&gt;"",PROFILE!$C$4,"")</f>
        <v/>
      </c>
      <c r="AD1602" s="318">
        <f>IF(A1602&lt;&gt;"",PROFILE!$C$7,"")</f>
        <v/>
      </c>
      <c r="AE1602" s="319">
        <f>IF(A1602&lt;&gt;"",PROFILE!$C$8,"")</f>
        <v/>
      </c>
      <c r="AF1602" s="318">
        <f>IF(A1602&lt;&gt;"",PROFILE!$C$12,"")</f>
        <v/>
      </c>
      <c r="AG1602" s="318">
        <f>IF(A1602&lt;&gt;"",PROFILE!$C$15,"")</f>
        <v/>
      </c>
    </row>
    <row customHeight="1" ht="16.95" r="1603" s="320">
      <c r="C1603" s="12" t="inlineStr">
        <is>
          <t>--  Select one  --</t>
        </is>
      </c>
      <c r="D1603" s="12" t="inlineStr">
        <is>
          <t>--  Select one  --</t>
        </is>
      </c>
      <c r="F1603" s="119" t="inlineStr">
        <is>
          <t>--  Select one  --</t>
        </is>
      </c>
      <c r="K1603" s="135" t="n"/>
      <c r="L1603" s="316">
        <f>IFERROR(J1603*K1603,"0")</f>
        <v/>
      </c>
      <c r="M1603" s="55" t="inlineStr">
        <is>
          <t>--  Select one  --</t>
        </is>
      </c>
      <c r="P1603" s="357">
        <f>IFERROR(IF(ISBLANK(N1603),"",DATEDIF(N1603,O1603,"D")),"")</f>
        <v/>
      </c>
      <c r="Q1603" s="56" t="inlineStr">
        <is>
          <t>--  Select one  --</t>
        </is>
      </c>
      <c r="R1603" s="55" t="n"/>
      <c r="S1603" s="56" t="n"/>
      <c r="T1603" s="56" t="inlineStr">
        <is>
          <t>--  Select one  --</t>
        </is>
      </c>
      <c r="U1603" s="56" t="inlineStr">
        <is>
          <t>--  Select one  --</t>
        </is>
      </c>
      <c r="V1603" s="56" t="n"/>
      <c r="W1603" s="57" t="n"/>
      <c r="X1603" s="121" t="n"/>
      <c r="Y1603" s="56" t="n">
        <v>2019</v>
      </c>
      <c r="Z1603" s="124" t="n"/>
      <c r="AA1603" s="318">
        <f>IF(A1603&lt;&gt;"",PROFILE!$C$2,"")</f>
        <v/>
      </c>
      <c r="AB1603" s="318">
        <f>IF(A1603&lt;&gt;"",PROFILE!$C$3,"")</f>
        <v/>
      </c>
      <c r="AC1603" s="318">
        <f>IF(A1603&lt;&gt;"",PROFILE!$C$4,"")</f>
        <v/>
      </c>
      <c r="AD1603" s="318">
        <f>IF(A1603&lt;&gt;"",PROFILE!$C$7,"")</f>
        <v/>
      </c>
      <c r="AE1603" s="319">
        <f>IF(A1603&lt;&gt;"",PROFILE!$C$8,"")</f>
        <v/>
      </c>
      <c r="AF1603" s="318">
        <f>IF(A1603&lt;&gt;"",PROFILE!$C$12,"")</f>
        <v/>
      </c>
      <c r="AG1603" s="318">
        <f>IF(A1603&lt;&gt;"",PROFILE!$C$15,"")</f>
        <v/>
      </c>
    </row>
    <row customHeight="1" ht="16.95" r="1604" s="320">
      <c r="C1604" s="12" t="inlineStr">
        <is>
          <t>--  Select one  --</t>
        </is>
      </c>
      <c r="D1604" s="12" t="inlineStr">
        <is>
          <t>--  Select one  --</t>
        </is>
      </c>
      <c r="F1604" s="119" t="inlineStr">
        <is>
          <t>--  Select one  --</t>
        </is>
      </c>
      <c r="K1604" s="135" t="n"/>
      <c r="L1604" s="316">
        <f>IFERROR(J1604*K1604,"0")</f>
        <v/>
      </c>
      <c r="M1604" s="55" t="inlineStr">
        <is>
          <t>--  Select one  --</t>
        </is>
      </c>
      <c r="P1604" s="357">
        <f>IFERROR(IF(ISBLANK(N1604),"",DATEDIF(N1604,O1604,"D")),"")</f>
        <v/>
      </c>
      <c r="Q1604" s="56" t="inlineStr">
        <is>
          <t>--  Select one  --</t>
        </is>
      </c>
      <c r="R1604" s="55" t="n"/>
      <c r="S1604" s="56" t="n"/>
      <c r="T1604" s="56" t="inlineStr">
        <is>
          <t>--  Select one  --</t>
        </is>
      </c>
      <c r="U1604" s="56" t="inlineStr">
        <is>
          <t>--  Select one  --</t>
        </is>
      </c>
      <c r="V1604" s="56" t="n"/>
      <c r="W1604" s="57" t="n"/>
      <c r="X1604" s="121" t="n"/>
      <c r="Y1604" s="56" t="n">
        <v>2019</v>
      </c>
      <c r="Z1604" s="124" t="n"/>
      <c r="AA1604" s="318">
        <f>IF(A1604&lt;&gt;"",PROFILE!$C$2,"")</f>
        <v/>
      </c>
      <c r="AB1604" s="318">
        <f>IF(A1604&lt;&gt;"",PROFILE!$C$3,"")</f>
        <v/>
      </c>
      <c r="AC1604" s="318">
        <f>IF(A1604&lt;&gt;"",PROFILE!$C$4,"")</f>
        <v/>
      </c>
      <c r="AD1604" s="318">
        <f>IF(A1604&lt;&gt;"",PROFILE!$C$7,"")</f>
        <v/>
      </c>
      <c r="AE1604" s="319">
        <f>IF(A1604&lt;&gt;"",PROFILE!$C$8,"")</f>
        <v/>
      </c>
      <c r="AF1604" s="318">
        <f>IF(A1604&lt;&gt;"",PROFILE!$C$12,"")</f>
        <v/>
      </c>
      <c r="AG1604" s="318">
        <f>IF(A1604&lt;&gt;"",PROFILE!$C$15,"")</f>
        <v/>
      </c>
    </row>
    <row customHeight="1" ht="16.95" r="1605" s="320">
      <c r="C1605" s="12" t="inlineStr">
        <is>
          <t>--  Select one  --</t>
        </is>
      </c>
      <c r="D1605" s="12" t="inlineStr">
        <is>
          <t>--  Select one  --</t>
        </is>
      </c>
      <c r="F1605" s="119" t="inlineStr">
        <is>
          <t>--  Select one  --</t>
        </is>
      </c>
      <c r="K1605" s="135" t="n"/>
      <c r="L1605" s="316">
        <f>IFERROR(J1605*K1605,"0")</f>
        <v/>
      </c>
      <c r="M1605" s="55" t="inlineStr">
        <is>
          <t>--  Select one  --</t>
        </is>
      </c>
      <c r="P1605" s="357">
        <f>IFERROR(IF(ISBLANK(N1605),"",DATEDIF(N1605,O1605,"D")),"")</f>
        <v/>
      </c>
      <c r="Q1605" s="56" t="inlineStr">
        <is>
          <t>--  Select one  --</t>
        </is>
      </c>
      <c r="R1605" s="55" t="n"/>
      <c r="S1605" s="56" t="n"/>
      <c r="T1605" s="56" t="inlineStr">
        <is>
          <t>--  Select one  --</t>
        </is>
      </c>
      <c r="U1605" s="56" t="inlineStr">
        <is>
          <t>--  Select one  --</t>
        </is>
      </c>
      <c r="V1605" s="56" t="n"/>
      <c r="W1605" s="57" t="n"/>
      <c r="X1605" s="121" t="n"/>
      <c r="Y1605" s="56" t="n">
        <v>2019</v>
      </c>
      <c r="Z1605" s="124" t="n"/>
      <c r="AA1605" s="318">
        <f>IF(A1605&lt;&gt;"",PROFILE!$C$2,"")</f>
        <v/>
      </c>
      <c r="AB1605" s="318">
        <f>IF(A1605&lt;&gt;"",PROFILE!$C$3,"")</f>
        <v/>
      </c>
      <c r="AC1605" s="318">
        <f>IF(A1605&lt;&gt;"",PROFILE!$C$4,"")</f>
        <v/>
      </c>
      <c r="AD1605" s="318">
        <f>IF(A1605&lt;&gt;"",PROFILE!$C$7,"")</f>
        <v/>
      </c>
      <c r="AE1605" s="319">
        <f>IF(A1605&lt;&gt;"",PROFILE!$C$8,"")</f>
        <v/>
      </c>
      <c r="AF1605" s="318">
        <f>IF(A1605&lt;&gt;"",PROFILE!$C$12,"")</f>
        <v/>
      </c>
      <c r="AG1605" s="318">
        <f>IF(A1605&lt;&gt;"",PROFILE!$C$15,"")</f>
        <v/>
      </c>
    </row>
    <row customHeight="1" ht="16.95" r="1606" s="320">
      <c r="C1606" s="12" t="inlineStr">
        <is>
          <t>--  Select one  --</t>
        </is>
      </c>
      <c r="D1606" s="12" t="inlineStr">
        <is>
          <t>--  Select one  --</t>
        </is>
      </c>
      <c r="F1606" s="119" t="inlineStr">
        <is>
          <t>--  Select one  --</t>
        </is>
      </c>
      <c r="K1606" s="135" t="n"/>
      <c r="L1606" s="316">
        <f>IFERROR(J1606*K1606,"0")</f>
        <v/>
      </c>
      <c r="M1606" s="55" t="inlineStr">
        <is>
          <t>--  Select one  --</t>
        </is>
      </c>
      <c r="P1606" s="357">
        <f>IFERROR(IF(ISBLANK(N1606),"",DATEDIF(N1606,O1606,"D")),"")</f>
        <v/>
      </c>
      <c r="Q1606" s="56" t="inlineStr">
        <is>
          <t>--  Select one  --</t>
        </is>
      </c>
      <c r="R1606" s="55" t="n"/>
      <c r="S1606" s="56" t="n"/>
      <c r="T1606" s="56" t="inlineStr">
        <is>
          <t>--  Select one  --</t>
        </is>
      </c>
      <c r="U1606" s="56" t="inlineStr">
        <is>
          <t>--  Select one  --</t>
        </is>
      </c>
      <c r="V1606" s="56" t="n"/>
      <c r="W1606" s="57" t="n"/>
      <c r="X1606" s="121" t="n"/>
      <c r="Y1606" s="56" t="n">
        <v>2019</v>
      </c>
      <c r="Z1606" s="124" t="n"/>
      <c r="AA1606" s="318">
        <f>IF(A1606&lt;&gt;"",PROFILE!$C$2,"")</f>
        <v/>
      </c>
      <c r="AB1606" s="318">
        <f>IF(A1606&lt;&gt;"",PROFILE!$C$3,"")</f>
        <v/>
      </c>
      <c r="AC1606" s="318">
        <f>IF(A1606&lt;&gt;"",PROFILE!$C$4,"")</f>
        <v/>
      </c>
      <c r="AD1606" s="318">
        <f>IF(A1606&lt;&gt;"",PROFILE!$C$7,"")</f>
        <v/>
      </c>
      <c r="AE1606" s="319">
        <f>IF(A1606&lt;&gt;"",PROFILE!$C$8,"")</f>
        <v/>
      </c>
      <c r="AF1606" s="318">
        <f>IF(A1606&lt;&gt;"",PROFILE!$C$12,"")</f>
        <v/>
      </c>
      <c r="AG1606" s="318">
        <f>IF(A1606&lt;&gt;"",PROFILE!$C$15,"")</f>
        <v/>
      </c>
    </row>
    <row customHeight="1" ht="16.95" r="1607" s="320">
      <c r="C1607" s="12" t="inlineStr">
        <is>
          <t>--  Select one  --</t>
        </is>
      </c>
      <c r="D1607" s="12" t="inlineStr">
        <is>
          <t>--  Select one  --</t>
        </is>
      </c>
      <c r="F1607" s="119" t="inlineStr">
        <is>
          <t>--  Select one  --</t>
        </is>
      </c>
      <c r="K1607" s="135" t="n"/>
      <c r="L1607" s="316">
        <f>IFERROR(J1607*K1607,"0")</f>
        <v/>
      </c>
      <c r="M1607" s="55" t="inlineStr">
        <is>
          <t>--  Select one  --</t>
        </is>
      </c>
      <c r="P1607" s="357">
        <f>IFERROR(IF(ISBLANK(N1607),"",DATEDIF(N1607,O1607,"D")),"")</f>
        <v/>
      </c>
      <c r="Q1607" s="56" t="inlineStr">
        <is>
          <t>--  Select one  --</t>
        </is>
      </c>
      <c r="R1607" s="55" t="n"/>
      <c r="S1607" s="56" t="n"/>
      <c r="T1607" s="56" t="inlineStr">
        <is>
          <t>--  Select one  --</t>
        </is>
      </c>
      <c r="U1607" s="56" t="inlineStr">
        <is>
          <t>--  Select one  --</t>
        </is>
      </c>
      <c r="V1607" s="56" t="n"/>
      <c r="W1607" s="57" t="n"/>
      <c r="X1607" s="121" t="n"/>
      <c r="Y1607" s="56" t="n">
        <v>2019</v>
      </c>
      <c r="Z1607" s="124" t="n"/>
      <c r="AA1607" s="318">
        <f>IF(A1607&lt;&gt;"",PROFILE!$C$2,"")</f>
        <v/>
      </c>
      <c r="AB1607" s="318">
        <f>IF(A1607&lt;&gt;"",PROFILE!$C$3,"")</f>
        <v/>
      </c>
      <c r="AC1607" s="318">
        <f>IF(A1607&lt;&gt;"",PROFILE!$C$4,"")</f>
        <v/>
      </c>
      <c r="AD1607" s="318">
        <f>IF(A1607&lt;&gt;"",PROFILE!$C$7,"")</f>
        <v/>
      </c>
      <c r="AE1607" s="319">
        <f>IF(A1607&lt;&gt;"",PROFILE!$C$8,"")</f>
        <v/>
      </c>
      <c r="AF1607" s="318">
        <f>IF(A1607&lt;&gt;"",PROFILE!$C$12,"")</f>
        <v/>
      </c>
      <c r="AG1607" s="318">
        <f>IF(A1607&lt;&gt;"",PROFILE!$C$15,"")</f>
        <v/>
      </c>
    </row>
    <row customHeight="1" ht="16.95" r="1608" s="320">
      <c r="C1608" s="12" t="inlineStr">
        <is>
          <t>--  Select one  --</t>
        </is>
      </c>
      <c r="D1608" s="12" t="inlineStr">
        <is>
          <t>--  Select one  --</t>
        </is>
      </c>
      <c r="F1608" s="119" t="inlineStr">
        <is>
          <t>--  Select one  --</t>
        </is>
      </c>
      <c r="K1608" s="135" t="n"/>
      <c r="L1608" s="316">
        <f>IFERROR(J1608*K1608,"0")</f>
        <v/>
      </c>
      <c r="M1608" s="55" t="inlineStr">
        <is>
          <t>--  Select one  --</t>
        </is>
      </c>
      <c r="P1608" s="357">
        <f>IFERROR(IF(ISBLANK(N1608),"",DATEDIF(N1608,O1608,"D")),"")</f>
        <v/>
      </c>
      <c r="Q1608" s="56" t="inlineStr">
        <is>
          <t>--  Select one  --</t>
        </is>
      </c>
      <c r="R1608" s="55" t="n"/>
      <c r="S1608" s="56" t="n"/>
      <c r="T1608" s="56" t="inlineStr">
        <is>
          <t>--  Select one  --</t>
        </is>
      </c>
      <c r="U1608" s="56" t="inlineStr">
        <is>
          <t>--  Select one  --</t>
        </is>
      </c>
      <c r="V1608" s="56" t="n"/>
      <c r="W1608" s="57" t="n"/>
      <c r="X1608" s="121" t="n"/>
      <c r="Y1608" s="56" t="n">
        <v>2019</v>
      </c>
      <c r="Z1608" s="124" t="n"/>
      <c r="AA1608" s="318">
        <f>IF(A1608&lt;&gt;"",PROFILE!$C$2,"")</f>
        <v/>
      </c>
      <c r="AB1608" s="318">
        <f>IF(A1608&lt;&gt;"",PROFILE!$C$3,"")</f>
        <v/>
      </c>
      <c r="AC1608" s="318">
        <f>IF(A1608&lt;&gt;"",PROFILE!$C$4,"")</f>
        <v/>
      </c>
      <c r="AD1608" s="318">
        <f>IF(A1608&lt;&gt;"",PROFILE!$C$7,"")</f>
        <v/>
      </c>
      <c r="AE1608" s="319">
        <f>IF(A1608&lt;&gt;"",PROFILE!$C$8,"")</f>
        <v/>
      </c>
      <c r="AF1608" s="318">
        <f>IF(A1608&lt;&gt;"",PROFILE!$C$12,"")</f>
        <v/>
      </c>
      <c r="AG1608" s="318">
        <f>IF(A1608&lt;&gt;"",PROFILE!$C$15,"")</f>
        <v/>
      </c>
    </row>
    <row customHeight="1" ht="16.95" r="1609" s="320">
      <c r="C1609" s="12" t="inlineStr">
        <is>
          <t>--  Select one  --</t>
        </is>
      </c>
      <c r="D1609" s="12" t="inlineStr">
        <is>
          <t>--  Select one  --</t>
        </is>
      </c>
      <c r="F1609" s="119" t="inlineStr">
        <is>
          <t>--  Select one  --</t>
        </is>
      </c>
      <c r="K1609" s="135" t="n"/>
      <c r="L1609" s="316">
        <f>IFERROR(J1609*K1609,"0")</f>
        <v/>
      </c>
      <c r="M1609" s="55" t="inlineStr">
        <is>
          <t>--  Select one  --</t>
        </is>
      </c>
      <c r="P1609" s="357">
        <f>IFERROR(IF(ISBLANK(N1609),"",DATEDIF(N1609,O1609,"D")),"")</f>
        <v/>
      </c>
      <c r="Q1609" s="56" t="inlineStr">
        <is>
          <t>--  Select one  --</t>
        </is>
      </c>
      <c r="R1609" s="55" t="n"/>
      <c r="S1609" s="56" t="n"/>
      <c r="T1609" s="56" t="inlineStr">
        <is>
          <t>--  Select one  --</t>
        </is>
      </c>
      <c r="U1609" s="56" t="inlineStr">
        <is>
          <t>--  Select one  --</t>
        </is>
      </c>
      <c r="V1609" s="56" t="n"/>
      <c r="W1609" s="57" t="n"/>
      <c r="X1609" s="121" t="n"/>
      <c r="Y1609" s="56" t="n">
        <v>2019</v>
      </c>
      <c r="Z1609" s="124" t="n"/>
      <c r="AA1609" s="318">
        <f>IF(A1609&lt;&gt;"",PROFILE!$C$2,"")</f>
        <v/>
      </c>
      <c r="AB1609" s="318">
        <f>IF(A1609&lt;&gt;"",PROFILE!$C$3,"")</f>
        <v/>
      </c>
      <c r="AC1609" s="318">
        <f>IF(A1609&lt;&gt;"",PROFILE!$C$4,"")</f>
        <v/>
      </c>
      <c r="AD1609" s="318">
        <f>IF(A1609&lt;&gt;"",PROFILE!$C$7,"")</f>
        <v/>
      </c>
      <c r="AE1609" s="319">
        <f>IF(A1609&lt;&gt;"",PROFILE!$C$8,"")</f>
        <v/>
      </c>
      <c r="AF1609" s="318">
        <f>IF(A1609&lt;&gt;"",PROFILE!$C$12,"")</f>
        <v/>
      </c>
      <c r="AG1609" s="318">
        <f>IF(A1609&lt;&gt;"",PROFILE!$C$15,"")</f>
        <v/>
      </c>
    </row>
    <row customHeight="1" ht="16.95" r="1610" s="320">
      <c r="C1610" s="12" t="inlineStr">
        <is>
          <t>--  Select one  --</t>
        </is>
      </c>
      <c r="D1610" s="12" t="inlineStr">
        <is>
          <t>--  Select one  --</t>
        </is>
      </c>
      <c r="F1610" s="119" t="inlineStr">
        <is>
          <t>--  Select one  --</t>
        </is>
      </c>
      <c r="K1610" s="135" t="n"/>
      <c r="L1610" s="316">
        <f>IFERROR(J1610*K1610,"0")</f>
        <v/>
      </c>
      <c r="M1610" s="55" t="inlineStr">
        <is>
          <t>--  Select one  --</t>
        </is>
      </c>
      <c r="P1610" s="357">
        <f>IFERROR(IF(ISBLANK(N1610),"",DATEDIF(N1610,O1610,"D")),"")</f>
        <v/>
      </c>
      <c r="Q1610" s="56" t="inlineStr">
        <is>
          <t>--  Select one  --</t>
        </is>
      </c>
      <c r="R1610" s="55" t="n"/>
      <c r="S1610" s="56" t="n"/>
      <c r="T1610" s="56" t="inlineStr">
        <is>
          <t>--  Select one  --</t>
        </is>
      </c>
      <c r="U1610" s="56" t="inlineStr">
        <is>
          <t>--  Select one  --</t>
        </is>
      </c>
      <c r="V1610" s="56" t="n"/>
      <c r="W1610" s="57" t="n"/>
      <c r="X1610" s="121" t="n"/>
      <c r="Y1610" s="56" t="n">
        <v>2019</v>
      </c>
      <c r="Z1610" s="124" t="n"/>
      <c r="AA1610" s="318">
        <f>IF(A1610&lt;&gt;"",PROFILE!$C$2,"")</f>
        <v/>
      </c>
      <c r="AB1610" s="318">
        <f>IF(A1610&lt;&gt;"",PROFILE!$C$3,"")</f>
        <v/>
      </c>
      <c r="AC1610" s="318">
        <f>IF(A1610&lt;&gt;"",PROFILE!$C$4,"")</f>
        <v/>
      </c>
      <c r="AD1610" s="318">
        <f>IF(A1610&lt;&gt;"",PROFILE!$C$7,"")</f>
        <v/>
      </c>
      <c r="AE1610" s="319">
        <f>IF(A1610&lt;&gt;"",PROFILE!$C$8,"")</f>
        <v/>
      </c>
      <c r="AF1610" s="318">
        <f>IF(A1610&lt;&gt;"",PROFILE!$C$12,"")</f>
        <v/>
      </c>
      <c r="AG1610" s="318">
        <f>IF(A1610&lt;&gt;"",PROFILE!$C$15,"")</f>
        <v/>
      </c>
    </row>
    <row customHeight="1" ht="16.95" r="1611" s="320">
      <c r="C1611" s="12" t="inlineStr">
        <is>
          <t>--  Select one  --</t>
        </is>
      </c>
      <c r="D1611" s="12" t="inlineStr">
        <is>
          <t>--  Select one  --</t>
        </is>
      </c>
      <c r="F1611" s="119" t="inlineStr">
        <is>
          <t>--  Select one  --</t>
        </is>
      </c>
      <c r="K1611" s="135" t="n"/>
      <c r="L1611" s="316">
        <f>IFERROR(J1611*K1611,"0")</f>
        <v/>
      </c>
      <c r="M1611" s="55" t="inlineStr">
        <is>
          <t>--  Select one  --</t>
        </is>
      </c>
      <c r="P1611" s="357">
        <f>IFERROR(IF(ISBLANK(N1611),"",DATEDIF(N1611,O1611,"D")),"")</f>
        <v/>
      </c>
      <c r="Q1611" s="56" t="inlineStr">
        <is>
          <t>--  Select one  --</t>
        </is>
      </c>
      <c r="R1611" s="55" t="n"/>
      <c r="S1611" s="56" t="n"/>
      <c r="T1611" s="56" t="inlineStr">
        <is>
          <t>--  Select one  --</t>
        </is>
      </c>
      <c r="U1611" s="56" t="inlineStr">
        <is>
          <t>--  Select one  --</t>
        </is>
      </c>
      <c r="V1611" s="56" t="n"/>
      <c r="W1611" s="57" t="n"/>
      <c r="X1611" s="121" t="n"/>
      <c r="Y1611" s="56" t="n">
        <v>2019</v>
      </c>
      <c r="Z1611" s="124" t="n"/>
      <c r="AA1611" s="318">
        <f>IF(A1611&lt;&gt;"",PROFILE!$C$2,"")</f>
        <v/>
      </c>
      <c r="AB1611" s="318">
        <f>IF(A1611&lt;&gt;"",PROFILE!$C$3,"")</f>
        <v/>
      </c>
      <c r="AC1611" s="318">
        <f>IF(A1611&lt;&gt;"",PROFILE!$C$4,"")</f>
        <v/>
      </c>
      <c r="AD1611" s="318">
        <f>IF(A1611&lt;&gt;"",PROFILE!$C$7,"")</f>
        <v/>
      </c>
      <c r="AE1611" s="319">
        <f>IF(A1611&lt;&gt;"",PROFILE!$C$8,"")</f>
        <v/>
      </c>
      <c r="AF1611" s="318">
        <f>IF(A1611&lt;&gt;"",PROFILE!$C$12,"")</f>
        <v/>
      </c>
      <c r="AG1611" s="318">
        <f>IF(A1611&lt;&gt;"",PROFILE!$C$15,"")</f>
        <v/>
      </c>
    </row>
    <row customHeight="1" ht="16.95" r="1612" s="320">
      <c r="C1612" s="12" t="inlineStr">
        <is>
          <t>--  Select one  --</t>
        </is>
      </c>
      <c r="D1612" s="12" t="inlineStr">
        <is>
          <t>--  Select one  --</t>
        </is>
      </c>
      <c r="F1612" s="119" t="inlineStr">
        <is>
          <t>--  Select one  --</t>
        </is>
      </c>
      <c r="K1612" s="135" t="n"/>
      <c r="L1612" s="316">
        <f>IFERROR(J1612*K1612,"0")</f>
        <v/>
      </c>
      <c r="M1612" s="55" t="inlineStr">
        <is>
          <t>--  Select one  --</t>
        </is>
      </c>
      <c r="P1612" s="357">
        <f>IFERROR(IF(ISBLANK(N1612),"",DATEDIF(N1612,O1612,"D")),"")</f>
        <v/>
      </c>
      <c r="Q1612" s="56" t="inlineStr">
        <is>
          <t>--  Select one  --</t>
        </is>
      </c>
      <c r="R1612" s="55" t="n"/>
      <c r="S1612" s="56" t="n"/>
      <c r="T1612" s="56" t="inlineStr">
        <is>
          <t>--  Select one  --</t>
        </is>
      </c>
      <c r="U1612" s="56" t="inlineStr">
        <is>
          <t>--  Select one  --</t>
        </is>
      </c>
      <c r="V1612" s="56" t="n"/>
      <c r="W1612" s="57" t="n"/>
      <c r="X1612" s="121" t="n"/>
      <c r="Y1612" s="56" t="n">
        <v>2019</v>
      </c>
      <c r="Z1612" s="124" t="n"/>
      <c r="AA1612" s="318">
        <f>IF(A1612&lt;&gt;"",PROFILE!$C$2,"")</f>
        <v/>
      </c>
      <c r="AB1612" s="318">
        <f>IF(A1612&lt;&gt;"",PROFILE!$C$3,"")</f>
        <v/>
      </c>
      <c r="AC1612" s="318">
        <f>IF(A1612&lt;&gt;"",PROFILE!$C$4,"")</f>
        <v/>
      </c>
      <c r="AD1612" s="318">
        <f>IF(A1612&lt;&gt;"",PROFILE!$C$7,"")</f>
        <v/>
      </c>
      <c r="AE1612" s="319">
        <f>IF(A1612&lt;&gt;"",PROFILE!$C$8,"")</f>
        <v/>
      </c>
      <c r="AF1612" s="318">
        <f>IF(A1612&lt;&gt;"",PROFILE!$C$12,"")</f>
        <v/>
      </c>
      <c r="AG1612" s="318">
        <f>IF(A1612&lt;&gt;"",PROFILE!$C$15,"")</f>
        <v/>
      </c>
    </row>
    <row customHeight="1" ht="16.95" r="1613" s="320">
      <c r="C1613" s="12" t="inlineStr">
        <is>
          <t>--  Select one  --</t>
        </is>
      </c>
      <c r="D1613" s="12" t="inlineStr">
        <is>
          <t>--  Select one  --</t>
        </is>
      </c>
      <c r="F1613" s="119" t="inlineStr">
        <is>
          <t>--  Select one  --</t>
        </is>
      </c>
      <c r="K1613" s="135" t="n"/>
      <c r="L1613" s="316">
        <f>IFERROR(J1613*K1613,"0")</f>
        <v/>
      </c>
      <c r="M1613" s="55" t="inlineStr">
        <is>
          <t>--  Select one  --</t>
        </is>
      </c>
      <c r="P1613" s="357">
        <f>IFERROR(IF(ISBLANK(N1613),"",DATEDIF(N1613,O1613,"D")),"")</f>
        <v/>
      </c>
      <c r="Q1613" s="56" t="inlineStr">
        <is>
          <t>--  Select one  --</t>
        </is>
      </c>
      <c r="R1613" s="55" t="n"/>
      <c r="S1613" s="56" t="n"/>
      <c r="T1613" s="56" t="inlineStr">
        <is>
          <t>--  Select one  --</t>
        </is>
      </c>
      <c r="U1613" s="56" t="inlineStr">
        <is>
          <t>--  Select one  --</t>
        </is>
      </c>
      <c r="V1613" s="56" t="n"/>
      <c r="W1613" s="57" t="n"/>
      <c r="X1613" s="121" t="n"/>
      <c r="Y1613" s="56" t="n">
        <v>2019</v>
      </c>
      <c r="Z1613" s="124" t="n"/>
      <c r="AA1613" s="318">
        <f>IF(A1613&lt;&gt;"",PROFILE!$C$2,"")</f>
        <v/>
      </c>
      <c r="AB1613" s="318">
        <f>IF(A1613&lt;&gt;"",PROFILE!$C$3,"")</f>
        <v/>
      </c>
      <c r="AC1613" s="318">
        <f>IF(A1613&lt;&gt;"",PROFILE!$C$4,"")</f>
        <v/>
      </c>
      <c r="AD1613" s="318">
        <f>IF(A1613&lt;&gt;"",PROFILE!$C$7,"")</f>
        <v/>
      </c>
      <c r="AE1613" s="319">
        <f>IF(A1613&lt;&gt;"",PROFILE!$C$8,"")</f>
        <v/>
      </c>
      <c r="AF1613" s="318">
        <f>IF(A1613&lt;&gt;"",PROFILE!$C$12,"")</f>
        <v/>
      </c>
      <c r="AG1613" s="318">
        <f>IF(A1613&lt;&gt;"",PROFILE!$C$15,"")</f>
        <v/>
      </c>
    </row>
    <row customHeight="1" ht="16.95" r="1614" s="320">
      <c r="C1614" s="12" t="inlineStr">
        <is>
          <t>--  Select one  --</t>
        </is>
      </c>
      <c r="D1614" s="12" t="inlineStr">
        <is>
          <t>--  Select one  --</t>
        </is>
      </c>
      <c r="F1614" s="119" t="inlineStr">
        <is>
          <t>--  Select one  --</t>
        </is>
      </c>
      <c r="K1614" s="135" t="n"/>
      <c r="L1614" s="316">
        <f>IFERROR(J1614*K1614,"0")</f>
        <v/>
      </c>
      <c r="M1614" s="55" t="inlineStr">
        <is>
          <t>--  Select one  --</t>
        </is>
      </c>
      <c r="P1614" s="357">
        <f>IFERROR(IF(ISBLANK(N1614),"",DATEDIF(N1614,O1614,"D")),"")</f>
        <v/>
      </c>
      <c r="Q1614" s="56" t="inlineStr">
        <is>
          <t>--  Select one  --</t>
        </is>
      </c>
      <c r="R1614" s="55" t="n"/>
      <c r="S1614" s="56" t="n"/>
      <c r="T1614" s="56" t="inlineStr">
        <is>
          <t>--  Select one  --</t>
        </is>
      </c>
      <c r="U1614" s="56" t="inlineStr">
        <is>
          <t>--  Select one  --</t>
        </is>
      </c>
      <c r="V1614" s="56" t="n"/>
      <c r="W1614" s="57" t="n"/>
      <c r="X1614" s="121" t="n"/>
      <c r="Y1614" s="56" t="n">
        <v>2019</v>
      </c>
      <c r="Z1614" s="124" t="n"/>
      <c r="AA1614" s="318">
        <f>IF(A1614&lt;&gt;"",PROFILE!$C$2,"")</f>
        <v/>
      </c>
      <c r="AB1614" s="318">
        <f>IF(A1614&lt;&gt;"",PROFILE!$C$3,"")</f>
        <v/>
      </c>
      <c r="AC1614" s="318">
        <f>IF(A1614&lt;&gt;"",PROFILE!$C$4,"")</f>
        <v/>
      </c>
      <c r="AD1614" s="318">
        <f>IF(A1614&lt;&gt;"",PROFILE!$C$7,"")</f>
        <v/>
      </c>
      <c r="AE1614" s="319">
        <f>IF(A1614&lt;&gt;"",PROFILE!$C$8,"")</f>
        <v/>
      </c>
      <c r="AF1614" s="318">
        <f>IF(A1614&lt;&gt;"",PROFILE!$C$12,"")</f>
        <v/>
      </c>
      <c r="AG1614" s="318">
        <f>IF(A1614&lt;&gt;"",PROFILE!$C$15,"")</f>
        <v/>
      </c>
    </row>
    <row customHeight="1" ht="16.95" r="1615" s="320">
      <c r="C1615" s="12" t="inlineStr">
        <is>
          <t>--  Select one  --</t>
        </is>
      </c>
      <c r="D1615" s="12" t="inlineStr">
        <is>
          <t>--  Select one  --</t>
        </is>
      </c>
      <c r="F1615" s="119" t="inlineStr">
        <is>
          <t>--  Select one  --</t>
        </is>
      </c>
      <c r="K1615" s="135" t="n"/>
      <c r="L1615" s="316">
        <f>IFERROR(J1615*K1615,"0")</f>
        <v/>
      </c>
      <c r="M1615" s="55" t="inlineStr">
        <is>
          <t>--  Select one  --</t>
        </is>
      </c>
      <c r="P1615" s="357">
        <f>IFERROR(IF(ISBLANK(N1615),"",DATEDIF(N1615,O1615,"D")),"")</f>
        <v/>
      </c>
      <c r="Q1615" s="56" t="inlineStr">
        <is>
          <t>--  Select one  --</t>
        </is>
      </c>
      <c r="R1615" s="55" t="n"/>
      <c r="S1615" s="56" t="n"/>
      <c r="T1615" s="56" t="inlineStr">
        <is>
          <t>--  Select one  --</t>
        </is>
      </c>
      <c r="U1615" s="56" t="inlineStr">
        <is>
          <t>--  Select one  --</t>
        </is>
      </c>
      <c r="V1615" s="56" t="n"/>
      <c r="W1615" s="57" t="n"/>
      <c r="X1615" s="121" t="n"/>
      <c r="Y1615" s="56" t="n">
        <v>2019</v>
      </c>
      <c r="Z1615" s="124" t="n"/>
      <c r="AA1615" s="318">
        <f>IF(A1615&lt;&gt;"",PROFILE!$C$2,"")</f>
        <v/>
      </c>
      <c r="AB1615" s="318">
        <f>IF(A1615&lt;&gt;"",PROFILE!$C$3,"")</f>
        <v/>
      </c>
      <c r="AC1615" s="318">
        <f>IF(A1615&lt;&gt;"",PROFILE!$C$4,"")</f>
        <v/>
      </c>
      <c r="AD1615" s="318">
        <f>IF(A1615&lt;&gt;"",PROFILE!$C$7,"")</f>
        <v/>
      </c>
      <c r="AE1615" s="319">
        <f>IF(A1615&lt;&gt;"",PROFILE!$C$8,"")</f>
        <v/>
      </c>
      <c r="AF1615" s="318">
        <f>IF(A1615&lt;&gt;"",PROFILE!$C$12,"")</f>
        <v/>
      </c>
      <c r="AG1615" s="318">
        <f>IF(A1615&lt;&gt;"",PROFILE!$C$15,"")</f>
        <v/>
      </c>
    </row>
    <row customHeight="1" ht="16.95" r="1616" s="320">
      <c r="C1616" s="12" t="inlineStr">
        <is>
          <t>--  Select one  --</t>
        </is>
      </c>
      <c r="D1616" s="12" t="inlineStr">
        <is>
          <t>--  Select one  --</t>
        </is>
      </c>
      <c r="F1616" s="119" t="inlineStr">
        <is>
          <t>--  Select one  --</t>
        </is>
      </c>
      <c r="K1616" s="135" t="n"/>
      <c r="L1616" s="316">
        <f>IFERROR(J1616*K1616,"0")</f>
        <v/>
      </c>
      <c r="M1616" s="55" t="inlineStr">
        <is>
          <t>--  Select one  --</t>
        </is>
      </c>
      <c r="P1616" s="357">
        <f>IFERROR(IF(ISBLANK(N1616),"",DATEDIF(N1616,O1616,"D")),"")</f>
        <v/>
      </c>
      <c r="Q1616" s="56" t="inlineStr">
        <is>
          <t>--  Select one  --</t>
        </is>
      </c>
      <c r="R1616" s="55" t="n"/>
      <c r="S1616" s="56" t="n"/>
      <c r="T1616" s="56" t="inlineStr">
        <is>
          <t>--  Select one  --</t>
        </is>
      </c>
      <c r="U1616" s="56" t="inlineStr">
        <is>
          <t>--  Select one  --</t>
        </is>
      </c>
      <c r="V1616" s="56" t="n"/>
      <c r="W1616" s="57" t="n"/>
      <c r="X1616" s="121" t="n"/>
      <c r="Y1616" s="56" t="n">
        <v>2019</v>
      </c>
      <c r="Z1616" s="124" t="n"/>
      <c r="AA1616" s="318">
        <f>IF(A1616&lt;&gt;"",PROFILE!$C$2,"")</f>
        <v/>
      </c>
      <c r="AB1616" s="318">
        <f>IF(A1616&lt;&gt;"",PROFILE!$C$3,"")</f>
        <v/>
      </c>
      <c r="AC1616" s="318">
        <f>IF(A1616&lt;&gt;"",PROFILE!$C$4,"")</f>
        <v/>
      </c>
      <c r="AD1616" s="318">
        <f>IF(A1616&lt;&gt;"",PROFILE!$C$7,"")</f>
        <v/>
      </c>
      <c r="AE1616" s="319">
        <f>IF(A1616&lt;&gt;"",PROFILE!$C$8,"")</f>
        <v/>
      </c>
      <c r="AF1616" s="318">
        <f>IF(A1616&lt;&gt;"",PROFILE!$C$12,"")</f>
        <v/>
      </c>
      <c r="AG1616" s="318">
        <f>IF(A1616&lt;&gt;"",PROFILE!$C$15,"")</f>
        <v/>
      </c>
    </row>
    <row customHeight="1" ht="16.95" r="1617" s="320">
      <c r="C1617" s="12" t="inlineStr">
        <is>
          <t>--  Select one  --</t>
        </is>
      </c>
      <c r="D1617" s="12" t="inlineStr">
        <is>
          <t>--  Select one  --</t>
        </is>
      </c>
      <c r="F1617" s="119" t="inlineStr">
        <is>
          <t>--  Select one  --</t>
        </is>
      </c>
      <c r="K1617" s="135" t="n"/>
      <c r="L1617" s="316">
        <f>IFERROR(J1617*K1617,"0")</f>
        <v/>
      </c>
      <c r="M1617" s="55" t="inlineStr">
        <is>
          <t>--  Select one  --</t>
        </is>
      </c>
      <c r="P1617" s="357">
        <f>IFERROR(IF(ISBLANK(N1617),"",DATEDIF(N1617,O1617,"D")),"")</f>
        <v/>
      </c>
      <c r="Q1617" s="56" t="inlineStr">
        <is>
          <t>--  Select one  --</t>
        </is>
      </c>
      <c r="R1617" s="55" t="n"/>
      <c r="S1617" s="56" t="n"/>
      <c r="T1617" s="56" t="inlineStr">
        <is>
          <t>--  Select one  --</t>
        </is>
      </c>
      <c r="U1617" s="56" t="inlineStr">
        <is>
          <t>--  Select one  --</t>
        </is>
      </c>
      <c r="V1617" s="56" t="n"/>
      <c r="W1617" s="57" t="n"/>
      <c r="X1617" s="121" t="n"/>
      <c r="Y1617" s="56" t="n">
        <v>2019</v>
      </c>
      <c r="Z1617" s="124" t="n"/>
      <c r="AA1617" s="318">
        <f>IF(A1617&lt;&gt;"",PROFILE!$C$2,"")</f>
        <v/>
      </c>
      <c r="AB1617" s="318">
        <f>IF(A1617&lt;&gt;"",PROFILE!$C$3,"")</f>
        <v/>
      </c>
      <c r="AC1617" s="318">
        <f>IF(A1617&lt;&gt;"",PROFILE!$C$4,"")</f>
        <v/>
      </c>
      <c r="AD1617" s="318">
        <f>IF(A1617&lt;&gt;"",PROFILE!$C$7,"")</f>
        <v/>
      </c>
      <c r="AE1617" s="319">
        <f>IF(A1617&lt;&gt;"",PROFILE!$C$8,"")</f>
        <v/>
      </c>
      <c r="AF1617" s="318">
        <f>IF(A1617&lt;&gt;"",PROFILE!$C$12,"")</f>
        <v/>
      </c>
      <c r="AG1617" s="318">
        <f>IF(A1617&lt;&gt;"",PROFILE!$C$15,"")</f>
        <v/>
      </c>
    </row>
    <row customHeight="1" ht="16.95" r="1618" s="320">
      <c r="C1618" s="12" t="inlineStr">
        <is>
          <t>--  Select one  --</t>
        </is>
      </c>
      <c r="D1618" s="12" t="inlineStr">
        <is>
          <t>--  Select one  --</t>
        </is>
      </c>
      <c r="F1618" s="119" t="inlineStr">
        <is>
          <t>--  Select one  --</t>
        </is>
      </c>
      <c r="K1618" s="135" t="n"/>
      <c r="L1618" s="316">
        <f>IFERROR(J1618*K1618,"0")</f>
        <v/>
      </c>
      <c r="M1618" s="55" t="inlineStr">
        <is>
          <t>--  Select one  --</t>
        </is>
      </c>
      <c r="P1618" s="357">
        <f>IFERROR(IF(ISBLANK(N1618),"",DATEDIF(N1618,O1618,"D")),"")</f>
        <v/>
      </c>
      <c r="Q1618" s="56" t="inlineStr">
        <is>
          <t>--  Select one  --</t>
        </is>
      </c>
      <c r="R1618" s="55" t="n"/>
      <c r="S1618" s="56" t="n"/>
      <c r="T1618" s="56" t="inlineStr">
        <is>
          <t>--  Select one  --</t>
        </is>
      </c>
      <c r="U1618" s="56" t="inlineStr">
        <is>
          <t>--  Select one  --</t>
        </is>
      </c>
      <c r="V1618" s="56" t="n"/>
      <c r="W1618" s="57" t="n"/>
      <c r="X1618" s="121" t="n"/>
      <c r="Y1618" s="56" t="n">
        <v>2019</v>
      </c>
      <c r="Z1618" s="124" t="n"/>
      <c r="AA1618" s="318">
        <f>IF(A1618&lt;&gt;"",PROFILE!$C$2,"")</f>
        <v/>
      </c>
      <c r="AB1618" s="318">
        <f>IF(A1618&lt;&gt;"",PROFILE!$C$3,"")</f>
        <v/>
      </c>
      <c r="AC1618" s="318">
        <f>IF(A1618&lt;&gt;"",PROFILE!$C$4,"")</f>
        <v/>
      </c>
      <c r="AD1618" s="318">
        <f>IF(A1618&lt;&gt;"",PROFILE!$C$7,"")</f>
        <v/>
      </c>
      <c r="AE1618" s="319">
        <f>IF(A1618&lt;&gt;"",PROFILE!$C$8,"")</f>
        <v/>
      </c>
      <c r="AF1618" s="318">
        <f>IF(A1618&lt;&gt;"",PROFILE!$C$12,"")</f>
        <v/>
      </c>
      <c r="AG1618" s="318">
        <f>IF(A1618&lt;&gt;"",PROFILE!$C$15,"")</f>
        <v/>
      </c>
    </row>
    <row customHeight="1" ht="16.95" r="1619" s="320">
      <c r="C1619" s="12" t="inlineStr">
        <is>
          <t>--  Select one  --</t>
        </is>
      </c>
      <c r="D1619" s="12" t="inlineStr">
        <is>
          <t>--  Select one  --</t>
        </is>
      </c>
      <c r="F1619" s="119" t="inlineStr">
        <is>
          <t>--  Select one  --</t>
        </is>
      </c>
      <c r="K1619" s="135" t="n"/>
      <c r="L1619" s="316">
        <f>IFERROR(J1619*K1619,"0")</f>
        <v/>
      </c>
      <c r="M1619" s="55" t="inlineStr">
        <is>
          <t>--  Select one  --</t>
        </is>
      </c>
      <c r="P1619" s="357">
        <f>IFERROR(IF(ISBLANK(N1619),"",DATEDIF(N1619,O1619,"D")),"")</f>
        <v/>
      </c>
      <c r="Q1619" s="56" t="inlineStr">
        <is>
          <t>--  Select one  --</t>
        </is>
      </c>
      <c r="R1619" s="55" t="n"/>
      <c r="S1619" s="56" t="n"/>
      <c r="T1619" s="56" t="inlineStr">
        <is>
          <t>--  Select one  --</t>
        </is>
      </c>
      <c r="U1619" s="56" t="inlineStr">
        <is>
          <t>--  Select one  --</t>
        </is>
      </c>
      <c r="V1619" s="56" t="n"/>
      <c r="W1619" s="57" t="n"/>
      <c r="X1619" s="121" t="n"/>
      <c r="Y1619" s="56" t="n">
        <v>2019</v>
      </c>
      <c r="Z1619" s="124" t="n"/>
      <c r="AA1619" s="318">
        <f>IF(A1619&lt;&gt;"",PROFILE!$C$2,"")</f>
        <v/>
      </c>
      <c r="AB1619" s="318">
        <f>IF(A1619&lt;&gt;"",PROFILE!$C$3,"")</f>
        <v/>
      </c>
      <c r="AC1619" s="318">
        <f>IF(A1619&lt;&gt;"",PROFILE!$C$4,"")</f>
        <v/>
      </c>
      <c r="AD1619" s="318">
        <f>IF(A1619&lt;&gt;"",PROFILE!$C$7,"")</f>
        <v/>
      </c>
      <c r="AE1619" s="319">
        <f>IF(A1619&lt;&gt;"",PROFILE!$C$8,"")</f>
        <v/>
      </c>
      <c r="AF1619" s="318">
        <f>IF(A1619&lt;&gt;"",PROFILE!$C$12,"")</f>
        <v/>
      </c>
      <c r="AG1619" s="318">
        <f>IF(A1619&lt;&gt;"",PROFILE!$C$15,"")</f>
        <v/>
      </c>
    </row>
    <row customHeight="1" ht="16.95" r="1620" s="320">
      <c r="C1620" s="12" t="inlineStr">
        <is>
          <t>--  Select one  --</t>
        </is>
      </c>
      <c r="D1620" s="12" t="inlineStr">
        <is>
          <t>--  Select one  --</t>
        </is>
      </c>
      <c r="F1620" s="119" t="inlineStr">
        <is>
          <t>--  Select one  --</t>
        </is>
      </c>
      <c r="K1620" s="135" t="n"/>
      <c r="L1620" s="316">
        <f>IFERROR(J1620*K1620,"0")</f>
        <v/>
      </c>
      <c r="M1620" s="55" t="inlineStr">
        <is>
          <t>--  Select one  --</t>
        </is>
      </c>
      <c r="P1620" s="357">
        <f>IFERROR(IF(ISBLANK(N1620),"",DATEDIF(N1620,O1620,"D")),"")</f>
        <v/>
      </c>
      <c r="Q1620" s="56" t="inlineStr">
        <is>
          <t>--  Select one  --</t>
        </is>
      </c>
      <c r="R1620" s="55" t="n"/>
      <c r="S1620" s="56" t="n"/>
      <c r="T1620" s="56" t="inlineStr">
        <is>
          <t>--  Select one  --</t>
        </is>
      </c>
      <c r="U1620" s="56" t="inlineStr">
        <is>
          <t>--  Select one  --</t>
        </is>
      </c>
      <c r="V1620" s="56" t="n"/>
      <c r="W1620" s="57" t="n"/>
      <c r="X1620" s="121" t="n"/>
      <c r="Y1620" s="56" t="n">
        <v>2019</v>
      </c>
      <c r="Z1620" s="124" t="n"/>
      <c r="AA1620" s="318">
        <f>IF(A1620&lt;&gt;"",PROFILE!$C$2,"")</f>
        <v/>
      </c>
      <c r="AB1620" s="318">
        <f>IF(A1620&lt;&gt;"",PROFILE!$C$3,"")</f>
        <v/>
      </c>
      <c r="AC1620" s="318">
        <f>IF(A1620&lt;&gt;"",PROFILE!$C$4,"")</f>
        <v/>
      </c>
      <c r="AD1620" s="318">
        <f>IF(A1620&lt;&gt;"",PROFILE!$C$7,"")</f>
        <v/>
      </c>
      <c r="AE1620" s="319">
        <f>IF(A1620&lt;&gt;"",PROFILE!$C$8,"")</f>
        <v/>
      </c>
      <c r="AF1620" s="318">
        <f>IF(A1620&lt;&gt;"",PROFILE!$C$12,"")</f>
        <v/>
      </c>
      <c r="AG1620" s="318">
        <f>IF(A1620&lt;&gt;"",PROFILE!$C$15,"")</f>
        <v/>
      </c>
    </row>
    <row customHeight="1" ht="16.95" r="1621" s="320">
      <c r="C1621" s="12" t="inlineStr">
        <is>
          <t>--  Select one  --</t>
        </is>
      </c>
      <c r="D1621" s="12" t="inlineStr">
        <is>
          <t>--  Select one  --</t>
        </is>
      </c>
      <c r="F1621" s="119" t="inlineStr">
        <is>
          <t>--  Select one  --</t>
        </is>
      </c>
      <c r="K1621" s="135" t="n"/>
      <c r="L1621" s="316">
        <f>IFERROR(J1621*K1621,"0")</f>
        <v/>
      </c>
      <c r="M1621" s="55" t="inlineStr">
        <is>
          <t>--  Select one  --</t>
        </is>
      </c>
      <c r="P1621" s="357">
        <f>IFERROR(IF(ISBLANK(N1621),"",DATEDIF(N1621,O1621,"D")),"")</f>
        <v/>
      </c>
      <c r="Q1621" s="56" t="inlineStr">
        <is>
          <t>--  Select one  --</t>
        </is>
      </c>
      <c r="R1621" s="55" t="n"/>
      <c r="S1621" s="56" t="n"/>
      <c r="T1621" s="56" t="inlineStr">
        <is>
          <t>--  Select one  --</t>
        </is>
      </c>
      <c r="U1621" s="56" t="inlineStr">
        <is>
          <t>--  Select one  --</t>
        </is>
      </c>
      <c r="V1621" s="56" t="n"/>
      <c r="W1621" s="57" t="n"/>
      <c r="X1621" s="121" t="n"/>
      <c r="Y1621" s="56" t="n">
        <v>2019</v>
      </c>
      <c r="Z1621" s="124" t="n"/>
      <c r="AA1621" s="318">
        <f>IF(A1621&lt;&gt;"",PROFILE!$C$2,"")</f>
        <v/>
      </c>
      <c r="AB1621" s="318">
        <f>IF(A1621&lt;&gt;"",PROFILE!$C$3,"")</f>
        <v/>
      </c>
      <c r="AC1621" s="318">
        <f>IF(A1621&lt;&gt;"",PROFILE!$C$4,"")</f>
        <v/>
      </c>
      <c r="AD1621" s="318">
        <f>IF(A1621&lt;&gt;"",PROFILE!$C$7,"")</f>
        <v/>
      </c>
      <c r="AE1621" s="319">
        <f>IF(A1621&lt;&gt;"",PROFILE!$C$8,"")</f>
        <v/>
      </c>
      <c r="AF1621" s="318">
        <f>IF(A1621&lt;&gt;"",PROFILE!$C$12,"")</f>
        <v/>
      </c>
      <c r="AG1621" s="318">
        <f>IF(A1621&lt;&gt;"",PROFILE!$C$15,"")</f>
        <v/>
      </c>
    </row>
    <row customHeight="1" ht="16.95" r="1622" s="320">
      <c r="C1622" s="12" t="inlineStr">
        <is>
          <t>--  Select one  --</t>
        </is>
      </c>
      <c r="D1622" s="12" t="inlineStr">
        <is>
          <t>--  Select one  --</t>
        </is>
      </c>
      <c r="F1622" s="119" t="inlineStr">
        <is>
          <t>--  Select one  --</t>
        </is>
      </c>
      <c r="K1622" s="135" t="n"/>
      <c r="L1622" s="316">
        <f>IFERROR(J1622*K1622,"0")</f>
        <v/>
      </c>
      <c r="M1622" s="55" t="inlineStr">
        <is>
          <t>--  Select one  --</t>
        </is>
      </c>
      <c r="P1622" s="357">
        <f>IFERROR(IF(ISBLANK(N1622),"",DATEDIF(N1622,O1622,"D")),"")</f>
        <v/>
      </c>
      <c r="Q1622" s="56" t="inlineStr">
        <is>
          <t>--  Select one  --</t>
        </is>
      </c>
      <c r="R1622" s="55" t="n"/>
      <c r="S1622" s="56" t="n"/>
      <c r="T1622" s="56" t="inlineStr">
        <is>
          <t>--  Select one  --</t>
        </is>
      </c>
      <c r="U1622" s="56" t="inlineStr">
        <is>
          <t>--  Select one  --</t>
        </is>
      </c>
      <c r="V1622" s="56" t="n"/>
      <c r="W1622" s="57" t="n"/>
      <c r="X1622" s="121" t="n"/>
      <c r="Y1622" s="56" t="n">
        <v>2019</v>
      </c>
      <c r="Z1622" s="124" t="n"/>
      <c r="AA1622" s="318">
        <f>IF(A1622&lt;&gt;"",PROFILE!$C$2,"")</f>
        <v/>
      </c>
      <c r="AB1622" s="318">
        <f>IF(A1622&lt;&gt;"",PROFILE!$C$3,"")</f>
        <v/>
      </c>
      <c r="AC1622" s="318">
        <f>IF(A1622&lt;&gt;"",PROFILE!$C$4,"")</f>
        <v/>
      </c>
      <c r="AD1622" s="318">
        <f>IF(A1622&lt;&gt;"",PROFILE!$C$7,"")</f>
        <v/>
      </c>
      <c r="AE1622" s="319">
        <f>IF(A1622&lt;&gt;"",PROFILE!$C$8,"")</f>
        <v/>
      </c>
      <c r="AF1622" s="318">
        <f>IF(A1622&lt;&gt;"",PROFILE!$C$12,"")</f>
        <v/>
      </c>
      <c r="AG1622" s="318">
        <f>IF(A1622&lt;&gt;"",PROFILE!$C$15,"")</f>
        <v/>
      </c>
    </row>
    <row customHeight="1" ht="16.95" r="1623" s="320">
      <c r="C1623" s="12" t="inlineStr">
        <is>
          <t>--  Select one  --</t>
        </is>
      </c>
      <c r="D1623" s="12" t="inlineStr">
        <is>
          <t>--  Select one  --</t>
        </is>
      </c>
      <c r="F1623" s="119" t="inlineStr">
        <is>
          <t>--  Select one  --</t>
        </is>
      </c>
      <c r="K1623" s="135" t="n"/>
      <c r="L1623" s="316">
        <f>IFERROR(J1623*K1623,"0")</f>
        <v/>
      </c>
      <c r="M1623" s="55" t="inlineStr">
        <is>
          <t>--  Select one  --</t>
        </is>
      </c>
      <c r="P1623" s="357">
        <f>IFERROR(IF(ISBLANK(N1623),"",DATEDIF(N1623,O1623,"D")),"")</f>
        <v/>
      </c>
      <c r="Q1623" s="56" t="inlineStr">
        <is>
          <t>--  Select one  --</t>
        </is>
      </c>
      <c r="R1623" s="55" t="n"/>
      <c r="S1623" s="56" t="n"/>
      <c r="T1623" s="56" t="inlineStr">
        <is>
          <t>--  Select one  --</t>
        </is>
      </c>
      <c r="U1623" s="56" t="inlineStr">
        <is>
          <t>--  Select one  --</t>
        </is>
      </c>
      <c r="V1623" s="56" t="n"/>
      <c r="W1623" s="57" t="n"/>
      <c r="X1623" s="121" t="n"/>
      <c r="Y1623" s="56" t="n">
        <v>2019</v>
      </c>
      <c r="Z1623" s="124" t="n"/>
      <c r="AA1623" s="318">
        <f>IF(A1623&lt;&gt;"",PROFILE!$C$2,"")</f>
        <v/>
      </c>
      <c r="AB1623" s="318">
        <f>IF(A1623&lt;&gt;"",PROFILE!$C$3,"")</f>
        <v/>
      </c>
      <c r="AC1623" s="318">
        <f>IF(A1623&lt;&gt;"",PROFILE!$C$4,"")</f>
        <v/>
      </c>
      <c r="AD1623" s="318">
        <f>IF(A1623&lt;&gt;"",PROFILE!$C$7,"")</f>
        <v/>
      </c>
      <c r="AE1623" s="319">
        <f>IF(A1623&lt;&gt;"",PROFILE!$C$8,"")</f>
        <v/>
      </c>
      <c r="AF1623" s="318">
        <f>IF(A1623&lt;&gt;"",PROFILE!$C$12,"")</f>
        <v/>
      </c>
      <c r="AG1623" s="318">
        <f>IF(A1623&lt;&gt;"",PROFILE!$C$15,"")</f>
        <v/>
      </c>
    </row>
    <row customHeight="1" ht="16.95" r="1624" s="320">
      <c r="C1624" s="12" t="inlineStr">
        <is>
          <t>--  Select one  --</t>
        </is>
      </c>
      <c r="D1624" s="12" t="inlineStr">
        <is>
          <t>--  Select one  --</t>
        </is>
      </c>
      <c r="F1624" s="119" t="inlineStr">
        <is>
          <t>--  Select one  --</t>
        </is>
      </c>
      <c r="K1624" s="135" t="n"/>
      <c r="L1624" s="316">
        <f>IFERROR(J1624*K1624,"0")</f>
        <v/>
      </c>
      <c r="M1624" s="55" t="inlineStr">
        <is>
          <t>--  Select one  --</t>
        </is>
      </c>
      <c r="P1624" s="357">
        <f>IFERROR(IF(ISBLANK(N1624),"",DATEDIF(N1624,O1624,"D")),"")</f>
        <v/>
      </c>
      <c r="Q1624" s="56" t="inlineStr">
        <is>
          <t>--  Select one  --</t>
        </is>
      </c>
      <c r="R1624" s="55" t="n"/>
      <c r="S1624" s="56" t="n"/>
      <c r="T1624" s="56" t="inlineStr">
        <is>
          <t>--  Select one  --</t>
        </is>
      </c>
      <c r="U1624" s="56" t="inlineStr">
        <is>
          <t>--  Select one  --</t>
        </is>
      </c>
      <c r="V1624" s="56" t="n"/>
      <c r="W1624" s="57" t="n"/>
      <c r="X1624" s="121" t="n"/>
      <c r="Y1624" s="56" t="n">
        <v>2019</v>
      </c>
      <c r="Z1624" s="124" t="n"/>
      <c r="AA1624" s="318">
        <f>IF(A1624&lt;&gt;"",PROFILE!$C$2,"")</f>
        <v/>
      </c>
      <c r="AB1624" s="318">
        <f>IF(A1624&lt;&gt;"",PROFILE!$C$3,"")</f>
        <v/>
      </c>
      <c r="AC1624" s="318">
        <f>IF(A1624&lt;&gt;"",PROFILE!$C$4,"")</f>
        <v/>
      </c>
      <c r="AD1624" s="318">
        <f>IF(A1624&lt;&gt;"",PROFILE!$C$7,"")</f>
        <v/>
      </c>
      <c r="AE1624" s="319">
        <f>IF(A1624&lt;&gt;"",PROFILE!$C$8,"")</f>
        <v/>
      </c>
      <c r="AF1624" s="318">
        <f>IF(A1624&lt;&gt;"",PROFILE!$C$12,"")</f>
        <v/>
      </c>
      <c r="AG1624" s="318">
        <f>IF(A1624&lt;&gt;"",PROFILE!$C$15,"")</f>
        <v/>
      </c>
    </row>
    <row customHeight="1" ht="16.95" r="1625" s="320">
      <c r="C1625" s="12" t="inlineStr">
        <is>
          <t>--  Select one  --</t>
        </is>
      </c>
      <c r="D1625" s="12" t="inlineStr">
        <is>
          <t>--  Select one  --</t>
        </is>
      </c>
      <c r="F1625" s="119" t="inlineStr">
        <is>
          <t>--  Select one  --</t>
        </is>
      </c>
      <c r="K1625" s="135" t="n"/>
      <c r="L1625" s="316">
        <f>IFERROR(J1625*K1625,"0")</f>
        <v/>
      </c>
      <c r="M1625" s="55" t="inlineStr">
        <is>
          <t>--  Select one  --</t>
        </is>
      </c>
      <c r="P1625" s="357">
        <f>IFERROR(IF(ISBLANK(N1625),"",DATEDIF(N1625,O1625,"D")),"")</f>
        <v/>
      </c>
      <c r="Q1625" s="56" t="inlineStr">
        <is>
          <t>--  Select one  --</t>
        </is>
      </c>
      <c r="R1625" s="55" t="n"/>
      <c r="S1625" s="56" t="n"/>
      <c r="T1625" s="56" t="inlineStr">
        <is>
          <t>--  Select one  --</t>
        </is>
      </c>
      <c r="U1625" s="56" t="inlineStr">
        <is>
          <t>--  Select one  --</t>
        </is>
      </c>
      <c r="V1625" s="56" t="n"/>
      <c r="W1625" s="57" t="n"/>
      <c r="X1625" s="121" t="n"/>
      <c r="Y1625" s="56" t="n">
        <v>2019</v>
      </c>
      <c r="Z1625" s="124" t="n"/>
      <c r="AA1625" s="318">
        <f>IF(A1625&lt;&gt;"",PROFILE!$C$2,"")</f>
        <v/>
      </c>
      <c r="AB1625" s="318">
        <f>IF(A1625&lt;&gt;"",PROFILE!$C$3,"")</f>
        <v/>
      </c>
      <c r="AC1625" s="318">
        <f>IF(A1625&lt;&gt;"",PROFILE!$C$4,"")</f>
        <v/>
      </c>
      <c r="AD1625" s="318">
        <f>IF(A1625&lt;&gt;"",PROFILE!$C$7,"")</f>
        <v/>
      </c>
      <c r="AE1625" s="319">
        <f>IF(A1625&lt;&gt;"",PROFILE!$C$8,"")</f>
        <v/>
      </c>
      <c r="AF1625" s="318">
        <f>IF(A1625&lt;&gt;"",PROFILE!$C$12,"")</f>
        <v/>
      </c>
      <c r="AG1625" s="318">
        <f>IF(A1625&lt;&gt;"",PROFILE!$C$15,"")</f>
        <v/>
      </c>
    </row>
    <row customHeight="1" ht="16.95" r="1626" s="320">
      <c r="C1626" s="12" t="inlineStr">
        <is>
          <t>--  Select one  --</t>
        </is>
      </c>
      <c r="D1626" s="12" t="inlineStr">
        <is>
          <t>--  Select one  --</t>
        </is>
      </c>
      <c r="F1626" s="119" t="inlineStr">
        <is>
          <t>--  Select one  --</t>
        </is>
      </c>
      <c r="K1626" s="135" t="n"/>
      <c r="L1626" s="316">
        <f>IFERROR(J1626*K1626,"0")</f>
        <v/>
      </c>
      <c r="M1626" s="55" t="inlineStr">
        <is>
          <t>--  Select one  --</t>
        </is>
      </c>
      <c r="P1626" s="357">
        <f>IFERROR(IF(ISBLANK(N1626),"",DATEDIF(N1626,O1626,"D")),"")</f>
        <v/>
      </c>
      <c r="Q1626" s="56" t="inlineStr">
        <is>
          <t>--  Select one  --</t>
        </is>
      </c>
      <c r="R1626" s="55" t="n"/>
      <c r="S1626" s="56" t="n"/>
      <c r="T1626" s="56" t="inlineStr">
        <is>
          <t>--  Select one  --</t>
        </is>
      </c>
      <c r="U1626" s="56" t="inlineStr">
        <is>
          <t>--  Select one  --</t>
        </is>
      </c>
      <c r="V1626" s="56" t="n"/>
      <c r="W1626" s="57" t="n"/>
      <c r="X1626" s="121" t="n"/>
      <c r="Y1626" s="56" t="n">
        <v>2019</v>
      </c>
      <c r="Z1626" s="124" t="n"/>
      <c r="AA1626" s="318">
        <f>IF(A1626&lt;&gt;"",PROFILE!$C$2,"")</f>
        <v/>
      </c>
      <c r="AB1626" s="318">
        <f>IF(A1626&lt;&gt;"",PROFILE!$C$3,"")</f>
        <v/>
      </c>
      <c r="AC1626" s="318">
        <f>IF(A1626&lt;&gt;"",PROFILE!$C$4,"")</f>
        <v/>
      </c>
      <c r="AD1626" s="318">
        <f>IF(A1626&lt;&gt;"",PROFILE!$C$7,"")</f>
        <v/>
      </c>
      <c r="AE1626" s="319">
        <f>IF(A1626&lt;&gt;"",PROFILE!$C$8,"")</f>
        <v/>
      </c>
      <c r="AF1626" s="318">
        <f>IF(A1626&lt;&gt;"",PROFILE!$C$12,"")</f>
        <v/>
      </c>
      <c r="AG1626" s="318">
        <f>IF(A1626&lt;&gt;"",PROFILE!$C$15,"")</f>
        <v/>
      </c>
    </row>
    <row customHeight="1" ht="16.95" r="1627" s="320">
      <c r="C1627" s="12" t="inlineStr">
        <is>
          <t>--  Select one  --</t>
        </is>
      </c>
      <c r="D1627" s="12" t="inlineStr">
        <is>
          <t>--  Select one  --</t>
        </is>
      </c>
      <c r="F1627" s="119" t="inlineStr">
        <is>
          <t>--  Select one  --</t>
        </is>
      </c>
      <c r="K1627" s="135" t="n"/>
      <c r="L1627" s="316">
        <f>IFERROR(J1627*K1627,"0")</f>
        <v/>
      </c>
      <c r="M1627" s="55" t="inlineStr">
        <is>
          <t>--  Select one  --</t>
        </is>
      </c>
      <c r="P1627" s="357">
        <f>IFERROR(IF(ISBLANK(N1627),"",DATEDIF(N1627,O1627,"D")),"")</f>
        <v/>
      </c>
      <c r="Q1627" s="56" t="inlineStr">
        <is>
          <t>--  Select one  --</t>
        </is>
      </c>
      <c r="R1627" s="55" t="n"/>
      <c r="S1627" s="56" t="n"/>
      <c r="T1627" s="56" t="inlineStr">
        <is>
          <t>--  Select one  --</t>
        </is>
      </c>
      <c r="U1627" s="56" t="inlineStr">
        <is>
          <t>--  Select one  --</t>
        </is>
      </c>
      <c r="V1627" s="56" t="n"/>
      <c r="W1627" s="57" t="n"/>
      <c r="X1627" s="121" t="n"/>
      <c r="Y1627" s="56" t="n">
        <v>2019</v>
      </c>
      <c r="Z1627" s="124" t="n"/>
      <c r="AA1627" s="318">
        <f>IF(A1627&lt;&gt;"",PROFILE!$C$2,"")</f>
        <v/>
      </c>
      <c r="AB1627" s="318">
        <f>IF(A1627&lt;&gt;"",PROFILE!$C$3,"")</f>
        <v/>
      </c>
      <c r="AC1627" s="318">
        <f>IF(A1627&lt;&gt;"",PROFILE!$C$4,"")</f>
        <v/>
      </c>
      <c r="AD1627" s="318">
        <f>IF(A1627&lt;&gt;"",PROFILE!$C$7,"")</f>
        <v/>
      </c>
      <c r="AE1627" s="319">
        <f>IF(A1627&lt;&gt;"",PROFILE!$C$8,"")</f>
        <v/>
      </c>
      <c r="AF1627" s="318">
        <f>IF(A1627&lt;&gt;"",PROFILE!$C$12,"")</f>
        <v/>
      </c>
      <c r="AG1627" s="318">
        <f>IF(A1627&lt;&gt;"",PROFILE!$C$15,"")</f>
        <v/>
      </c>
    </row>
    <row customHeight="1" ht="16.95" r="1628" s="320">
      <c r="C1628" s="12" t="inlineStr">
        <is>
          <t>--  Select one  --</t>
        </is>
      </c>
      <c r="D1628" s="12" t="inlineStr">
        <is>
          <t>--  Select one  --</t>
        </is>
      </c>
      <c r="F1628" s="119" t="inlineStr">
        <is>
          <t>--  Select one  --</t>
        </is>
      </c>
      <c r="K1628" s="135" t="n"/>
      <c r="L1628" s="316">
        <f>IFERROR(J1628*K1628,"0")</f>
        <v/>
      </c>
      <c r="M1628" s="55" t="inlineStr">
        <is>
          <t>--  Select one  --</t>
        </is>
      </c>
      <c r="P1628" s="357">
        <f>IFERROR(IF(ISBLANK(N1628),"",DATEDIF(N1628,O1628,"D")),"")</f>
        <v/>
      </c>
      <c r="Q1628" s="56" t="inlineStr">
        <is>
          <t>--  Select one  --</t>
        </is>
      </c>
      <c r="R1628" s="55" t="n"/>
      <c r="S1628" s="56" t="n"/>
      <c r="T1628" s="56" t="inlineStr">
        <is>
          <t>--  Select one  --</t>
        </is>
      </c>
      <c r="U1628" s="56" t="inlineStr">
        <is>
          <t>--  Select one  --</t>
        </is>
      </c>
      <c r="V1628" s="56" t="n"/>
      <c r="W1628" s="57" t="n"/>
      <c r="X1628" s="121" t="n"/>
      <c r="Y1628" s="56" t="n">
        <v>2019</v>
      </c>
      <c r="Z1628" s="124" t="n"/>
      <c r="AA1628" s="318">
        <f>IF(A1628&lt;&gt;"",PROFILE!$C$2,"")</f>
        <v/>
      </c>
      <c r="AB1628" s="318">
        <f>IF(A1628&lt;&gt;"",PROFILE!$C$3,"")</f>
        <v/>
      </c>
      <c r="AC1628" s="318">
        <f>IF(A1628&lt;&gt;"",PROFILE!$C$4,"")</f>
        <v/>
      </c>
      <c r="AD1628" s="318">
        <f>IF(A1628&lt;&gt;"",PROFILE!$C$7,"")</f>
        <v/>
      </c>
      <c r="AE1628" s="319">
        <f>IF(A1628&lt;&gt;"",PROFILE!$C$8,"")</f>
        <v/>
      </c>
      <c r="AF1628" s="318">
        <f>IF(A1628&lt;&gt;"",PROFILE!$C$12,"")</f>
        <v/>
      </c>
      <c r="AG1628" s="318">
        <f>IF(A1628&lt;&gt;"",PROFILE!$C$15,"")</f>
        <v/>
      </c>
    </row>
    <row customHeight="1" ht="16.95" r="1629" s="320">
      <c r="C1629" s="12" t="inlineStr">
        <is>
          <t>--  Select one  --</t>
        </is>
      </c>
      <c r="D1629" s="12" t="inlineStr">
        <is>
          <t>--  Select one  --</t>
        </is>
      </c>
      <c r="F1629" s="119" t="inlineStr">
        <is>
          <t>--  Select one  --</t>
        </is>
      </c>
      <c r="K1629" s="135" t="n"/>
      <c r="L1629" s="316">
        <f>IFERROR(J1629*K1629,"0")</f>
        <v/>
      </c>
      <c r="M1629" s="55" t="inlineStr">
        <is>
          <t>--  Select one  --</t>
        </is>
      </c>
      <c r="P1629" s="357">
        <f>IFERROR(IF(ISBLANK(N1629),"",DATEDIF(N1629,O1629,"D")),"")</f>
        <v/>
      </c>
      <c r="Q1629" s="56" t="inlineStr">
        <is>
          <t>--  Select one  --</t>
        </is>
      </c>
      <c r="R1629" s="55" t="n"/>
      <c r="S1629" s="56" t="n"/>
      <c r="T1629" s="56" t="inlineStr">
        <is>
          <t>--  Select one  --</t>
        </is>
      </c>
      <c r="U1629" s="56" t="inlineStr">
        <is>
          <t>--  Select one  --</t>
        </is>
      </c>
      <c r="V1629" s="56" t="n"/>
      <c r="W1629" s="57" t="n"/>
      <c r="X1629" s="121" t="n"/>
      <c r="Y1629" s="56" t="n">
        <v>2019</v>
      </c>
      <c r="Z1629" s="124" t="n"/>
      <c r="AA1629" s="318">
        <f>IF(A1629&lt;&gt;"",PROFILE!$C$2,"")</f>
        <v/>
      </c>
      <c r="AB1629" s="318">
        <f>IF(A1629&lt;&gt;"",PROFILE!$C$3,"")</f>
        <v/>
      </c>
      <c r="AC1629" s="318">
        <f>IF(A1629&lt;&gt;"",PROFILE!$C$4,"")</f>
        <v/>
      </c>
      <c r="AD1629" s="318">
        <f>IF(A1629&lt;&gt;"",PROFILE!$C$7,"")</f>
        <v/>
      </c>
      <c r="AE1629" s="319">
        <f>IF(A1629&lt;&gt;"",PROFILE!$C$8,"")</f>
        <v/>
      </c>
      <c r="AF1629" s="318">
        <f>IF(A1629&lt;&gt;"",PROFILE!$C$12,"")</f>
        <v/>
      </c>
      <c r="AG1629" s="318">
        <f>IF(A1629&lt;&gt;"",PROFILE!$C$15,"")</f>
        <v/>
      </c>
    </row>
    <row customHeight="1" ht="16.95" r="1630" s="320">
      <c r="C1630" s="12" t="inlineStr">
        <is>
          <t>--  Select one  --</t>
        </is>
      </c>
      <c r="D1630" s="12" t="inlineStr">
        <is>
          <t>--  Select one  --</t>
        </is>
      </c>
      <c r="F1630" s="119" t="inlineStr">
        <is>
          <t>--  Select one  --</t>
        </is>
      </c>
      <c r="K1630" s="135" t="n"/>
      <c r="L1630" s="316">
        <f>IFERROR(J1630*K1630,"0")</f>
        <v/>
      </c>
      <c r="M1630" s="55" t="inlineStr">
        <is>
          <t>--  Select one  --</t>
        </is>
      </c>
      <c r="P1630" s="357">
        <f>IFERROR(IF(ISBLANK(N1630),"",DATEDIF(N1630,O1630,"D")),"")</f>
        <v/>
      </c>
      <c r="Q1630" s="56" t="inlineStr">
        <is>
          <t>--  Select one  --</t>
        </is>
      </c>
      <c r="R1630" s="55" t="n"/>
      <c r="S1630" s="56" t="n"/>
      <c r="T1630" s="56" t="inlineStr">
        <is>
          <t>--  Select one  --</t>
        </is>
      </c>
      <c r="U1630" s="56" t="inlineStr">
        <is>
          <t>--  Select one  --</t>
        </is>
      </c>
      <c r="V1630" s="56" t="n"/>
      <c r="W1630" s="57" t="n"/>
      <c r="X1630" s="121" t="n"/>
      <c r="Y1630" s="56" t="n">
        <v>2019</v>
      </c>
      <c r="Z1630" s="124" t="n"/>
      <c r="AA1630" s="318">
        <f>IF(A1630&lt;&gt;"",PROFILE!$C$2,"")</f>
        <v/>
      </c>
      <c r="AB1630" s="318">
        <f>IF(A1630&lt;&gt;"",PROFILE!$C$3,"")</f>
        <v/>
      </c>
      <c r="AC1630" s="318">
        <f>IF(A1630&lt;&gt;"",PROFILE!$C$4,"")</f>
        <v/>
      </c>
      <c r="AD1630" s="318">
        <f>IF(A1630&lt;&gt;"",PROFILE!$C$7,"")</f>
        <v/>
      </c>
      <c r="AE1630" s="319">
        <f>IF(A1630&lt;&gt;"",PROFILE!$C$8,"")</f>
        <v/>
      </c>
      <c r="AF1630" s="318">
        <f>IF(A1630&lt;&gt;"",PROFILE!$C$12,"")</f>
        <v/>
      </c>
      <c r="AG1630" s="318">
        <f>IF(A1630&lt;&gt;"",PROFILE!$C$15,"")</f>
        <v/>
      </c>
    </row>
    <row customHeight="1" ht="16.95" r="1631" s="320">
      <c r="C1631" s="12" t="inlineStr">
        <is>
          <t>--  Select one  --</t>
        </is>
      </c>
      <c r="D1631" s="12" t="inlineStr">
        <is>
          <t>--  Select one  --</t>
        </is>
      </c>
      <c r="F1631" s="119" t="inlineStr">
        <is>
          <t>--  Select one  --</t>
        </is>
      </c>
      <c r="K1631" s="135" t="n"/>
      <c r="L1631" s="316">
        <f>IFERROR(J1631*K1631,"0")</f>
        <v/>
      </c>
      <c r="M1631" s="55" t="inlineStr">
        <is>
          <t>--  Select one  --</t>
        </is>
      </c>
      <c r="P1631" s="357">
        <f>IFERROR(IF(ISBLANK(N1631),"",DATEDIF(N1631,O1631,"D")),"")</f>
        <v/>
      </c>
      <c r="Q1631" s="56" t="inlineStr">
        <is>
          <t>--  Select one  --</t>
        </is>
      </c>
      <c r="R1631" s="55" t="n"/>
      <c r="S1631" s="56" t="n"/>
      <c r="T1631" s="56" t="inlineStr">
        <is>
          <t>--  Select one  --</t>
        </is>
      </c>
      <c r="U1631" s="56" t="inlineStr">
        <is>
          <t>--  Select one  --</t>
        </is>
      </c>
      <c r="V1631" s="56" t="n"/>
      <c r="W1631" s="57" t="n"/>
      <c r="X1631" s="121" t="n"/>
      <c r="Y1631" s="56" t="n">
        <v>2019</v>
      </c>
      <c r="Z1631" s="124" t="n"/>
      <c r="AA1631" s="318">
        <f>IF(A1631&lt;&gt;"",PROFILE!$C$2,"")</f>
        <v/>
      </c>
      <c r="AB1631" s="318">
        <f>IF(A1631&lt;&gt;"",PROFILE!$C$3,"")</f>
        <v/>
      </c>
      <c r="AC1631" s="318">
        <f>IF(A1631&lt;&gt;"",PROFILE!$C$4,"")</f>
        <v/>
      </c>
      <c r="AD1631" s="318">
        <f>IF(A1631&lt;&gt;"",PROFILE!$C$7,"")</f>
        <v/>
      </c>
      <c r="AE1631" s="319">
        <f>IF(A1631&lt;&gt;"",PROFILE!$C$8,"")</f>
        <v/>
      </c>
      <c r="AF1631" s="318">
        <f>IF(A1631&lt;&gt;"",PROFILE!$C$12,"")</f>
        <v/>
      </c>
      <c r="AG1631" s="318">
        <f>IF(A1631&lt;&gt;"",PROFILE!$C$15,"")</f>
        <v/>
      </c>
    </row>
    <row customHeight="1" ht="16.95" r="1632" s="320">
      <c r="C1632" s="12" t="inlineStr">
        <is>
          <t>--  Select one  --</t>
        </is>
      </c>
      <c r="D1632" s="12" t="inlineStr">
        <is>
          <t>--  Select one  --</t>
        </is>
      </c>
      <c r="F1632" s="119" t="inlineStr">
        <is>
          <t>--  Select one  --</t>
        </is>
      </c>
      <c r="K1632" s="135" t="n"/>
      <c r="L1632" s="316">
        <f>IFERROR(J1632*K1632,"0")</f>
        <v/>
      </c>
      <c r="M1632" s="55" t="inlineStr">
        <is>
          <t>--  Select one  --</t>
        </is>
      </c>
      <c r="P1632" s="357">
        <f>IFERROR(IF(ISBLANK(N1632),"",DATEDIF(N1632,O1632,"D")),"")</f>
        <v/>
      </c>
      <c r="Q1632" s="56" t="inlineStr">
        <is>
          <t>--  Select one  --</t>
        </is>
      </c>
      <c r="R1632" s="55" t="n"/>
      <c r="S1632" s="56" t="n"/>
      <c r="T1632" s="56" t="inlineStr">
        <is>
          <t>--  Select one  --</t>
        </is>
      </c>
      <c r="U1632" s="56" t="inlineStr">
        <is>
          <t>--  Select one  --</t>
        </is>
      </c>
      <c r="V1632" s="56" t="n"/>
      <c r="W1632" s="57" t="n"/>
      <c r="X1632" s="121" t="n"/>
      <c r="Y1632" s="56" t="n">
        <v>2019</v>
      </c>
      <c r="Z1632" s="124" t="n"/>
      <c r="AA1632" s="318">
        <f>IF(A1632&lt;&gt;"",PROFILE!$C$2,"")</f>
        <v/>
      </c>
      <c r="AB1632" s="318">
        <f>IF(A1632&lt;&gt;"",PROFILE!$C$3,"")</f>
        <v/>
      </c>
      <c r="AC1632" s="318">
        <f>IF(A1632&lt;&gt;"",PROFILE!$C$4,"")</f>
        <v/>
      </c>
      <c r="AD1632" s="318">
        <f>IF(A1632&lt;&gt;"",PROFILE!$C$7,"")</f>
        <v/>
      </c>
      <c r="AE1632" s="319">
        <f>IF(A1632&lt;&gt;"",PROFILE!$C$8,"")</f>
        <v/>
      </c>
      <c r="AF1632" s="318">
        <f>IF(A1632&lt;&gt;"",PROFILE!$C$12,"")</f>
        <v/>
      </c>
      <c r="AG1632" s="318">
        <f>IF(A1632&lt;&gt;"",PROFILE!$C$15,"")</f>
        <v/>
      </c>
    </row>
    <row customHeight="1" ht="16.95" r="1633" s="320">
      <c r="C1633" s="12" t="inlineStr">
        <is>
          <t>--  Select one  --</t>
        </is>
      </c>
      <c r="D1633" s="12" t="inlineStr">
        <is>
          <t>--  Select one  --</t>
        </is>
      </c>
      <c r="F1633" s="119" t="inlineStr">
        <is>
          <t>--  Select one  --</t>
        </is>
      </c>
      <c r="K1633" s="135" t="n"/>
      <c r="L1633" s="316">
        <f>IFERROR(J1633*K1633,"0")</f>
        <v/>
      </c>
      <c r="M1633" s="55" t="inlineStr">
        <is>
          <t>--  Select one  --</t>
        </is>
      </c>
      <c r="P1633" s="357">
        <f>IFERROR(IF(ISBLANK(N1633),"",DATEDIF(N1633,O1633,"D")),"")</f>
        <v/>
      </c>
      <c r="Q1633" s="56" t="inlineStr">
        <is>
          <t>--  Select one  --</t>
        </is>
      </c>
      <c r="R1633" s="55" t="n"/>
      <c r="S1633" s="56" t="n"/>
      <c r="T1633" s="56" t="inlineStr">
        <is>
          <t>--  Select one  --</t>
        </is>
      </c>
      <c r="U1633" s="56" t="inlineStr">
        <is>
          <t>--  Select one  --</t>
        </is>
      </c>
      <c r="V1633" s="56" t="n"/>
      <c r="W1633" s="57" t="n"/>
      <c r="X1633" s="121" t="n"/>
      <c r="Y1633" s="56" t="n">
        <v>2019</v>
      </c>
      <c r="Z1633" s="124" t="n"/>
      <c r="AA1633" s="318">
        <f>IF(A1633&lt;&gt;"",PROFILE!$C$2,"")</f>
        <v/>
      </c>
      <c r="AB1633" s="318">
        <f>IF(A1633&lt;&gt;"",PROFILE!$C$3,"")</f>
        <v/>
      </c>
      <c r="AC1633" s="318">
        <f>IF(A1633&lt;&gt;"",PROFILE!$C$4,"")</f>
        <v/>
      </c>
      <c r="AD1633" s="318">
        <f>IF(A1633&lt;&gt;"",PROFILE!$C$7,"")</f>
        <v/>
      </c>
      <c r="AE1633" s="319">
        <f>IF(A1633&lt;&gt;"",PROFILE!$C$8,"")</f>
        <v/>
      </c>
      <c r="AF1633" s="318">
        <f>IF(A1633&lt;&gt;"",PROFILE!$C$12,"")</f>
        <v/>
      </c>
      <c r="AG1633" s="318">
        <f>IF(A1633&lt;&gt;"",PROFILE!$C$15,"")</f>
        <v/>
      </c>
    </row>
    <row customHeight="1" ht="16.95" r="1634" s="320">
      <c r="C1634" s="12" t="inlineStr">
        <is>
          <t>--  Select one  --</t>
        </is>
      </c>
      <c r="D1634" s="12" t="inlineStr">
        <is>
          <t>--  Select one  --</t>
        </is>
      </c>
      <c r="F1634" s="119" t="inlineStr">
        <is>
          <t>--  Select one  --</t>
        </is>
      </c>
      <c r="K1634" s="135" t="n"/>
      <c r="L1634" s="316">
        <f>IFERROR(J1634*K1634,"0")</f>
        <v/>
      </c>
      <c r="M1634" s="55" t="inlineStr">
        <is>
          <t>--  Select one  --</t>
        </is>
      </c>
      <c r="P1634" s="357">
        <f>IFERROR(IF(ISBLANK(N1634),"",DATEDIF(N1634,O1634,"D")),"")</f>
        <v/>
      </c>
      <c r="Q1634" s="56" t="inlineStr">
        <is>
          <t>--  Select one  --</t>
        </is>
      </c>
      <c r="R1634" s="55" t="n"/>
      <c r="S1634" s="56" t="n"/>
      <c r="T1634" s="56" t="inlineStr">
        <is>
          <t>--  Select one  --</t>
        </is>
      </c>
      <c r="U1634" s="56" t="inlineStr">
        <is>
          <t>--  Select one  --</t>
        </is>
      </c>
      <c r="V1634" s="56" t="n"/>
      <c r="W1634" s="57" t="n"/>
      <c r="X1634" s="121" t="n"/>
      <c r="Y1634" s="56" t="n">
        <v>2019</v>
      </c>
      <c r="Z1634" s="124" t="n"/>
      <c r="AA1634" s="318">
        <f>IF(A1634&lt;&gt;"",PROFILE!$C$2,"")</f>
        <v/>
      </c>
      <c r="AB1634" s="318">
        <f>IF(A1634&lt;&gt;"",PROFILE!$C$3,"")</f>
        <v/>
      </c>
      <c r="AC1634" s="318">
        <f>IF(A1634&lt;&gt;"",PROFILE!$C$4,"")</f>
        <v/>
      </c>
      <c r="AD1634" s="318">
        <f>IF(A1634&lt;&gt;"",PROFILE!$C$7,"")</f>
        <v/>
      </c>
      <c r="AE1634" s="319">
        <f>IF(A1634&lt;&gt;"",PROFILE!$C$8,"")</f>
        <v/>
      </c>
      <c r="AF1634" s="318">
        <f>IF(A1634&lt;&gt;"",PROFILE!$C$12,"")</f>
        <v/>
      </c>
      <c r="AG1634" s="318">
        <f>IF(A1634&lt;&gt;"",PROFILE!$C$15,"")</f>
        <v/>
      </c>
    </row>
    <row customHeight="1" ht="16.95" r="1635" s="320">
      <c r="C1635" s="12" t="inlineStr">
        <is>
          <t>--  Select one  --</t>
        </is>
      </c>
      <c r="D1635" s="12" t="inlineStr">
        <is>
          <t>--  Select one  --</t>
        </is>
      </c>
      <c r="F1635" s="119" t="inlineStr">
        <is>
          <t>--  Select one  --</t>
        </is>
      </c>
      <c r="K1635" s="135" t="n"/>
      <c r="L1635" s="316">
        <f>IFERROR(J1635*K1635,"0")</f>
        <v/>
      </c>
      <c r="M1635" s="55" t="inlineStr">
        <is>
          <t>--  Select one  --</t>
        </is>
      </c>
      <c r="P1635" s="357">
        <f>IFERROR(IF(ISBLANK(N1635),"",DATEDIF(N1635,O1635,"D")),"")</f>
        <v/>
      </c>
      <c r="Q1635" s="56" t="inlineStr">
        <is>
          <t>--  Select one  --</t>
        </is>
      </c>
      <c r="R1635" s="55" t="n"/>
      <c r="S1635" s="56" t="n"/>
      <c r="T1635" s="56" t="inlineStr">
        <is>
          <t>--  Select one  --</t>
        </is>
      </c>
      <c r="U1635" s="56" t="inlineStr">
        <is>
          <t>--  Select one  --</t>
        </is>
      </c>
      <c r="V1635" s="56" t="n"/>
      <c r="W1635" s="57" t="n"/>
      <c r="X1635" s="121" t="n"/>
      <c r="Y1635" s="56" t="n">
        <v>2019</v>
      </c>
      <c r="Z1635" s="124" t="n"/>
      <c r="AA1635" s="318">
        <f>IF(A1635&lt;&gt;"",PROFILE!$C$2,"")</f>
        <v/>
      </c>
      <c r="AB1635" s="318">
        <f>IF(A1635&lt;&gt;"",PROFILE!$C$3,"")</f>
        <v/>
      </c>
      <c r="AC1635" s="318">
        <f>IF(A1635&lt;&gt;"",PROFILE!$C$4,"")</f>
        <v/>
      </c>
      <c r="AD1635" s="318">
        <f>IF(A1635&lt;&gt;"",PROFILE!$C$7,"")</f>
        <v/>
      </c>
      <c r="AE1635" s="319">
        <f>IF(A1635&lt;&gt;"",PROFILE!$C$8,"")</f>
        <v/>
      </c>
      <c r="AF1635" s="318">
        <f>IF(A1635&lt;&gt;"",PROFILE!$C$12,"")</f>
        <v/>
      </c>
      <c r="AG1635" s="318">
        <f>IF(A1635&lt;&gt;"",PROFILE!$C$15,"")</f>
        <v/>
      </c>
    </row>
    <row customHeight="1" ht="16.95" r="1636" s="320">
      <c r="C1636" s="12" t="inlineStr">
        <is>
          <t>--  Select one  --</t>
        </is>
      </c>
      <c r="D1636" s="12" t="inlineStr">
        <is>
          <t>--  Select one  --</t>
        </is>
      </c>
      <c r="F1636" s="119" t="inlineStr">
        <is>
          <t>--  Select one  --</t>
        </is>
      </c>
      <c r="K1636" s="135" t="n"/>
      <c r="L1636" s="316">
        <f>IFERROR(J1636*K1636,"0")</f>
        <v/>
      </c>
      <c r="M1636" s="55" t="inlineStr">
        <is>
          <t>--  Select one  --</t>
        </is>
      </c>
      <c r="P1636" s="357">
        <f>IFERROR(IF(ISBLANK(N1636),"",DATEDIF(N1636,O1636,"D")),"")</f>
        <v/>
      </c>
      <c r="Q1636" s="56" t="inlineStr">
        <is>
          <t>--  Select one  --</t>
        </is>
      </c>
      <c r="R1636" s="55" t="n"/>
      <c r="S1636" s="56" t="n"/>
      <c r="T1636" s="56" t="inlineStr">
        <is>
          <t>--  Select one  --</t>
        </is>
      </c>
      <c r="U1636" s="56" t="inlineStr">
        <is>
          <t>--  Select one  --</t>
        </is>
      </c>
      <c r="V1636" s="56" t="n"/>
      <c r="W1636" s="57" t="n"/>
      <c r="X1636" s="121" t="n"/>
      <c r="Y1636" s="56" t="n">
        <v>2019</v>
      </c>
      <c r="Z1636" s="124" t="n"/>
      <c r="AA1636" s="318">
        <f>IF(A1636&lt;&gt;"",PROFILE!$C$2,"")</f>
        <v/>
      </c>
      <c r="AB1636" s="318">
        <f>IF(A1636&lt;&gt;"",PROFILE!$C$3,"")</f>
        <v/>
      </c>
      <c r="AC1636" s="318">
        <f>IF(A1636&lt;&gt;"",PROFILE!$C$4,"")</f>
        <v/>
      </c>
      <c r="AD1636" s="318">
        <f>IF(A1636&lt;&gt;"",PROFILE!$C$7,"")</f>
        <v/>
      </c>
      <c r="AE1636" s="319">
        <f>IF(A1636&lt;&gt;"",PROFILE!$C$8,"")</f>
        <v/>
      </c>
      <c r="AF1636" s="318">
        <f>IF(A1636&lt;&gt;"",PROFILE!$C$12,"")</f>
        <v/>
      </c>
      <c r="AG1636" s="318">
        <f>IF(A1636&lt;&gt;"",PROFILE!$C$15,"")</f>
        <v/>
      </c>
    </row>
    <row customHeight="1" ht="16.95" r="1637" s="320">
      <c r="C1637" s="12" t="inlineStr">
        <is>
          <t>--  Select one  --</t>
        </is>
      </c>
      <c r="D1637" s="12" t="inlineStr">
        <is>
          <t>--  Select one  --</t>
        </is>
      </c>
      <c r="F1637" s="119" t="inlineStr">
        <is>
          <t>--  Select one  --</t>
        </is>
      </c>
      <c r="K1637" s="135" t="n"/>
      <c r="L1637" s="316">
        <f>IFERROR(J1637*K1637,"0")</f>
        <v/>
      </c>
      <c r="M1637" s="55" t="inlineStr">
        <is>
          <t>--  Select one  --</t>
        </is>
      </c>
      <c r="P1637" s="357">
        <f>IFERROR(IF(ISBLANK(N1637),"",DATEDIF(N1637,O1637,"D")),"")</f>
        <v/>
      </c>
      <c r="Q1637" s="56" t="inlineStr">
        <is>
          <t>--  Select one  --</t>
        </is>
      </c>
      <c r="R1637" s="55" t="n"/>
      <c r="S1637" s="56" t="n"/>
      <c r="T1637" s="56" t="inlineStr">
        <is>
          <t>--  Select one  --</t>
        </is>
      </c>
      <c r="U1637" s="56" t="inlineStr">
        <is>
          <t>--  Select one  --</t>
        </is>
      </c>
      <c r="V1637" s="56" t="n"/>
      <c r="W1637" s="57" t="n"/>
      <c r="X1637" s="121" t="n"/>
      <c r="Y1637" s="56" t="n">
        <v>2019</v>
      </c>
      <c r="Z1637" s="124" t="n"/>
      <c r="AA1637" s="318">
        <f>IF(A1637&lt;&gt;"",PROFILE!$C$2,"")</f>
        <v/>
      </c>
      <c r="AB1637" s="318">
        <f>IF(A1637&lt;&gt;"",PROFILE!$C$3,"")</f>
        <v/>
      </c>
      <c r="AC1637" s="318">
        <f>IF(A1637&lt;&gt;"",PROFILE!$C$4,"")</f>
        <v/>
      </c>
      <c r="AD1637" s="318">
        <f>IF(A1637&lt;&gt;"",PROFILE!$C$7,"")</f>
        <v/>
      </c>
      <c r="AE1637" s="319">
        <f>IF(A1637&lt;&gt;"",PROFILE!$C$8,"")</f>
        <v/>
      </c>
      <c r="AF1637" s="318">
        <f>IF(A1637&lt;&gt;"",PROFILE!$C$12,"")</f>
        <v/>
      </c>
      <c r="AG1637" s="318">
        <f>IF(A1637&lt;&gt;"",PROFILE!$C$15,"")</f>
        <v/>
      </c>
    </row>
    <row customHeight="1" ht="16.95" r="1638" s="320">
      <c r="C1638" s="12" t="inlineStr">
        <is>
          <t>--  Select one  --</t>
        </is>
      </c>
      <c r="D1638" s="12" t="inlineStr">
        <is>
          <t>--  Select one  --</t>
        </is>
      </c>
      <c r="F1638" s="119" t="inlineStr">
        <is>
          <t>--  Select one  --</t>
        </is>
      </c>
      <c r="K1638" s="135" t="n"/>
      <c r="L1638" s="316">
        <f>IFERROR(J1638*K1638,"0")</f>
        <v/>
      </c>
      <c r="M1638" s="55" t="inlineStr">
        <is>
          <t>--  Select one  --</t>
        </is>
      </c>
      <c r="P1638" s="357">
        <f>IFERROR(IF(ISBLANK(N1638),"",DATEDIF(N1638,O1638,"D")),"")</f>
        <v/>
      </c>
      <c r="Q1638" s="56" t="inlineStr">
        <is>
          <t>--  Select one  --</t>
        </is>
      </c>
      <c r="R1638" s="55" t="n"/>
      <c r="S1638" s="56" t="n"/>
      <c r="T1638" s="56" t="inlineStr">
        <is>
          <t>--  Select one  --</t>
        </is>
      </c>
      <c r="U1638" s="56" t="inlineStr">
        <is>
          <t>--  Select one  --</t>
        </is>
      </c>
      <c r="V1638" s="56" t="n"/>
      <c r="W1638" s="57" t="n"/>
      <c r="X1638" s="121" t="n"/>
      <c r="Y1638" s="56" t="n">
        <v>2019</v>
      </c>
      <c r="Z1638" s="124" t="n"/>
      <c r="AA1638" s="318">
        <f>IF(A1638&lt;&gt;"",PROFILE!$C$2,"")</f>
        <v/>
      </c>
      <c r="AB1638" s="318">
        <f>IF(A1638&lt;&gt;"",PROFILE!$C$3,"")</f>
        <v/>
      </c>
      <c r="AC1638" s="318">
        <f>IF(A1638&lt;&gt;"",PROFILE!$C$4,"")</f>
        <v/>
      </c>
      <c r="AD1638" s="318">
        <f>IF(A1638&lt;&gt;"",PROFILE!$C$7,"")</f>
        <v/>
      </c>
      <c r="AE1638" s="319">
        <f>IF(A1638&lt;&gt;"",PROFILE!$C$8,"")</f>
        <v/>
      </c>
      <c r="AF1638" s="318">
        <f>IF(A1638&lt;&gt;"",PROFILE!$C$12,"")</f>
        <v/>
      </c>
      <c r="AG1638" s="318">
        <f>IF(A1638&lt;&gt;"",PROFILE!$C$15,"")</f>
        <v/>
      </c>
    </row>
    <row customHeight="1" ht="16.95" r="1639" s="320">
      <c r="C1639" s="12" t="inlineStr">
        <is>
          <t>--  Select one  --</t>
        </is>
      </c>
      <c r="D1639" s="12" t="inlineStr">
        <is>
          <t>--  Select one  --</t>
        </is>
      </c>
      <c r="F1639" s="119" t="inlineStr">
        <is>
          <t>--  Select one  --</t>
        </is>
      </c>
      <c r="K1639" s="135" t="n"/>
      <c r="L1639" s="316">
        <f>IFERROR(J1639*K1639,"0")</f>
        <v/>
      </c>
      <c r="M1639" s="55" t="inlineStr">
        <is>
          <t>--  Select one  --</t>
        </is>
      </c>
      <c r="P1639" s="357">
        <f>IFERROR(IF(ISBLANK(N1639),"",DATEDIF(N1639,O1639,"D")),"")</f>
        <v/>
      </c>
      <c r="Q1639" s="56" t="inlineStr">
        <is>
          <t>--  Select one  --</t>
        </is>
      </c>
      <c r="R1639" s="55" t="n"/>
      <c r="S1639" s="56" t="n"/>
      <c r="T1639" s="56" t="inlineStr">
        <is>
          <t>--  Select one  --</t>
        </is>
      </c>
      <c r="U1639" s="56" t="inlineStr">
        <is>
          <t>--  Select one  --</t>
        </is>
      </c>
      <c r="V1639" s="56" t="n"/>
      <c r="W1639" s="57" t="n"/>
      <c r="X1639" s="121" t="n"/>
      <c r="Y1639" s="56" t="n">
        <v>2019</v>
      </c>
      <c r="Z1639" s="124" t="n"/>
      <c r="AA1639" s="318">
        <f>IF(A1639&lt;&gt;"",PROFILE!$C$2,"")</f>
        <v/>
      </c>
      <c r="AB1639" s="318">
        <f>IF(A1639&lt;&gt;"",PROFILE!$C$3,"")</f>
        <v/>
      </c>
      <c r="AC1639" s="318">
        <f>IF(A1639&lt;&gt;"",PROFILE!$C$4,"")</f>
        <v/>
      </c>
      <c r="AD1639" s="318">
        <f>IF(A1639&lt;&gt;"",PROFILE!$C$7,"")</f>
        <v/>
      </c>
      <c r="AE1639" s="319">
        <f>IF(A1639&lt;&gt;"",PROFILE!$C$8,"")</f>
        <v/>
      </c>
      <c r="AF1639" s="318">
        <f>IF(A1639&lt;&gt;"",PROFILE!$C$12,"")</f>
        <v/>
      </c>
      <c r="AG1639" s="318">
        <f>IF(A1639&lt;&gt;"",PROFILE!$C$15,"")</f>
        <v/>
      </c>
    </row>
    <row customHeight="1" ht="16.95" r="1640" s="320">
      <c r="C1640" s="12" t="inlineStr">
        <is>
          <t>--  Select one  --</t>
        </is>
      </c>
      <c r="D1640" s="12" t="inlineStr">
        <is>
          <t>--  Select one  --</t>
        </is>
      </c>
      <c r="F1640" s="119" t="inlineStr">
        <is>
          <t>--  Select one  --</t>
        </is>
      </c>
      <c r="K1640" s="135" t="n"/>
      <c r="L1640" s="316">
        <f>IFERROR(J1640*K1640,"0")</f>
        <v/>
      </c>
      <c r="M1640" s="55" t="inlineStr">
        <is>
          <t>--  Select one  --</t>
        </is>
      </c>
      <c r="P1640" s="357">
        <f>IFERROR(IF(ISBLANK(N1640),"",DATEDIF(N1640,O1640,"D")),"")</f>
        <v/>
      </c>
      <c r="Q1640" s="56" t="inlineStr">
        <is>
          <t>--  Select one  --</t>
        </is>
      </c>
      <c r="R1640" s="55" t="n"/>
      <c r="S1640" s="56" t="n"/>
      <c r="T1640" s="56" t="inlineStr">
        <is>
          <t>--  Select one  --</t>
        </is>
      </c>
      <c r="U1640" s="56" t="inlineStr">
        <is>
          <t>--  Select one  --</t>
        </is>
      </c>
      <c r="V1640" s="56" t="n"/>
      <c r="W1640" s="57" t="n"/>
      <c r="X1640" s="121" t="n"/>
      <c r="Y1640" s="56" t="n">
        <v>2019</v>
      </c>
      <c r="Z1640" s="124" t="n"/>
      <c r="AA1640" s="318">
        <f>IF(A1640&lt;&gt;"",PROFILE!$C$2,"")</f>
        <v/>
      </c>
      <c r="AB1640" s="318">
        <f>IF(A1640&lt;&gt;"",PROFILE!$C$3,"")</f>
        <v/>
      </c>
      <c r="AC1640" s="318">
        <f>IF(A1640&lt;&gt;"",PROFILE!$C$4,"")</f>
        <v/>
      </c>
      <c r="AD1640" s="318">
        <f>IF(A1640&lt;&gt;"",PROFILE!$C$7,"")</f>
        <v/>
      </c>
      <c r="AE1640" s="319">
        <f>IF(A1640&lt;&gt;"",PROFILE!$C$8,"")</f>
        <v/>
      </c>
      <c r="AF1640" s="318">
        <f>IF(A1640&lt;&gt;"",PROFILE!$C$12,"")</f>
        <v/>
      </c>
      <c r="AG1640" s="318">
        <f>IF(A1640&lt;&gt;"",PROFILE!$C$15,"")</f>
        <v/>
      </c>
    </row>
    <row customHeight="1" ht="16.95" r="1641" s="320">
      <c r="C1641" s="12" t="inlineStr">
        <is>
          <t>--  Select one  --</t>
        </is>
      </c>
      <c r="D1641" s="12" t="inlineStr">
        <is>
          <t>--  Select one  --</t>
        </is>
      </c>
      <c r="F1641" s="119" t="inlineStr">
        <is>
          <t>--  Select one  --</t>
        </is>
      </c>
      <c r="K1641" s="135" t="n"/>
      <c r="L1641" s="316">
        <f>IFERROR(J1641*K1641,"0")</f>
        <v/>
      </c>
      <c r="M1641" s="55" t="inlineStr">
        <is>
          <t>--  Select one  --</t>
        </is>
      </c>
      <c r="P1641" s="357">
        <f>IFERROR(IF(ISBLANK(N1641),"",DATEDIF(N1641,O1641,"D")),"")</f>
        <v/>
      </c>
      <c r="Q1641" s="56" t="inlineStr">
        <is>
          <t>--  Select one  --</t>
        </is>
      </c>
      <c r="R1641" s="55" t="n"/>
      <c r="S1641" s="56" t="n"/>
      <c r="T1641" s="56" t="inlineStr">
        <is>
          <t>--  Select one  --</t>
        </is>
      </c>
      <c r="U1641" s="56" t="inlineStr">
        <is>
          <t>--  Select one  --</t>
        </is>
      </c>
      <c r="V1641" s="56" t="n"/>
      <c r="W1641" s="57" t="n"/>
      <c r="X1641" s="121" t="n"/>
      <c r="Y1641" s="56" t="n">
        <v>2019</v>
      </c>
      <c r="Z1641" s="124" t="n"/>
      <c r="AA1641" s="318">
        <f>IF(A1641&lt;&gt;"",PROFILE!$C$2,"")</f>
        <v/>
      </c>
      <c r="AB1641" s="318">
        <f>IF(A1641&lt;&gt;"",PROFILE!$C$3,"")</f>
        <v/>
      </c>
      <c r="AC1641" s="318">
        <f>IF(A1641&lt;&gt;"",PROFILE!$C$4,"")</f>
        <v/>
      </c>
      <c r="AD1641" s="318">
        <f>IF(A1641&lt;&gt;"",PROFILE!$C$7,"")</f>
        <v/>
      </c>
      <c r="AE1641" s="319">
        <f>IF(A1641&lt;&gt;"",PROFILE!$C$8,"")</f>
        <v/>
      </c>
      <c r="AF1641" s="318">
        <f>IF(A1641&lt;&gt;"",PROFILE!$C$12,"")</f>
        <v/>
      </c>
      <c r="AG1641" s="318">
        <f>IF(A1641&lt;&gt;"",PROFILE!$C$15,"")</f>
        <v/>
      </c>
    </row>
    <row customHeight="1" ht="16.95" r="1642" s="320">
      <c r="C1642" s="12" t="inlineStr">
        <is>
          <t>--  Select one  --</t>
        </is>
      </c>
      <c r="D1642" s="12" t="inlineStr">
        <is>
          <t>--  Select one  --</t>
        </is>
      </c>
      <c r="F1642" s="119" t="inlineStr">
        <is>
          <t>--  Select one  --</t>
        </is>
      </c>
      <c r="K1642" s="135" t="n"/>
      <c r="L1642" s="316">
        <f>IFERROR(J1642*K1642,"0")</f>
        <v/>
      </c>
      <c r="M1642" s="55" t="inlineStr">
        <is>
          <t>--  Select one  --</t>
        </is>
      </c>
      <c r="P1642" s="357">
        <f>IFERROR(IF(ISBLANK(N1642),"",DATEDIF(N1642,O1642,"D")),"")</f>
        <v/>
      </c>
      <c r="Q1642" s="56" t="inlineStr">
        <is>
          <t>--  Select one  --</t>
        </is>
      </c>
      <c r="R1642" s="55" t="n"/>
      <c r="S1642" s="56" t="n"/>
      <c r="T1642" s="56" t="inlineStr">
        <is>
          <t>--  Select one  --</t>
        </is>
      </c>
      <c r="U1642" s="56" t="inlineStr">
        <is>
          <t>--  Select one  --</t>
        </is>
      </c>
      <c r="V1642" s="56" t="n"/>
      <c r="W1642" s="57" t="n"/>
      <c r="X1642" s="121" t="n"/>
      <c r="Y1642" s="56" t="n">
        <v>2019</v>
      </c>
      <c r="Z1642" s="124" t="n"/>
      <c r="AA1642" s="318">
        <f>IF(A1642&lt;&gt;"",PROFILE!$C$2,"")</f>
        <v/>
      </c>
      <c r="AB1642" s="318">
        <f>IF(A1642&lt;&gt;"",PROFILE!$C$3,"")</f>
        <v/>
      </c>
      <c r="AC1642" s="318">
        <f>IF(A1642&lt;&gt;"",PROFILE!$C$4,"")</f>
        <v/>
      </c>
      <c r="AD1642" s="318">
        <f>IF(A1642&lt;&gt;"",PROFILE!$C$7,"")</f>
        <v/>
      </c>
      <c r="AE1642" s="319">
        <f>IF(A1642&lt;&gt;"",PROFILE!$C$8,"")</f>
        <v/>
      </c>
      <c r="AF1642" s="318">
        <f>IF(A1642&lt;&gt;"",PROFILE!$C$12,"")</f>
        <v/>
      </c>
      <c r="AG1642" s="318">
        <f>IF(A1642&lt;&gt;"",PROFILE!$C$15,"")</f>
        <v/>
      </c>
    </row>
    <row customHeight="1" ht="16.95" r="1643" s="320">
      <c r="C1643" s="12" t="inlineStr">
        <is>
          <t>--  Select one  --</t>
        </is>
      </c>
      <c r="D1643" s="12" t="inlineStr">
        <is>
          <t>--  Select one  --</t>
        </is>
      </c>
      <c r="F1643" s="119" t="inlineStr">
        <is>
          <t>--  Select one  --</t>
        </is>
      </c>
      <c r="K1643" s="135" t="n"/>
      <c r="L1643" s="316">
        <f>IFERROR(J1643*K1643,"0")</f>
        <v/>
      </c>
      <c r="M1643" s="55" t="inlineStr">
        <is>
          <t>--  Select one  --</t>
        </is>
      </c>
      <c r="P1643" s="357">
        <f>IFERROR(IF(ISBLANK(N1643),"",DATEDIF(N1643,O1643,"D")),"")</f>
        <v/>
      </c>
      <c r="Q1643" s="56" t="inlineStr">
        <is>
          <t>--  Select one  --</t>
        </is>
      </c>
      <c r="R1643" s="55" t="n"/>
      <c r="S1643" s="56" t="n"/>
      <c r="T1643" s="56" t="inlineStr">
        <is>
          <t>--  Select one  --</t>
        </is>
      </c>
      <c r="U1643" s="56" t="inlineStr">
        <is>
          <t>--  Select one  --</t>
        </is>
      </c>
      <c r="V1643" s="56" t="n"/>
      <c r="W1643" s="57" t="n"/>
      <c r="X1643" s="121" t="n"/>
      <c r="Y1643" s="56" t="n">
        <v>2019</v>
      </c>
      <c r="Z1643" s="124" t="n"/>
      <c r="AA1643" s="318">
        <f>IF(A1643&lt;&gt;"",PROFILE!$C$2,"")</f>
        <v/>
      </c>
      <c r="AB1643" s="318">
        <f>IF(A1643&lt;&gt;"",PROFILE!$C$3,"")</f>
        <v/>
      </c>
      <c r="AC1643" s="318">
        <f>IF(A1643&lt;&gt;"",PROFILE!$C$4,"")</f>
        <v/>
      </c>
      <c r="AD1643" s="318">
        <f>IF(A1643&lt;&gt;"",PROFILE!$C$7,"")</f>
        <v/>
      </c>
      <c r="AE1643" s="319">
        <f>IF(A1643&lt;&gt;"",PROFILE!$C$8,"")</f>
        <v/>
      </c>
      <c r="AF1643" s="318">
        <f>IF(A1643&lt;&gt;"",PROFILE!$C$12,"")</f>
        <v/>
      </c>
      <c r="AG1643" s="318">
        <f>IF(A1643&lt;&gt;"",PROFILE!$C$15,"")</f>
        <v/>
      </c>
    </row>
    <row customHeight="1" ht="16.95" r="1644" s="320">
      <c r="C1644" s="12" t="inlineStr">
        <is>
          <t>--  Select one  --</t>
        </is>
      </c>
      <c r="D1644" s="12" t="inlineStr">
        <is>
          <t>--  Select one  --</t>
        </is>
      </c>
      <c r="F1644" s="119" t="inlineStr">
        <is>
          <t>--  Select one  --</t>
        </is>
      </c>
      <c r="K1644" s="135" t="n"/>
      <c r="L1644" s="316">
        <f>IFERROR(J1644*K1644,"0")</f>
        <v/>
      </c>
      <c r="M1644" s="55" t="inlineStr">
        <is>
          <t>--  Select one  --</t>
        </is>
      </c>
      <c r="P1644" s="357">
        <f>IFERROR(IF(ISBLANK(N1644),"",DATEDIF(N1644,O1644,"D")),"")</f>
        <v/>
      </c>
      <c r="Q1644" s="56" t="inlineStr">
        <is>
          <t>--  Select one  --</t>
        </is>
      </c>
      <c r="R1644" s="55" t="n"/>
      <c r="S1644" s="56" t="n"/>
      <c r="T1644" s="56" t="inlineStr">
        <is>
          <t>--  Select one  --</t>
        </is>
      </c>
      <c r="U1644" s="56" t="inlineStr">
        <is>
          <t>--  Select one  --</t>
        </is>
      </c>
      <c r="V1644" s="56" t="n"/>
      <c r="W1644" s="57" t="n"/>
      <c r="X1644" s="121" t="n"/>
      <c r="Y1644" s="56" t="n">
        <v>2019</v>
      </c>
      <c r="Z1644" s="124" t="n"/>
      <c r="AA1644" s="318">
        <f>IF(A1644&lt;&gt;"",PROFILE!$C$2,"")</f>
        <v/>
      </c>
      <c r="AB1644" s="318">
        <f>IF(A1644&lt;&gt;"",PROFILE!$C$3,"")</f>
        <v/>
      </c>
      <c r="AC1644" s="318">
        <f>IF(A1644&lt;&gt;"",PROFILE!$C$4,"")</f>
        <v/>
      </c>
      <c r="AD1644" s="318">
        <f>IF(A1644&lt;&gt;"",PROFILE!$C$7,"")</f>
        <v/>
      </c>
      <c r="AE1644" s="319">
        <f>IF(A1644&lt;&gt;"",PROFILE!$C$8,"")</f>
        <v/>
      </c>
      <c r="AF1644" s="318">
        <f>IF(A1644&lt;&gt;"",PROFILE!$C$12,"")</f>
        <v/>
      </c>
      <c r="AG1644" s="318">
        <f>IF(A1644&lt;&gt;"",PROFILE!$C$15,"")</f>
        <v/>
      </c>
    </row>
    <row customHeight="1" ht="16.95" r="1645" s="320">
      <c r="C1645" s="12" t="inlineStr">
        <is>
          <t>--  Select one  --</t>
        </is>
      </c>
      <c r="D1645" s="12" t="inlineStr">
        <is>
          <t>--  Select one  --</t>
        </is>
      </c>
      <c r="F1645" s="119" t="inlineStr">
        <is>
          <t>--  Select one  --</t>
        </is>
      </c>
      <c r="K1645" s="135" t="n"/>
      <c r="L1645" s="316">
        <f>IFERROR(J1645*K1645,"0")</f>
        <v/>
      </c>
      <c r="M1645" s="55" t="inlineStr">
        <is>
          <t>--  Select one  --</t>
        </is>
      </c>
      <c r="P1645" s="357">
        <f>IFERROR(IF(ISBLANK(N1645),"",DATEDIF(N1645,O1645,"D")),"")</f>
        <v/>
      </c>
      <c r="Q1645" s="56" t="inlineStr">
        <is>
          <t>--  Select one  --</t>
        </is>
      </c>
      <c r="R1645" s="55" t="n"/>
      <c r="S1645" s="56" t="n"/>
      <c r="T1645" s="56" t="inlineStr">
        <is>
          <t>--  Select one  --</t>
        </is>
      </c>
      <c r="U1645" s="56" t="inlineStr">
        <is>
          <t>--  Select one  --</t>
        </is>
      </c>
      <c r="V1645" s="56" t="n"/>
      <c r="W1645" s="57" t="n"/>
      <c r="X1645" s="121" t="n"/>
      <c r="Y1645" s="56" t="n">
        <v>2019</v>
      </c>
      <c r="Z1645" s="124" t="n"/>
      <c r="AA1645" s="318">
        <f>IF(A1645&lt;&gt;"",PROFILE!$C$2,"")</f>
        <v/>
      </c>
      <c r="AB1645" s="318">
        <f>IF(A1645&lt;&gt;"",PROFILE!$C$3,"")</f>
        <v/>
      </c>
      <c r="AC1645" s="318">
        <f>IF(A1645&lt;&gt;"",PROFILE!$C$4,"")</f>
        <v/>
      </c>
      <c r="AD1645" s="318">
        <f>IF(A1645&lt;&gt;"",PROFILE!$C$7,"")</f>
        <v/>
      </c>
      <c r="AE1645" s="319">
        <f>IF(A1645&lt;&gt;"",PROFILE!$C$8,"")</f>
        <v/>
      </c>
      <c r="AF1645" s="318">
        <f>IF(A1645&lt;&gt;"",PROFILE!$C$12,"")</f>
        <v/>
      </c>
      <c r="AG1645" s="318">
        <f>IF(A1645&lt;&gt;"",PROFILE!$C$15,"")</f>
        <v/>
      </c>
    </row>
    <row customHeight="1" ht="16.95" r="1646" s="320">
      <c r="C1646" s="12" t="inlineStr">
        <is>
          <t>--  Select one  --</t>
        </is>
      </c>
      <c r="D1646" s="12" t="inlineStr">
        <is>
          <t>--  Select one  --</t>
        </is>
      </c>
      <c r="F1646" s="119" t="inlineStr">
        <is>
          <t>--  Select one  --</t>
        </is>
      </c>
      <c r="K1646" s="135" t="n"/>
      <c r="L1646" s="316">
        <f>IFERROR(J1646*K1646,"0")</f>
        <v/>
      </c>
      <c r="M1646" s="55" t="inlineStr">
        <is>
          <t>--  Select one  --</t>
        </is>
      </c>
      <c r="P1646" s="357">
        <f>IFERROR(IF(ISBLANK(N1646),"",DATEDIF(N1646,O1646,"D")),"")</f>
        <v/>
      </c>
      <c r="Q1646" s="56" t="inlineStr">
        <is>
          <t>--  Select one  --</t>
        </is>
      </c>
      <c r="R1646" s="55" t="n"/>
      <c r="S1646" s="56" t="n"/>
      <c r="T1646" s="56" t="inlineStr">
        <is>
          <t>--  Select one  --</t>
        </is>
      </c>
      <c r="U1646" s="56" t="inlineStr">
        <is>
          <t>--  Select one  --</t>
        </is>
      </c>
      <c r="V1646" s="56" t="n"/>
      <c r="W1646" s="57" t="n"/>
      <c r="X1646" s="121" t="n"/>
      <c r="Y1646" s="56" t="n">
        <v>2019</v>
      </c>
      <c r="Z1646" s="124" t="n"/>
      <c r="AA1646" s="318">
        <f>IF(A1646&lt;&gt;"",PROFILE!$C$2,"")</f>
        <v/>
      </c>
      <c r="AB1646" s="318">
        <f>IF(A1646&lt;&gt;"",PROFILE!$C$3,"")</f>
        <v/>
      </c>
      <c r="AC1646" s="318">
        <f>IF(A1646&lt;&gt;"",PROFILE!$C$4,"")</f>
        <v/>
      </c>
      <c r="AD1646" s="318">
        <f>IF(A1646&lt;&gt;"",PROFILE!$C$7,"")</f>
        <v/>
      </c>
      <c r="AE1646" s="319">
        <f>IF(A1646&lt;&gt;"",PROFILE!$C$8,"")</f>
        <v/>
      </c>
      <c r="AF1646" s="318">
        <f>IF(A1646&lt;&gt;"",PROFILE!$C$12,"")</f>
        <v/>
      </c>
      <c r="AG1646" s="318">
        <f>IF(A1646&lt;&gt;"",PROFILE!$C$15,"")</f>
        <v/>
      </c>
    </row>
    <row customHeight="1" ht="16.95" r="1647" s="320">
      <c r="C1647" s="12" t="inlineStr">
        <is>
          <t>--  Select one  --</t>
        </is>
      </c>
      <c r="D1647" s="12" t="inlineStr">
        <is>
          <t>--  Select one  --</t>
        </is>
      </c>
      <c r="F1647" s="119" t="inlineStr">
        <is>
          <t>--  Select one  --</t>
        </is>
      </c>
      <c r="K1647" s="135" t="n"/>
      <c r="L1647" s="316">
        <f>IFERROR(J1647*K1647,"0")</f>
        <v/>
      </c>
      <c r="M1647" s="55" t="inlineStr">
        <is>
          <t>--  Select one  --</t>
        </is>
      </c>
      <c r="P1647" s="357">
        <f>IFERROR(IF(ISBLANK(N1647),"",DATEDIF(N1647,O1647,"D")),"")</f>
        <v/>
      </c>
      <c r="Q1647" s="56" t="inlineStr">
        <is>
          <t>--  Select one  --</t>
        </is>
      </c>
      <c r="R1647" s="55" t="n"/>
      <c r="S1647" s="56" t="n"/>
      <c r="T1647" s="56" t="inlineStr">
        <is>
          <t>--  Select one  --</t>
        </is>
      </c>
      <c r="U1647" s="56" t="inlineStr">
        <is>
          <t>--  Select one  --</t>
        </is>
      </c>
      <c r="V1647" s="56" t="n"/>
      <c r="W1647" s="57" t="n"/>
      <c r="X1647" s="121" t="n"/>
      <c r="Y1647" s="56" t="n">
        <v>2019</v>
      </c>
      <c r="Z1647" s="124" t="n"/>
      <c r="AA1647" s="318">
        <f>IF(A1647&lt;&gt;"",PROFILE!$C$2,"")</f>
        <v/>
      </c>
      <c r="AB1647" s="318">
        <f>IF(A1647&lt;&gt;"",PROFILE!$C$3,"")</f>
        <v/>
      </c>
      <c r="AC1647" s="318">
        <f>IF(A1647&lt;&gt;"",PROFILE!$C$4,"")</f>
        <v/>
      </c>
      <c r="AD1647" s="318">
        <f>IF(A1647&lt;&gt;"",PROFILE!$C$7,"")</f>
        <v/>
      </c>
      <c r="AE1647" s="319">
        <f>IF(A1647&lt;&gt;"",PROFILE!$C$8,"")</f>
        <v/>
      </c>
      <c r="AF1647" s="318">
        <f>IF(A1647&lt;&gt;"",PROFILE!$C$12,"")</f>
        <v/>
      </c>
      <c r="AG1647" s="318">
        <f>IF(A1647&lt;&gt;"",PROFILE!$C$15,"")</f>
        <v/>
      </c>
    </row>
    <row customHeight="1" ht="16.95" r="1648" s="320">
      <c r="C1648" s="12" t="inlineStr">
        <is>
          <t>--  Select one  --</t>
        </is>
      </c>
      <c r="D1648" s="12" t="inlineStr">
        <is>
          <t>--  Select one  --</t>
        </is>
      </c>
      <c r="F1648" s="119" t="inlineStr">
        <is>
          <t>--  Select one  --</t>
        </is>
      </c>
      <c r="K1648" s="135" t="n"/>
      <c r="L1648" s="316">
        <f>IFERROR(J1648*K1648,"0")</f>
        <v/>
      </c>
      <c r="M1648" s="55" t="inlineStr">
        <is>
          <t>--  Select one  --</t>
        </is>
      </c>
      <c r="P1648" s="357">
        <f>IFERROR(IF(ISBLANK(N1648),"",DATEDIF(N1648,O1648,"D")),"")</f>
        <v/>
      </c>
      <c r="Q1648" s="56" t="inlineStr">
        <is>
          <t>--  Select one  --</t>
        </is>
      </c>
      <c r="R1648" s="55" t="n"/>
      <c r="S1648" s="56" t="n"/>
      <c r="T1648" s="56" t="inlineStr">
        <is>
          <t>--  Select one  --</t>
        </is>
      </c>
      <c r="U1648" s="56" t="inlineStr">
        <is>
          <t>--  Select one  --</t>
        </is>
      </c>
      <c r="V1648" s="56" t="n"/>
      <c r="W1648" s="57" t="n"/>
      <c r="X1648" s="121" t="n"/>
      <c r="Y1648" s="56" t="n">
        <v>2019</v>
      </c>
      <c r="Z1648" s="124" t="n"/>
      <c r="AA1648" s="318">
        <f>IF(A1648&lt;&gt;"",PROFILE!$C$2,"")</f>
        <v/>
      </c>
      <c r="AB1648" s="318">
        <f>IF(A1648&lt;&gt;"",PROFILE!$C$3,"")</f>
        <v/>
      </c>
      <c r="AC1648" s="318">
        <f>IF(A1648&lt;&gt;"",PROFILE!$C$4,"")</f>
        <v/>
      </c>
      <c r="AD1648" s="318">
        <f>IF(A1648&lt;&gt;"",PROFILE!$C$7,"")</f>
        <v/>
      </c>
      <c r="AE1648" s="319">
        <f>IF(A1648&lt;&gt;"",PROFILE!$C$8,"")</f>
        <v/>
      </c>
      <c r="AF1648" s="318">
        <f>IF(A1648&lt;&gt;"",PROFILE!$C$12,"")</f>
        <v/>
      </c>
      <c r="AG1648" s="318">
        <f>IF(A1648&lt;&gt;"",PROFILE!$C$15,"")</f>
        <v/>
      </c>
    </row>
    <row customHeight="1" ht="16.95" r="1649" s="320">
      <c r="C1649" s="12" t="inlineStr">
        <is>
          <t>--  Select one  --</t>
        </is>
      </c>
      <c r="D1649" s="12" t="inlineStr">
        <is>
          <t>--  Select one  --</t>
        </is>
      </c>
      <c r="F1649" s="119" t="inlineStr">
        <is>
          <t>--  Select one  --</t>
        </is>
      </c>
      <c r="K1649" s="135" t="n"/>
      <c r="L1649" s="316">
        <f>IFERROR(J1649*K1649,"0")</f>
        <v/>
      </c>
      <c r="M1649" s="55" t="inlineStr">
        <is>
          <t>--  Select one  --</t>
        </is>
      </c>
      <c r="P1649" s="357">
        <f>IFERROR(IF(ISBLANK(N1649),"",DATEDIF(N1649,O1649,"D")),"")</f>
        <v/>
      </c>
      <c r="Q1649" s="56" t="inlineStr">
        <is>
          <t>--  Select one  --</t>
        </is>
      </c>
      <c r="R1649" s="55" t="n"/>
      <c r="S1649" s="56" t="n"/>
      <c r="T1649" s="56" t="inlineStr">
        <is>
          <t>--  Select one  --</t>
        </is>
      </c>
      <c r="U1649" s="56" t="inlineStr">
        <is>
          <t>--  Select one  --</t>
        </is>
      </c>
      <c r="V1649" s="56" t="n"/>
      <c r="W1649" s="57" t="n"/>
      <c r="X1649" s="121" t="n"/>
      <c r="Y1649" s="56" t="n">
        <v>2019</v>
      </c>
      <c r="Z1649" s="124" t="n"/>
      <c r="AA1649" s="318">
        <f>IF(A1649&lt;&gt;"",PROFILE!$C$2,"")</f>
        <v/>
      </c>
      <c r="AB1649" s="318">
        <f>IF(A1649&lt;&gt;"",PROFILE!$C$3,"")</f>
        <v/>
      </c>
      <c r="AC1649" s="318">
        <f>IF(A1649&lt;&gt;"",PROFILE!$C$4,"")</f>
        <v/>
      </c>
      <c r="AD1649" s="318">
        <f>IF(A1649&lt;&gt;"",PROFILE!$C$7,"")</f>
        <v/>
      </c>
      <c r="AE1649" s="319">
        <f>IF(A1649&lt;&gt;"",PROFILE!$C$8,"")</f>
        <v/>
      </c>
      <c r="AF1649" s="318">
        <f>IF(A1649&lt;&gt;"",PROFILE!$C$12,"")</f>
        <v/>
      </c>
      <c r="AG1649" s="318">
        <f>IF(A1649&lt;&gt;"",PROFILE!$C$15,"")</f>
        <v/>
      </c>
    </row>
    <row customHeight="1" ht="16.95" r="1650" s="320">
      <c r="C1650" s="12" t="inlineStr">
        <is>
          <t>--  Select one  --</t>
        </is>
      </c>
      <c r="D1650" s="12" t="inlineStr">
        <is>
          <t>--  Select one  --</t>
        </is>
      </c>
      <c r="F1650" s="119" t="inlineStr">
        <is>
          <t>--  Select one  --</t>
        </is>
      </c>
      <c r="K1650" s="135" t="n"/>
      <c r="L1650" s="316">
        <f>IFERROR(J1650*K1650,"0")</f>
        <v/>
      </c>
      <c r="M1650" s="55" t="inlineStr">
        <is>
          <t>--  Select one  --</t>
        </is>
      </c>
      <c r="P1650" s="357">
        <f>IFERROR(IF(ISBLANK(N1650),"",DATEDIF(N1650,O1650,"D")),"")</f>
        <v/>
      </c>
      <c r="Q1650" s="56" t="inlineStr">
        <is>
          <t>--  Select one  --</t>
        </is>
      </c>
      <c r="R1650" s="55" t="n"/>
      <c r="S1650" s="56" t="n"/>
      <c r="T1650" s="56" t="inlineStr">
        <is>
          <t>--  Select one  --</t>
        </is>
      </c>
      <c r="U1650" s="56" t="inlineStr">
        <is>
          <t>--  Select one  --</t>
        </is>
      </c>
      <c r="V1650" s="56" t="n"/>
      <c r="W1650" s="57" t="n"/>
      <c r="X1650" s="121" t="n"/>
      <c r="Y1650" s="56" t="n">
        <v>2019</v>
      </c>
      <c r="Z1650" s="124" t="n"/>
      <c r="AA1650" s="318">
        <f>IF(A1650&lt;&gt;"",PROFILE!$C$2,"")</f>
        <v/>
      </c>
      <c r="AB1650" s="318">
        <f>IF(A1650&lt;&gt;"",PROFILE!$C$3,"")</f>
        <v/>
      </c>
      <c r="AC1650" s="318">
        <f>IF(A1650&lt;&gt;"",PROFILE!$C$4,"")</f>
        <v/>
      </c>
      <c r="AD1650" s="318">
        <f>IF(A1650&lt;&gt;"",PROFILE!$C$7,"")</f>
        <v/>
      </c>
      <c r="AE1650" s="319">
        <f>IF(A1650&lt;&gt;"",PROFILE!$C$8,"")</f>
        <v/>
      </c>
      <c r="AF1650" s="318">
        <f>IF(A1650&lt;&gt;"",PROFILE!$C$12,"")</f>
        <v/>
      </c>
      <c r="AG1650" s="318">
        <f>IF(A1650&lt;&gt;"",PROFILE!$C$15,"")</f>
        <v/>
      </c>
    </row>
    <row customHeight="1" ht="16.95" r="1651" s="320">
      <c r="C1651" s="12" t="inlineStr">
        <is>
          <t>--  Select one  --</t>
        </is>
      </c>
      <c r="D1651" s="12" t="inlineStr">
        <is>
          <t>--  Select one  --</t>
        </is>
      </c>
      <c r="F1651" s="119" t="inlineStr">
        <is>
          <t>--  Select one  --</t>
        </is>
      </c>
      <c r="K1651" s="135" t="n"/>
      <c r="L1651" s="316">
        <f>IFERROR(J1651*K1651,"0")</f>
        <v/>
      </c>
      <c r="M1651" s="55" t="inlineStr">
        <is>
          <t>--  Select one  --</t>
        </is>
      </c>
      <c r="P1651" s="357">
        <f>IFERROR(IF(ISBLANK(N1651),"",DATEDIF(N1651,O1651,"D")),"")</f>
        <v/>
      </c>
      <c r="Q1651" s="56" t="inlineStr">
        <is>
          <t>--  Select one  --</t>
        </is>
      </c>
      <c r="R1651" s="55" t="n"/>
      <c r="S1651" s="56" t="n"/>
      <c r="T1651" s="56" t="inlineStr">
        <is>
          <t>--  Select one  --</t>
        </is>
      </c>
      <c r="U1651" s="56" t="inlineStr">
        <is>
          <t>--  Select one  --</t>
        </is>
      </c>
      <c r="V1651" s="56" t="n"/>
      <c r="W1651" s="57" t="n"/>
      <c r="X1651" s="121" t="n"/>
      <c r="Y1651" s="56" t="n">
        <v>2019</v>
      </c>
      <c r="Z1651" s="124" t="n"/>
      <c r="AA1651" s="318">
        <f>IF(A1651&lt;&gt;"",PROFILE!$C$2,"")</f>
        <v/>
      </c>
      <c r="AB1651" s="318">
        <f>IF(A1651&lt;&gt;"",PROFILE!$C$3,"")</f>
        <v/>
      </c>
      <c r="AC1651" s="318">
        <f>IF(A1651&lt;&gt;"",PROFILE!$C$4,"")</f>
        <v/>
      </c>
      <c r="AD1651" s="318">
        <f>IF(A1651&lt;&gt;"",PROFILE!$C$7,"")</f>
        <v/>
      </c>
      <c r="AE1651" s="319">
        <f>IF(A1651&lt;&gt;"",PROFILE!$C$8,"")</f>
        <v/>
      </c>
      <c r="AF1651" s="318">
        <f>IF(A1651&lt;&gt;"",PROFILE!$C$12,"")</f>
        <v/>
      </c>
      <c r="AG1651" s="318">
        <f>IF(A1651&lt;&gt;"",PROFILE!$C$15,"")</f>
        <v/>
      </c>
    </row>
    <row customHeight="1" ht="16.95" r="1652" s="320">
      <c r="C1652" s="12" t="inlineStr">
        <is>
          <t>--  Select one  --</t>
        </is>
      </c>
      <c r="D1652" s="12" t="inlineStr">
        <is>
          <t>--  Select one  --</t>
        </is>
      </c>
      <c r="F1652" s="119" t="inlineStr">
        <is>
          <t>--  Select one  --</t>
        </is>
      </c>
      <c r="K1652" s="135" t="n"/>
      <c r="L1652" s="316">
        <f>IFERROR(J1652*K1652,"0")</f>
        <v/>
      </c>
      <c r="M1652" s="55" t="inlineStr">
        <is>
          <t>--  Select one  --</t>
        </is>
      </c>
      <c r="P1652" s="357">
        <f>IFERROR(IF(ISBLANK(N1652),"",DATEDIF(N1652,O1652,"D")),"")</f>
        <v/>
      </c>
      <c r="Q1652" s="56" t="inlineStr">
        <is>
          <t>--  Select one  --</t>
        </is>
      </c>
      <c r="R1652" s="55" t="n"/>
      <c r="S1652" s="56" t="n"/>
      <c r="T1652" s="56" t="inlineStr">
        <is>
          <t>--  Select one  --</t>
        </is>
      </c>
      <c r="U1652" s="56" t="inlineStr">
        <is>
          <t>--  Select one  --</t>
        </is>
      </c>
      <c r="V1652" s="56" t="n"/>
      <c r="W1652" s="57" t="n"/>
      <c r="X1652" s="121" t="n"/>
      <c r="Y1652" s="56" t="n">
        <v>2019</v>
      </c>
      <c r="Z1652" s="124" t="n"/>
      <c r="AA1652" s="318">
        <f>IF(A1652&lt;&gt;"",PROFILE!$C$2,"")</f>
        <v/>
      </c>
      <c r="AB1652" s="318">
        <f>IF(A1652&lt;&gt;"",PROFILE!$C$3,"")</f>
        <v/>
      </c>
      <c r="AC1652" s="318">
        <f>IF(A1652&lt;&gt;"",PROFILE!$C$4,"")</f>
        <v/>
      </c>
      <c r="AD1652" s="318">
        <f>IF(A1652&lt;&gt;"",PROFILE!$C$7,"")</f>
        <v/>
      </c>
      <c r="AE1652" s="319">
        <f>IF(A1652&lt;&gt;"",PROFILE!$C$8,"")</f>
        <v/>
      </c>
      <c r="AF1652" s="318">
        <f>IF(A1652&lt;&gt;"",PROFILE!$C$12,"")</f>
        <v/>
      </c>
      <c r="AG1652" s="318">
        <f>IF(A1652&lt;&gt;"",PROFILE!$C$15,"")</f>
        <v/>
      </c>
    </row>
    <row customHeight="1" ht="16.95" r="1653" s="320">
      <c r="C1653" s="12" t="inlineStr">
        <is>
          <t>--  Select one  --</t>
        </is>
      </c>
      <c r="D1653" s="12" t="inlineStr">
        <is>
          <t>--  Select one  --</t>
        </is>
      </c>
      <c r="F1653" s="119" t="inlineStr">
        <is>
          <t>--  Select one  --</t>
        </is>
      </c>
      <c r="K1653" s="135" t="n"/>
      <c r="L1653" s="316">
        <f>IFERROR(J1653*K1653,"0")</f>
        <v/>
      </c>
      <c r="M1653" s="55" t="inlineStr">
        <is>
          <t>--  Select one  --</t>
        </is>
      </c>
      <c r="P1653" s="357">
        <f>IFERROR(IF(ISBLANK(N1653),"",DATEDIF(N1653,O1653,"D")),"")</f>
        <v/>
      </c>
      <c r="Q1653" s="56" t="inlineStr">
        <is>
          <t>--  Select one  --</t>
        </is>
      </c>
      <c r="R1653" s="55" t="n"/>
      <c r="S1653" s="56" t="n"/>
      <c r="T1653" s="56" t="inlineStr">
        <is>
          <t>--  Select one  --</t>
        </is>
      </c>
      <c r="U1653" s="56" t="inlineStr">
        <is>
          <t>--  Select one  --</t>
        </is>
      </c>
      <c r="V1653" s="56" t="n"/>
      <c r="W1653" s="57" t="n"/>
      <c r="X1653" s="121" t="n"/>
      <c r="Y1653" s="56" t="n">
        <v>2019</v>
      </c>
      <c r="Z1653" s="124" t="n"/>
      <c r="AA1653" s="318">
        <f>IF(A1653&lt;&gt;"",PROFILE!$C$2,"")</f>
        <v/>
      </c>
      <c r="AB1653" s="318">
        <f>IF(A1653&lt;&gt;"",PROFILE!$C$3,"")</f>
        <v/>
      </c>
      <c r="AC1653" s="318">
        <f>IF(A1653&lt;&gt;"",PROFILE!$C$4,"")</f>
        <v/>
      </c>
      <c r="AD1653" s="318">
        <f>IF(A1653&lt;&gt;"",PROFILE!$C$7,"")</f>
        <v/>
      </c>
      <c r="AE1653" s="319">
        <f>IF(A1653&lt;&gt;"",PROFILE!$C$8,"")</f>
        <v/>
      </c>
      <c r="AF1653" s="318">
        <f>IF(A1653&lt;&gt;"",PROFILE!$C$12,"")</f>
        <v/>
      </c>
      <c r="AG1653" s="318">
        <f>IF(A1653&lt;&gt;"",PROFILE!$C$15,"")</f>
        <v/>
      </c>
    </row>
    <row customHeight="1" ht="16.95" r="1654" s="320">
      <c r="C1654" s="12" t="inlineStr">
        <is>
          <t>--  Select one  --</t>
        </is>
      </c>
      <c r="D1654" s="12" t="inlineStr">
        <is>
          <t>--  Select one  --</t>
        </is>
      </c>
      <c r="F1654" s="119" t="inlineStr">
        <is>
          <t>--  Select one  --</t>
        </is>
      </c>
      <c r="K1654" s="135" t="n"/>
      <c r="L1654" s="316">
        <f>IFERROR(J1654*K1654,"0")</f>
        <v/>
      </c>
      <c r="M1654" s="55" t="inlineStr">
        <is>
          <t>--  Select one  --</t>
        </is>
      </c>
      <c r="P1654" s="357">
        <f>IFERROR(IF(ISBLANK(N1654),"",DATEDIF(N1654,O1654,"D")),"")</f>
        <v/>
      </c>
      <c r="Q1654" s="56" t="inlineStr">
        <is>
          <t>--  Select one  --</t>
        </is>
      </c>
      <c r="R1654" s="55" t="n"/>
      <c r="S1654" s="56" t="n"/>
      <c r="T1654" s="56" t="inlineStr">
        <is>
          <t>--  Select one  --</t>
        </is>
      </c>
      <c r="U1654" s="56" t="inlineStr">
        <is>
          <t>--  Select one  --</t>
        </is>
      </c>
      <c r="V1654" s="56" t="n"/>
      <c r="W1654" s="57" t="n"/>
      <c r="X1654" s="121" t="n"/>
      <c r="Y1654" s="56" t="n">
        <v>2019</v>
      </c>
      <c r="Z1654" s="124" t="n"/>
      <c r="AA1654" s="318">
        <f>IF(A1654&lt;&gt;"",PROFILE!$C$2,"")</f>
        <v/>
      </c>
      <c r="AB1654" s="318">
        <f>IF(A1654&lt;&gt;"",PROFILE!$C$3,"")</f>
        <v/>
      </c>
      <c r="AC1654" s="318">
        <f>IF(A1654&lt;&gt;"",PROFILE!$C$4,"")</f>
        <v/>
      </c>
      <c r="AD1654" s="318">
        <f>IF(A1654&lt;&gt;"",PROFILE!$C$7,"")</f>
        <v/>
      </c>
      <c r="AE1654" s="319">
        <f>IF(A1654&lt;&gt;"",PROFILE!$C$8,"")</f>
        <v/>
      </c>
      <c r="AF1654" s="318">
        <f>IF(A1654&lt;&gt;"",PROFILE!$C$12,"")</f>
        <v/>
      </c>
      <c r="AG1654" s="318">
        <f>IF(A1654&lt;&gt;"",PROFILE!$C$15,"")</f>
        <v/>
      </c>
    </row>
    <row customHeight="1" ht="16.95" r="1655" s="320">
      <c r="C1655" s="12" t="inlineStr">
        <is>
          <t>--  Select one  --</t>
        </is>
      </c>
      <c r="D1655" s="12" t="inlineStr">
        <is>
          <t>--  Select one  --</t>
        </is>
      </c>
      <c r="F1655" s="119" t="inlineStr">
        <is>
          <t>--  Select one  --</t>
        </is>
      </c>
      <c r="K1655" s="135" t="n"/>
      <c r="L1655" s="316">
        <f>IFERROR(J1655*K1655,"0")</f>
        <v/>
      </c>
      <c r="M1655" s="55" t="inlineStr">
        <is>
          <t>--  Select one  --</t>
        </is>
      </c>
      <c r="P1655" s="357">
        <f>IFERROR(IF(ISBLANK(N1655),"",DATEDIF(N1655,O1655,"D")),"")</f>
        <v/>
      </c>
      <c r="Q1655" s="56" t="inlineStr">
        <is>
          <t>--  Select one  --</t>
        </is>
      </c>
      <c r="R1655" s="55" t="n"/>
      <c r="S1655" s="56" t="n"/>
      <c r="T1655" s="56" t="inlineStr">
        <is>
          <t>--  Select one  --</t>
        </is>
      </c>
      <c r="U1655" s="56" t="inlineStr">
        <is>
          <t>--  Select one  --</t>
        </is>
      </c>
      <c r="V1655" s="56" t="n"/>
      <c r="W1655" s="57" t="n"/>
      <c r="X1655" s="121" t="n"/>
      <c r="Y1655" s="56" t="n">
        <v>2019</v>
      </c>
      <c r="Z1655" s="124" t="n"/>
      <c r="AA1655" s="318">
        <f>IF(A1655&lt;&gt;"",PROFILE!$C$2,"")</f>
        <v/>
      </c>
      <c r="AB1655" s="318">
        <f>IF(A1655&lt;&gt;"",PROFILE!$C$3,"")</f>
        <v/>
      </c>
      <c r="AC1655" s="318">
        <f>IF(A1655&lt;&gt;"",PROFILE!$C$4,"")</f>
        <v/>
      </c>
      <c r="AD1655" s="318">
        <f>IF(A1655&lt;&gt;"",PROFILE!$C$7,"")</f>
        <v/>
      </c>
      <c r="AE1655" s="319">
        <f>IF(A1655&lt;&gt;"",PROFILE!$C$8,"")</f>
        <v/>
      </c>
      <c r="AF1655" s="318">
        <f>IF(A1655&lt;&gt;"",PROFILE!$C$12,"")</f>
        <v/>
      </c>
      <c r="AG1655" s="318">
        <f>IF(A1655&lt;&gt;"",PROFILE!$C$15,"")</f>
        <v/>
      </c>
    </row>
    <row customHeight="1" ht="16.95" r="1656" s="320">
      <c r="C1656" s="12" t="inlineStr">
        <is>
          <t>--  Select one  --</t>
        </is>
      </c>
      <c r="D1656" s="12" t="inlineStr">
        <is>
          <t>--  Select one  --</t>
        </is>
      </c>
      <c r="F1656" s="119" t="inlineStr">
        <is>
          <t>--  Select one  --</t>
        </is>
      </c>
      <c r="K1656" s="135" t="n"/>
      <c r="L1656" s="316">
        <f>IFERROR(J1656*K1656,"0")</f>
        <v/>
      </c>
      <c r="M1656" s="55" t="inlineStr">
        <is>
          <t>--  Select one  --</t>
        </is>
      </c>
      <c r="P1656" s="357">
        <f>IFERROR(IF(ISBLANK(N1656),"",DATEDIF(N1656,O1656,"D")),"")</f>
        <v/>
      </c>
      <c r="Q1656" s="56" t="inlineStr">
        <is>
          <t>--  Select one  --</t>
        </is>
      </c>
      <c r="R1656" s="55" t="n"/>
      <c r="S1656" s="56" t="n"/>
      <c r="T1656" s="56" t="inlineStr">
        <is>
          <t>--  Select one  --</t>
        </is>
      </c>
      <c r="U1656" s="56" t="inlineStr">
        <is>
          <t>--  Select one  --</t>
        </is>
      </c>
      <c r="V1656" s="56" t="n"/>
      <c r="W1656" s="57" t="n"/>
      <c r="X1656" s="121" t="n"/>
      <c r="Y1656" s="56" t="n">
        <v>2019</v>
      </c>
      <c r="Z1656" s="124" t="n"/>
      <c r="AA1656" s="318">
        <f>IF(A1656&lt;&gt;"",PROFILE!$C$2,"")</f>
        <v/>
      </c>
      <c r="AB1656" s="318">
        <f>IF(A1656&lt;&gt;"",PROFILE!$C$3,"")</f>
        <v/>
      </c>
      <c r="AC1656" s="318">
        <f>IF(A1656&lt;&gt;"",PROFILE!$C$4,"")</f>
        <v/>
      </c>
      <c r="AD1656" s="318">
        <f>IF(A1656&lt;&gt;"",PROFILE!$C$7,"")</f>
        <v/>
      </c>
      <c r="AE1656" s="319">
        <f>IF(A1656&lt;&gt;"",PROFILE!$C$8,"")</f>
        <v/>
      </c>
      <c r="AF1656" s="318">
        <f>IF(A1656&lt;&gt;"",PROFILE!$C$12,"")</f>
        <v/>
      </c>
      <c r="AG1656" s="318">
        <f>IF(A1656&lt;&gt;"",PROFILE!$C$15,"")</f>
        <v/>
      </c>
    </row>
    <row customHeight="1" ht="16.95" r="1657" s="320">
      <c r="C1657" s="12" t="inlineStr">
        <is>
          <t>--  Select one  --</t>
        </is>
      </c>
      <c r="D1657" s="12" t="inlineStr">
        <is>
          <t>--  Select one  --</t>
        </is>
      </c>
      <c r="F1657" s="119" t="inlineStr">
        <is>
          <t>--  Select one  --</t>
        </is>
      </c>
      <c r="K1657" s="135" t="n"/>
      <c r="L1657" s="316">
        <f>IFERROR(J1657*K1657,"0")</f>
        <v/>
      </c>
      <c r="M1657" s="55" t="inlineStr">
        <is>
          <t>--  Select one  --</t>
        </is>
      </c>
      <c r="P1657" s="357">
        <f>IFERROR(IF(ISBLANK(N1657),"",DATEDIF(N1657,O1657,"D")),"")</f>
        <v/>
      </c>
      <c r="Q1657" s="56" t="inlineStr">
        <is>
          <t>--  Select one  --</t>
        </is>
      </c>
      <c r="R1657" s="55" t="n"/>
      <c r="S1657" s="56" t="n"/>
      <c r="T1657" s="56" t="inlineStr">
        <is>
          <t>--  Select one  --</t>
        </is>
      </c>
      <c r="U1657" s="56" t="inlineStr">
        <is>
          <t>--  Select one  --</t>
        </is>
      </c>
      <c r="V1657" s="56" t="n"/>
      <c r="W1657" s="57" t="n"/>
      <c r="X1657" s="121" t="n"/>
      <c r="Y1657" s="56" t="n">
        <v>2019</v>
      </c>
      <c r="Z1657" s="124" t="n"/>
      <c r="AA1657" s="318">
        <f>IF(A1657&lt;&gt;"",PROFILE!$C$2,"")</f>
        <v/>
      </c>
      <c r="AB1657" s="318">
        <f>IF(A1657&lt;&gt;"",PROFILE!$C$3,"")</f>
        <v/>
      </c>
      <c r="AC1657" s="318">
        <f>IF(A1657&lt;&gt;"",PROFILE!$C$4,"")</f>
        <v/>
      </c>
      <c r="AD1657" s="318">
        <f>IF(A1657&lt;&gt;"",PROFILE!$C$7,"")</f>
        <v/>
      </c>
      <c r="AE1657" s="319">
        <f>IF(A1657&lt;&gt;"",PROFILE!$C$8,"")</f>
        <v/>
      </c>
      <c r="AF1657" s="318">
        <f>IF(A1657&lt;&gt;"",PROFILE!$C$12,"")</f>
        <v/>
      </c>
      <c r="AG1657" s="318">
        <f>IF(A1657&lt;&gt;"",PROFILE!$C$15,"")</f>
        <v/>
      </c>
    </row>
    <row customHeight="1" ht="16.95" r="1658" s="320">
      <c r="C1658" s="12" t="inlineStr">
        <is>
          <t>--  Select one  --</t>
        </is>
      </c>
      <c r="D1658" s="12" t="inlineStr">
        <is>
          <t>--  Select one  --</t>
        </is>
      </c>
      <c r="F1658" s="119" t="inlineStr">
        <is>
          <t>--  Select one  --</t>
        </is>
      </c>
      <c r="K1658" s="135" t="n"/>
      <c r="L1658" s="316">
        <f>IFERROR(J1658*K1658,"0")</f>
        <v/>
      </c>
      <c r="M1658" s="55" t="inlineStr">
        <is>
          <t>--  Select one  --</t>
        </is>
      </c>
      <c r="P1658" s="357">
        <f>IFERROR(IF(ISBLANK(N1658),"",DATEDIF(N1658,O1658,"D")),"")</f>
        <v/>
      </c>
      <c r="Q1658" s="56" t="inlineStr">
        <is>
          <t>--  Select one  --</t>
        </is>
      </c>
      <c r="R1658" s="55" t="n"/>
      <c r="S1658" s="56" t="n"/>
      <c r="T1658" s="56" t="inlineStr">
        <is>
          <t>--  Select one  --</t>
        </is>
      </c>
      <c r="U1658" s="56" t="inlineStr">
        <is>
          <t>--  Select one  --</t>
        </is>
      </c>
      <c r="V1658" s="56" t="n"/>
      <c r="W1658" s="57" t="n"/>
      <c r="X1658" s="121" t="n"/>
      <c r="Y1658" s="56" t="n">
        <v>2019</v>
      </c>
      <c r="Z1658" s="124" t="n"/>
      <c r="AA1658" s="318">
        <f>IF(A1658&lt;&gt;"",PROFILE!$C$2,"")</f>
        <v/>
      </c>
      <c r="AB1658" s="318">
        <f>IF(A1658&lt;&gt;"",PROFILE!$C$3,"")</f>
        <v/>
      </c>
      <c r="AC1658" s="318">
        <f>IF(A1658&lt;&gt;"",PROFILE!$C$4,"")</f>
        <v/>
      </c>
      <c r="AD1658" s="318">
        <f>IF(A1658&lt;&gt;"",PROFILE!$C$7,"")</f>
        <v/>
      </c>
      <c r="AE1658" s="319">
        <f>IF(A1658&lt;&gt;"",PROFILE!$C$8,"")</f>
        <v/>
      </c>
      <c r="AF1658" s="318">
        <f>IF(A1658&lt;&gt;"",PROFILE!$C$12,"")</f>
        <v/>
      </c>
      <c r="AG1658" s="318">
        <f>IF(A1658&lt;&gt;"",PROFILE!$C$15,"")</f>
        <v/>
      </c>
    </row>
    <row customHeight="1" ht="16.95" r="1659" s="320">
      <c r="C1659" s="12" t="inlineStr">
        <is>
          <t>--  Select one  --</t>
        </is>
      </c>
      <c r="D1659" s="12" t="inlineStr">
        <is>
          <t>--  Select one  --</t>
        </is>
      </c>
      <c r="F1659" s="119" t="inlineStr">
        <is>
          <t>--  Select one  --</t>
        </is>
      </c>
      <c r="K1659" s="135" t="n"/>
      <c r="L1659" s="316">
        <f>IFERROR(J1659*K1659,"0")</f>
        <v/>
      </c>
      <c r="M1659" s="55" t="inlineStr">
        <is>
          <t>--  Select one  --</t>
        </is>
      </c>
      <c r="P1659" s="357">
        <f>IFERROR(IF(ISBLANK(N1659),"",DATEDIF(N1659,O1659,"D")),"")</f>
        <v/>
      </c>
      <c r="Q1659" s="56" t="inlineStr">
        <is>
          <t>--  Select one  --</t>
        </is>
      </c>
      <c r="R1659" s="55" t="n"/>
      <c r="S1659" s="56" t="n"/>
      <c r="T1659" s="56" t="inlineStr">
        <is>
          <t>--  Select one  --</t>
        </is>
      </c>
      <c r="U1659" s="56" t="inlineStr">
        <is>
          <t>--  Select one  --</t>
        </is>
      </c>
      <c r="V1659" s="56" t="n"/>
      <c r="W1659" s="57" t="n"/>
      <c r="X1659" s="121" t="n"/>
      <c r="Y1659" s="56" t="n">
        <v>2019</v>
      </c>
      <c r="Z1659" s="124" t="n"/>
      <c r="AA1659" s="318">
        <f>IF(A1659&lt;&gt;"",PROFILE!$C$2,"")</f>
        <v/>
      </c>
      <c r="AB1659" s="318">
        <f>IF(A1659&lt;&gt;"",PROFILE!$C$3,"")</f>
        <v/>
      </c>
      <c r="AC1659" s="318">
        <f>IF(A1659&lt;&gt;"",PROFILE!$C$4,"")</f>
        <v/>
      </c>
      <c r="AD1659" s="318">
        <f>IF(A1659&lt;&gt;"",PROFILE!$C$7,"")</f>
        <v/>
      </c>
      <c r="AE1659" s="319">
        <f>IF(A1659&lt;&gt;"",PROFILE!$C$8,"")</f>
        <v/>
      </c>
      <c r="AF1659" s="318">
        <f>IF(A1659&lt;&gt;"",PROFILE!$C$12,"")</f>
        <v/>
      </c>
      <c r="AG1659" s="318">
        <f>IF(A1659&lt;&gt;"",PROFILE!$C$15,"")</f>
        <v/>
      </c>
    </row>
    <row customHeight="1" ht="16.95" r="1660" s="320">
      <c r="C1660" s="12" t="inlineStr">
        <is>
          <t>--  Select one  --</t>
        </is>
      </c>
      <c r="D1660" s="12" t="inlineStr">
        <is>
          <t>--  Select one  --</t>
        </is>
      </c>
      <c r="F1660" s="119" t="inlineStr">
        <is>
          <t>--  Select one  --</t>
        </is>
      </c>
      <c r="K1660" s="135" t="n"/>
      <c r="L1660" s="316">
        <f>IFERROR(J1660*K1660,"0")</f>
        <v/>
      </c>
      <c r="M1660" s="55" t="inlineStr">
        <is>
          <t>--  Select one  --</t>
        </is>
      </c>
      <c r="P1660" s="357">
        <f>IFERROR(IF(ISBLANK(N1660),"",DATEDIF(N1660,O1660,"D")),"")</f>
        <v/>
      </c>
      <c r="Q1660" s="56" t="inlineStr">
        <is>
          <t>--  Select one  --</t>
        </is>
      </c>
      <c r="R1660" s="55" t="n"/>
      <c r="S1660" s="56" t="n"/>
      <c r="T1660" s="56" t="inlineStr">
        <is>
          <t>--  Select one  --</t>
        </is>
      </c>
      <c r="U1660" s="56" t="inlineStr">
        <is>
          <t>--  Select one  --</t>
        </is>
      </c>
      <c r="V1660" s="56" t="n"/>
      <c r="W1660" s="57" t="n"/>
      <c r="X1660" s="121" t="n"/>
      <c r="Y1660" s="56" t="n">
        <v>2019</v>
      </c>
      <c r="Z1660" s="124" t="n"/>
      <c r="AA1660" s="318">
        <f>IF(A1660&lt;&gt;"",PROFILE!$C$2,"")</f>
        <v/>
      </c>
      <c r="AB1660" s="318">
        <f>IF(A1660&lt;&gt;"",PROFILE!$C$3,"")</f>
        <v/>
      </c>
      <c r="AC1660" s="318">
        <f>IF(A1660&lt;&gt;"",PROFILE!$C$4,"")</f>
        <v/>
      </c>
      <c r="AD1660" s="318">
        <f>IF(A1660&lt;&gt;"",PROFILE!$C$7,"")</f>
        <v/>
      </c>
      <c r="AE1660" s="319">
        <f>IF(A1660&lt;&gt;"",PROFILE!$C$8,"")</f>
        <v/>
      </c>
      <c r="AF1660" s="318">
        <f>IF(A1660&lt;&gt;"",PROFILE!$C$12,"")</f>
        <v/>
      </c>
      <c r="AG1660" s="318">
        <f>IF(A1660&lt;&gt;"",PROFILE!$C$15,"")</f>
        <v/>
      </c>
    </row>
    <row customHeight="1" ht="16.95" r="1661" s="320">
      <c r="C1661" s="12" t="inlineStr">
        <is>
          <t>--  Select one  --</t>
        </is>
      </c>
      <c r="D1661" s="12" t="inlineStr">
        <is>
          <t>--  Select one  --</t>
        </is>
      </c>
      <c r="F1661" s="119" t="inlineStr">
        <is>
          <t>--  Select one  --</t>
        </is>
      </c>
      <c r="K1661" s="135" t="n"/>
      <c r="L1661" s="316">
        <f>IFERROR(J1661*K1661,"0")</f>
        <v/>
      </c>
      <c r="M1661" s="55" t="inlineStr">
        <is>
          <t>--  Select one  --</t>
        </is>
      </c>
      <c r="P1661" s="357">
        <f>IFERROR(IF(ISBLANK(N1661),"",DATEDIF(N1661,O1661,"D")),"")</f>
        <v/>
      </c>
      <c r="Q1661" s="56" t="inlineStr">
        <is>
          <t>--  Select one  --</t>
        </is>
      </c>
      <c r="R1661" s="55" t="n"/>
      <c r="S1661" s="56" t="n"/>
      <c r="T1661" s="56" t="inlineStr">
        <is>
          <t>--  Select one  --</t>
        </is>
      </c>
      <c r="U1661" s="56" t="inlineStr">
        <is>
          <t>--  Select one  --</t>
        </is>
      </c>
      <c r="V1661" s="56" t="n"/>
      <c r="W1661" s="57" t="n"/>
      <c r="X1661" s="121" t="n"/>
      <c r="Y1661" s="56" t="n">
        <v>2019</v>
      </c>
      <c r="Z1661" s="124" t="n"/>
      <c r="AA1661" s="318">
        <f>IF(A1661&lt;&gt;"",PROFILE!$C$2,"")</f>
        <v/>
      </c>
      <c r="AB1661" s="318">
        <f>IF(A1661&lt;&gt;"",PROFILE!$C$3,"")</f>
        <v/>
      </c>
      <c r="AC1661" s="318">
        <f>IF(A1661&lt;&gt;"",PROFILE!$C$4,"")</f>
        <v/>
      </c>
      <c r="AD1661" s="318">
        <f>IF(A1661&lt;&gt;"",PROFILE!$C$7,"")</f>
        <v/>
      </c>
      <c r="AE1661" s="319">
        <f>IF(A1661&lt;&gt;"",PROFILE!$C$8,"")</f>
        <v/>
      </c>
      <c r="AF1661" s="318">
        <f>IF(A1661&lt;&gt;"",PROFILE!$C$12,"")</f>
        <v/>
      </c>
      <c r="AG1661" s="318">
        <f>IF(A1661&lt;&gt;"",PROFILE!$C$15,"")</f>
        <v/>
      </c>
    </row>
    <row customHeight="1" ht="16.95" r="1662" s="320">
      <c r="C1662" s="12" t="inlineStr">
        <is>
          <t>--  Select one  --</t>
        </is>
      </c>
      <c r="D1662" s="12" t="inlineStr">
        <is>
          <t>--  Select one  --</t>
        </is>
      </c>
      <c r="F1662" s="119" t="inlineStr">
        <is>
          <t>--  Select one  --</t>
        </is>
      </c>
      <c r="K1662" s="135" t="n"/>
      <c r="L1662" s="316">
        <f>IFERROR(J1662*K1662,"0")</f>
        <v/>
      </c>
      <c r="M1662" s="55" t="inlineStr">
        <is>
          <t>--  Select one  --</t>
        </is>
      </c>
      <c r="P1662" s="357">
        <f>IFERROR(IF(ISBLANK(N1662),"",DATEDIF(N1662,O1662,"D")),"")</f>
        <v/>
      </c>
      <c r="Q1662" s="56" t="inlineStr">
        <is>
          <t>--  Select one  --</t>
        </is>
      </c>
      <c r="R1662" s="55" t="n"/>
      <c r="S1662" s="56" t="n"/>
      <c r="T1662" s="56" t="inlineStr">
        <is>
          <t>--  Select one  --</t>
        </is>
      </c>
      <c r="U1662" s="56" t="inlineStr">
        <is>
          <t>--  Select one  --</t>
        </is>
      </c>
      <c r="V1662" s="56" t="n"/>
      <c r="W1662" s="57" t="n"/>
      <c r="X1662" s="121" t="n"/>
      <c r="Y1662" s="56" t="n">
        <v>2019</v>
      </c>
      <c r="Z1662" s="124" t="n"/>
      <c r="AA1662" s="318">
        <f>IF(A1662&lt;&gt;"",PROFILE!$C$2,"")</f>
        <v/>
      </c>
      <c r="AB1662" s="318">
        <f>IF(A1662&lt;&gt;"",PROFILE!$C$3,"")</f>
        <v/>
      </c>
      <c r="AC1662" s="318">
        <f>IF(A1662&lt;&gt;"",PROFILE!$C$4,"")</f>
        <v/>
      </c>
      <c r="AD1662" s="318">
        <f>IF(A1662&lt;&gt;"",PROFILE!$C$7,"")</f>
        <v/>
      </c>
      <c r="AE1662" s="319">
        <f>IF(A1662&lt;&gt;"",PROFILE!$C$8,"")</f>
        <v/>
      </c>
      <c r="AF1662" s="318">
        <f>IF(A1662&lt;&gt;"",PROFILE!$C$12,"")</f>
        <v/>
      </c>
      <c r="AG1662" s="318">
        <f>IF(A1662&lt;&gt;"",PROFILE!$C$15,"")</f>
        <v/>
      </c>
    </row>
    <row customHeight="1" ht="16.95" r="1663" s="320">
      <c r="C1663" s="12" t="inlineStr">
        <is>
          <t>--  Select one  --</t>
        </is>
      </c>
      <c r="D1663" s="12" t="inlineStr">
        <is>
          <t>--  Select one  --</t>
        </is>
      </c>
      <c r="F1663" s="119" t="inlineStr">
        <is>
          <t>--  Select one  --</t>
        </is>
      </c>
      <c r="K1663" s="135" t="n"/>
      <c r="L1663" s="316">
        <f>IFERROR(J1663*K1663,"0")</f>
        <v/>
      </c>
      <c r="M1663" s="55" t="inlineStr">
        <is>
          <t>--  Select one  --</t>
        </is>
      </c>
      <c r="P1663" s="357">
        <f>IFERROR(IF(ISBLANK(N1663),"",DATEDIF(N1663,O1663,"D")),"")</f>
        <v/>
      </c>
      <c r="Q1663" s="56" t="inlineStr">
        <is>
          <t>--  Select one  --</t>
        </is>
      </c>
      <c r="R1663" s="55" t="n"/>
      <c r="S1663" s="56" t="n"/>
      <c r="T1663" s="56" t="inlineStr">
        <is>
          <t>--  Select one  --</t>
        </is>
      </c>
      <c r="U1663" s="56" t="inlineStr">
        <is>
          <t>--  Select one  --</t>
        </is>
      </c>
      <c r="V1663" s="56" t="n"/>
      <c r="W1663" s="57" t="n"/>
      <c r="X1663" s="121" t="n"/>
      <c r="Y1663" s="56" t="n">
        <v>2019</v>
      </c>
      <c r="Z1663" s="124" t="n"/>
      <c r="AA1663" s="318">
        <f>IF(A1663&lt;&gt;"",PROFILE!$C$2,"")</f>
        <v/>
      </c>
      <c r="AB1663" s="318">
        <f>IF(A1663&lt;&gt;"",PROFILE!$C$3,"")</f>
        <v/>
      </c>
      <c r="AC1663" s="318">
        <f>IF(A1663&lt;&gt;"",PROFILE!$C$4,"")</f>
        <v/>
      </c>
      <c r="AD1663" s="318">
        <f>IF(A1663&lt;&gt;"",PROFILE!$C$7,"")</f>
        <v/>
      </c>
      <c r="AE1663" s="319">
        <f>IF(A1663&lt;&gt;"",PROFILE!$C$8,"")</f>
        <v/>
      </c>
      <c r="AF1663" s="318">
        <f>IF(A1663&lt;&gt;"",PROFILE!$C$12,"")</f>
        <v/>
      </c>
      <c r="AG1663" s="318">
        <f>IF(A1663&lt;&gt;"",PROFILE!$C$15,"")</f>
        <v/>
      </c>
    </row>
    <row customHeight="1" ht="16.95" r="1664" s="320">
      <c r="C1664" s="12" t="inlineStr">
        <is>
          <t>--  Select one  --</t>
        </is>
      </c>
      <c r="D1664" s="12" t="inlineStr">
        <is>
          <t>--  Select one  --</t>
        </is>
      </c>
      <c r="F1664" s="119" t="inlineStr">
        <is>
          <t>--  Select one  --</t>
        </is>
      </c>
      <c r="K1664" s="135" t="n"/>
      <c r="L1664" s="316">
        <f>IFERROR(J1664*K1664,"0")</f>
        <v/>
      </c>
      <c r="M1664" s="55" t="inlineStr">
        <is>
          <t>--  Select one  --</t>
        </is>
      </c>
      <c r="P1664" s="357">
        <f>IFERROR(IF(ISBLANK(N1664),"",DATEDIF(N1664,O1664,"D")),"")</f>
        <v/>
      </c>
      <c r="Q1664" s="56" t="inlineStr">
        <is>
          <t>--  Select one  --</t>
        </is>
      </c>
      <c r="R1664" s="55" t="n"/>
      <c r="S1664" s="56" t="n"/>
      <c r="T1664" s="56" t="inlineStr">
        <is>
          <t>--  Select one  --</t>
        </is>
      </c>
      <c r="U1664" s="56" t="inlineStr">
        <is>
          <t>--  Select one  --</t>
        </is>
      </c>
      <c r="V1664" s="56" t="n"/>
      <c r="W1664" s="57" t="n"/>
      <c r="X1664" s="121" t="n"/>
      <c r="Y1664" s="56" t="n">
        <v>2019</v>
      </c>
      <c r="Z1664" s="124" t="n"/>
      <c r="AA1664" s="318">
        <f>IF(A1664&lt;&gt;"",PROFILE!$C$2,"")</f>
        <v/>
      </c>
      <c r="AB1664" s="318">
        <f>IF(A1664&lt;&gt;"",PROFILE!$C$3,"")</f>
        <v/>
      </c>
      <c r="AC1664" s="318">
        <f>IF(A1664&lt;&gt;"",PROFILE!$C$4,"")</f>
        <v/>
      </c>
      <c r="AD1664" s="318">
        <f>IF(A1664&lt;&gt;"",PROFILE!$C$7,"")</f>
        <v/>
      </c>
      <c r="AE1664" s="319">
        <f>IF(A1664&lt;&gt;"",PROFILE!$C$8,"")</f>
        <v/>
      </c>
      <c r="AF1664" s="318">
        <f>IF(A1664&lt;&gt;"",PROFILE!$C$12,"")</f>
        <v/>
      </c>
      <c r="AG1664" s="318">
        <f>IF(A1664&lt;&gt;"",PROFILE!$C$15,"")</f>
        <v/>
      </c>
    </row>
    <row customHeight="1" ht="16.95" r="1665" s="320">
      <c r="C1665" s="12" t="inlineStr">
        <is>
          <t>--  Select one  --</t>
        </is>
      </c>
      <c r="D1665" s="12" t="inlineStr">
        <is>
          <t>--  Select one  --</t>
        </is>
      </c>
      <c r="F1665" s="119" t="inlineStr">
        <is>
          <t>--  Select one  --</t>
        </is>
      </c>
      <c r="K1665" s="135" t="n"/>
      <c r="L1665" s="316">
        <f>IFERROR(J1665*K1665,"0")</f>
        <v/>
      </c>
      <c r="M1665" s="55" t="inlineStr">
        <is>
          <t>--  Select one  --</t>
        </is>
      </c>
      <c r="P1665" s="357">
        <f>IFERROR(IF(ISBLANK(N1665),"",DATEDIF(N1665,O1665,"D")),"")</f>
        <v/>
      </c>
      <c r="Q1665" s="56" t="inlineStr">
        <is>
          <t>--  Select one  --</t>
        </is>
      </c>
      <c r="R1665" s="55" t="n"/>
      <c r="S1665" s="56" t="n"/>
      <c r="T1665" s="56" t="inlineStr">
        <is>
          <t>--  Select one  --</t>
        </is>
      </c>
      <c r="U1665" s="56" t="inlineStr">
        <is>
          <t>--  Select one  --</t>
        </is>
      </c>
      <c r="V1665" s="56" t="n"/>
      <c r="W1665" s="57" t="n"/>
      <c r="X1665" s="121" t="n"/>
      <c r="Y1665" s="56" t="n">
        <v>2019</v>
      </c>
      <c r="Z1665" s="124" t="n"/>
      <c r="AA1665" s="318">
        <f>IF(A1665&lt;&gt;"",PROFILE!$C$2,"")</f>
        <v/>
      </c>
      <c r="AB1665" s="318">
        <f>IF(A1665&lt;&gt;"",PROFILE!$C$3,"")</f>
        <v/>
      </c>
      <c r="AC1665" s="318">
        <f>IF(A1665&lt;&gt;"",PROFILE!$C$4,"")</f>
        <v/>
      </c>
      <c r="AD1665" s="318">
        <f>IF(A1665&lt;&gt;"",PROFILE!$C$7,"")</f>
        <v/>
      </c>
      <c r="AE1665" s="319">
        <f>IF(A1665&lt;&gt;"",PROFILE!$C$8,"")</f>
        <v/>
      </c>
      <c r="AF1665" s="318">
        <f>IF(A1665&lt;&gt;"",PROFILE!$C$12,"")</f>
        <v/>
      </c>
      <c r="AG1665" s="318">
        <f>IF(A1665&lt;&gt;"",PROFILE!$C$15,"")</f>
        <v/>
      </c>
    </row>
    <row customHeight="1" ht="16.95" r="1666" s="320">
      <c r="C1666" s="12" t="inlineStr">
        <is>
          <t>--  Select one  --</t>
        </is>
      </c>
      <c r="D1666" s="12" t="inlineStr">
        <is>
          <t>--  Select one  --</t>
        </is>
      </c>
      <c r="F1666" s="119" t="inlineStr">
        <is>
          <t>--  Select one  --</t>
        </is>
      </c>
      <c r="K1666" s="135" t="n"/>
      <c r="L1666" s="316">
        <f>IFERROR(J1666*K1666,"0")</f>
        <v/>
      </c>
      <c r="M1666" s="55" t="inlineStr">
        <is>
          <t>--  Select one  --</t>
        </is>
      </c>
      <c r="P1666" s="357">
        <f>IFERROR(IF(ISBLANK(N1666),"",DATEDIF(N1666,O1666,"D")),"")</f>
        <v/>
      </c>
      <c r="Q1666" s="56" t="inlineStr">
        <is>
          <t>--  Select one  --</t>
        </is>
      </c>
      <c r="R1666" s="55" t="n"/>
      <c r="S1666" s="56" t="n"/>
      <c r="T1666" s="56" t="inlineStr">
        <is>
          <t>--  Select one  --</t>
        </is>
      </c>
      <c r="U1666" s="56" t="inlineStr">
        <is>
          <t>--  Select one  --</t>
        </is>
      </c>
      <c r="V1666" s="56" t="n"/>
      <c r="W1666" s="57" t="n"/>
      <c r="X1666" s="121" t="n"/>
      <c r="Y1666" s="56" t="n">
        <v>2019</v>
      </c>
      <c r="Z1666" s="124" t="n"/>
      <c r="AA1666" s="318">
        <f>IF(A1666&lt;&gt;"",PROFILE!$C$2,"")</f>
        <v/>
      </c>
      <c r="AB1666" s="318">
        <f>IF(A1666&lt;&gt;"",PROFILE!$C$3,"")</f>
        <v/>
      </c>
      <c r="AC1666" s="318">
        <f>IF(A1666&lt;&gt;"",PROFILE!$C$4,"")</f>
        <v/>
      </c>
      <c r="AD1666" s="318">
        <f>IF(A1666&lt;&gt;"",PROFILE!$C$7,"")</f>
        <v/>
      </c>
      <c r="AE1666" s="319">
        <f>IF(A1666&lt;&gt;"",PROFILE!$C$8,"")</f>
        <v/>
      </c>
      <c r="AF1666" s="318">
        <f>IF(A1666&lt;&gt;"",PROFILE!$C$12,"")</f>
        <v/>
      </c>
      <c r="AG1666" s="318">
        <f>IF(A1666&lt;&gt;"",PROFILE!$C$15,"")</f>
        <v/>
      </c>
    </row>
    <row customHeight="1" ht="16.95" r="1667" s="320">
      <c r="C1667" s="12" t="inlineStr">
        <is>
          <t>--  Select one  --</t>
        </is>
      </c>
      <c r="D1667" s="12" t="inlineStr">
        <is>
          <t>--  Select one  --</t>
        </is>
      </c>
      <c r="F1667" s="119" t="inlineStr">
        <is>
          <t>--  Select one  --</t>
        </is>
      </c>
      <c r="K1667" s="135" t="n"/>
      <c r="L1667" s="316">
        <f>IFERROR(J1667*K1667,"0")</f>
        <v/>
      </c>
      <c r="M1667" s="55" t="inlineStr">
        <is>
          <t>--  Select one  --</t>
        </is>
      </c>
      <c r="P1667" s="357">
        <f>IFERROR(IF(ISBLANK(N1667),"",DATEDIF(N1667,O1667,"D")),"")</f>
        <v/>
      </c>
      <c r="Q1667" s="56" t="inlineStr">
        <is>
          <t>--  Select one  --</t>
        </is>
      </c>
      <c r="R1667" s="55" t="n"/>
      <c r="S1667" s="56" t="n"/>
      <c r="T1667" s="56" t="inlineStr">
        <is>
          <t>--  Select one  --</t>
        </is>
      </c>
      <c r="U1667" s="56" t="inlineStr">
        <is>
          <t>--  Select one  --</t>
        </is>
      </c>
      <c r="V1667" s="56" t="n"/>
      <c r="W1667" s="57" t="n"/>
      <c r="X1667" s="121" t="n"/>
      <c r="Y1667" s="56" t="n">
        <v>2019</v>
      </c>
      <c r="Z1667" s="124" t="n"/>
      <c r="AA1667" s="318">
        <f>IF(A1667&lt;&gt;"",PROFILE!$C$2,"")</f>
        <v/>
      </c>
      <c r="AB1667" s="318">
        <f>IF(A1667&lt;&gt;"",PROFILE!$C$3,"")</f>
        <v/>
      </c>
      <c r="AC1667" s="318">
        <f>IF(A1667&lt;&gt;"",PROFILE!$C$4,"")</f>
        <v/>
      </c>
      <c r="AD1667" s="318">
        <f>IF(A1667&lt;&gt;"",PROFILE!$C$7,"")</f>
        <v/>
      </c>
      <c r="AE1667" s="319">
        <f>IF(A1667&lt;&gt;"",PROFILE!$C$8,"")</f>
        <v/>
      </c>
      <c r="AF1667" s="318">
        <f>IF(A1667&lt;&gt;"",PROFILE!$C$12,"")</f>
        <v/>
      </c>
      <c r="AG1667" s="318">
        <f>IF(A1667&lt;&gt;"",PROFILE!$C$15,"")</f>
        <v/>
      </c>
    </row>
    <row customHeight="1" ht="16.95" r="1668" s="320">
      <c r="C1668" s="12" t="inlineStr">
        <is>
          <t>--  Select one  --</t>
        </is>
      </c>
      <c r="D1668" s="12" t="inlineStr">
        <is>
          <t>--  Select one  --</t>
        </is>
      </c>
      <c r="F1668" s="119" t="inlineStr">
        <is>
          <t>--  Select one  --</t>
        </is>
      </c>
      <c r="K1668" s="135" t="n"/>
      <c r="L1668" s="316">
        <f>IFERROR(J1668*K1668,"0")</f>
        <v/>
      </c>
      <c r="M1668" s="55" t="inlineStr">
        <is>
          <t>--  Select one  --</t>
        </is>
      </c>
      <c r="P1668" s="357">
        <f>IFERROR(IF(ISBLANK(N1668),"",DATEDIF(N1668,O1668,"D")),"")</f>
        <v/>
      </c>
      <c r="Q1668" s="56" t="inlineStr">
        <is>
          <t>--  Select one  --</t>
        </is>
      </c>
      <c r="R1668" s="55" t="n"/>
      <c r="S1668" s="56" t="n"/>
      <c r="T1668" s="56" t="inlineStr">
        <is>
          <t>--  Select one  --</t>
        </is>
      </c>
      <c r="U1668" s="56" t="inlineStr">
        <is>
          <t>--  Select one  --</t>
        </is>
      </c>
      <c r="V1668" s="56" t="n"/>
      <c r="W1668" s="57" t="n"/>
      <c r="X1668" s="121" t="n"/>
      <c r="Y1668" s="56" t="n">
        <v>2019</v>
      </c>
      <c r="Z1668" s="124" t="n"/>
      <c r="AA1668" s="318">
        <f>IF(A1668&lt;&gt;"",PROFILE!$C$2,"")</f>
        <v/>
      </c>
      <c r="AB1668" s="318">
        <f>IF(A1668&lt;&gt;"",PROFILE!$C$3,"")</f>
        <v/>
      </c>
      <c r="AC1668" s="318">
        <f>IF(A1668&lt;&gt;"",PROFILE!$C$4,"")</f>
        <v/>
      </c>
      <c r="AD1668" s="318">
        <f>IF(A1668&lt;&gt;"",PROFILE!$C$7,"")</f>
        <v/>
      </c>
      <c r="AE1668" s="319">
        <f>IF(A1668&lt;&gt;"",PROFILE!$C$8,"")</f>
        <v/>
      </c>
      <c r="AF1668" s="318">
        <f>IF(A1668&lt;&gt;"",PROFILE!$C$12,"")</f>
        <v/>
      </c>
      <c r="AG1668" s="318">
        <f>IF(A1668&lt;&gt;"",PROFILE!$C$15,"")</f>
        <v/>
      </c>
    </row>
    <row customHeight="1" ht="16.95" r="1669" s="320">
      <c r="C1669" s="12" t="inlineStr">
        <is>
          <t>--  Select one  --</t>
        </is>
      </c>
      <c r="D1669" s="12" t="inlineStr">
        <is>
          <t>--  Select one  --</t>
        </is>
      </c>
      <c r="F1669" s="119" t="inlineStr">
        <is>
          <t>--  Select one  --</t>
        </is>
      </c>
      <c r="K1669" s="135" t="n"/>
      <c r="L1669" s="316">
        <f>IFERROR(J1669*K1669,"0")</f>
        <v/>
      </c>
      <c r="M1669" s="55" t="inlineStr">
        <is>
          <t>--  Select one  --</t>
        </is>
      </c>
      <c r="P1669" s="357">
        <f>IFERROR(IF(ISBLANK(N1669),"",DATEDIF(N1669,O1669,"D")),"")</f>
        <v/>
      </c>
      <c r="Q1669" s="56" t="inlineStr">
        <is>
          <t>--  Select one  --</t>
        </is>
      </c>
      <c r="R1669" s="55" t="n"/>
      <c r="S1669" s="56" t="n"/>
      <c r="T1669" s="56" t="inlineStr">
        <is>
          <t>--  Select one  --</t>
        </is>
      </c>
      <c r="U1669" s="56" t="inlineStr">
        <is>
          <t>--  Select one  --</t>
        </is>
      </c>
      <c r="V1669" s="56" t="n"/>
      <c r="W1669" s="57" t="n"/>
      <c r="X1669" s="121" t="n"/>
      <c r="Y1669" s="56" t="n">
        <v>2019</v>
      </c>
      <c r="Z1669" s="124" t="n"/>
      <c r="AA1669" s="318">
        <f>IF(A1669&lt;&gt;"",PROFILE!$C$2,"")</f>
        <v/>
      </c>
      <c r="AB1669" s="318">
        <f>IF(A1669&lt;&gt;"",PROFILE!$C$3,"")</f>
        <v/>
      </c>
      <c r="AC1669" s="318">
        <f>IF(A1669&lt;&gt;"",PROFILE!$C$4,"")</f>
        <v/>
      </c>
      <c r="AD1669" s="318">
        <f>IF(A1669&lt;&gt;"",PROFILE!$C$7,"")</f>
        <v/>
      </c>
      <c r="AE1669" s="319">
        <f>IF(A1669&lt;&gt;"",PROFILE!$C$8,"")</f>
        <v/>
      </c>
      <c r="AF1669" s="318">
        <f>IF(A1669&lt;&gt;"",PROFILE!$C$12,"")</f>
        <v/>
      </c>
      <c r="AG1669" s="318">
        <f>IF(A1669&lt;&gt;"",PROFILE!$C$15,"")</f>
        <v/>
      </c>
    </row>
    <row customHeight="1" ht="16.95" r="1670" s="320">
      <c r="C1670" s="12" t="inlineStr">
        <is>
          <t>--  Select one  --</t>
        </is>
      </c>
      <c r="D1670" s="12" t="inlineStr">
        <is>
          <t>--  Select one  --</t>
        </is>
      </c>
      <c r="F1670" s="119" t="inlineStr">
        <is>
          <t>--  Select one  --</t>
        </is>
      </c>
      <c r="K1670" s="135" t="n"/>
      <c r="L1670" s="316">
        <f>IFERROR(J1670*K1670,"0")</f>
        <v/>
      </c>
      <c r="M1670" s="55" t="inlineStr">
        <is>
          <t>--  Select one  --</t>
        </is>
      </c>
      <c r="P1670" s="357">
        <f>IFERROR(IF(ISBLANK(N1670),"",DATEDIF(N1670,O1670,"D")),"")</f>
        <v/>
      </c>
      <c r="Q1670" s="56" t="inlineStr">
        <is>
          <t>--  Select one  --</t>
        </is>
      </c>
      <c r="R1670" s="55" t="n"/>
      <c r="S1670" s="56" t="n"/>
      <c r="T1670" s="56" t="inlineStr">
        <is>
          <t>--  Select one  --</t>
        </is>
      </c>
      <c r="U1670" s="56" t="inlineStr">
        <is>
          <t>--  Select one  --</t>
        </is>
      </c>
      <c r="V1670" s="56" t="n"/>
      <c r="W1670" s="57" t="n"/>
      <c r="X1670" s="121" t="n"/>
      <c r="Y1670" s="56" t="n">
        <v>2019</v>
      </c>
      <c r="Z1670" s="124" t="n"/>
      <c r="AA1670" s="318">
        <f>IF(A1670&lt;&gt;"",PROFILE!$C$2,"")</f>
        <v/>
      </c>
      <c r="AB1670" s="318">
        <f>IF(A1670&lt;&gt;"",PROFILE!$C$3,"")</f>
        <v/>
      </c>
      <c r="AC1670" s="318">
        <f>IF(A1670&lt;&gt;"",PROFILE!$C$4,"")</f>
        <v/>
      </c>
      <c r="AD1670" s="318">
        <f>IF(A1670&lt;&gt;"",PROFILE!$C$7,"")</f>
        <v/>
      </c>
      <c r="AE1670" s="319">
        <f>IF(A1670&lt;&gt;"",PROFILE!$C$8,"")</f>
        <v/>
      </c>
      <c r="AF1670" s="318">
        <f>IF(A1670&lt;&gt;"",PROFILE!$C$12,"")</f>
        <v/>
      </c>
      <c r="AG1670" s="318">
        <f>IF(A1670&lt;&gt;"",PROFILE!$C$15,"")</f>
        <v/>
      </c>
    </row>
    <row customHeight="1" ht="16.95" r="1671" s="320">
      <c r="C1671" s="12" t="inlineStr">
        <is>
          <t>--  Select one  --</t>
        </is>
      </c>
      <c r="D1671" s="12" t="inlineStr">
        <is>
          <t>--  Select one  --</t>
        </is>
      </c>
      <c r="F1671" s="119" t="inlineStr">
        <is>
          <t>--  Select one  --</t>
        </is>
      </c>
      <c r="K1671" s="135" t="n"/>
      <c r="L1671" s="316">
        <f>IFERROR(J1671*K1671,"0")</f>
        <v/>
      </c>
      <c r="M1671" s="55" t="inlineStr">
        <is>
          <t>--  Select one  --</t>
        </is>
      </c>
      <c r="P1671" s="357">
        <f>IFERROR(IF(ISBLANK(N1671),"",DATEDIF(N1671,O1671,"D")),"")</f>
        <v/>
      </c>
      <c r="Q1671" s="56" t="inlineStr">
        <is>
          <t>--  Select one  --</t>
        </is>
      </c>
      <c r="R1671" s="55" t="n"/>
      <c r="S1671" s="56" t="n"/>
      <c r="T1671" s="56" t="inlineStr">
        <is>
          <t>--  Select one  --</t>
        </is>
      </c>
      <c r="U1671" s="56" t="inlineStr">
        <is>
          <t>--  Select one  --</t>
        </is>
      </c>
      <c r="V1671" s="56" t="n"/>
      <c r="W1671" s="57" t="n"/>
      <c r="X1671" s="121" t="n"/>
      <c r="Y1671" s="56" t="n">
        <v>2019</v>
      </c>
      <c r="Z1671" s="124" t="n"/>
      <c r="AA1671" s="318">
        <f>IF(A1671&lt;&gt;"",PROFILE!$C$2,"")</f>
        <v/>
      </c>
      <c r="AB1671" s="318">
        <f>IF(A1671&lt;&gt;"",PROFILE!$C$3,"")</f>
        <v/>
      </c>
      <c r="AC1671" s="318">
        <f>IF(A1671&lt;&gt;"",PROFILE!$C$4,"")</f>
        <v/>
      </c>
      <c r="AD1671" s="318">
        <f>IF(A1671&lt;&gt;"",PROFILE!$C$7,"")</f>
        <v/>
      </c>
      <c r="AE1671" s="319">
        <f>IF(A1671&lt;&gt;"",PROFILE!$C$8,"")</f>
        <v/>
      </c>
      <c r="AF1671" s="318">
        <f>IF(A1671&lt;&gt;"",PROFILE!$C$12,"")</f>
        <v/>
      </c>
      <c r="AG1671" s="318">
        <f>IF(A1671&lt;&gt;"",PROFILE!$C$15,"")</f>
        <v/>
      </c>
    </row>
    <row customHeight="1" ht="16.95" r="1672" s="320">
      <c r="C1672" s="12" t="inlineStr">
        <is>
          <t>--  Select one  --</t>
        </is>
      </c>
      <c r="D1672" s="12" t="inlineStr">
        <is>
          <t>--  Select one  --</t>
        </is>
      </c>
      <c r="F1672" s="119" t="inlineStr">
        <is>
          <t>--  Select one  --</t>
        </is>
      </c>
      <c r="K1672" s="135" t="n"/>
      <c r="L1672" s="316">
        <f>IFERROR(J1672*K1672,"0")</f>
        <v/>
      </c>
      <c r="M1672" s="55" t="inlineStr">
        <is>
          <t>--  Select one  --</t>
        </is>
      </c>
      <c r="P1672" s="357">
        <f>IFERROR(IF(ISBLANK(N1672),"",DATEDIF(N1672,O1672,"D")),"")</f>
        <v/>
      </c>
      <c r="Q1672" s="56" t="inlineStr">
        <is>
          <t>--  Select one  --</t>
        </is>
      </c>
      <c r="R1672" s="55" t="n"/>
      <c r="S1672" s="56" t="n"/>
      <c r="T1672" s="56" t="inlineStr">
        <is>
          <t>--  Select one  --</t>
        </is>
      </c>
      <c r="U1672" s="56" t="inlineStr">
        <is>
          <t>--  Select one  --</t>
        </is>
      </c>
      <c r="V1672" s="56" t="n"/>
      <c r="W1672" s="57" t="n"/>
      <c r="X1672" s="121" t="n"/>
      <c r="Y1672" s="56" t="n">
        <v>2019</v>
      </c>
      <c r="Z1672" s="124" t="n"/>
      <c r="AA1672" s="318">
        <f>IF(A1672&lt;&gt;"",PROFILE!$C$2,"")</f>
        <v/>
      </c>
      <c r="AB1672" s="318">
        <f>IF(A1672&lt;&gt;"",PROFILE!$C$3,"")</f>
        <v/>
      </c>
      <c r="AC1672" s="318">
        <f>IF(A1672&lt;&gt;"",PROFILE!$C$4,"")</f>
        <v/>
      </c>
      <c r="AD1672" s="318">
        <f>IF(A1672&lt;&gt;"",PROFILE!$C$7,"")</f>
        <v/>
      </c>
      <c r="AE1672" s="319">
        <f>IF(A1672&lt;&gt;"",PROFILE!$C$8,"")</f>
        <v/>
      </c>
      <c r="AF1672" s="318">
        <f>IF(A1672&lt;&gt;"",PROFILE!$C$12,"")</f>
        <v/>
      </c>
      <c r="AG1672" s="318">
        <f>IF(A1672&lt;&gt;"",PROFILE!$C$15,"")</f>
        <v/>
      </c>
    </row>
    <row customHeight="1" ht="16.95" r="1673" s="320">
      <c r="C1673" s="12" t="inlineStr">
        <is>
          <t>--  Select one  --</t>
        </is>
      </c>
      <c r="D1673" s="12" t="inlineStr">
        <is>
          <t>--  Select one  --</t>
        </is>
      </c>
      <c r="F1673" s="119" t="inlineStr">
        <is>
          <t>--  Select one  --</t>
        </is>
      </c>
      <c r="K1673" s="135" t="n"/>
      <c r="L1673" s="316">
        <f>IFERROR(J1673*K1673,"0")</f>
        <v/>
      </c>
      <c r="M1673" s="55" t="inlineStr">
        <is>
          <t>--  Select one  --</t>
        </is>
      </c>
      <c r="P1673" s="357">
        <f>IFERROR(IF(ISBLANK(N1673),"",DATEDIF(N1673,O1673,"D")),"")</f>
        <v/>
      </c>
      <c r="Q1673" s="56" t="inlineStr">
        <is>
          <t>--  Select one  --</t>
        </is>
      </c>
      <c r="R1673" s="55" t="n"/>
      <c r="S1673" s="56" t="n"/>
      <c r="T1673" s="56" t="inlineStr">
        <is>
          <t>--  Select one  --</t>
        </is>
      </c>
      <c r="U1673" s="56" t="inlineStr">
        <is>
          <t>--  Select one  --</t>
        </is>
      </c>
      <c r="V1673" s="56" t="n"/>
      <c r="W1673" s="57" t="n"/>
      <c r="X1673" s="121" t="n"/>
      <c r="Y1673" s="56" t="n">
        <v>2019</v>
      </c>
      <c r="Z1673" s="124" t="n"/>
      <c r="AA1673" s="318">
        <f>IF(A1673&lt;&gt;"",PROFILE!$C$2,"")</f>
        <v/>
      </c>
      <c r="AB1673" s="318">
        <f>IF(A1673&lt;&gt;"",PROFILE!$C$3,"")</f>
        <v/>
      </c>
      <c r="AC1673" s="318">
        <f>IF(A1673&lt;&gt;"",PROFILE!$C$4,"")</f>
        <v/>
      </c>
      <c r="AD1673" s="318">
        <f>IF(A1673&lt;&gt;"",PROFILE!$C$7,"")</f>
        <v/>
      </c>
      <c r="AE1673" s="319">
        <f>IF(A1673&lt;&gt;"",PROFILE!$C$8,"")</f>
        <v/>
      </c>
      <c r="AF1673" s="318">
        <f>IF(A1673&lt;&gt;"",PROFILE!$C$12,"")</f>
        <v/>
      </c>
      <c r="AG1673" s="318">
        <f>IF(A1673&lt;&gt;"",PROFILE!$C$15,"")</f>
        <v/>
      </c>
    </row>
    <row customHeight="1" ht="16.95" r="1674" s="320">
      <c r="C1674" s="12" t="inlineStr">
        <is>
          <t>--  Select one  --</t>
        </is>
      </c>
      <c r="D1674" s="12" t="inlineStr">
        <is>
          <t>--  Select one  --</t>
        </is>
      </c>
      <c r="F1674" s="119" t="inlineStr">
        <is>
          <t>--  Select one  --</t>
        </is>
      </c>
      <c r="K1674" s="135" t="n"/>
      <c r="L1674" s="316">
        <f>IFERROR(J1674*K1674,"0")</f>
        <v/>
      </c>
      <c r="M1674" s="55" t="inlineStr">
        <is>
          <t>--  Select one  --</t>
        </is>
      </c>
      <c r="P1674" s="357">
        <f>IFERROR(IF(ISBLANK(N1674),"",DATEDIF(N1674,O1674,"D")),"")</f>
        <v/>
      </c>
      <c r="Q1674" s="56" t="inlineStr">
        <is>
          <t>--  Select one  --</t>
        </is>
      </c>
      <c r="R1674" s="55" t="n"/>
      <c r="S1674" s="56" t="n"/>
      <c r="T1674" s="56" t="inlineStr">
        <is>
          <t>--  Select one  --</t>
        </is>
      </c>
      <c r="U1674" s="56" t="inlineStr">
        <is>
          <t>--  Select one  --</t>
        </is>
      </c>
      <c r="V1674" s="56" t="n"/>
      <c r="W1674" s="57" t="n"/>
      <c r="X1674" s="121" t="n"/>
      <c r="Y1674" s="56" t="n">
        <v>2019</v>
      </c>
      <c r="Z1674" s="124" t="n"/>
      <c r="AA1674" s="318">
        <f>IF(A1674&lt;&gt;"",PROFILE!$C$2,"")</f>
        <v/>
      </c>
      <c r="AB1674" s="318">
        <f>IF(A1674&lt;&gt;"",PROFILE!$C$3,"")</f>
        <v/>
      </c>
      <c r="AC1674" s="318">
        <f>IF(A1674&lt;&gt;"",PROFILE!$C$4,"")</f>
        <v/>
      </c>
      <c r="AD1674" s="318">
        <f>IF(A1674&lt;&gt;"",PROFILE!$C$7,"")</f>
        <v/>
      </c>
      <c r="AE1674" s="319">
        <f>IF(A1674&lt;&gt;"",PROFILE!$C$8,"")</f>
        <v/>
      </c>
      <c r="AF1674" s="318">
        <f>IF(A1674&lt;&gt;"",PROFILE!$C$12,"")</f>
        <v/>
      </c>
      <c r="AG1674" s="318">
        <f>IF(A1674&lt;&gt;"",PROFILE!$C$15,"")</f>
        <v/>
      </c>
    </row>
    <row customHeight="1" ht="16.95" r="1675" s="320">
      <c r="C1675" s="12" t="inlineStr">
        <is>
          <t>--  Select one  --</t>
        </is>
      </c>
      <c r="D1675" s="12" t="inlineStr">
        <is>
          <t>--  Select one  --</t>
        </is>
      </c>
      <c r="F1675" s="119" t="inlineStr">
        <is>
          <t>--  Select one  --</t>
        </is>
      </c>
      <c r="K1675" s="135" t="n"/>
      <c r="L1675" s="316">
        <f>IFERROR(J1675*K1675,"0")</f>
        <v/>
      </c>
      <c r="M1675" s="55" t="inlineStr">
        <is>
          <t>--  Select one  --</t>
        </is>
      </c>
      <c r="P1675" s="357">
        <f>IFERROR(IF(ISBLANK(N1675),"",DATEDIF(N1675,O1675,"D")),"")</f>
        <v/>
      </c>
      <c r="Q1675" s="56" t="inlineStr">
        <is>
          <t>--  Select one  --</t>
        </is>
      </c>
      <c r="R1675" s="55" t="n"/>
      <c r="S1675" s="56" t="n"/>
      <c r="T1675" s="56" t="inlineStr">
        <is>
          <t>--  Select one  --</t>
        </is>
      </c>
      <c r="U1675" s="56" t="inlineStr">
        <is>
          <t>--  Select one  --</t>
        </is>
      </c>
      <c r="V1675" s="56" t="n"/>
      <c r="W1675" s="57" t="n"/>
      <c r="X1675" s="121" t="n"/>
      <c r="Y1675" s="56" t="n">
        <v>2019</v>
      </c>
      <c r="Z1675" s="124" t="n"/>
      <c r="AA1675" s="318">
        <f>IF(A1675&lt;&gt;"",PROFILE!$C$2,"")</f>
        <v/>
      </c>
      <c r="AB1675" s="318">
        <f>IF(A1675&lt;&gt;"",PROFILE!$C$3,"")</f>
        <v/>
      </c>
      <c r="AC1675" s="318">
        <f>IF(A1675&lt;&gt;"",PROFILE!$C$4,"")</f>
        <v/>
      </c>
      <c r="AD1675" s="318">
        <f>IF(A1675&lt;&gt;"",PROFILE!$C$7,"")</f>
        <v/>
      </c>
      <c r="AE1675" s="319">
        <f>IF(A1675&lt;&gt;"",PROFILE!$C$8,"")</f>
        <v/>
      </c>
      <c r="AF1675" s="318">
        <f>IF(A1675&lt;&gt;"",PROFILE!$C$12,"")</f>
        <v/>
      </c>
      <c r="AG1675" s="318">
        <f>IF(A1675&lt;&gt;"",PROFILE!$C$15,"")</f>
        <v/>
      </c>
    </row>
    <row customHeight="1" ht="16.95" r="1676" s="320">
      <c r="C1676" s="12" t="inlineStr">
        <is>
          <t>--  Select one  --</t>
        </is>
      </c>
      <c r="D1676" s="12" t="inlineStr">
        <is>
          <t>--  Select one  --</t>
        </is>
      </c>
      <c r="F1676" s="119" t="inlineStr">
        <is>
          <t>--  Select one  --</t>
        </is>
      </c>
      <c r="K1676" s="135" t="n"/>
      <c r="L1676" s="316">
        <f>IFERROR(J1676*K1676,"0")</f>
        <v/>
      </c>
      <c r="M1676" s="55" t="inlineStr">
        <is>
          <t>--  Select one  --</t>
        </is>
      </c>
      <c r="P1676" s="357">
        <f>IFERROR(IF(ISBLANK(N1676),"",DATEDIF(N1676,O1676,"D")),"")</f>
        <v/>
      </c>
      <c r="Q1676" s="56" t="inlineStr">
        <is>
          <t>--  Select one  --</t>
        </is>
      </c>
      <c r="R1676" s="55" t="n"/>
      <c r="S1676" s="56" t="n"/>
      <c r="T1676" s="56" t="inlineStr">
        <is>
          <t>--  Select one  --</t>
        </is>
      </c>
      <c r="U1676" s="56" t="inlineStr">
        <is>
          <t>--  Select one  --</t>
        </is>
      </c>
      <c r="V1676" s="56" t="n"/>
      <c r="W1676" s="57" t="n"/>
      <c r="X1676" s="121" t="n"/>
      <c r="Y1676" s="56" t="n">
        <v>2019</v>
      </c>
      <c r="Z1676" s="124" t="n"/>
      <c r="AA1676" s="318">
        <f>IF(A1676&lt;&gt;"",PROFILE!$C$2,"")</f>
        <v/>
      </c>
      <c r="AB1676" s="318">
        <f>IF(A1676&lt;&gt;"",PROFILE!$C$3,"")</f>
        <v/>
      </c>
      <c r="AC1676" s="318">
        <f>IF(A1676&lt;&gt;"",PROFILE!$C$4,"")</f>
        <v/>
      </c>
      <c r="AD1676" s="318">
        <f>IF(A1676&lt;&gt;"",PROFILE!$C$7,"")</f>
        <v/>
      </c>
      <c r="AE1676" s="319">
        <f>IF(A1676&lt;&gt;"",PROFILE!$C$8,"")</f>
        <v/>
      </c>
      <c r="AF1676" s="318">
        <f>IF(A1676&lt;&gt;"",PROFILE!$C$12,"")</f>
        <v/>
      </c>
      <c r="AG1676" s="318">
        <f>IF(A1676&lt;&gt;"",PROFILE!$C$15,"")</f>
        <v/>
      </c>
    </row>
    <row customHeight="1" ht="16.95" r="1677" s="320">
      <c r="C1677" s="12" t="inlineStr">
        <is>
          <t>--  Select one  --</t>
        </is>
      </c>
      <c r="D1677" s="12" t="inlineStr">
        <is>
          <t>--  Select one  --</t>
        </is>
      </c>
      <c r="F1677" s="119" t="inlineStr">
        <is>
          <t>--  Select one  --</t>
        </is>
      </c>
      <c r="K1677" s="135" t="n"/>
      <c r="L1677" s="316">
        <f>IFERROR(J1677*K1677,"0")</f>
        <v/>
      </c>
      <c r="M1677" s="55" t="inlineStr">
        <is>
          <t>--  Select one  --</t>
        </is>
      </c>
      <c r="P1677" s="357">
        <f>IFERROR(IF(ISBLANK(N1677),"",DATEDIF(N1677,O1677,"D")),"")</f>
        <v/>
      </c>
      <c r="Q1677" s="56" t="inlineStr">
        <is>
          <t>--  Select one  --</t>
        </is>
      </c>
      <c r="R1677" s="55" t="n"/>
      <c r="S1677" s="56" t="n"/>
      <c r="T1677" s="56" t="inlineStr">
        <is>
          <t>--  Select one  --</t>
        </is>
      </c>
      <c r="U1677" s="56" t="inlineStr">
        <is>
          <t>--  Select one  --</t>
        </is>
      </c>
      <c r="V1677" s="56" t="n"/>
      <c r="W1677" s="57" t="n"/>
      <c r="X1677" s="121" t="n"/>
      <c r="Y1677" s="56" t="n">
        <v>2019</v>
      </c>
      <c r="Z1677" s="124" t="n"/>
      <c r="AA1677" s="318">
        <f>IF(A1677&lt;&gt;"",PROFILE!$C$2,"")</f>
        <v/>
      </c>
      <c r="AB1677" s="318">
        <f>IF(A1677&lt;&gt;"",PROFILE!$C$3,"")</f>
        <v/>
      </c>
      <c r="AC1677" s="318">
        <f>IF(A1677&lt;&gt;"",PROFILE!$C$4,"")</f>
        <v/>
      </c>
      <c r="AD1677" s="318">
        <f>IF(A1677&lt;&gt;"",PROFILE!$C$7,"")</f>
        <v/>
      </c>
      <c r="AE1677" s="319">
        <f>IF(A1677&lt;&gt;"",PROFILE!$C$8,"")</f>
        <v/>
      </c>
      <c r="AF1677" s="318">
        <f>IF(A1677&lt;&gt;"",PROFILE!$C$12,"")</f>
        <v/>
      </c>
      <c r="AG1677" s="318">
        <f>IF(A1677&lt;&gt;"",PROFILE!$C$15,"")</f>
        <v/>
      </c>
    </row>
    <row customHeight="1" ht="16.95" r="1678" s="320">
      <c r="C1678" s="12" t="inlineStr">
        <is>
          <t>--  Select one  --</t>
        </is>
      </c>
      <c r="D1678" s="12" t="inlineStr">
        <is>
          <t>--  Select one  --</t>
        </is>
      </c>
      <c r="F1678" s="119" t="inlineStr">
        <is>
          <t>--  Select one  --</t>
        </is>
      </c>
      <c r="K1678" s="135" t="n"/>
      <c r="L1678" s="316">
        <f>IFERROR(J1678*K1678,"0")</f>
        <v/>
      </c>
      <c r="M1678" s="55" t="inlineStr">
        <is>
          <t>--  Select one  --</t>
        </is>
      </c>
      <c r="P1678" s="357">
        <f>IFERROR(IF(ISBLANK(N1678),"",DATEDIF(N1678,O1678,"D")),"")</f>
        <v/>
      </c>
      <c r="Q1678" s="56" t="inlineStr">
        <is>
          <t>--  Select one  --</t>
        </is>
      </c>
      <c r="R1678" s="55" t="n"/>
      <c r="S1678" s="56" t="n"/>
      <c r="T1678" s="56" t="inlineStr">
        <is>
          <t>--  Select one  --</t>
        </is>
      </c>
      <c r="U1678" s="56" t="inlineStr">
        <is>
          <t>--  Select one  --</t>
        </is>
      </c>
      <c r="V1678" s="56" t="n"/>
      <c r="W1678" s="57" t="n"/>
      <c r="X1678" s="121" t="n"/>
      <c r="Y1678" s="56" t="n">
        <v>2019</v>
      </c>
      <c r="Z1678" s="124" t="n"/>
      <c r="AA1678" s="318">
        <f>IF(A1678&lt;&gt;"",PROFILE!$C$2,"")</f>
        <v/>
      </c>
      <c r="AB1678" s="318">
        <f>IF(A1678&lt;&gt;"",PROFILE!$C$3,"")</f>
        <v/>
      </c>
      <c r="AC1678" s="318">
        <f>IF(A1678&lt;&gt;"",PROFILE!$C$4,"")</f>
        <v/>
      </c>
      <c r="AD1678" s="318">
        <f>IF(A1678&lt;&gt;"",PROFILE!$C$7,"")</f>
        <v/>
      </c>
      <c r="AE1678" s="319">
        <f>IF(A1678&lt;&gt;"",PROFILE!$C$8,"")</f>
        <v/>
      </c>
      <c r="AF1678" s="318">
        <f>IF(A1678&lt;&gt;"",PROFILE!$C$12,"")</f>
        <v/>
      </c>
      <c r="AG1678" s="318">
        <f>IF(A1678&lt;&gt;"",PROFILE!$C$15,"")</f>
        <v/>
      </c>
    </row>
    <row customHeight="1" ht="16.95" r="1679" s="320">
      <c r="C1679" s="12" t="inlineStr">
        <is>
          <t>--  Select one  --</t>
        </is>
      </c>
      <c r="D1679" s="12" t="inlineStr">
        <is>
          <t>--  Select one  --</t>
        </is>
      </c>
      <c r="F1679" s="119" t="inlineStr">
        <is>
          <t>--  Select one  --</t>
        </is>
      </c>
      <c r="K1679" s="135" t="n"/>
      <c r="L1679" s="316">
        <f>IFERROR(J1679*K1679,"0")</f>
        <v/>
      </c>
      <c r="M1679" s="55" t="inlineStr">
        <is>
          <t>--  Select one  --</t>
        </is>
      </c>
      <c r="P1679" s="357">
        <f>IFERROR(IF(ISBLANK(N1679),"",DATEDIF(N1679,O1679,"D")),"")</f>
        <v/>
      </c>
      <c r="Q1679" s="56" t="inlineStr">
        <is>
          <t>--  Select one  --</t>
        </is>
      </c>
      <c r="R1679" s="55" t="n"/>
      <c r="S1679" s="56" t="n"/>
      <c r="T1679" s="56" t="inlineStr">
        <is>
          <t>--  Select one  --</t>
        </is>
      </c>
      <c r="U1679" s="56" t="inlineStr">
        <is>
          <t>--  Select one  --</t>
        </is>
      </c>
      <c r="V1679" s="56" t="n"/>
      <c r="W1679" s="57" t="n"/>
      <c r="X1679" s="121" t="n"/>
      <c r="Y1679" s="56" t="n">
        <v>2019</v>
      </c>
      <c r="Z1679" s="124" t="n"/>
      <c r="AA1679" s="318">
        <f>IF(A1679&lt;&gt;"",PROFILE!$C$2,"")</f>
        <v/>
      </c>
      <c r="AB1679" s="318">
        <f>IF(A1679&lt;&gt;"",PROFILE!$C$3,"")</f>
        <v/>
      </c>
      <c r="AC1679" s="318">
        <f>IF(A1679&lt;&gt;"",PROFILE!$C$4,"")</f>
        <v/>
      </c>
      <c r="AD1679" s="318">
        <f>IF(A1679&lt;&gt;"",PROFILE!$C$7,"")</f>
        <v/>
      </c>
      <c r="AE1679" s="319">
        <f>IF(A1679&lt;&gt;"",PROFILE!$C$8,"")</f>
        <v/>
      </c>
      <c r="AF1679" s="318">
        <f>IF(A1679&lt;&gt;"",PROFILE!$C$12,"")</f>
        <v/>
      </c>
      <c r="AG1679" s="318">
        <f>IF(A1679&lt;&gt;"",PROFILE!$C$15,"")</f>
        <v/>
      </c>
    </row>
    <row customHeight="1" ht="16.95" r="1680" s="320">
      <c r="C1680" s="12" t="inlineStr">
        <is>
          <t>--  Select one  --</t>
        </is>
      </c>
      <c r="D1680" s="12" t="inlineStr">
        <is>
          <t>--  Select one  --</t>
        </is>
      </c>
      <c r="F1680" s="119" t="inlineStr">
        <is>
          <t>--  Select one  --</t>
        </is>
      </c>
      <c r="K1680" s="135" t="n"/>
      <c r="L1680" s="316">
        <f>IFERROR(J1680*K1680,"0")</f>
        <v/>
      </c>
      <c r="M1680" s="55" t="inlineStr">
        <is>
          <t>--  Select one  --</t>
        </is>
      </c>
      <c r="P1680" s="357">
        <f>IFERROR(IF(ISBLANK(N1680),"",DATEDIF(N1680,O1680,"D")),"")</f>
        <v/>
      </c>
      <c r="Q1680" s="56" t="inlineStr">
        <is>
          <t>--  Select one  --</t>
        </is>
      </c>
      <c r="R1680" s="55" t="n"/>
      <c r="S1680" s="56" t="n"/>
      <c r="T1680" s="56" t="inlineStr">
        <is>
          <t>--  Select one  --</t>
        </is>
      </c>
      <c r="U1680" s="56" t="inlineStr">
        <is>
          <t>--  Select one  --</t>
        </is>
      </c>
      <c r="V1680" s="56" t="n"/>
      <c r="W1680" s="57" t="n"/>
      <c r="X1680" s="121" t="n"/>
      <c r="Y1680" s="56" t="n">
        <v>2019</v>
      </c>
      <c r="Z1680" s="124" t="n"/>
      <c r="AA1680" s="318">
        <f>IF(A1680&lt;&gt;"",PROFILE!$C$2,"")</f>
        <v/>
      </c>
      <c r="AB1680" s="318">
        <f>IF(A1680&lt;&gt;"",PROFILE!$C$3,"")</f>
        <v/>
      </c>
      <c r="AC1680" s="318">
        <f>IF(A1680&lt;&gt;"",PROFILE!$C$4,"")</f>
        <v/>
      </c>
      <c r="AD1680" s="318">
        <f>IF(A1680&lt;&gt;"",PROFILE!$C$7,"")</f>
        <v/>
      </c>
      <c r="AE1680" s="319">
        <f>IF(A1680&lt;&gt;"",PROFILE!$C$8,"")</f>
        <v/>
      </c>
      <c r="AF1680" s="318">
        <f>IF(A1680&lt;&gt;"",PROFILE!$C$12,"")</f>
        <v/>
      </c>
      <c r="AG1680" s="318">
        <f>IF(A1680&lt;&gt;"",PROFILE!$C$15,"")</f>
        <v/>
      </c>
    </row>
    <row customHeight="1" ht="16.95" r="1681" s="320">
      <c r="C1681" s="12" t="inlineStr">
        <is>
          <t>--  Select one  --</t>
        </is>
      </c>
      <c r="D1681" s="12" t="inlineStr">
        <is>
          <t>--  Select one  --</t>
        </is>
      </c>
      <c r="F1681" s="119" t="inlineStr">
        <is>
          <t>--  Select one  --</t>
        </is>
      </c>
      <c r="K1681" s="135" t="n"/>
      <c r="L1681" s="316">
        <f>IFERROR(J1681*K1681,"0")</f>
        <v/>
      </c>
      <c r="M1681" s="55" t="inlineStr">
        <is>
          <t>--  Select one  --</t>
        </is>
      </c>
      <c r="P1681" s="357">
        <f>IFERROR(IF(ISBLANK(N1681),"",DATEDIF(N1681,O1681,"D")),"")</f>
        <v/>
      </c>
      <c r="Q1681" s="56" t="inlineStr">
        <is>
          <t>--  Select one  --</t>
        </is>
      </c>
      <c r="R1681" s="55" t="n"/>
      <c r="S1681" s="56" t="n"/>
      <c r="T1681" s="56" t="inlineStr">
        <is>
          <t>--  Select one  --</t>
        </is>
      </c>
      <c r="U1681" s="56" t="inlineStr">
        <is>
          <t>--  Select one  --</t>
        </is>
      </c>
      <c r="V1681" s="56" t="n"/>
      <c r="W1681" s="57" t="n"/>
      <c r="X1681" s="121" t="n"/>
      <c r="Y1681" s="56" t="n">
        <v>2019</v>
      </c>
      <c r="Z1681" s="124" t="n"/>
      <c r="AA1681" s="318">
        <f>IF(A1681&lt;&gt;"",PROFILE!$C$2,"")</f>
        <v/>
      </c>
      <c r="AB1681" s="318">
        <f>IF(A1681&lt;&gt;"",PROFILE!$C$3,"")</f>
        <v/>
      </c>
      <c r="AC1681" s="318">
        <f>IF(A1681&lt;&gt;"",PROFILE!$C$4,"")</f>
        <v/>
      </c>
      <c r="AD1681" s="318">
        <f>IF(A1681&lt;&gt;"",PROFILE!$C$7,"")</f>
        <v/>
      </c>
      <c r="AE1681" s="319">
        <f>IF(A1681&lt;&gt;"",PROFILE!$C$8,"")</f>
        <v/>
      </c>
      <c r="AF1681" s="318">
        <f>IF(A1681&lt;&gt;"",PROFILE!$C$12,"")</f>
        <v/>
      </c>
      <c r="AG1681" s="318">
        <f>IF(A1681&lt;&gt;"",PROFILE!$C$15,"")</f>
        <v/>
      </c>
    </row>
    <row customHeight="1" ht="16.95" r="1682" s="320">
      <c r="C1682" s="12" t="inlineStr">
        <is>
          <t>--  Select one  --</t>
        </is>
      </c>
      <c r="D1682" s="12" t="inlineStr">
        <is>
          <t>--  Select one  --</t>
        </is>
      </c>
      <c r="F1682" s="119" t="inlineStr">
        <is>
          <t>--  Select one  --</t>
        </is>
      </c>
      <c r="K1682" s="135" t="n"/>
      <c r="L1682" s="316">
        <f>IFERROR(J1682*K1682,"0")</f>
        <v/>
      </c>
      <c r="M1682" s="55" t="inlineStr">
        <is>
          <t>--  Select one  --</t>
        </is>
      </c>
      <c r="P1682" s="357">
        <f>IFERROR(IF(ISBLANK(N1682),"",DATEDIF(N1682,O1682,"D")),"")</f>
        <v/>
      </c>
      <c r="Q1682" s="56" t="inlineStr">
        <is>
          <t>--  Select one  --</t>
        </is>
      </c>
      <c r="R1682" s="55" t="n"/>
      <c r="S1682" s="56" t="n"/>
      <c r="T1682" s="56" t="inlineStr">
        <is>
          <t>--  Select one  --</t>
        </is>
      </c>
      <c r="U1682" s="56" t="inlineStr">
        <is>
          <t>--  Select one  --</t>
        </is>
      </c>
      <c r="V1682" s="56" t="n"/>
      <c r="W1682" s="57" t="n"/>
      <c r="X1682" s="121" t="n"/>
      <c r="Y1682" s="56" t="n">
        <v>2019</v>
      </c>
      <c r="Z1682" s="124" t="n"/>
      <c r="AA1682" s="318">
        <f>IF(A1682&lt;&gt;"",PROFILE!$C$2,"")</f>
        <v/>
      </c>
      <c r="AB1682" s="318">
        <f>IF(A1682&lt;&gt;"",PROFILE!$C$3,"")</f>
        <v/>
      </c>
      <c r="AC1682" s="318">
        <f>IF(A1682&lt;&gt;"",PROFILE!$C$4,"")</f>
        <v/>
      </c>
      <c r="AD1682" s="318">
        <f>IF(A1682&lt;&gt;"",PROFILE!$C$7,"")</f>
        <v/>
      </c>
      <c r="AE1682" s="319">
        <f>IF(A1682&lt;&gt;"",PROFILE!$C$8,"")</f>
        <v/>
      </c>
      <c r="AF1682" s="318">
        <f>IF(A1682&lt;&gt;"",PROFILE!$C$12,"")</f>
        <v/>
      </c>
      <c r="AG1682" s="318">
        <f>IF(A1682&lt;&gt;"",PROFILE!$C$15,"")</f>
        <v/>
      </c>
    </row>
    <row customHeight="1" ht="16.95" r="1683" s="320">
      <c r="C1683" s="12" t="inlineStr">
        <is>
          <t>--  Select one  --</t>
        </is>
      </c>
      <c r="D1683" s="12" t="inlineStr">
        <is>
          <t>--  Select one  --</t>
        </is>
      </c>
      <c r="F1683" s="119" t="inlineStr">
        <is>
          <t>--  Select one  --</t>
        </is>
      </c>
      <c r="K1683" s="135" t="n"/>
      <c r="L1683" s="316">
        <f>IFERROR(J1683*K1683,"0")</f>
        <v/>
      </c>
      <c r="M1683" s="55" t="inlineStr">
        <is>
          <t>--  Select one  --</t>
        </is>
      </c>
      <c r="P1683" s="357">
        <f>IFERROR(IF(ISBLANK(N1683),"",DATEDIF(N1683,O1683,"D")),"")</f>
        <v/>
      </c>
      <c r="Q1683" s="56" t="inlineStr">
        <is>
          <t>--  Select one  --</t>
        </is>
      </c>
      <c r="R1683" s="55" t="n"/>
      <c r="S1683" s="56" t="n"/>
      <c r="T1683" s="56" t="inlineStr">
        <is>
          <t>--  Select one  --</t>
        </is>
      </c>
      <c r="U1683" s="56" t="inlineStr">
        <is>
          <t>--  Select one  --</t>
        </is>
      </c>
      <c r="V1683" s="56" t="n"/>
      <c r="W1683" s="57" t="n"/>
      <c r="X1683" s="121" t="n"/>
      <c r="Y1683" s="56" t="n">
        <v>2019</v>
      </c>
      <c r="Z1683" s="124" t="n"/>
      <c r="AA1683" s="318">
        <f>IF(A1683&lt;&gt;"",PROFILE!$C$2,"")</f>
        <v/>
      </c>
      <c r="AB1683" s="318">
        <f>IF(A1683&lt;&gt;"",PROFILE!$C$3,"")</f>
        <v/>
      </c>
      <c r="AC1683" s="318">
        <f>IF(A1683&lt;&gt;"",PROFILE!$C$4,"")</f>
        <v/>
      </c>
      <c r="AD1683" s="318">
        <f>IF(A1683&lt;&gt;"",PROFILE!$C$7,"")</f>
        <v/>
      </c>
      <c r="AE1683" s="319">
        <f>IF(A1683&lt;&gt;"",PROFILE!$C$8,"")</f>
        <v/>
      </c>
      <c r="AF1683" s="318">
        <f>IF(A1683&lt;&gt;"",PROFILE!$C$12,"")</f>
        <v/>
      </c>
      <c r="AG1683" s="318">
        <f>IF(A1683&lt;&gt;"",PROFILE!$C$15,"")</f>
        <v/>
      </c>
    </row>
    <row customHeight="1" ht="16.95" r="1684" s="320">
      <c r="C1684" s="12" t="inlineStr">
        <is>
          <t>--  Select one  --</t>
        </is>
      </c>
      <c r="D1684" s="12" t="inlineStr">
        <is>
          <t>--  Select one  --</t>
        </is>
      </c>
      <c r="F1684" s="119" t="inlineStr">
        <is>
          <t>--  Select one  --</t>
        </is>
      </c>
      <c r="K1684" s="135" t="n"/>
      <c r="L1684" s="316">
        <f>IFERROR(J1684*K1684,"0")</f>
        <v/>
      </c>
      <c r="M1684" s="55" t="inlineStr">
        <is>
          <t>--  Select one  --</t>
        </is>
      </c>
      <c r="P1684" s="357">
        <f>IFERROR(IF(ISBLANK(N1684),"",DATEDIF(N1684,O1684,"D")),"")</f>
        <v/>
      </c>
      <c r="Q1684" s="56" t="inlineStr">
        <is>
          <t>--  Select one  --</t>
        </is>
      </c>
      <c r="R1684" s="55" t="n"/>
      <c r="S1684" s="56" t="n"/>
      <c r="T1684" s="56" t="inlineStr">
        <is>
          <t>--  Select one  --</t>
        </is>
      </c>
      <c r="U1684" s="56" t="inlineStr">
        <is>
          <t>--  Select one  --</t>
        </is>
      </c>
      <c r="V1684" s="56" t="n"/>
      <c r="W1684" s="57" t="n"/>
      <c r="X1684" s="121" t="n"/>
      <c r="Y1684" s="56" t="n">
        <v>2019</v>
      </c>
      <c r="Z1684" s="124" t="n"/>
      <c r="AA1684" s="318">
        <f>IF(A1684&lt;&gt;"",PROFILE!$C$2,"")</f>
        <v/>
      </c>
      <c r="AB1684" s="318">
        <f>IF(A1684&lt;&gt;"",PROFILE!$C$3,"")</f>
        <v/>
      </c>
      <c r="AC1684" s="318">
        <f>IF(A1684&lt;&gt;"",PROFILE!$C$4,"")</f>
        <v/>
      </c>
      <c r="AD1684" s="318">
        <f>IF(A1684&lt;&gt;"",PROFILE!$C$7,"")</f>
        <v/>
      </c>
      <c r="AE1684" s="319">
        <f>IF(A1684&lt;&gt;"",PROFILE!$C$8,"")</f>
        <v/>
      </c>
      <c r="AF1684" s="318">
        <f>IF(A1684&lt;&gt;"",PROFILE!$C$12,"")</f>
        <v/>
      </c>
      <c r="AG1684" s="318">
        <f>IF(A1684&lt;&gt;"",PROFILE!$C$15,"")</f>
        <v/>
      </c>
    </row>
    <row customHeight="1" ht="16.95" r="1685" s="320">
      <c r="C1685" s="12" t="inlineStr">
        <is>
          <t>--  Select one  --</t>
        </is>
      </c>
      <c r="D1685" s="12" t="inlineStr">
        <is>
          <t>--  Select one  --</t>
        </is>
      </c>
      <c r="F1685" s="119" t="inlineStr">
        <is>
          <t>--  Select one  --</t>
        </is>
      </c>
      <c r="K1685" s="135" t="n"/>
      <c r="L1685" s="316">
        <f>IFERROR(J1685*K1685,"0")</f>
        <v/>
      </c>
      <c r="M1685" s="55" t="inlineStr">
        <is>
          <t>--  Select one  --</t>
        </is>
      </c>
      <c r="P1685" s="357">
        <f>IFERROR(IF(ISBLANK(N1685),"",DATEDIF(N1685,O1685,"D")),"")</f>
        <v/>
      </c>
      <c r="Q1685" s="56" t="inlineStr">
        <is>
          <t>--  Select one  --</t>
        </is>
      </c>
      <c r="R1685" s="55" t="n"/>
      <c r="S1685" s="56" t="n"/>
      <c r="T1685" s="56" t="inlineStr">
        <is>
          <t>--  Select one  --</t>
        </is>
      </c>
      <c r="U1685" s="56" t="inlineStr">
        <is>
          <t>--  Select one  --</t>
        </is>
      </c>
      <c r="V1685" s="56" t="n"/>
      <c r="W1685" s="57" t="n"/>
      <c r="X1685" s="121" t="n"/>
      <c r="Y1685" s="56" t="n">
        <v>2019</v>
      </c>
      <c r="Z1685" s="124" t="n"/>
      <c r="AA1685" s="318">
        <f>IF(A1685&lt;&gt;"",PROFILE!$C$2,"")</f>
        <v/>
      </c>
      <c r="AB1685" s="318">
        <f>IF(A1685&lt;&gt;"",PROFILE!$C$3,"")</f>
        <v/>
      </c>
      <c r="AC1685" s="318">
        <f>IF(A1685&lt;&gt;"",PROFILE!$C$4,"")</f>
        <v/>
      </c>
      <c r="AD1685" s="318">
        <f>IF(A1685&lt;&gt;"",PROFILE!$C$7,"")</f>
        <v/>
      </c>
      <c r="AE1685" s="319">
        <f>IF(A1685&lt;&gt;"",PROFILE!$C$8,"")</f>
        <v/>
      </c>
      <c r="AF1685" s="318">
        <f>IF(A1685&lt;&gt;"",PROFILE!$C$12,"")</f>
        <v/>
      </c>
      <c r="AG1685" s="318">
        <f>IF(A1685&lt;&gt;"",PROFILE!$C$15,"")</f>
        <v/>
      </c>
    </row>
    <row customHeight="1" ht="16.95" r="1686" s="320">
      <c r="C1686" s="12" t="inlineStr">
        <is>
          <t>--  Select one  --</t>
        </is>
      </c>
      <c r="D1686" s="12" t="inlineStr">
        <is>
          <t>--  Select one  --</t>
        </is>
      </c>
      <c r="F1686" s="119" t="inlineStr">
        <is>
          <t>--  Select one  --</t>
        </is>
      </c>
      <c r="K1686" s="135" t="n"/>
      <c r="L1686" s="316">
        <f>IFERROR(J1686*K1686,"0")</f>
        <v/>
      </c>
      <c r="M1686" s="55" t="inlineStr">
        <is>
          <t>--  Select one  --</t>
        </is>
      </c>
      <c r="P1686" s="357">
        <f>IFERROR(IF(ISBLANK(N1686),"",DATEDIF(N1686,O1686,"D")),"")</f>
        <v/>
      </c>
      <c r="Q1686" s="56" t="inlineStr">
        <is>
          <t>--  Select one  --</t>
        </is>
      </c>
      <c r="R1686" s="55" t="n"/>
      <c r="S1686" s="56" t="n"/>
      <c r="T1686" s="56" t="inlineStr">
        <is>
          <t>--  Select one  --</t>
        </is>
      </c>
      <c r="U1686" s="56" t="inlineStr">
        <is>
          <t>--  Select one  --</t>
        </is>
      </c>
      <c r="V1686" s="56" t="n"/>
      <c r="W1686" s="57" t="n"/>
      <c r="X1686" s="121" t="n"/>
      <c r="Y1686" s="56" t="n">
        <v>2019</v>
      </c>
      <c r="Z1686" s="124" t="n"/>
      <c r="AA1686" s="318">
        <f>IF(A1686&lt;&gt;"",PROFILE!$C$2,"")</f>
        <v/>
      </c>
      <c r="AB1686" s="318">
        <f>IF(A1686&lt;&gt;"",PROFILE!$C$3,"")</f>
        <v/>
      </c>
      <c r="AC1686" s="318">
        <f>IF(A1686&lt;&gt;"",PROFILE!$C$4,"")</f>
        <v/>
      </c>
      <c r="AD1686" s="318">
        <f>IF(A1686&lt;&gt;"",PROFILE!$C$7,"")</f>
        <v/>
      </c>
      <c r="AE1686" s="319">
        <f>IF(A1686&lt;&gt;"",PROFILE!$C$8,"")</f>
        <v/>
      </c>
      <c r="AF1686" s="318">
        <f>IF(A1686&lt;&gt;"",PROFILE!$C$12,"")</f>
        <v/>
      </c>
      <c r="AG1686" s="318">
        <f>IF(A1686&lt;&gt;"",PROFILE!$C$15,"")</f>
        <v/>
      </c>
    </row>
    <row customHeight="1" ht="16.95" r="1687" s="320">
      <c r="C1687" s="12" t="inlineStr">
        <is>
          <t>--  Select one  --</t>
        </is>
      </c>
      <c r="D1687" s="12" t="inlineStr">
        <is>
          <t>--  Select one  --</t>
        </is>
      </c>
      <c r="F1687" s="119" t="inlineStr">
        <is>
          <t>--  Select one  --</t>
        </is>
      </c>
      <c r="K1687" s="135" t="n"/>
      <c r="L1687" s="316">
        <f>IFERROR(J1687*K1687,"0")</f>
        <v/>
      </c>
      <c r="M1687" s="55" t="inlineStr">
        <is>
          <t>--  Select one  --</t>
        </is>
      </c>
      <c r="P1687" s="357">
        <f>IFERROR(IF(ISBLANK(N1687),"",DATEDIF(N1687,O1687,"D")),"")</f>
        <v/>
      </c>
      <c r="Q1687" s="56" t="inlineStr">
        <is>
          <t>--  Select one  --</t>
        </is>
      </c>
      <c r="R1687" s="55" t="n"/>
      <c r="S1687" s="56" t="n"/>
      <c r="T1687" s="56" t="inlineStr">
        <is>
          <t>--  Select one  --</t>
        </is>
      </c>
      <c r="U1687" s="56" t="inlineStr">
        <is>
          <t>--  Select one  --</t>
        </is>
      </c>
      <c r="V1687" s="56" t="n"/>
      <c r="W1687" s="57" t="n"/>
      <c r="X1687" s="121" t="n"/>
      <c r="Y1687" s="56" t="n">
        <v>2019</v>
      </c>
      <c r="Z1687" s="124" t="n"/>
      <c r="AA1687" s="318">
        <f>IF(A1687&lt;&gt;"",PROFILE!$C$2,"")</f>
        <v/>
      </c>
      <c r="AB1687" s="318">
        <f>IF(A1687&lt;&gt;"",PROFILE!$C$3,"")</f>
        <v/>
      </c>
      <c r="AC1687" s="318">
        <f>IF(A1687&lt;&gt;"",PROFILE!$C$4,"")</f>
        <v/>
      </c>
      <c r="AD1687" s="318">
        <f>IF(A1687&lt;&gt;"",PROFILE!$C$7,"")</f>
        <v/>
      </c>
      <c r="AE1687" s="319">
        <f>IF(A1687&lt;&gt;"",PROFILE!$C$8,"")</f>
        <v/>
      </c>
      <c r="AF1687" s="318">
        <f>IF(A1687&lt;&gt;"",PROFILE!$C$12,"")</f>
        <v/>
      </c>
      <c r="AG1687" s="318">
        <f>IF(A1687&lt;&gt;"",PROFILE!$C$15,"")</f>
        <v/>
      </c>
    </row>
    <row customHeight="1" ht="16.95" r="1688" s="320">
      <c r="C1688" s="12" t="inlineStr">
        <is>
          <t>--  Select one  --</t>
        </is>
      </c>
      <c r="D1688" s="12" t="inlineStr">
        <is>
          <t>--  Select one  --</t>
        </is>
      </c>
      <c r="F1688" s="119" t="inlineStr">
        <is>
          <t>--  Select one  --</t>
        </is>
      </c>
      <c r="K1688" s="135" t="n"/>
      <c r="L1688" s="316">
        <f>IFERROR(J1688*K1688,"0")</f>
        <v/>
      </c>
      <c r="M1688" s="55" t="inlineStr">
        <is>
          <t>--  Select one  --</t>
        </is>
      </c>
      <c r="P1688" s="357">
        <f>IFERROR(IF(ISBLANK(N1688),"",DATEDIF(N1688,O1688,"D")),"")</f>
        <v/>
      </c>
      <c r="Q1688" s="56" t="inlineStr">
        <is>
          <t>--  Select one  --</t>
        </is>
      </c>
      <c r="R1688" s="55" t="n"/>
      <c r="S1688" s="56" t="n"/>
      <c r="T1688" s="56" t="inlineStr">
        <is>
          <t>--  Select one  --</t>
        </is>
      </c>
      <c r="U1688" s="56" t="inlineStr">
        <is>
          <t>--  Select one  --</t>
        </is>
      </c>
      <c r="V1688" s="56" t="n"/>
      <c r="W1688" s="57" t="n"/>
      <c r="X1688" s="121" t="n"/>
      <c r="Y1688" s="56" t="n">
        <v>2019</v>
      </c>
      <c r="Z1688" s="124" t="n"/>
      <c r="AA1688" s="318">
        <f>IF(A1688&lt;&gt;"",PROFILE!$C$2,"")</f>
        <v/>
      </c>
      <c r="AB1688" s="318">
        <f>IF(A1688&lt;&gt;"",PROFILE!$C$3,"")</f>
        <v/>
      </c>
      <c r="AC1688" s="318">
        <f>IF(A1688&lt;&gt;"",PROFILE!$C$4,"")</f>
        <v/>
      </c>
      <c r="AD1688" s="318">
        <f>IF(A1688&lt;&gt;"",PROFILE!$C$7,"")</f>
        <v/>
      </c>
      <c r="AE1688" s="319">
        <f>IF(A1688&lt;&gt;"",PROFILE!$C$8,"")</f>
        <v/>
      </c>
      <c r="AF1688" s="318">
        <f>IF(A1688&lt;&gt;"",PROFILE!$C$12,"")</f>
        <v/>
      </c>
      <c r="AG1688" s="318">
        <f>IF(A1688&lt;&gt;"",PROFILE!$C$15,"")</f>
        <v/>
      </c>
    </row>
    <row customHeight="1" ht="16.95" r="1689" s="320">
      <c r="C1689" s="12" t="inlineStr">
        <is>
          <t>--  Select one  --</t>
        </is>
      </c>
      <c r="D1689" s="12" t="inlineStr">
        <is>
          <t>--  Select one  --</t>
        </is>
      </c>
      <c r="F1689" s="119" t="inlineStr">
        <is>
          <t>--  Select one  --</t>
        </is>
      </c>
      <c r="K1689" s="135" t="n"/>
      <c r="L1689" s="316">
        <f>IFERROR(J1689*K1689,"0")</f>
        <v/>
      </c>
      <c r="M1689" s="55" t="inlineStr">
        <is>
          <t>--  Select one  --</t>
        </is>
      </c>
      <c r="P1689" s="357">
        <f>IFERROR(IF(ISBLANK(N1689),"",DATEDIF(N1689,O1689,"D")),"")</f>
        <v/>
      </c>
      <c r="Q1689" s="56" t="inlineStr">
        <is>
          <t>--  Select one  --</t>
        </is>
      </c>
      <c r="R1689" s="55" t="n"/>
      <c r="S1689" s="56" t="n"/>
      <c r="T1689" s="56" t="inlineStr">
        <is>
          <t>--  Select one  --</t>
        </is>
      </c>
      <c r="U1689" s="56" t="inlineStr">
        <is>
          <t>--  Select one  --</t>
        </is>
      </c>
      <c r="V1689" s="56" t="n"/>
      <c r="W1689" s="57" t="n"/>
      <c r="X1689" s="121" t="n"/>
      <c r="Y1689" s="56" t="n">
        <v>2019</v>
      </c>
      <c r="Z1689" s="124" t="n"/>
      <c r="AA1689" s="318">
        <f>IF(A1689&lt;&gt;"",PROFILE!$C$2,"")</f>
        <v/>
      </c>
      <c r="AB1689" s="318">
        <f>IF(A1689&lt;&gt;"",PROFILE!$C$3,"")</f>
        <v/>
      </c>
      <c r="AC1689" s="318">
        <f>IF(A1689&lt;&gt;"",PROFILE!$C$4,"")</f>
        <v/>
      </c>
      <c r="AD1689" s="318">
        <f>IF(A1689&lt;&gt;"",PROFILE!$C$7,"")</f>
        <v/>
      </c>
      <c r="AE1689" s="319">
        <f>IF(A1689&lt;&gt;"",PROFILE!$C$8,"")</f>
        <v/>
      </c>
      <c r="AF1689" s="318">
        <f>IF(A1689&lt;&gt;"",PROFILE!$C$12,"")</f>
        <v/>
      </c>
      <c r="AG1689" s="318">
        <f>IF(A1689&lt;&gt;"",PROFILE!$C$15,"")</f>
        <v/>
      </c>
    </row>
    <row customHeight="1" ht="16.95" r="1690" s="320">
      <c r="C1690" s="12" t="inlineStr">
        <is>
          <t>--  Select one  --</t>
        </is>
      </c>
      <c r="D1690" s="12" t="inlineStr">
        <is>
          <t>--  Select one  --</t>
        </is>
      </c>
      <c r="F1690" s="119" t="inlineStr">
        <is>
          <t>--  Select one  --</t>
        </is>
      </c>
      <c r="K1690" s="135" t="n"/>
      <c r="L1690" s="316">
        <f>IFERROR(J1690*K1690,"0")</f>
        <v/>
      </c>
      <c r="M1690" s="55" t="inlineStr">
        <is>
          <t>--  Select one  --</t>
        </is>
      </c>
      <c r="P1690" s="357">
        <f>IFERROR(IF(ISBLANK(N1690),"",DATEDIF(N1690,O1690,"D")),"")</f>
        <v/>
      </c>
      <c r="Q1690" s="56" t="inlineStr">
        <is>
          <t>--  Select one  --</t>
        </is>
      </c>
      <c r="R1690" s="55" t="n"/>
      <c r="S1690" s="56" t="n"/>
      <c r="T1690" s="56" t="inlineStr">
        <is>
          <t>--  Select one  --</t>
        </is>
      </c>
      <c r="U1690" s="56" t="inlineStr">
        <is>
          <t>--  Select one  --</t>
        </is>
      </c>
      <c r="V1690" s="56" t="n"/>
      <c r="W1690" s="57" t="n"/>
      <c r="X1690" s="121" t="n"/>
      <c r="Y1690" s="56" t="n">
        <v>2019</v>
      </c>
      <c r="Z1690" s="124" t="n"/>
      <c r="AA1690" s="318">
        <f>IF(A1690&lt;&gt;"",PROFILE!$C$2,"")</f>
        <v/>
      </c>
      <c r="AB1690" s="318">
        <f>IF(A1690&lt;&gt;"",PROFILE!$C$3,"")</f>
        <v/>
      </c>
      <c r="AC1690" s="318">
        <f>IF(A1690&lt;&gt;"",PROFILE!$C$4,"")</f>
        <v/>
      </c>
      <c r="AD1690" s="318">
        <f>IF(A1690&lt;&gt;"",PROFILE!$C$7,"")</f>
        <v/>
      </c>
      <c r="AE1690" s="319">
        <f>IF(A1690&lt;&gt;"",PROFILE!$C$8,"")</f>
        <v/>
      </c>
      <c r="AF1690" s="318">
        <f>IF(A1690&lt;&gt;"",PROFILE!$C$12,"")</f>
        <v/>
      </c>
      <c r="AG1690" s="318">
        <f>IF(A1690&lt;&gt;"",PROFILE!$C$15,"")</f>
        <v/>
      </c>
    </row>
    <row customHeight="1" ht="16.95" r="1691" s="320">
      <c r="C1691" s="12" t="inlineStr">
        <is>
          <t>--  Select one  --</t>
        </is>
      </c>
      <c r="D1691" s="12" t="inlineStr">
        <is>
          <t>--  Select one  --</t>
        </is>
      </c>
      <c r="F1691" s="119" t="inlineStr">
        <is>
          <t>--  Select one  --</t>
        </is>
      </c>
      <c r="K1691" s="135" t="n"/>
      <c r="L1691" s="316">
        <f>IFERROR(J1691*K1691,"0")</f>
        <v/>
      </c>
      <c r="M1691" s="55" t="inlineStr">
        <is>
          <t>--  Select one  --</t>
        </is>
      </c>
      <c r="P1691" s="357">
        <f>IFERROR(IF(ISBLANK(N1691),"",DATEDIF(N1691,O1691,"D")),"")</f>
        <v/>
      </c>
      <c r="Q1691" s="56" t="inlineStr">
        <is>
          <t>--  Select one  --</t>
        </is>
      </c>
      <c r="R1691" s="55" t="n"/>
      <c r="S1691" s="56" t="n"/>
      <c r="T1691" s="56" t="inlineStr">
        <is>
          <t>--  Select one  --</t>
        </is>
      </c>
      <c r="U1691" s="56" t="inlineStr">
        <is>
          <t>--  Select one  --</t>
        </is>
      </c>
      <c r="V1691" s="56" t="n"/>
      <c r="W1691" s="57" t="n"/>
      <c r="X1691" s="121" t="n"/>
      <c r="Y1691" s="56" t="n">
        <v>2019</v>
      </c>
      <c r="Z1691" s="124" t="n"/>
      <c r="AA1691" s="318">
        <f>IF(A1691&lt;&gt;"",PROFILE!$C$2,"")</f>
        <v/>
      </c>
      <c r="AB1691" s="318">
        <f>IF(A1691&lt;&gt;"",PROFILE!$C$3,"")</f>
        <v/>
      </c>
      <c r="AC1691" s="318">
        <f>IF(A1691&lt;&gt;"",PROFILE!$C$4,"")</f>
        <v/>
      </c>
      <c r="AD1691" s="318">
        <f>IF(A1691&lt;&gt;"",PROFILE!$C$7,"")</f>
        <v/>
      </c>
      <c r="AE1691" s="319">
        <f>IF(A1691&lt;&gt;"",PROFILE!$C$8,"")</f>
        <v/>
      </c>
      <c r="AF1691" s="318">
        <f>IF(A1691&lt;&gt;"",PROFILE!$C$12,"")</f>
        <v/>
      </c>
      <c r="AG1691" s="318">
        <f>IF(A1691&lt;&gt;"",PROFILE!$C$15,"")</f>
        <v/>
      </c>
    </row>
    <row customHeight="1" ht="16.95" r="1692" s="320">
      <c r="C1692" s="12" t="inlineStr">
        <is>
          <t>--  Select one  --</t>
        </is>
      </c>
      <c r="D1692" s="12" t="inlineStr">
        <is>
          <t>--  Select one  --</t>
        </is>
      </c>
      <c r="F1692" s="119" t="inlineStr">
        <is>
          <t>--  Select one  --</t>
        </is>
      </c>
      <c r="K1692" s="135" t="n"/>
      <c r="L1692" s="316">
        <f>IFERROR(J1692*K1692,"0")</f>
        <v/>
      </c>
      <c r="M1692" s="55" t="inlineStr">
        <is>
          <t>--  Select one  --</t>
        </is>
      </c>
      <c r="P1692" s="357">
        <f>IFERROR(IF(ISBLANK(N1692),"",DATEDIF(N1692,O1692,"D")),"")</f>
        <v/>
      </c>
      <c r="Q1692" s="56" t="inlineStr">
        <is>
          <t>--  Select one  --</t>
        </is>
      </c>
      <c r="R1692" s="55" t="n"/>
      <c r="S1692" s="56" t="n"/>
      <c r="T1692" s="56" t="inlineStr">
        <is>
          <t>--  Select one  --</t>
        </is>
      </c>
      <c r="U1692" s="56" t="inlineStr">
        <is>
          <t>--  Select one  --</t>
        </is>
      </c>
      <c r="V1692" s="56" t="n"/>
      <c r="W1692" s="57" t="n"/>
      <c r="X1692" s="121" t="n"/>
      <c r="Y1692" s="56" t="n">
        <v>2019</v>
      </c>
      <c r="Z1692" s="124" t="n"/>
      <c r="AA1692" s="318">
        <f>IF(A1692&lt;&gt;"",PROFILE!$C$2,"")</f>
        <v/>
      </c>
      <c r="AB1692" s="318">
        <f>IF(A1692&lt;&gt;"",PROFILE!$C$3,"")</f>
        <v/>
      </c>
      <c r="AC1692" s="318">
        <f>IF(A1692&lt;&gt;"",PROFILE!$C$4,"")</f>
        <v/>
      </c>
      <c r="AD1692" s="318">
        <f>IF(A1692&lt;&gt;"",PROFILE!$C$7,"")</f>
        <v/>
      </c>
      <c r="AE1692" s="319">
        <f>IF(A1692&lt;&gt;"",PROFILE!$C$8,"")</f>
        <v/>
      </c>
      <c r="AF1692" s="318">
        <f>IF(A1692&lt;&gt;"",PROFILE!$C$12,"")</f>
        <v/>
      </c>
      <c r="AG1692" s="318">
        <f>IF(A1692&lt;&gt;"",PROFILE!$C$15,"")</f>
        <v/>
      </c>
    </row>
    <row customHeight="1" ht="16.95" r="1693" s="320">
      <c r="C1693" s="12" t="inlineStr">
        <is>
          <t>--  Select one  --</t>
        </is>
      </c>
      <c r="D1693" s="12" t="inlineStr">
        <is>
          <t>--  Select one  --</t>
        </is>
      </c>
      <c r="F1693" s="119" t="inlineStr">
        <is>
          <t>--  Select one  --</t>
        </is>
      </c>
      <c r="K1693" s="135" t="n"/>
      <c r="L1693" s="316">
        <f>IFERROR(J1693*K1693,"0")</f>
        <v/>
      </c>
      <c r="M1693" s="55" t="inlineStr">
        <is>
          <t>--  Select one  --</t>
        </is>
      </c>
      <c r="P1693" s="357">
        <f>IFERROR(IF(ISBLANK(N1693),"",DATEDIF(N1693,O1693,"D")),"")</f>
        <v/>
      </c>
      <c r="Q1693" s="56" t="inlineStr">
        <is>
          <t>--  Select one  --</t>
        </is>
      </c>
      <c r="R1693" s="55" t="n"/>
      <c r="S1693" s="56" t="n"/>
      <c r="T1693" s="56" t="inlineStr">
        <is>
          <t>--  Select one  --</t>
        </is>
      </c>
      <c r="U1693" s="56" t="inlineStr">
        <is>
          <t>--  Select one  --</t>
        </is>
      </c>
      <c r="V1693" s="56" t="n"/>
      <c r="W1693" s="57" t="n"/>
      <c r="X1693" s="121" t="n"/>
      <c r="Y1693" s="56" t="n">
        <v>2019</v>
      </c>
      <c r="Z1693" s="124" t="n"/>
      <c r="AA1693" s="318">
        <f>IF(A1693&lt;&gt;"",PROFILE!$C$2,"")</f>
        <v/>
      </c>
      <c r="AB1693" s="318">
        <f>IF(A1693&lt;&gt;"",PROFILE!$C$3,"")</f>
        <v/>
      </c>
      <c r="AC1693" s="318">
        <f>IF(A1693&lt;&gt;"",PROFILE!$C$4,"")</f>
        <v/>
      </c>
      <c r="AD1693" s="318">
        <f>IF(A1693&lt;&gt;"",PROFILE!$C$7,"")</f>
        <v/>
      </c>
      <c r="AE1693" s="319">
        <f>IF(A1693&lt;&gt;"",PROFILE!$C$8,"")</f>
        <v/>
      </c>
      <c r="AF1693" s="318">
        <f>IF(A1693&lt;&gt;"",PROFILE!$C$12,"")</f>
        <v/>
      </c>
      <c r="AG1693" s="318">
        <f>IF(A1693&lt;&gt;"",PROFILE!$C$15,"")</f>
        <v/>
      </c>
    </row>
    <row customHeight="1" ht="16.95" r="1694" s="320">
      <c r="C1694" s="12" t="inlineStr">
        <is>
          <t>--  Select one  --</t>
        </is>
      </c>
      <c r="D1694" s="12" t="inlineStr">
        <is>
          <t>--  Select one  --</t>
        </is>
      </c>
      <c r="F1694" s="119" t="inlineStr">
        <is>
          <t>--  Select one  --</t>
        </is>
      </c>
      <c r="K1694" s="135" t="n"/>
      <c r="L1694" s="316">
        <f>IFERROR(J1694*K1694,"0")</f>
        <v/>
      </c>
      <c r="M1694" s="55" t="inlineStr">
        <is>
          <t>--  Select one  --</t>
        </is>
      </c>
      <c r="P1694" s="357">
        <f>IFERROR(IF(ISBLANK(N1694),"",DATEDIF(N1694,O1694,"D")),"")</f>
        <v/>
      </c>
      <c r="Q1694" s="56" t="inlineStr">
        <is>
          <t>--  Select one  --</t>
        </is>
      </c>
      <c r="R1694" s="55" t="n"/>
      <c r="S1694" s="56" t="n"/>
      <c r="T1694" s="56" t="inlineStr">
        <is>
          <t>--  Select one  --</t>
        </is>
      </c>
      <c r="U1694" s="56" t="inlineStr">
        <is>
          <t>--  Select one  --</t>
        </is>
      </c>
      <c r="V1694" s="56" t="n"/>
      <c r="W1694" s="57" t="n"/>
      <c r="X1694" s="121" t="n"/>
      <c r="Y1694" s="56" t="n">
        <v>2019</v>
      </c>
      <c r="Z1694" s="124" t="n"/>
      <c r="AA1694" s="318">
        <f>IF(A1694&lt;&gt;"",PROFILE!$C$2,"")</f>
        <v/>
      </c>
      <c r="AB1694" s="318">
        <f>IF(A1694&lt;&gt;"",PROFILE!$C$3,"")</f>
        <v/>
      </c>
      <c r="AC1694" s="318">
        <f>IF(A1694&lt;&gt;"",PROFILE!$C$4,"")</f>
        <v/>
      </c>
      <c r="AD1694" s="318">
        <f>IF(A1694&lt;&gt;"",PROFILE!$C$7,"")</f>
        <v/>
      </c>
      <c r="AE1694" s="319">
        <f>IF(A1694&lt;&gt;"",PROFILE!$C$8,"")</f>
        <v/>
      </c>
      <c r="AF1694" s="318">
        <f>IF(A1694&lt;&gt;"",PROFILE!$C$12,"")</f>
        <v/>
      </c>
      <c r="AG1694" s="318">
        <f>IF(A1694&lt;&gt;"",PROFILE!$C$15,"")</f>
        <v/>
      </c>
    </row>
    <row customHeight="1" ht="16.95" r="1695" s="320">
      <c r="C1695" s="12" t="inlineStr">
        <is>
          <t>--  Select one  --</t>
        </is>
      </c>
      <c r="D1695" s="12" t="inlineStr">
        <is>
          <t>--  Select one  --</t>
        </is>
      </c>
      <c r="F1695" s="119" t="inlineStr">
        <is>
          <t>--  Select one  --</t>
        </is>
      </c>
      <c r="K1695" s="135" t="n"/>
      <c r="L1695" s="316">
        <f>IFERROR(J1695*K1695,"0")</f>
        <v/>
      </c>
      <c r="M1695" s="55" t="inlineStr">
        <is>
          <t>--  Select one  --</t>
        </is>
      </c>
      <c r="P1695" s="357">
        <f>IFERROR(IF(ISBLANK(N1695),"",DATEDIF(N1695,O1695,"D")),"")</f>
        <v/>
      </c>
      <c r="Q1695" s="56" t="inlineStr">
        <is>
          <t>--  Select one  --</t>
        </is>
      </c>
      <c r="R1695" s="55" t="n"/>
      <c r="S1695" s="56" t="n"/>
      <c r="T1695" s="56" t="inlineStr">
        <is>
          <t>--  Select one  --</t>
        </is>
      </c>
      <c r="U1695" s="56" t="inlineStr">
        <is>
          <t>--  Select one  --</t>
        </is>
      </c>
      <c r="V1695" s="56" t="n"/>
      <c r="W1695" s="57" t="n"/>
      <c r="X1695" s="121" t="n"/>
      <c r="Y1695" s="56" t="n">
        <v>2019</v>
      </c>
      <c r="Z1695" s="124" t="n"/>
      <c r="AA1695" s="318">
        <f>IF(A1695&lt;&gt;"",PROFILE!$C$2,"")</f>
        <v/>
      </c>
      <c r="AB1695" s="318">
        <f>IF(A1695&lt;&gt;"",PROFILE!$C$3,"")</f>
        <v/>
      </c>
      <c r="AC1695" s="318">
        <f>IF(A1695&lt;&gt;"",PROFILE!$C$4,"")</f>
        <v/>
      </c>
      <c r="AD1695" s="318">
        <f>IF(A1695&lt;&gt;"",PROFILE!$C$7,"")</f>
        <v/>
      </c>
      <c r="AE1695" s="319">
        <f>IF(A1695&lt;&gt;"",PROFILE!$C$8,"")</f>
        <v/>
      </c>
      <c r="AF1695" s="318">
        <f>IF(A1695&lt;&gt;"",PROFILE!$C$12,"")</f>
        <v/>
      </c>
      <c r="AG1695" s="318">
        <f>IF(A1695&lt;&gt;"",PROFILE!$C$15,"")</f>
        <v/>
      </c>
    </row>
    <row customHeight="1" ht="16.95" r="1696" s="320">
      <c r="C1696" s="12" t="inlineStr">
        <is>
          <t>--  Select one  --</t>
        </is>
      </c>
      <c r="D1696" s="12" t="inlineStr">
        <is>
          <t>--  Select one  --</t>
        </is>
      </c>
      <c r="F1696" s="119" t="inlineStr">
        <is>
          <t>--  Select one  --</t>
        </is>
      </c>
      <c r="K1696" s="135" t="n"/>
      <c r="L1696" s="316">
        <f>IFERROR(J1696*K1696,"0")</f>
        <v/>
      </c>
      <c r="M1696" s="55" t="inlineStr">
        <is>
          <t>--  Select one  --</t>
        </is>
      </c>
      <c r="P1696" s="357">
        <f>IFERROR(IF(ISBLANK(N1696),"",DATEDIF(N1696,O1696,"D")),"")</f>
        <v/>
      </c>
      <c r="Q1696" s="56" t="inlineStr">
        <is>
          <t>--  Select one  --</t>
        </is>
      </c>
      <c r="R1696" s="55" t="n"/>
      <c r="S1696" s="56" t="n"/>
      <c r="T1696" s="56" t="inlineStr">
        <is>
          <t>--  Select one  --</t>
        </is>
      </c>
      <c r="U1696" s="56" t="inlineStr">
        <is>
          <t>--  Select one  --</t>
        </is>
      </c>
      <c r="V1696" s="56" t="n"/>
      <c r="W1696" s="57" t="n"/>
      <c r="X1696" s="121" t="n"/>
      <c r="Y1696" s="56" t="n">
        <v>2019</v>
      </c>
      <c r="Z1696" s="124" t="n"/>
      <c r="AA1696" s="318">
        <f>IF(A1696&lt;&gt;"",PROFILE!$C$2,"")</f>
        <v/>
      </c>
      <c r="AB1696" s="318">
        <f>IF(A1696&lt;&gt;"",PROFILE!$C$3,"")</f>
        <v/>
      </c>
      <c r="AC1696" s="318">
        <f>IF(A1696&lt;&gt;"",PROFILE!$C$4,"")</f>
        <v/>
      </c>
      <c r="AD1696" s="318">
        <f>IF(A1696&lt;&gt;"",PROFILE!$C$7,"")</f>
        <v/>
      </c>
      <c r="AE1696" s="319">
        <f>IF(A1696&lt;&gt;"",PROFILE!$C$8,"")</f>
        <v/>
      </c>
      <c r="AF1696" s="318">
        <f>IF(A1696&lt;&gt;"",PROFILE!$C$12,"")</f>
        <v/>
      </c>
      <c r="AG1696" s="318">
        <f>IF(A1696&lt;&gt;"",PROFILE!$C$15,"")</f>
        <v/>
      </c>
    </row>
    <row customHeight="1" ht="16.95" r="1697" s="320">
      <c r="C1697" s="12" t="inlineStr">
        <is>
          <t>--  Select one  --</t>
        </is>
      </c>
      <c r="D1697" s="12" t="inlineStr">
        <is>
          <t>--  Select one  --</t>
        </is>
      </c>
      <c r="F1697" s="119" t="inlineStr">
        <is>
          <t>--  Select one  --</t>
        </is>
      </c>
      <c r="K1697" s="135" t="n"/>
      <c r="L1697" s="316">
        <f>IFERROR(J1697*K1697,"0")</f>
        <v/>
      </c>
      <c r="M1697" s="55" t="inlineStr">
        <is>
          <t>--  Select one  --</t>
        </is>
      </c>
      <c r="P1697" s="357">
        <f>IFERROR(IF(ISBLANK(N1697),"",DATEDIF(N1697,O1697,"D")),"")</f>
        <v/>
      </c>
      <c r="Q1697" s="56" t="inlineStr">
        <is>
          <t>--  Select one  --</t>
        </is>
      </c>
      <c r="R1697" s="55" t="n"/>
      <c r="S1697" s="56" t="n"/>
      <c r="T1697" s="56" t="inlineStr">
        <is>
          <t>--  Select one  --</t>
        </is>
      </c>
      <c r="U1697" s="56" t="inlineStr">
        <is>
          <t>--  Select one  --</t>
        </is>
      </c>
      <c r="V1697" s="56" t="n"/>
      <c r="W1697" s="57" t="n"/>
      <c r="X1697" s="121" t="n"/>
      <c r="Y1697" s="56" t="n">
        <v>2019</v>
      </c>
      <c r="Z1697" s="124" t="n"/>
      <c r="AA1697" s="318">
        <f>IF(A1697&lt;&gt;"",PROFILE!$C$2,"")</f>
        <v/>
      </c>
      <c r="AB1697" s="318">
        <f>IF(A1697&lt;&gt;"",PROFILE!$C$3,"")</f>
        <v/>
      </c>
      <c r="AC1697" s="318">
        <f>IF(A1697&lt;&gt;"",PROFILE!$C$4,"")</f>
        <v/>
      </c>
      <c r="AD1697" s="318">
        <f>IF(A1697&lt;&gt;"",PROFILE!$C$7,"")</f>
        <v/>
      </c>
      <c r="AE1697" s="319">
        <f>IF(A1697&lt;&gt;"",PROFILE!$C$8,"")</f>
        <v/>
      </c>
      <c r="AF1697" s="318">
        <f>IF(A1697&lt;&gt;"",PROFILE!$C$12,"")</f>
        <v/>
      </c>
      <c r="AG1697" s="318">
        <f>IF(A1697&lt;&gt;"",PROFILE!$C$15,"")</f>
        <v/>
      </c>
    </row>
    <row customHeight="1" ht="16.95" r="1698" s="320">
      <c r="C1698" s="12" t="inlineStr">
        <is>
          <t>--  Select one  --</t>
        </is>
      </c>
      <c r="D1698" s="12" t="inlineStr">
        <is>
          <t>--  Select one  --</t>
        </is>
      </c>
      <c r="F1698" s="119" t="inlineStr">
        <is>
          <t>--  Select one  --</t>
        </is>
      </c>
      <c r="K1698" s="135" t="n"/>
      <c r="L1698" s="316">
        <f>IFERROR(J1698*K1698,"0")</f>
        <v/>
      </c>
      <c r="M1698" s="55" t="inlineStr">
        <is>
          <t>--  Select one  --</t>
        </is>
      </c>
      <c r="P1698" s="357">
        <f>IFERROR(IF(ISBLANK(N1698),"",DATEDIF(N1698,O1698,"D")),"")</f>
        <v/>
      </c>
      <c r="Q1698" s="56" t="inlineStr">
        <is>
          <t>--  Select one  --</t>
        </is>
      </c>
      <c r="R1698" s="55" t="n"/>
      <c r="S1698" s="56" t="n"/>
      <c r="T1698" s="56" t="inlineStr">
        <is>
          <t>--  Select one  --</t>
        </is>
      </c>
      <c r="U1698" s="56" t="inlineStr">
        <is>
          <t>--  Select one  --</t>
        </is>
      </c>
      <c r="V1698" s="56" t="n"/>
      <c r="W1698" s="57" t="n"/>
      <c r="X1698" s="121" t="n"/>
      <c r="Y1698" s="56" t="n">
        <v>2019</v>
      </c>
      <c r="Z1698" s="124" t="n"/>
      <c r="AA1698" s="318">
        <f>IF(A1698&lt;&gt;"",PROFILE!$C$2,"")</f>
        <v/>
      </c>
      <c r="AB1698" s="318">
        <f>IF(A1698&lt;&gt;"",PROFILE!$C$3,"")</f>
        <v/>
      </c>
      <c r="AC1698" s="318">
        <f>IF(A1698&lt;&gt;"",PROFILE!$C$4,"")</f>
        <v/>
      </c>
      <c r="AD1698" s="318">
        <f>IF(A1698&lt;&gt;"",PROFILE!$C$7,"")</f>
        <v/>
      </c>
      <c r="AE1698" s="319">
        <f>IF(A1698&lt;&gt;"",PROFILE!$C$8,"")</f>
        <v/>
      </c>
      <c r="AF1698" s="318">
        <f>IF(A1698&lt;&gt;"",PROFILE!$C$12,"")</f>
        <v/>
      </c>
      <c r="AG1698" s="318">
        <f>IF(A1698&lt;&gt;"",PROFILE!$C$15,"")</f>
        <v/>
      </c>
    </row>
    <row customHeight="1" ht="16.95" r="1699" s="320">
      <c r="C1699" s="12" t="inlineStr">
        <is>
          <t>--  Select one  --</t>
        </is>
      </c>
      <c r="D1699" s="12" t="inlineStr">
        <is>
          <t>--  Select one  --</t>
        </is>
      </c>
      <c r="F1699" s="119" t="inlineStr">
        <is>
          <t>--  Select one  --</t>
        </is>
      </c>
      <c r="K1699" s="135" t="n"/>
      <c r="L1699" s="316">
        <f>IFERROR(J1699*K1699,"0")</f>
        <v/>
      </c>
      <c r="M1699" s="55" t="inlineStr">
        <is>
          <t>--  Select one  --</t>
        </is>
      </c>
      <c r="P1699" s="357">
        <f>IFERROR(IF(ISBLANK(N1699),"",DATEDIF(N1699,O1699,"D")),"")</f>
        <v/>
      </c>
      <c r="Q1699" s="56" t="inlineStr">
        <is>
          <t>--  Select one  --</t>
        </is>
      </c>
      <c r="R1699" s="55" t="n"/>
      <c r="S1699" s="56" t="n"/>
      <c r="T1699" s="56" t="inlineStr">
        <is>
          <t>--  Select one  --</t>
        </is>
      </c>
      <c r="U1699" s="56" t="inlineStr">
        <is>
          <t>--  Select one  --</t>
        </is>
      </c>
      <c r="V1699" s="56" t="n"/>
      <c r="W1699" s="57" t="n"/>
      <c r="X1699" s="121" t="n"/>
      <c r="Y1699" s="56" t="n">
        <v>2019</v>
      </c>
      <c r="Z1699" s="124" t="n"/>
      <c r="AA1699" s="318">
        <f>IF(A1699&lt;&gt;"",PROFILE!$C$2,"")</f>
        <v/>
      </c>
      <c r="AB1699" s="318">
        <f>IF(A1699&lt;&gt;"",PROFILE!$C$3,"")</f>
        <v/>
      </c>
      <c r="AC1699" s="318">
        <f>IF(A1699&lt;&gt;"",PROFILE!$C$4,"")</f>
        <v/>
      </c>
      <c r="AD1699" s="318">
        <f>IF(A1699&lt;&gt;"",PROFILE!$C$7,"")</f>
        <v/>
      </c>
      <c r="AE1699" s="319">
        <f>IF(A1699&lt;&gt;"",PROFILE!$C$8,"")</f>
        <v/>
      </c>
      <c r="AF1699" s="318">
        <f>IF(A1699&lt;&gt;"",PROFILE!$C$12,"")</f>
        <v/>
      </c>
      <c r="AG1699" s="318">
        <f>IF(A1699&lt;&gt;"",PROFILE!$C$15,"")</f>
        <v/>
      </c>
    </row>
    <row customHeight="1" ht="16.95" r="1700" s="320">
      <c r="C1700" s="12" t="inlineStr">
        <is>
          <t>--  Select one  --</t>
        </is>
      </c>
      <c r="D1700" s="12" t="inlineStr">
        <is>
          <t>--  Select one  --</t>
        </is>
      </c>
      <c r="F1700" s="119" t="inlineStr">
        <is>
          <t>--  Select one  --</t>
        </is>
      </c>
      <c r="K1700" s="135" t="n"/>
      <c r="L1700" s="316">
        <f>IFERROR(J1700*K1700,"0")</f>
        <v/>
      </c>
      <c r="M1700" s="55" t="inlineStr">
        <is>
          <t>--  Select one  --</t>
        </is>
      </c>
      <c r="P1700" s="357">
        <f>IFERROR(IF(ISBLANK(N1700),"",DATEDIF(N1700,O1700,"D")),"")</f>
        <v/>
      </c>
      <c r="Q1700" s="56" t="inlineStr">
        <is>
          <t>--  Select one  --</t>
        </is>
      </c>
      <c r="R1700" s="55" t="n"/>
      <c r="S1700" s="56" t="n"/>
      <c r="T1700" s="56" t="inlineStr">
        <is>
          <t>--  Select one  --</t>
        </is>
      </c>
      <c r="U1700" s="56" t="inlineStr">
        <is>
          <t>--  Select one  --</t>
        </is>
      </c>
      <c r="V1700" s="56" t="n"/>
      <c r="W1700" s="57" t="n"/>
      <c r="X1700" s="121" t="n"/>
      <c r="Y1700" s="56" t="n">
        <v>2019</v>
      </c>
      <c r="Z1700" s="124" t="n"/>
      <c r="AA1700" s="318">
        <f>IF(A1700&lt;&gt;"",PROFILE!$C$2,"")</f>
        <v/>
      </c>
      <c r="AB1700" s="318">
        <f>IF(A1700&lt;&gt;"",PROFILE!$C$3,"")</f>
        <v/>
      </c>
      <c r="AC1700" s="318">
        <f>IF(A1700&lt;&gt;"",PROFILE!$C$4,"")</f>
        <v/>
      </c>
      <c r="AD1700" s="318">
        <f>IF(A1700&lt;&gt;"",PROFILE!$C$7,"")</f>
        <v/>
      </c>
      <c r="AE1700" s="319">
        <f>IF(A1700&lt;&gt;"",PROFILE!$C$8,"")</f>
        <v/>
      </c>
      <c r="AF1700" s="318">
        <f>IF(A1700&lt;&gt;"",PROFILE!$C$12,"")</f>
        <v/>
      </c>
      <c r="AG1700" s="318">
        <f>IF(A1700&lt;&gt;"",PROFILE!$C$15,"")</f>
        <v/>
      </c>
    </row>
    <row customHeight="1" ht="16.95" r="1701" s="320">
      <c r="C1701" s="12" t="inlineStr">
        <is>
          <t>--  Select one  --</t>
        </is>
      </c>
      <c r="D1701" s="12" t="inlineStr">
        <is>
          <t>--  Select one  --</t>
        </is>
      </c>
      <c r="F1701" s="119" t="inlineStr">
        <is>
          <t>--  Select one  --</t>
        </is>
      </c>
      <c r="K1701" s="135" t="n"/>
      <c r="L1701" s="316">
        <f>IFERROR(J1701*K1701,"0")</f>
        <v/>
      </c>
      <c r="M1701" s="55" t="inlineStr">
        <is>
          <t>--  Select one  --</t>
        </is>
      </c>
      <c r="P1701" s="357">
        <f>IFERROR(IF(ISBLANK(N1701),"",DATEDIF(N1701,O1701,"D")),"")</f>
        <v/>
      </c>
      <c r="Q1701" s="56" t="inlineStr">
        <is>
          <t>--  Select one  --</t>
        </is>
      </c>
      <c r="R1701" s="55" t="n"/>
      <c r="S1701" s="56" t="n"/>
      <c r="T1701" s="56" t="inlineStr">
        <is>
          <t>--  Select one  --</t>
        </is>
      </c>
      <c r="U1701" s="56" t="inlineStr">
        <is>
          <t>--  Select one  --</t>
        </is>
      </c>
      <c r="V1701" s="56" t="n"/>
      <c r="W1701" s="57" t="n"/>
      <c r="X1701" s="121" t="n"/>
      <c r="Y1701" s="56" t="n">
        <v>2019</v>
      </c>
      <c r="Z1701" s="124" t="n"/>
      <c r="AA1701" s="318">
        <f>IF(A1701&lt;&gt;"",PROFILE!$C$2,"")</f>
        <v/>
      </c>
      <c r="AB1701" s="318">
        <f>IF(A1701&lt;&gt;"",PROFILE!$C$3,"")</f>
        <v/>
      </c>
      <c r="AC1701" s="318">
        <f>IF(A1701&lt;&gt;"",PROFILE!$C$4,"")</f>
        <v/>
      </c>
      <c r="AD1701" s="318">
        <f>IF(A1701&lt;&gt;"",PROFILE!$C$7,"")</f>
        <v/>
      </c>
      <c r="AE1701" s="319">
        <f>IF(A1701&lt;&gt;"",PROFILE!$C$8,"")</f>
        <v/>
      </c>
      <c r="AF1701" s="318">
        <f>IF(A1701&lt;&gt;"",PROFILE!$C$12,"")</f>
        <v/>
      </c>
      <c r="AG1701" s="318">
        <f>IF(A1701&lt;&gt;"",PROFILE!$C$15,"")</f>
        <v/>
      </c>
    </row>
    <row customHeight="1" ht="16.95" r="1702" s="320">
      <c r="C1702" s="12" t="inlineStr">
        <is>
          <t>--  Select one  --</t>
        </is>
      </c>
      <c r="D1702" s="12" t="inlineStr">
        <is>
          <t>--  Select one  --</t>
        </is>
      </c>
      <c r="F1702" s="119" t="inlineStr">
        <is>
          <t>--  Select one  --</t>
        </is>
      </c>
      <c r="K1702" s="135" t="n"/>
      <c r="L1702" s="316">
        <f>IFERROR(J1702*K1702,"0")</f>
        <v/>
      </c>
      <c r="M1702" s="55" t="inlineStr">
        <is>
          <t>--  Select one  --</t>
        </is>
      </c>
      <c r="P1702" s="357">
        <f>IFERROR(IF(ISBLANK(N1702),"",DATEDIF(N1702,O1702,"D")),"")</f>
        <v/>
      </c>
      <c r="Q1702" s="56" t="inlineStr">
        <is>
          <t>--  Select one  --</t>
        </is>
      </c>
      <c r="R1702" s="55" t="n"/>
      <c r="S1702" s="56" t="n"/>
      <c r="T1702" s="56" t="inlineStr">
        <is>
          <t>--  Select one  --</t>
        </is>
      </c>
      <c r="U1702" s="56" t="inlineStr">
        <is>
          <t>--  Select one  --</t>
        </is>
      </c>
      <c r="V1702" s="56" t="n"/>
      <c r="W1702" s="57" t="n"/>
      <c r="X1702" s="121" t="n"/>
      <c r="Y1702" s="56" t="n">
        <v>2019</v>
      </c>
      <c r="Z1702" s="124" t="n"/>
      <c r="AA1702" s="318">
        <f>IF(A1702&lt;&gt;"",PROFILE!$C$2,"")</f>
        <v/>
      </c>
      <c r="AB1702" s="318">
        <f>IF(A1702&lt;&gt;"",PROFILE!$C$3,"")</f>
        <v/>
      </c>
      <c r="AC1702" s="318">
        <f>IF(A1702&lt;&gt;"",PROFILE!$C$4,"")</f>
        <v/>
      </c>
      <c r="AD1702" s="318">
        <f>IF(A1702&lt;&gt;"",PROFILE!$C$7,"")</f>
        <v/>
      </c>
      <c r="AE1702" s="319">
        <f>IF(A1702&lt;&gt;"",PROFILE!$C$8,"")</f>
        <v/>
      </c>
      <c r="AF1702" s="318">
        <f>IF(A1702&lt;&gt;"",PROFILE!$C$12,"")</f>
        <v/>
      </c>
      <c r="AG1702" s="318">
        <f>IF(A1702&lt;&gt;"",PROFILE!$C$15,"")</f>
        <v/>
      </c>
    </row>
    <row customHeight="1" ht="16.95" r="1703" s="320">
      <c r="C1703" s="12" t="inlineStr">
        <is>
          <t>--  Select one  --</t>
        </is>
      </c>
      <c r="D1703" s="12" t="inlineStr">
        <is>
          <t>--  Select one  --</t>
        </is>
      </c>
      <c r="F1703" s="119" t="inlineStr">
        <is>
          <t>--  Select one  --</t>
        </is>
      </c>
      <c r="K1703" s="135" t="n"/>
      <c r="L1703" s="316">
        <f>IFERROR(J1703*K1703,"0")</f>
        <v/>
      </c>
      <c r="M1703" s="55" t="inlineStr">
        <is>
          <t>--  Select one  --</t>
        </is>
      </c>
      <c r="P1703" s="357">
        <f>IFERROR(IF(ISBLANK(N1703),"",DATEDIF(N1703,O1703,"D")),"")</f>
        <v/>
      </c>
      <c r="Q1703" s="56" t="inlineStr">
        <is>
          <t>--  Select one  --</t>
        </is>
      </c>
      <c r="R1703" s="55" t="n"/>
      <c r="S1703" s="56" t="n"/>
      <c r="T1703" s="56" t="inlineStr">
        <is>
          <t>--  Select one  --</t>
        </is>
      </c>
      <c r="U1703" s="56" t="inlineStr">
        <is>
          <t>--  Select one  --</t>
        </is>
      </c>
      <c r="V1703" s="56" t="n"/>
      <c r="W1703" s="57" t="n"/>
      <c r="X1703" s="121" t="n"/>
      <c r="Y1703" s="56" t="n">
        <v>2019</v>
      </c>
      <c r="Z1703" s="124" t="n"/>
      <c r="AA1703" s="318">
        <f>IF(A1703&lt;&gt;"",PROFILE!$C$2,"")</f>
        <v/>
      </c>
      <c r="AB1703" s="318">
        <f>IF(A1703&lt;&gt;"",PROFILE!$C$3,"")</f>
        <v/>
      </c>
      <c r="AC1703" s="318">
        <f>IF(A1703&lt;&gt;"",PROFILE!$C$4,"")</f>
        <v/>
      </c>
      <c r="AD1703" s="318">
        <f>IF(A1703&lt;&gt;"",PROFILE!$C$7,"")</f>
        <v/>
      </c>
      <c r="AE1703" s="319">
        <f>IF(A1703&lt;&gt;"",PROFILE!$C$8,"")</f>
        <v/>
      </c>
      <c r="AF1703" s="318">
        <f>IF(A1703&lt;&gt;"",PROFILE!$C$12,"")</f>
        <v/>
      </c>
      <c r="AG1703" s="318">
        <f>IF(A1703&lt;&gt;"",PROFILE!$C$15,"")</f>
        <v/>
      </c>
    </row>
    <row customHeight="1" ht="16.95" r="1704" s="320">
      <c r="C1704" s="12" t="inlineStr">
        <is>
          <t>--  Select one  --</t>
        </is>
      </c>
      <c r="D1704" s="12" t="inlineStr">
        <is>
          <t>--  Select one  --</t>
        </is>
      </c>
      <c r="F1704" s="119" t="inlineStr">
        <is>
          <t>--  Select one  --</t>
        </is>
      </c>
      <c r="K1704" s="135" t="n"/>
      <c r="L1704" s="316">
        <f>IFERROR(J1704*K1704,"0")</f>
        <v/>
      </c>
      <c r="M1704" s="55" t="inlineStr">
        <is>
          <t>--  Select one  --</t>
        </is>
      </c>
      <c r="P1704" s="357">
        <f>IFERROR(IF(ISBLANK(N1704),"",DATEDIF(N1704,O1704,"D")),"")</f>
        <v/>
      </c>
      <c r="Q1704" s="56" t="inlineStr">
        <is>
          <t>--  Select one  --</t>
        </is>
      </c>
      <c r="R1704" s="55" t="n"/>
      <c r="S1704" s="56" t="n"/>
      <c r="T1704" s="56" t="inlineStr">
        <is>
          <t>--  Select one  --</t>
        </is>
      </c>
      <c r="U1704" s="56" t="inlineStr">
        <is>
          <t>--  Select one  --</t>
        </is>
      </c>
      <c r="V1704" s="56" t="n"/>
      <c r="W1704" s="57" t="n"/>
      <c r="X1704" s="121" t="n"/>
      <c r="Y1704" s="56" t="n">
        <v>2019</v>
      </c>
      <c r="Z1704" s="124" t="n"/>
      <c r="AA1704" s="318">
        <f>IF(A1704&lt;&gt;"",PROFILE!$C$2,"")</f>
        <v/>
      </c>
      <c r="AB1704" s="318">
        <f>IF(A1704&lt;&gt;"",PROFILE!$C$3,"")</f>
        <v/>
      </c>
      <c r="AC1704" s="318">
        <f>IF(A1704&lt;&gt;"",PROFILE!$C$4,"")</f>
        <v/>
      </c>
      <c r="AD1704" s="318">
        <f>IF(A1704&lt;&gt;"",PROFILE!$C$7,"")</f>
        <v/>
      </c>
      <c r="AE1704" s="319">
        <f>IF(A1704&lt;&gt;"",PROFILE!$C$8,"")</f>
        <v/>
      </c>
      <c r="AF1704" s="318">
        <f>IF(A1704&lt;&gt;"",PROFILE!$C$12,"")</f>
        <v/>
      </c>
      <c r="AG1704" s="318">
        <f>IF(A1704&lt;&gt;"",PROFILE!$C$15,"")</f>
        <v/>
      </c>
    </row>
    <row customHeight="1" ht="16.95" r="1705" s="320">
      <c r="C1705" s="12" t="inlineStr">
        <is>
          <t>--  Select one  --</t>
        </is>
      </c>
      <c r="D1705" s="12" t="inlineStr">
        <is>
          <t>--  Select one  --</t>
        </is>
      </c>
      <c r="F1705" s="119" t="inlineStr">
        <is>
          <t>--  Select one  --</t>
        </is>
      </c>
      <c r="K1705" s="135" t="n"/>
      <c r="L1705" s="316">
        <f>IFERROR(J1705*K1705,"0")</f>
        <v/>
      </c>
      <c r="M1705" s="55" t="inlineStr">
        <is>
          <t>--  Select one  --</t>
        </is>
      </c>
      <c r="P1705" s="357">
        <f>IFERROR(IF(ISBLANK(N1705),"",DATEDIF(N1705,O1705,"D")),"")</f>
        <v/>
      </c>
      <c r="Q1705" s="56" t="inlineStr">
        <is>
          <t>--  Select one  --</t>
        </is>
      </c>
      <c r="R1705" s="55" t="n"/>
      <c r="S1705" s="56" t="n"/>
      <c r="T1705" s="56" t="inlineStr">
        <is>
          <t>--  Select one  --</t>
        </is>
      </c>
      <c r="U1705" s="56" t="inlineStr">
        <is>
          <t>--  Select one  --</t>
        </is>
      </c>
      <c r="V1705" s="56" t="n"/>
      <c r="W1705" s="57" t="n"/>
      <c r="X1705" s="121" t="n"/>
      <c r="Y1705" s="56" t="n">
        <v>2019</v>
      </c>
      <c r="Z1705" s="124" t="n"/>
      <c r="AA1705" s="318">
        <f>IF(A1705&lt;&gt;"",PROFILE!$C$2,"")</f>
        <v/>
      </c>
      <c r="AB1705" s="318">
        <f>IF(A1705&lt;&gt;"",PROFILE!$C$3,"")</f>
        <v/>
      </c>
      <c r="AC1705" s="318">
        <f>IF(A1705&lt;&gt;"",PROFILE!$C$4,"")</f>
        <v/>
      </c>
      <c r="AD1705" s="318">
        <f>IF(A1705&lt;&gt;"",PROFILE!$C$7,"")</f>
        <v/>
      </c>
      <c r="AE1705" s="319">
        <f>IF(A1705&lt;&gt;"",PROFILE!$C$8,"")</f>
        <v/>
      </c>
      <c r="AF1705" s="318">
        <f>IF(A1705&lt;&gt;"",PROFILE!$C$12,"")</f>
        <v/>
      </c>
      <c r="AG1705" s="318">
        <f>IF(A1705&lt;&gt;"",PROFILE!$C$15,"")</f>
        <v/>
      </c>
    </row>
    <row customHeight="1" ht="16.95" r="1706" s="320">
      <c r="C1706" s="12" t="inlineStr">
        <is>
          <t>--  Select one  --</t>
        </is>
      </c>
      <c r="D1706" s="12" t="inlineStr">
        <is>
          <t>--  Select one  --</t>
        </is>
      </c>
      <c r="F1706" s="119" t="inlineStr">
        <is>
          <t>--  Select one  --</t>
        </is>
      </c>
      <c r="K1706" s="135" t="n"/>
      <c r="L1706" s="316">
        <f>IFERROR(J1706*K1706,"0")</f>
        <v/>
      </c>
      <c r="M1706" s="55" t="inlineStr">
        <is>
          <t>--  Select one  --</t>
        </is>
      </c>
      <c r="P1706" s="357">
        <f>IFERROR(IF(ISBLANK(N1706),"",DATEDIF(N1706,O1706,"D")),"")</f>
        <v/>
      </c>
      <c r="Q1706" s="56" t="inlineStr">
        <is>
          <t>--  Select one  --</t>
        </is>
      </c>
      <c r="R1706" s="55" t="n"/>
      <c r="S1706" s="56" t="n"/>
      <c r="T1706" s="56" t="inlineStr">
        <is>
          <t>--  Select one  --</t>
        </is>
      </c>
      <c r="U1706" s="56" t="inlineStr">
        <is>
          <t>--  Select one  --</t>
        </is>
      </c>
      <c r="V1706" s="56" t="n"/>
      <c r="W1706" s="57" t="n"/>
      <c r="X1706" s="121" t="n"/>
      <c r="Y1706" s="56" t="n">
        <v>2019</v>
      </c>
      <c r="Z1706" s="124" t="n"/>
      <c r="AA1706" s="318">
        <f>IF(A1706&lt;&gt;"",PROFILE!$C$2,"")</f>
        <v/>
      </c>
      <c r="AB1706" s="318">
        <f>IF(A1706&lt;&gt;"",PROFILE!$C$3,"")</f>
        <v/>
      </c>
      <c r="AC1706" s="318">
        <f>IF(A1706&lt;&gt;"",PROFILE!$C$4,"")</f>
        <v/>
      </c>
      <c r="AD1706" s="318">
        <f>IF(A1706&lt;&gt;"",PROFILE!$C$7,"")</f>
        <v/>
      </c>
      <c r="AE1706" s="319">
        <f>IF(A1706&lt;&gt;"",PROFILE!$C$8,"")</f>
        <v/>
      </c>
      <c r="AF1706" s="318">
        <f>IF(A1706&lt;&gt;"",PROFILE!$C$12,"")</f>
        <v/>
      </c>
      <c r="AG1706" s="318">
        <f>IF(A1706&lt;&gt;"",PROFILE!$C$15,"")</f>
        <v/>
      </c>
    </row>
    <row customHeight="1" ht="16.95" r="1707" s="320">
      <c r="C1707" s="12" t="inlineStr">
        <is>
          <t>--  Select one  --</t>
        </is>
      </c>
      <c r="D1707" s="12" t="inlineStr">
        <is>
          <t>--  Select one  --</t>
        </is>
      </c>
      <c r="F1707" s="119" t="inlineStr">
        <is>
          <t>--  Select one  --</t>
        </is>
      </c>
      <c r="K1707" s="135" t="n"/>
      <c r="L1707" s="316">
        <f>IFERROR(J1707*K1707,"0")</f>
        <v/>
      </c>
      <c r="M1707" s="55" t="inlineStr">
        <is>
          <t>--  Select one  --</t>
        </is>
      </c>
      <c r="P1707" s="357">
        <f>IFERROR(IF(ISBLANK(N1707),"",DATEDIF(N1707,O1707,"D")),"")</f>
        <v/>
      </c>
      <c r="Q1707" s="56" t="inlineStr">
        <is>
          <t>--  Select one  --</t>
        </is>
      </c>
      <c r="R1707" s="55" t="n"/>
      <c r="S1707" s="56" t="n"/>
      <c r="T1707" s="56" t="inlineStr">
        <is>
          <t>--  Select one  --</t>
        </is>
      </c>
      <c r="U1707" s="56" t="inlineStr">
        <is>
          <t>--  Select one  --</t>
        </is>
      </c>
      <c r="V1707" s="56" t="n"/>
      <c r="W1707" s="57" t="n"/>
      <c r="X1707" s="121" t="n"/>
      <c r="Y1707" s="56" t="n">
        <v>2019</v>
      </c>
      <c r="Z1707" s="124" t="n"/>
      <c r="AA1707" s="318">
        <f>IF(A1707&lt;&gt;"",PROFILE!$C$2,"")</f>
        <v/>
      </c>
      <c r="AB1707" s="318">
        <f>IF(A1707&lt;&gt;"",PROFILE!$C$3,"")</f>
        <v/>
      </c>
      <c r="AC1707" s="318">
        <f>IF(A1707&lt;&gt;"",PROFILE!$C$4,"")</f>
        <v/>
      </c>
      <c r="AD1707" s="318">
        <f>IF(A1707&lt;&gt;"",PROFILE!$C$7,"")</f>
        <v/>
      </c>
      <c r="AE1707" s="319">
        <f>IF(A1707&lt;&gt;"",PROFILE!$C$8,"")</f>
        <v/>
      </c>
      <c r="AF1707" s="318">
        <f>IF(A1707&lt;&gt;"",PROFILE!$C$12,"")</f>
        <v/>
      </c>
      <c r="AG1707" s="318">
        <f>IF(A1707&lt;&gt;"",PROFILE!$C$15,"")</f>
        <v/>
      </c>
    </row>
    <row customHeight="1" ht="16.95" r="1708" s="320">
      <c r="C1708" s="12" t="inlineStr">
        <is>
          <t>--  Select one  --</t>
        </is>
      </c>
      <c r="D1708" s="12" t="inlineStr">
        <is>
          <t>--  Select one  --</t>
        </is>
      </c>
      <c r="F1708" s="119" t="inlineStr">
        <is>
          <t>--  Select one  --</t>
        </is>
      </c>
      <c r="K1708" s="135" t="n"/>
      <c r="L1708" s="316">
        <f>IFERROR(J1708*K1708,"0")</f>
        <v/>
      </c>
      <c r="M1708" s="55" t="inlineStr">
        <is>
          <t>--  Select one  --</t>
        </is>
      </c>
      <c r="P1708" s="357">
        <f>IFERROR(IF(ISBLANK(N1708),"",DATEDIF(N1708,O1708,"D")),"")</f>
        <v/>
      </c>
      <c r="Q1708" s="56" t="inlineStr">
        <is>
          <t>--  Select one  --</t>
        </is>
      </c>
      <c r="R1708" s="55" t="n"/>
      <c r="S1708" s="56" t="n"/>
      <c r="T1708" s="56" t="inlineStr">
        <is>
          <t>--  Select one  --</t>
        </is>
      </c>
      <c r="U1708" s="56" t="inlineStr">
        <is>
          <t>--  Select one  --</t>
        </is>
      </c>
      <c r="V1708" s="56" t="n"/>
      <c r="W1708" s="57" t="n"/>
      <c r="X1708" s="121" t="n"/>
      <c r="Y1708" s="56" t="n">
        <v>2019</v>
      </c>
      <c r="Z1708" s="124" t="n"/>
      <c r="AA1708" s="318">
        <f>IF(A1708&lt;&gt;"",PROFILE!$C$2,"")</f>
        <v/>
      </c>
      <c r="AB1708" s="318">
        <f>IF(A1708&lt;&gt;"",PROFILE!$C$3,"")</f>
        <v/>
      </c>
      <c r="AC1708" s="318">
        <f>IF(A1708&lt;&gt;"",PROFILE!$C$4,"")</f>
        <v/>
      </c>
      <c r="AD1708" s="318">
        <f>IF(A1708&lt;&gt;"",PROFILE!$C$7,"")</f>
        <v/>
      </c>
      <c r="AE1708" s="319">
        <f>IF(A1708&lt;&gt;"",PROFILE!$C$8,"")</f>
        <v/>
      </c>
      <c r="AF1708" s="318">
        <f>IF(A1708&lt;&gt;"",PROFILE!$C$12,"")</f>
        <v/>
      </c>
      <c r="AG1708" s="318">
        <f>IF(A1708&lt;&gt;"",PROFILE!$C$15,"")</f>
        <v/>
      </c>
    </row>
    <row customHeight="1" ht="16.95" r="1709" s="320">
      <c r="C1709" s="12" t="inlineStr">
        <is>
          <t>--  Select one  --</t>
        </is>
      </c>
      <c r="D1709" s="12" t="inlineStr">
        <is>
          <t>--  Select one  --</t>
        </is>
      </c>
      <c r="F1709" s="119" t="inlineStr">
        <is>
          <t>--  Select one  --</t>
        </is>
      </c>
      <c r="K1709" s="135" t="n"/>
      <c r="L1709" s="316">
        <f>IFERROR(J1709*K1709,"0")</f>
        <v/>
      </c>
      <c r="M1709" s="55" t="inlineStr">
        <is>
          <t>--  Select one  --</t>
        </is>
      </c>
      <c r="P1709" s="357">
        <f>IFERROR(IF(ISBLANK(N1709),"",DATEDIF(N1709,O1709,"D")),"")</f>
        <v/>
      </c>
      <c r="Q1709" s="56" t="inlineStr">
        <is>
          <t>--  Select one  --</t>
        </is>
      </c>
      <c r="R1709" s="55" t="n"/>
      <c r="S1709" s="56" t="n"/>
      <c r="T1709" s="56" t="inlineStr">
        <is>
          <t>--  Select one  --</t>
        </is>
      </c>
      <c r="U1709" s="56" t="inlineStr">
        <is>
          <t>--  Select one  --</t>
        </is>
      </c>
      <c r="V1709" s="56" t="n"/>
      <c r="W1709" s="57" t="n"/>
      <c r="X1709" s="121" t="n"/>
      <c r="Y1709" s="56" t="n">
        <v>2019</v>
      </c>
      <c r="Z1709" s="124" t="n"/>
      <c r="AA1709" s="318">
        <f>IF(A1709&lt;&gt;"",PROFILE!$C$2,"")</f>
        <v/>
      </c>
      <c r="AB1709" s="318">
        <f>IF(A1709&lt;&gt;"",PROFILE!$C$3,"")</f>
        <v/>
      </c>
      <c r="AC1709" s="318">
        <f>IF(A1709&lt;&gt;"",PROFILE!$C$4,"")</f>
        <v/>
      </c>
      <c r="AD1709" s="318">
        <f>IF(A1709&lt;&gt;"",PROFILE!$C$7,"")</f>
        <v/>
      </c>
      <c r="AE1709" s="319">
        <f>IF(A1709&lt;&gt;"",PROFILE!$C$8,"")</f>
        <v/>
      </c>
      <c r="AF1709" s="318">
        <f>IF(A1709&lt;&gt;"",PROFILE!$C$12,"")</f>
        <v/>
      </c>
      <c r="AG1709" s="318">
        <f>IF(A1709&lt;&gt;"",PROFILE!$C$15,"")</f>
        <v/>
      </c>
    </row>
    <row customHeight="1" ht="16.95" r="1710" s="320">
      <c r="C1710" s="12" t="inlineStr">
        <is>
          <t>--  Select one  --</t>
        </is>
      </c>
      <c r="D1710" s="12" t="inlineStr">
        <is>
          <t>--  Select one  --</t>
        </is>
      </c>
      <c r="F1710" s="119" t="inlineStr">
        <is>
          <t>--  Select one  --</t>
        </is>
      </c>
      <c r="K1710" s="135" t="n"/>
      <c r="L1710" s="316">
        <f>IFERROR(J1710*K1710,"0")</f>
        <v/>
      </c>
      <c r="M1710" s="55" t="inlineStr">
        <is>
          <t>--  Select one  --</t>
        </is>
      </c>
      <c r="P1710" s="357">
        <f>IFERROR(IF(ISBLANK(N1710),"",DATEDIF(N1710,O1710,"D")),"")</f>
        <v/>
      </c>
      <c r="Q1710" s="56" t="inlineStr">
        <is>
          <t>--  Select one  --</t>
        </is>
      </c>
      <c r="R1710" s="55" t="n"/>
      <c r="S1710" s="56" t="n"/>
      <c r="T1710" s="56" t="inlineStr">
        <is>
          <t>--  Select one  --</t>
        </is>
      </c>
      <c r="U1710" s="56" t="inlineStr">
        <is>
          <t>--  Select one  --</t>
        </is>
      </c>
      <c r="V1710" s="56" t="n"/>
      <c r="W1710" s="57" t="n"/>
      <c r="X1710" s="121" t="n"/>
      <c r="Y1710" s="56" t="n">
        <v>2019</v>
      </c>
      <c r="Z1710" s="124" t="n"/>
      <c r="AA1710" s="318">
        <f>IF(A1710&lt;&gt;"",PROFILE!$C$2,"")</f>
        <v/>
      </c>
      <c r="AB1710" s="318">
        <f>IF(A1710&lt;&gt;"",PROFILE!$C$3,"")</f>
        <v/>
      </c>
      <c r="AC1710" s="318">
        <f>IF(A1710&lt;&gt;"",PROFILE!$C$4,"")</f>
        <v/>
      </c>
      <c r="AD1710" s="318">
        <f>IF(A1710&lt;&gt;"",PROFILE!$C$7,"")</f>
        <v/>
      </c>
      <c r="AE1710" s="319">
        <f>IF(A1710&lt;&gt;"",PROFILE!$C$8,"")</f>
        <v/>
      </c>
      <c r="AF1710" s="318">
        <f>IF(A1710&lt;&gt;"",PROFILE!$C$12,"")</f>
        <v/>
      </c>
      <c r="AG1710" s="318">
        <f>IF(A1710&lt;&gt;"",PROFILE!$C$15,"")</f>
        <v/>
      </c>
    </row>
    <row customHeight="1" ht="16.95" r="1711" s="320">
      <c r="C1711" s="12" t="inlineStr">
        <is>
          <t>--  Select one  --</t>
        </is>
      </c>
      <c r="D1711" s="12" t="inlineStr">
        <is>
          <t>--  Select one  --</t>
        </is>
      </c>
      <c r="F1711" s="119" t="inlineStr">
        <is>
          <t>--  Select one  --</t>
        </is>
      </c>
      <c r="K1711" s="135" t="n"/>
      <c r="L1711" s="316">
        <f>IFERROR(J1711*K1711,"0")</f>
        <v/>
      </c>
      <c r="M1711" s="55" t="inlineStr">
        <is>
          <t>--  Select one  --</t>
        </is>
      </c>
      <c r="P1711" s="357">
        <f>IFERROR(IF(ISBLANK(N1711),"",DATEDIF(N1711,O1711,"D")),"")</f>
        <v/>
      </c>
      <c r="Q1711" s="56" t="inlineStr">
        <is>
          <t>--  Select one  --</t>
        </is>
      </c>
      <c r="R1711" s="55" t="n"/>
      <c r="S1711" s="56" t="n"/>
      <c r="T1711" s="56" t="inlineStr">
        <is>
          <t>--  Select one  --</t>
        </is>
      </c>
      <c r="U1711" s="56" t="inlineStr">
        <is>
          <t>--  Select one  --</t>
        </is>
      </c>
      <c r="V1711" s="56" t="n"/>
      <c r="W1711" s="57" t="n"/>
      <c r="X1711" s="121" t="n"/>
      <c r="Y1711" s="56" t="n">
        <v>2019</v>
      </c>
      <c r="Z1711" s="124" t="n"/>
      <c r="AA1711" s="318">
        <f>IF(A1711&lt;&gt;"",PROFILE!$C$2,"")</f>
        <v/>
      </c>
      <c r="AB1711" s="318">
        <f>IF(A1711&lt;&gt;"",PROFILE!$C$3,"")</f>
        <v/>
      </c>
      <c r="AC1711" s="318">
        <f>IF(A1711&lt;&gt;"",PROFILE!$C$4,"")</f>
        <v/>
      </c>
      <c r="AD1711" s="318">
        <f>IF(A1711&lt;&gt;"",PROFILE!$C$7,"")</f>
        <v/>
      </c>
      <c r="AE1711" s="319">
        <f>IF(A1711&lt;&gt;"",PROFILE!$C$8,"")</f>
        <v/>
      </c>
      <c r="AF1711" s="318">
        <f>IF(A1711&lt;&gt;"",PROFILE!$C$12,"")</f>
        <v/>
      </c>
      <c r="AG1711" s="318">
        <f>IF(A1711&lt;&gt;"",PROFILE!$C$15,"")</f>
        <v/>
      </c>
    </row>
    <row customHeight="1" ht="16.95" r="1712" s="320">
      <c r="C1712" s="12" t="inlineStr">
        <is>
          <t>--  Select one  --</t>
        </is>
      </c>
      <c r="D1712" s="12" t="inlineStr">
        <is>
          <t>--  Select one  --</t>
        </is>
      </c>
      <c r="F1712" s="119" t="inlineStr">
        <is>
          <t>--  Select one  --</t>
        </is>
      </c>
      <c r="K1712" s="135" t="n"/>
      <c r="L1712" s="316">
        <f>IFERROR(J1712*K1712,"0")</f>
        <v/>
      </c>
      <c r="M1712" s="55" t="inlineStr">
        <is>
          <t>--  Select one  --</t>
        </is>
      </c>
      <c r="P1712" s="357">
        <f>IFERROR(IF(ISBLANK(N1712),"",DATEDIF(N1712,O1712,"D")),"")</f>
        <v/>
      </c>
      <c r="Q1712" s="56" t="inlineStr">
        <is>
          <t>--  Select one  --</t>
        </is>
      </c>
      <c r="R1712" s="55" t="n"/>
      <c r="S1712" s="56" t="n"/>
      <c r="T1712" s="56" t="inlineStr">
        <is>
          <t>--  Select one  --</t>
        </is>
      </c>
      <c r="U1712" s="56" t="inlineStr">
        <is>
          <t>--  Select one  --</t>
        </is>
      </c>
      <c r="V1712" s="56" t="n"/>
      <c r="W1712" s="57" t="n"/>
      <c r="X1712" s="121" t="n"/>
      <c r="Y1712" s="56" t="n">
        <v>2019</v>
      </c>
      <c r="Z1712" s="124" t="n"/>
      <c r="AA1712" s="318">
        <f>IF(A1712&lt;&gt;"",PROFILE!$C$2,"")</f>
        <v/>
      </c>
      <c r="AB1712" s="318">
        <f>IF(A1712&lt;&gt;"",PROFILE!$C$3,"")</f>
        <v/>
      </c>
      <c r="AC1712" s="318">
        <f>IF(A1712&lt;&gt;"",PROFILE!$C$4,"")</f>
        <v/>
      </c>
      <c r="AD1712" s="318">
        <f>IF(A1712&lt;&gt;"",PROFILE!$C$7,"")</f>
        <v/>
      </c>
      <c r="AE1712" s="319">
        <f>IF(A1712&lt;&gt;"",PROFILE!$C$8,"")</f>
        <v/>
      </c>
      <c r="AF1712" s="318">
        <f>IF(A1712&lt;&gt;"",PROFILE!$C$12,"")</f>
        <v/>
      </c>
      <c r="AG1712" s="318">
        <f>IF(A1712&lt;&gt;"",PROFILE!$C$15,"")</f>
        <v/>
      </c>
    </row>
    <row customHeight="1" ht="16.95" r="1713" s="320">
      <c r="C1713" s="12" t="inlineStr">
        <is>
          <t>--  Select one  --</t>
        </is>
      </c>
      <c r="D1713" s="12" t="inlineStr">
        <is>
          <t>--  Select one  --</t>
        </is>
      </c>
      <c r="F1713" s="119" t="inlineStr">
        <is>
          <t>--  Select one  --</t>
        </is>
      </c>
      <c r="K1713" s="135" t="n"/>
      <c r="L1713" s="316">
        <f>IFERROR(J1713*K1713,"0")</f>
        <v/>
      </c>
      <c r="M1713" s="55" t="inlineStr">
        <is>
          <t>--  Select one  --</t>
        </is>
      </c>
      <c r="P1713" s="357">
        <f>IFERROR(IF(ISBLANK(N1713),"",DATEDIF(N1713,O1713,"D")),"")</f>
        <v/>
      </c>
      <c r="Q1713" s="56" t="inlineStr">
        <is>
          <t>--  Select one  --</t>
        </is>
      </c>
      <c r="R1713" s="55" t="n"/>
      <c r="S1713" s="56" t="n"/>
      <c r="T1713" s="56" t="inlineStr">
        <is>
          <t>--  Select one  --</t>
        </is>
      </c>
      <c r="U1713" s="56" t="inlineStr">
        <is>
          <t>--  Select one  --</t>
        </is>
      </c>
      <c r="V1713" s="56" t="n"/>
      <c r="W1713" s="57" t="n"/>
      <c r="X1713" s="121" t="n"/>
      <c r="Y1713" s="56" t="n">
        <v>2019</v>
      </c>
      <c r="Z1713" s="124" t="n"/>
      <c r="AA1713" s="318">
        <f>IF(A1713&lt;&gt;"",PROFILE!$C$2,"")</f>
        <v/>
      </c>
      <c r="AB1713" s="318">
        <f>IF(A1713&lt;&gt;"",PROFILE!$C$3,"")</f>
        <v/>
      </c>
      <c r="AC1713" s="318">
        <f>IF(A1713&lt;&gt;"",PROFILE!$C$4,"")</f>
        <v/>
      </c>
      <c r="AD1713" s="318">
        <f>IF(A1713&lt;&gt;"",PROFILE!$C$7,"")</f>
        <v/>
      </c>
      <c r="AE1713" s="319">
        <f>IF(A1713&lt;&gt;"",PROFILE!$C$8,"")</f>
        <v/>
      </c>
      <c r="AF1713" s="318">
        <f>IF(A1713&lt;&gt;"",PROFILE!$C$12,"")</f>
        <v/>
      </c>
      <c r="AG1713" s="318">
        <f>IF(A1713&lt;&gt;"",PROFILE!$C$15,"")</f>
        <v/>
      </c>
    </row>
    <row customHeight="1" ht="16.95" r="1714" s="320">
      <c r="C1714" s="12" t="inlineStr">
        <is>
          <t>--  Select one  --</t>
        </is>
      </c>
      <c r="D1714" s="12" t="inlineStr">
        <is>
          <t>--  Select one  --</t>
        </is>
      </c>
      <c r="F1714" s="119" t="inlineStr">
        <is>
          <t>--  Select one  --</t>
        </is>
      </c>
      <c r="K1714" s="135" t="n"/>
      <c r="L1714" s="316">
        <f>IFERROR(J1714*K1714,"0")</f>
        <v/>
      </c>
      <c r="M1714" s="55" t="inlineStr">
        <is>
          <t>--  Select one  --</t>
        </is>
      </c>
      <c r="P1714" s="357">
        <f>IFERROR(IF(ISBLANK(N1714),"",DATEDIF(N1714,O1714,"D")),"")</f>
        <v/>
      </c>
      <c r="Q1714" s="56" t="inlineStr">
        <is>
          <t>--  Select one  --</t>
        </is>
      </c>
      <c r="R1714" s="55" t="n"/>
      <c r="S1714" s="56" t="n"/>
      <c r="T1714" s="56" t="inlineStr">
        <is>
          <t>--  Select one  --</t>
        </is>
      </c>
      <c r="U1714" s="56" t="inlineStr">
        <is>
          <t>--  Select one  --</t>
        </is>
      </c>
      <c r="V1714" s="56" t="n"/>
      <c r="W1714" s="57" t="n"/>
      <c r="X1714" s="121" t="n"/>
      <c r="Y1714" s="56" t="n">
        <v>2019</v>
      </c>
      <c r="Z1714" s="124" t="n"/>
      <c r="AA1714" s="318">
        <f>IF(A1714&lt;&gt;"",PROFILE!$C$2,"")</f>
        <v/>
      </c>
      <c r="AB1714" s="318">
        <f>IF(A1714&lt;&gt;"",PROFILE!$C$3,"")</f>
        <v/>
      </c>
      <c r="AC1714" s="318">
        <f>IF(A1714&lt;&gt;"",PROFILE!$C$4,"")</f>
        <v/>
      </c>
      <c r="AD1714" s="318">
        <f>IF(A1714&lt;&gt;"",PROFILE!$C$7,"")</f>
        <v/>
      </c>
      <c r="AE1714" s="319">
        <f>IF(A1714&lt;&gt;"",PROFILE!$C$8,"")</f>
        <v/>
      </c>
      <c r="AF1714" s="318">
        <f>IF(A1714&lt;&gt;"",PROFILE!$C$12,"")</f>
        <v/>
      </c>
      <c r="AG1714" s="318">
        <f>IF(A1714&lt;&gt;"",PROFILE!$C$15,"")</f>
        <v/>
      </c>
    </row>
    <row customHeight="1" ht="16.95" r="1715" s="320">
      <c r="C1715" s="12" t="inlineStr">
        <is>
          <t>--  Select one  --</t>
        </is>
      </c>
      <c r="D1715" s="12" t="inlineStr">
        <is>
          <t>--  Select one  --</t>
        </is>
      </c>
      <c r="F1715" s="119" t="inlineStr">
        <is>
          <t>--  Select one  --</t>
        </is>
      </c>
      <c r="K1715" s="135" t="n"/>
      <c r="L1715" s="316">
        <f>IFERROR(J1715*K1715,"0")</f>
        <v/>
      </c>
      <c r="M1715" s="55" t="inlineStr">
        <is>
          <t>--  Select one  --</t>
        </is>
      </c>
      <c r="P1715" s="357">
        <f>IFERROR(IF(ISBLANK(N1715),"",DATEDIF(N1715,O1715,"D")),"")</f>
        <v/>
      </c>
      <c r="Q1715" s="56" t="inlineStr">
        <is>
          <t>--  Select one  --</t>
        </is>
      </c>
      <c r="R1715" s="55" t="n"/>
      <c r="S1715" s="56" t="n"/>
      <c r="T1715" s="56" t="inlineStr">
        <is>
          <t>--  Select one  --</t>
        </is>
      </c>
      <c r="U1715" s="56" t="inlineStr">
        <is>
          <t>--  Select one  --</t>
        </is>
      </c>
      <c r="V1715" s="56" t="n"/>
      <c r="W1715" s="57" t="n"/>
      <c r="X1715" s="121" t="n"/>
      <c r="Y1715" s="56" t="n">
        <v>2019</v>
      </c>
      <c r="Z1715" s="124" t="n"/>
      <c r="AA1715" s="318">
        <f>IF(A1715&lt;&gt;"",PROFILE!$C$2,"")</f>
        <v/>
      </c>
      <c r="AB1715" s="318">
        <f>IF(A1715&lt;&gt;"",PROFILE!$C$3,"")</f>
        <v/>
      </c>
      <c r="AC1715" s="318">
        <f>IF(A1715&lt;&gt;"",PROFILE!$C$4,"")</f>
        <v/>
      </c>
      <c r="AD1715" s="318">
        <f>IF(A1715&lt;&gt;"",PROFILE!$C$7,"")</f>
        <v/>
      </c>
      <c r="AE1715" s="319">
        <f>IF(A1715&lt;&gt;"",PROFILE!$C$8,"")</f>
        <v/>
      </c>
      <c r="AF1715" s="318">
        <f>IF(A1715&lt;&gt;"",PROFILE!$C$12,"")</f>
        <v/>
      </c>
      <c r="AG1715" s="318">
        <f>IF(A1715&lt;&gt;"",PROFILE!$C$15,"")</f>
        <v/>
      </c>
    </row>
    <row customHeight="1" ht="16.95" r="1716" s="320">
      <c r="C1716" s="12" t="inlineStr">
        <is>
          <t>--  Select one  --</t>
        </is>
      </c>
      <c r="D1716" s="12" t="inlineStr">
        <is>
          <t>--  Select one  --</t>
        </is>
      </c>
      <c r="F1716" s="119" t="inlineStr">
        <is>
          <t>--  Select one  --</t>
        </is>
      </c>
      <c r="K1716" s="135" t="n"/>
      <c r="L1716" s="316">
        <f>IFERROR(J1716*K1716,"0")</f>
        <v/>
      </c>
      <c r="M1716" s="55" t="inlineStr">
        <is>
          <t>--  Select one  --</t>
        </is>
      </c>
      <c r="P1716" s="357">
        <f>IFERROR(IF(ISBLANK(N1716),"",DATEDIF(N1716,O1716,"D")),"")</f>
        <v/>
      </c>
      <c r="Q1716" s="56" t="inlineStr">
        <is>
          <t>--  Select one  --</t>
        </is>
      </c>
      <c r="R1716" s="55" t="n"/>
      <c r="S1716" s="56" t="n"/>
      <c r="T1716" s="56" t="inlineStr">
        <is>
          <t>--  Select one  --</t>
        </is>
      </c>
      <c r="U1716" s="56" t="inlineStr">
        <is>
          <t>--  Select one  --</t>
        </is>
      </c>
      <c r="V1716" s="56" t="n"/>
      <c r="W1716" s="57" t="n"/>
      <c r="X1716" s="121" t="n"/>
      <c r="Y1716" s="56" t="n">
        <v>2019</v>
      </c>
      <c r="Z1716" s="124" t="n"/>
      <c r="AA1716" s="318">
        <f>IF(A1716&lt;&gt;"",PROFILE!$C$2,"")</f>
        <v/>
      </c>
      <c r="AB1716" s="318">
        <f>IF(A1716&lt;&gt;"",PROFILE!$C$3,"")</f>
        <v/>
      </c>
      <c r="AC1716" s="318">
        <f>IF(A1716&lt;&gt;"",PROFILE!$C$4,"")</f>
        <v/>
      </c>
      <c r="AD1716" s="318">
        <f>IF(A1716&lt;&gt;"",PROFILE!$C$7,"")</f>
        <v/>
      </c>
      <c r="AE1716" s="319">
        <f>IF(A1716&lt;&gt;"",PROFILE!$C$8,"")</f>
        <v/>
      </c>
      <c r="AF1716" s="318">
        <f>IF(A1716&lt;&gt;"",PROFILE!$C$12,"")</f>
        <v/>
      </c>
      <c r="AG1716" s="318">
        <f>IF(A1716&lt;&gt;"",PROFILE!$C$15,"")</f>
        <v/>
      </c>
    </row>
    <row customHeight="1" ht="16.95" r="1717" s="320">
      <c r="C1717" s="12" t="inlineStr">
        <is>
          <t>--  Select one  --</t>
        </is>
      </c>
      <c r="D1717" s="12" t="inlineStr">
        <is>
          <t>--  Select one  --</t>
        </is>
      </c>
      <c r="F1717" s="119" t="inlineStr">
        <is>
          <t>--  Select one  --</t>
        </is>
      </c>
      <c r="K1717" s="135" t="n"/>
      <c r="L1717" s="316">
        <f>IFERROR(J1717*K1717,"0")</f>
        <v/>
      </c>
      <c r="M1717" s="55" t="inlineStr">
        <is>
          <t>--  Select one  --</t>
        </is>
      </c>
      <c r="P1717" s="357">
        <f>IFERROR(IF(ISBLANK(N1717),"",DATEDIF(N1717,O1717,"D")),"")</f>
        <v/>
      </c>
      <c r="Q1717" s="56" t="inlineStr">
        <is>
          <t>--  Select one  --</t>
        </is>
      </c>
      <c r="R1717" s="55" t="n"/>
      <c r="S1717" s="56" t="n"/>
      <c r="T1717" s="56" t="inlineStr">
        <is>
          <t>--  Select one  --</t>
        </is>
      </c>
      <c r="U1717" s="56" t="inlineStr">
        <is>
          <t>--  Select one  --</t>
        </is>
      </c>
      <c r="V1717" s="56" t="n"/>
      <c r="W1717" s="57" t="n"/>
      <c r="X1717" s="121" t="n"/>
      <c r="Y1717" s="56" t="n">
        <v>2019</v>
      </c>
      <c r="Z1717" s="124" t="n"/>
      <c r="AA1717" s="318">
        <f>IF(A1717&lt;&gt;"",PROFILE!$C$2,"")</f>
        <v/>
      </c>
      <c r="AB1717" s="318">
        <f>IF(A1717&lt;&gt;"",PROFILE!$C$3,"")</f>
        <v/>
      </c>
      <c r="AC1717" s="318">
        <f>IF(A1717&lt;&gt;"",PROFILE!$C$4,"")</f>
        <v/>
      </c>
      <c r="AD1717" s="318">
        <f>IF(A1717&lt;&gt;"",PROFILE!$C$7,"")</f>
        <v/>
      </c>
      <c r="AE1717" s="319">
        <f>IF(A1717&lt;&gt;"",PROFILE!$C$8,"")</f>
        <v/>
      </c>
      <c r="AF1717" s="318">
        <f>IF(A1717&lt;&gt;"",PROFILE!$C$12,"")</f>
        <v/>
      </c>
      <c r="AG1717" s="318">
        <f>IF(A1717&lt;&gt;"",PROFILE!$C$15,"")</f>
        <v/>
      </c>
    </row>
    <row customHeight="1" ht="16.95" r="1718" s="320">
      <c r="C1718" s="12" t="inlineStr">
        <is>
          <t>--  Select one  --</t>
        </is>
      </c>
      <c r="D1718" s="12" t="inlineStr">
        <is>
          <t>--  Select one  --</t>
        </is>
      </c>
      <c r="F1718" s="119" t="inlineStr">
        <is>
          <t>--  Select one  --</t>
        </is>
      </c>
      <c r="K1718" s="135" t="n"/>
      <c r="L1718" s="316">
        <f>IFERROR(J1718*K1718,"0")</f>
        <v/>
      </c>
      <c r="M1718" s="55" t="inlineStr">
        <is>
          <t>--  Select one  --</t>
        </is>
      </c>
      <c r="P1718" s="357">
        <f>IFERROR(IF(ISBLANK(N1718),"",DATEDIF(N1718,O1718,"D")),"")</f>
        <v/>
      </c>
      <c r="Q1718" s="56" t="inlineStr">
        <is>
          <t>--  Select one  --</t>
        </is>
      </c>
      <c r="R1718" s="55" t="n"/>
      <c r="S1718" s="56" t="n"/>
      <c r="T1718" s="56" t="inlineStr">
        <is>
          <t>--  Select one  --</t>
        </is>
      </c>
      <c r="U1718" s="56" t="inlineStr">
        <is>
          <t>--  Select one  --</t>
        </is>
      </c>
      <c r="V1718" s="56" t="n"/>
      <c r="W1718" s="57" t="n"/>
      <c r="X1718" s="121" t="n"/>
      <c r="Y1718" s="56" t="n">
        <v>2019</v>
      </c>
      <c r="Z1718" s="124" t="n"/>
      <c r="AA1718" s="318">
        <f>IF(A1718&lt;&gt;"",PROFILE!$C$2,"")</f>
        <v/>
      </c>
      <c r="AB1718" s="318">
        <f>IF(A1718&lt;&gt;"",PROFILE!$C$3,"")</f>
        <v/>
      </c>
      <c r="AC1718" s="318">
        <f>IF(A1718&lt;&gt;"",PROFILE!$C$4,"")</f>
        <v/>
      </c>
      <c r="AD1718" s="318">
        <f>IF(A1718&lt;&gt;"",PROFILE!$C$7,"")</f>
        <v/>
      </c>
      <c r="AE1718" s="319">
        <f>IF(A1718&lt;&gt;"",PROFILE!$C$8,"")</f>
        <v/>
      </c>
      <c r="AF1718" s="318">
        <f>IF(A1718&lt;&gt;"",PROFILE!$C$12,"")</f>
        <v/>
      </c>
      <c r="AG1718" s="318">
        <f>IF(A1718&lt;&gt;"",PROFILE!$C$15,"")</f>
        <v/>
      </c>
    </row>
    <row customHeight="1" ht="16.95" r="1719" s="320">
      <c r="C1719" s="12" t="inlineStr">
        <is>
          <t>--  Select one  --</t>
        </is>
      </c>
      <c r="D1719" s="12" t="inlineStr">
        <is>
          <t>--  Select one  --</t>
        </is>
      </c>
      <c r="F1719" s="119" t="inlineStr">
        <is>
          <t>--  Select one  --</t>
        </is>
      </c>
      <c r="K1719" s="135" t="n"/>
      <c r="L1719" s="316">
        <f>IFERROR(J1719*K1719,"0")</f>
        <v/>
      </c>
      <c r="M1719" s="55" t="inlineStr">
        <is>
          <t>--  Select one  --</t>
        </is>
      </c>
      <c r="P1719" s="357">
        <f>IFERROR(IF(ISBLANK(N1719),"",DATEDIF(N1719,O1719,"D")),"")</f>
        <v/>
      </c>
      <c r="Q1719" s="56" t="inlineStr">
        <is>
          <t>--  Select one  --</t>
        </is>
      </c>
      <c r="R1719" s="55" t="n"/>
      <c r="S1719" s="56" t="n"/>
      <c r="T1719" s="56" t="inlineStr">
        <is>
          <t>--  Select one  --</t>
        </is>
      </c>
      <c r="U1719" s="56" t="inlineStr">
        <is>
          <t>--  Select one  --</t>
        </is>
      </c>
      <c r="V1719" s="56" t="n"/>
      <c r="W1719" s="57" t="n"/>
      <c r="X1719" s="121" t="n"/>
      <c r="Y1719" s="56" t="n">
        <v>2019</v>
      </c>
      <c r="Z1719" s="124" t="n"/>
      <c r="AA1719" s="318">
        <f>IF(A1719&lt;&gt;"",PROFILE!$C$2,"")</f>
        <v/>
      </c>
      <c r="AB1719" s="318">
        <f>IF(A1719&lt;&gt;"",PROFILE!$C$3,"")</f>
        <v/>
      </c>
      <c r="AC1719" s="318">
        <f>IF(A1719&lt;&gt;"",PROFILE!$C$4,"")</f>
        <v/>
      </c>
      <c r="AD1719" s="318">
        <f>IF(A1719&lt;&gt;"",PROFILE!$C$7,"")</f>
        <v/>
      </c>
      <c r="AE1719" s="319">
        <f>IF(A1719&lt;&gt;"",PROFILE!$C$8,"")</f>
        <v/>
      </c>
      <c r="AF1719" s="318">
        <f>IF(A1719&lt;&gt;"",PROFILE!$C$12,"")</f>
        <v/>
      </c>
      <c r="AG1719" s="318">
        <f>IF(A1719&lt;&gt;"",PROFILE!$C$15,"")</f>
        <v/>
      </c>
    </row>
    <row customHeight="1" ht="16.95" r="1720" s="320">
      <c r="C1720" s="12" t="inlineStr">
        <is>
          <t>--  Select one  --</t>
        </is>
      </c>
      <c r="D1720" s="12" t="inlineStr">
        <is>
          <t>--  Select one  --</t>
        </is>
      </c>
      <c r="F1720" s="119" t="inlineStr">
        <is>
          <t>--  Select one  --</t>
        </is>
      </c>
      <c r="K1720" s="135" t="n"/>
      <c r="L1720" s="316">
        <f>IFERROR(J1720*K1720,"0")</f>
        <v/>
      </c>
      <c r="M1720" s="55" t="inlineStr">
        <is>
          <t>--  Select one  --</t>
        </is>
      </c>
      <c r="P1720" s="357">
        <f>IFERROR(IF(ISBLANK(N1720),"",DATEDIF(N1720,O1720,"D")),"")</f>
        <v/>
      </c>
      <c r="Q1720" s="56" t="inlineStr">
        <is>
          <t>--  Select one  --</t>
        </is>
      </c>
      <c r="R1720" s="55" t="n"/>
      <c r="S1720" s="56" t="n"/>
      <c r="T1720" s="56" t="inlineStr">
        <is>
          <t>--  Select one  --</t>
        </is>
      </c>
      <c r="U1720" s="56" t="inlineStr">
        <is>
          <t>--  Select one  --</t>
        </is>
      </c>
      <c r="V1720" s="56" t="n"/>
      <c r="W1720" s="57" t="n"/>
      <c r="X1720" s="121" t="n"/>
      <c r="Y1720" s="56" t="n">
        <v>2019</v>
      </c>
      <c r="Z1720" s="124" t="n"/>
      <c r="AA1720" s="318">
        <f>IF(A1720&lt;&gt;"",PROFILE!$C$2,"")</f>
        <v/>
      </c>
      <c r="AB1720" s="318">
        <f>IF(A1720&lt;&gt;"",PROFILE!$C$3,"")</f>
        <v/>
      </c>
      <c r="AC1720" s="318">
        <f>IF(A1720&lt;&gt;"",PROFILE!$C$4,"")</f>
        <v/>
      </c>
      <c r="AD1720" s="318">
        <f>IF(A1720&lt;&gt;"",PROFILE!$C$7,"")</f>
        <v/>
      </c>
      <c r="AE1720" s="319">
        <f>IF(A1720&lt;&gt;"",PROFILE!$C$8,"")</f>
        <v/>
      </c>
      <c r="AF1720" s="318">
        <f>IF(A1720&lt;&gt;"",PROFILE!$C$12,"")</f>
        <v/>
      </c>
      <c r="AG1720" s="318">
        <f>IF(A1720&lt;&gt;"",PROFILE!$C$15,"")</f>
        <v/>
      </c>
    </row>
    <row customHeight="1" ht="16.95" r="1721" s="320">
      <c r="C1721" s="12" t="inlineStr">
        <is>
          <t>--  Select one  --</t>
        </is>
      </c>
      <c r="D1721" s="12" t="inlineStr">
        <is>
          <t>--  Select one  --</t>
        </is>
      </c>
      <c r="F1721" s="119" t="inlineStr">
        <is>
          <t>--  Select one  --</t>
        </is>
      </c>
      <c r="K1721" s="135" t="n"/>
      <c r="L1721" s="316">
        <f>IFERROR(J1721*K1721,"0")</f>
        <v/>
      </c>
      <c r="M1721" s="55" t="inlineStr">
        <is>
          <t>--  Select one  --</t>
        </is>
      </c>
      <c r="P1721" s="357">
        <f>IFERROR(IF(ISBLANK(N1721),"",DATEDIF(N1721,O1721,"D")),"")</f>
        <v/>
      </c>
      <c r="Q1721" s="56" t="inlineStr">
        <is>
          <t>--  Select one  --</t>
        </is>
      </c>
      <c r="R1721" s="55" t="n"/>
      <c r="S1721" s="56" t="n"/>
      <c r="T1721" s="56" t="inlineStr">
        <is>
          <t>--  Select one  --</t>
        </is>
      </c>
      <c r="U1721" s="56" t="inlineStr">
        <is>
          <t>--  Select one  --</t>
        </is>
      </c>
      <c r="V1721" s="56" t="n"/>
      <c r="W1721" s="57" t="n"/>
      <c r="X1721" s="121" t="n"/>
      <c r="Y1721" s="56" t="n">
        <v>2019</v>
      </c>
      <c r="Z1721" s="124" t="n"/>
      <c r="AA1721" s="318">
        <f>IF(A1721&lt;&gt;"",PROFILE!$C$2,"")</f>
        <v/>
      </c>
      <c r="AB1721" s="318">
        <f>IF(A1721&lt;&gt;"",PROFILE!$C$3,"")</f>
        <v/>
      </c>
      <c r="AC1721" s="318">
        <f>IF(A1721&lt;&gt;"",PROFILE!$C$4,"")</f>
        <v/>
      </c>
      <c r="AD1721" s="318">
        <f>IF(A1721&lt;&gt;"",PROFILE!$C$7,"")</f>
        <v/>
      </c>
      <c r="AE1721" s="319">
        <f>IF(A1721&lt;&gt;"",PROFILE!$C$8,"")</f>
        <v/>
      </c>
      <c r="AF1721" s="318">
        <f>IF(A1721&lt;&gt;"",PROFILE!$C$12,"")</f>
        <v/>
      </c>
      <c r="AG1721" s="318">
        <f>IF(A1721&lt;&gt;"",PROFILE!$C$15,"")</f>
        <v/>
      </c>
    </row>
    <row customHeight="1" ht="16.95" r="1722" s="320">
      <c r="C1722" s="12" t="inlineStr">
        <is>
          <t>--  Select one  --</t>
        </is>
      </c>
      <c r="D1722" s="12" t="inlineStr">
        <is>
          <t>--  Select one  --</t>
        </is>
      </c>
      <c r="F1722" s="119" t="inlineStr">
        <is>
          <t>--  Select one  --</t>
        </is>
      </c>
      <c r="K1722" s="135" t="n"/>
      <c r="L1722" s="316">
        <f>IFERROR(J1722*K1722,"0")</f>
        <v/>
      </c>
      <c r="M1722" s="55" t="inlineStr">
        <is>
          <t>--  Select one  --</t>
        </is>
      </c>
      <c r="P1722" s="357">
        <f>IFERROR(IF(ISBLANK(N1722),"",DATEDIF(N1722,O1722,"D")),"")</f>
        <v/>
      </c>
      <c r="Q1722" s="56" t="inlineStr">
        <is>
          <t>--  Select one  --</t>
        </is>
      </c>
      <c r="R1722" s="55" t="n"/>
      <c r="S1722" s="56" t="n"/>
      <c r="T1722" s="56" t="inlineStr">
        <is>
          <t>--  Select one  --</t>
        </is>
      </c>
      <c r="U1722" s="56" t="inlineStr">
        <is>
          <t>--  Select one  --</t>
        </is>
      </c>
      <c r="V1722" s="56" t="n"/>
      <c r="W1722" s="57" t="n"/>
      <c r="X1722" s="121" t="n"/>
      <c r="Y1722" s="56" t="n">
        <v>2019</v>
      </c>
      <c r="Z1722" s="124" t="n"/>
      <c r="AA1722" s="318">
        <f>IF(A1722&lt;&gt;"",PROFILE!$C$2,"")</f>
        <v/>
      </c>
      <c r="AB1722" s="318">
        <f>IF(A1722&lt;&gt;"",PROFILE!$C$3,"")</f>
        <v/>
      </c>
      <c r="AC1722" s="318">
        <f>IF(A1722&lt;&gt;"",PROFILE!$C$4,"")</f>
        <v/>
      </c>
      <c r="AD1722" s="318">
        <f>IF(A1722&lt;&gt;"",PROFILE!$C$7,"")</f>
        <v/>
      </c>
      <c r="AE1722" s="319">
        <f>IF(A1722&lt;&gt;"",PROFILE!$C$8,"")</f>
        <v/>
      </c>
      <c r="AF1722" s="318">
        <f>IF(A1722&lt;&gt;"",PROFILE!$C$12,"")</f>
        <v/>
      </c>
      <c r="AG1722" s="318">
        <f>IF(A1722&lt;&gt;"",PROFILE!$C$15,"")</f>
        <v/>
      </c>
    </row>
    <row customHeight="1" ht="16.95" r="1723" s="320">
      <c r="C1723" s="12" t="inlineStr">
        <is>
          <t>--  Select one  --</t>
        </is>
      </c>
      <c r="D1723" s="12" t="inlineStr">
        <is>
          <t>--  Select one  --</t>
        </is>
      </c>
      <c r="F1723" s="119" t="inlineStr">
        <is>
          <t>--  Select one  --</t>
        </is>
      </c>
      <c r="K1723" s="135" t="n"/>
      <c r="L1723" s="316">
        <f>IFERROR(J1723*K1723,"0")</f>
        <v/>
      </c>
      <c r="M1723" s="55" t="inlineStr">
        <is>
          <t>--  Select one  --</t>
        </is>
      </c>
      <c r="P1723" s="357">
        <f>IFERROR(IF(ISBLANK(N1723),"",DATEDIF(N1723,O1723,"D")),"")</f>
        <v/>
      </c>
      <c r="Q1723" s="56" t="inlineStr">
        <is>
          <t>--  Select one  --</t>
        </is>
      </c>
      <c r="R1723" s="55" t="n"/>
      <c r="S1723" s="56" t="n"/>
      <c r="T1723" s="56" t="inlineStr">
        <is>
          <t>--  Select one  --</t>
        </is>
      </c>
      <c r="U1723" s="56" t="inlineStr">
        <is>
          <t>--  Select one  --</t>
        </is>
      </c>
      <c r="V1723" s="56" t="n"/>
      <c r="W1723" s="57" t="n"/>
      <c r="X1723" s="121" t="n"/>
      <c r="Y1723" s="56" t="n">
        <v>2019</v>
      </c>
      <c r="Z1723" s="124" t="n"/>
      <c r="AA1723" s="318">
        <f>IF(A1723&lt;&gt;"",PROFILE!$C$2,"")</f>
        <v/>
      </c>
      <c r="AB1723" s="318">
        <f>IF(A1723&lt;&gt;"",PROFILE!$C$3,"")</f>
        <v/>
      </c>
      <c r="AC1723" s="318">
        <f>IF(A1723&lt;&gt;"",PROFILE!$C$4,"")</f>
        <v/>
      </c>
      <c r="AD1723" s="318">
        <f>IF(A1723&lt;&gt;"",PROFILE!$C$7,"")</f>
        <v/>
      </c>
      <c r="AE1723" s="319">
        <f>IF(A1723&lt;&gt;"",PROFILE!$C$8,"")</f>
        <v/>
      </c>
      <c r="AF1723" s="318">
        <f>IF(A1723&lt;&gt;"",PROFILE!$C$12,"")</f>
        <v/>
      </c>
      <c r="AG1723" s="318">
        <f>IF(A1723&lt;&gt;"",PROFILE!$C$15,"")</f>
        <v/>
      </c>
    </row>
    <row customHeight="1" ht="16.95" r="1724" s="320">
      <c r="C1724" s="12" t="inlineStr">
        <is>
          <t>--  Select one  --</t>
        </is>
      </c>
      <c r="D1724" s="12" t="inlineStr">
        <is>
          <t>--  Select one  --</t>
        </is>
      </c>
      <c r="F1724" s="119" t="inlineStr">
        <is>
          <t>--  Select one  --</t>
        </is>
      </c>
      <c r="K1724" s="135" t="n"/>
      <c r="L1724" s="316">
        <f>IFERROR(J1724*K1724,"0")</f>
        <v/>
      </c>
      <c r="M1724" s="55" t="inlineStr">
        <is>
          <t>--  Select one  --</t>
        </is>
      </c>
      <c r="P1724" s="357">
        <f>IFERROR(IF(ISBLANK(N1724),"",DATEDIF(N1724,O1724,"D")),"")</f>
        <v/>
      </c>
      <c r="Q1724" s="56" t="inlineStr">
        <is>
          <t>--  Select one  --</t>
        </is>
      </c>
      <c r="R1724" s="55" t="n"/>
      <c r="S1724" s="56" t="n"/>
      <c r="T1724" s="56" t="inlineStr">
        <is>
          <t>--  Select one  --</t>
        </is>
      </c>
      <c r="U1724" s="56" t="inlineStr">
        <is>
          <t>--  Select one  --</t>
        </is>
      </c>
      <c r="V1724" s="56" t="n"/>
      <c r="W1724" s="57" t="n"/>
      <c r="X1724" s="121" t="n"/>
      <c r="Y1724" s="56" t="n">
        <v>2019</v>
      </c>
      <c r="Z1724" s="124" t="n"/>
      <c r="AA1724" s="318">
        <f>IF(A1724&lt;&gt;"",PROFILE!$C$2,"")</f>
        <v/>
      </c>
      <c r="AB1724" s="318">
        <f>IF(A1724&lt;&gt;"",PROFILE!$C$3,"")</f>
        <v/>
      </c>
      <c r="AC1724" s="318">
        <f>IF(A1724&lt;&gt;"",PROFILE!$C$4,"")</f>
        <v/>
      </c>
      <c r="AD1724" s="318">
        <f>IF(A1724&lt;&gt;"",PROFILE!$C$7,"")</f>
        <v/>
      </c>
      <c r="AE1724" s="319">
        <f>IF(A1724&lt;&gt;"",PROFILE!$C$8,"")</f>
        <v/>
      </c>
      <c r="AF1724" s="318">
        <f>IF(A1724&lt;&gt;"",PROFILE!$C$12,"")</f>
        <v/>
      </c>
      <c r="AG1724" s="318">
        <f>IF(A1724&lt;&gt;"",PROFILE!$C$15,"")</f>
        <v/>
      </c>
    </row>
    <row customHeight="1" ht="16.95" r="1725" s="320">
      <c r="C1725" s="12" t="inlineStr">
        <is>
          <t>--  Select one  --</t>
        </is>
      </c>
      <c r="D1725" s="12" t="inlineStr">
        <is>
          <t>--  Select one  --</t>
        </is>
      </c>
      <c r="F1725" s="119" t="inlineStr">
        <is>
          <t>--  Select one  --</t>
        </is>
      </c>
      <c r="K1725" s="135" t="n"/>
      <c r="L1725" s="316">
        <f>IFERROR(J1725*K1725,"0")</f>
        <v/>
      </c>
      <c r="M1725" s="55" t="inlineStr">
        <is>
          <t>--  Select one  --</t>
        </is>
      </c>
      <c r="P1725" s="357">
        <f>IFERROR(IF(ISBLANK(N1725),"",DATEDIF(N1725,O1725,"D")),"")</f>
        <v/>
      </c>
      <c r="Q1725" s="56" t="inlineStr">
        <is>
          <t>--  Select one  --</t>
        </is>
      </c>
      <c r="R1725" s="55" t="n"/>
      <c r="S1725" s="56" t="n"/>
      <c r="T1725" s="56" t="inlineStr">
        <is>
          <t>--  Select one  --</t>
        </is>
      </c>
      <c r="U1725" s="56" t="inlineStr">
        <is>
          <t>--  Select one  --</t>
        </is>
      </c>
      <c r="V1725" s="56" t="n"/>
      <c r="W1725" s="57" t="n"/>
      <c r="X1725" s="121" t="n"/>
      <c r="Y1725" s="56" t="n">
        <v>2019</v>
      </c>
      <c r="Z1725" s="124" t="n"/>
      <c r="AA1725" s="318">
        <f>IF(A1725&lt;&gt;"",PROFILE!$C$2,"")</f>
        <v/>
      </c>
      <c r="AB1725" s="318">
        <f>IF(A1725&lt;&gt;"",PROFILE!$C$3,"")</f>
        <v/>
      </c>
      <c r="AC1725" s="318">
        <f>IF(A1725&lt;&gt;"",PROFILE!$C$4,"")</f>
        <v/>
      </c>
      <c r="AD1725" s="318">
        <f>IF(A1725&lt;&gt;"",PROFILE!$C$7,"")</f>
        <v/>
      </c>
      <c r="AE1725" s="319">
        <f>IF(A1725&lt;&gt;"",PROFILE!$C$8,"")</f>
        <v/>
      </c>
      <c r="AF1725" s="318">
        <f>IF(A1725&lt;&gt;"",PROFILE!$C$12,"")</f>
        <v/>
      </c>
      <c r="AG1725" s="318">
        <f>IF(A1725&lt;&gt;"",PROFILE!$C$15,"")</f>
        <v/>
      </c>
    </row>
    <row customHeight="1" ht="16.95" r="1726" s="320">
      <c r="C1726" s="12" t="inlineStr">
        <is>
          <t>--  Select one  --</t>
        </is>
      </c>
      <c r="D1726" s="12" t="inlineStr">
        <is>
          <t>--  Select one  --</t>
        </is>
      </c>
      <c r="F1726" s="119" t="inlineStr">
        <is>
          <t>--  Select one  --</t>
        </is>
      </c>
      <c r="K1726" s="135" t="n"/>
      <c r="L1726" s="316">
        <f>IFERROR(J1726*K1726,"0")</f>
        <v/>
      </c>
      <c r="M1726" s="55" t="inlineStr">
        <is>
          <t>--  Select one  --</t>
        </is>
      </c>
      <c r="P1726" s="357">
        <f>IFERROR(IF(ISBLANK(N1726),"",DATEDIF(N1726,O1726,"D")),"")</f>
        <v/>
      </c>
      <c r="Q1726" s="56" t="inlineStr">
        <is>
          <t>--  Select one  --</t>
        </is>
      </c>
      <c r="R1726" s="55" t="n"/>
      <c r="S1726" s="56" t="n"/>
      <c r="T1726" s="56" t="inlineStr">
        <is>
          <t>--  Select one  --</t>
        </is>
      </c>
      <c r="U1726" s="56" t="inlineStr">
        <is>
          <t>--  Select one  --</t>
        </is>
      </c>
      <c r="V1726" s="56" t="n"/>
      <c r="W1726" s="57" t="n"/>
      <c r="X1726" s="121" t="n"/>
      <c r="Y1726" s="56" t="n">
        <v>2019</v>
      </c>
      <c r="Z1726" s="124" t="n"/>
      <c r="AA1726" s="318">
        <f>IF(A1726&lt;&gt;"",PROFILE!$C$2,"")</f>
        <v/>
      </c>
      <c r="AB1726" s="318">
        <f>IF(A1726&lt;&gt;"",PROFILE!$C$3,"")</f>
        <v/>
      </c>
      <c r="AC1726" s="318">
        <f>IF(A1726&lt;&gt;"",PROFILE!$C$4,"")</f>
        <v/>
      </c>
      <c r="AD1726" s="318">
        <f>IF(A1726&lt;&gt;"",PROFILE!$C$7,"")</f>
        <v/>
      </c>
      <c r="AE1726" s="319">
        <f>IF(A1726&lt;&gt;"",PROFILE!$C$8,"")</f>
        <v/>
      </c>
      <c r="AF1726" s="318">
        <f>IF(A1726&lt;&gt;"",PROFILE!$C$12,"")</f>
        <v/>
      </c>
      <c r="AG1726" s="318">
        <f>IF(A1726&lt;&gt;"",PROFILE!$C$15,"")</f>
        <v/>
      </c>
    </row>
    <row customHeight="1" ht="16.95" r="1727" s="320">
      <c r="C1727" s="12" t="inlineStr">
        <is>
          <t>--  Select one  --</t>
        </is>
      </c>
      <c r="D1727" s="12" t="inlineStr">
        <is>
          <t>--  Select one  --</t>
        </is>
      </c>
      <c r="F1727" s="119" t="inlineStr">
        <is>
          <t>--  Select one  --</t>
        </is>
      </c>
      <c r="K1727" s="135" t="n"/>
      <c r="L1727" s="316">
        <f>IFERROR(J1727*K1727,"0")</f>
        <v/>
      </c>
      <c r="M1727" s="55" t="inlineStr">
        <is>
          <t>--  Select one  --</t>
        </is>
      </c>
      <c r="P1727" s="357">
        <f>IFERROR(IF(ISBLANK(N1727),"",DATEDIF(N1727,O1727,"D")),"")</f>
        <v/>
      </c>
      <c r="Q1727" s="56" t="inlineStr">
        <is>
          <t>--  Select one  --</t>
        </is>
      </c>
      <c r="R1727" s="55" t="n"/>
      <c r="S1727" s="56" t="n"/>
      <c r="T1727" s="56" t="inlineStr">
        <is>
          <t>--  Select one  --</t>
        </is>
      </c>
      <c r="U1727" s="56" t="inlineStr">
        <is>
          <t>--  Select one  --</t>
        </is>
      </c>
      <c r="V1727" s="56" t="n"/>
      <c r="W1727" s="57" t="n"/>
      <c r="X1727" s="121" t="n"/>
      <c r="Y1727" s="56" t="n">
        <v>2019</v>
      </c>
      <c r="Z1727" s="124" t="n"/>
      <c r="AA1727" s="318">
        <f>IF(A1727&lt;&gt;"",PROFILE!$C$2,"")</f>
        <v/>
      </c>
      <c r="AB1727" s="318">
        <f>IF(A1727&lt;&gt;"",PROFILE!$C$3,"")</f>
        <v/>
      </c>
      <c r="AC1727" s="318">
        <f>IF(A1727&lt;&gt;"",PROFILE!$C$4,"")</f>
        <v/>
      </c>
      <c r="AD1727" s="318">
        <f>IF(A1727&lt;&gt;"",PROFILE!$C$7,"")</f>
        <v/>
      </c>
      <c r="AE1727" s="319">
        <f>IF(A1727&lt;&gt;"",PROFILE!$C$8,"")</f>
        <v/>
      </c>
      <c r="AF1727" s="318">
        <f>IF(A1727&lt;&gt;"",PROFILE!$C$12,"")</f>
        <v/>
      </c>
      <c r="AG1727" s="318">
        <f>IF(A1727&lt;&gt;"",PROFILE!$C$15,"")</f>
        <v/>
      </c>
    </row>
    <row customHeight="1" ht="16.95" r="1728" s="320">
      <c r="C1728" s="12" t="inlineStr">
        <is>
          <t>--  Select one  --</t>
        </is>
      </c>
      <c r="D1728" s="12" t="inlineStr">
        <is>
          <t>--  Select one  --</t>
        </is>
      </c>
      <c r="F1728" s="119" t="inlineStr">
        <is>
          <t>--  Select one  --</t>
        </is>
      </c>
      <c r="K1728" s="135" t="n"/>
      <c r="L1728" s="316">
        <f>IFERROR(J1728*K1728,"0")</f>
        <v/>
      </c>
      <c r="M1728" s="55" t="inlineStr">
        <is>
          <t>--  Select one  --</t>
        </is>
      </c>
      <c r="P1728" s="357">
        <f>IFERROR(IF(ISBLANK(N1728),"",DATEDIF(N1728,O1728,"D")),"")</f>
        <v/>
      </c>
      <c r="Q1728" s="56" t="inlineStr">
        <is>
          <t>--  Select one  --</t>
        </is>
      </c>
      <c r="R1728" s="55" t="n"/>
      <c r="S1728" s="56" t="n"/>
      <c r="T1728" s="56" t="inlineStr">
        <is>
          <t>--  Select one  --</t>
        </is>
      </c>
      <c r="U1728" s="56" t="inlineStr">
        <is>
          <t>--  Select one  --</t>
        </is>
      </c>
      <c r="V1728" s="56" t="n"/>
      <c r="W1728" s="57" t="n"/>
      <c r="X1728" s="121" t="n"/>
      <c r="Y1728" s="56" t="n">
        <v>2019</v>
      </c>
      <c r="Z1728" s="124" t="n"/>
      <c r="AA1728" s="318">
        <f>IF(A1728&lt;&gt;"",PROFILE!$C$2,"")</f>
        <v/>
      </c>
      <c r="AB1728" s="318">
        <f>IF(A1728&lt;&gt;"",PROFILE!$C$3,"")</f>
        <v/>
      </c>
      <c r="AC1728" s="318">
        <f>IF(A1728&lt;&gt;"",PROFILE!$C$4,"")</f>
        <v/>
      </c>
      <c r="AD1728" s="318">
        <f>IF(A1728&lt;&gt;"",PROFILE!$C$7,"")</f>
        <v/>
      </c>
      <c r="AE1728" s="319">
        <f>IF(A1728&lt;&gt;"",PROFILE!$C$8,"")</f>
        <v/>
      </c>
      <c r="AF1728" s="318">
        <f>IF(A1728&lt;&gt;"",PROFILE!$C$12,"")</f>
        <v/>
      </c>
      <c r="AG1728" s="318">
        <f>IF(A1728&lt;&gt;"",PROFILE!$C$15,"")</f>
        <v/>
      </c>
    </row>
    <row customHeight="1" ht="16.95" r="1729" s="320">
      <c r="C1729" s="12" t="inlineStr">
        <is>
          <t>--  Select one  --</t>
        </is>
      </c>
      <c r="D1729" s="12" t="inlineStr">
        <is>
          <t>--  Select one  --</t>
        </is>
      </c>
      <c r="F1729" s="119" t="inlineStr">
        <is>
          <t>--  Select one  --</t>
        </is>
      </c>
      <c r="K1729" s="135" t="n"/>
      <c r="L1729" s="316">
        <f>IFERROR(J1729*K1729,"0")</f>
        <v/>
      </c>
      <c r="M1729" s="55" t="inlineStr">
        <is>
          <t>--  Select one  --</t>
        </is>
      </c>
      <c r="P1729" s="357">
        <f>IFERROR(IF(ISBLANK(N1729),"",DATEDIF(N1729,O1729,"D")),"")</f>
        <v/>
      </c>
      <c r="Q1729" s="56" t="inlineStr">
        <is>
          <t>--  Select one  --</t>
        </is>
      </c>
      <c r="R1729" s="55" t="n"/>
      <c r="S1729" s="56" t="n"/>
      <c r="T1729" s="56" t="inlineStr">
        <is>
          <t>--  Select one  --</t>
        </is>
      </c>
      <c r="U1729" s="56" t="inlineStr">
        <is>
          <t>--  Select one  --</t>
        </is>
      </c>
      <c r="V1729" s="56" t="n"/>
      <c r="W1729" s="57" t="n"/>
      <c r="X1729" s="121" t="n"/>
      <c r="Y1729" s="56" t="n">
        <v>2019</v>
      </c>
      <c r="Z1729" s="124" t="n"/>
      <c r="AA1729" s="318">
        <f>IF(A1729&lt;&gt;"",PROFILE!$C$2,"")</f>
        <v/>
      </c>
      <c r="AB1729" s="318">
        <f>IF(A1729&lt;&gt;"",PROFILE!$C$3,"")</f>
        <v/>
      </c>
      <c r="AC1729" s="318">
        <f>IF(A1729&lt;&gt;"",PROFILE!$C$4,"")</f>
        <v/>
      </c>
      <c r="AD1729" s="318">
        <f>IF(A1729&lt;&gt;"",PROFILE!$C$7,"")</f>
        <v/>
      </c>
      <c r="AE1729" s="319">
        <f>IF(A1729&lt;&gt;"",PROFILE!$C$8,"")</f>
        <v/>
      </c>
      <c r="AF1729" s="318">
        <f>IF(A1729&lt;&gt;"",PROFILE!$C$12,"")</f>
        <v/>
      </c>
      <c r="AG1729" s="318">
        <f>IF(A1729&lt;&gt;"",PROFILE!$C$15,"")</f>
        <v/>
      </c>
    </row>
    <row customHeight="1" ht="16.95" r="1730" s="320">
      <c r="C1730" s="12" t="inlineStr">
        <is>
          <t>--  Select one  --</t>
        </is>
      </c>
      <c r="D1730" s="12" t="inlineStr">
        <is>
          <t>--  Select one  --</t>
        </is>
      </c>
      <c r="F1730" s="119" t="inlineStr">
        <is>
          <t>--  Select one  --</t>
        </is>
      </c>
      <c r="K1730" s="135" t="n"/>
      <c r="L1730" s="316">
        <f>IFERROR(J1730*K1730,"0")</f>
        <v/>
      </c>
      <c r="M1730" s="55" t="inlineStr">
        <is>
          <t>--  Select one  --</t>
        </is>
      </c>
      <c r="P1730" s="357">
        <f>IFERROR(IF(ISBLANK(N1730),"",DATEDIF(N1730,O1730,"D")),"")</f>
        <v/>
      </c>
      <c r="Q1730" s="56" t="inlineStr">
        <is>
          <t>--  Select one  --</t>
        </is>
      </c>
      <c r="R1730" s="55" t="n"/>
      <c r="S1730" s="56" t="n"/>
      <c r="T1730" s="56" t="inlineStr">
        <is>
          <t>--  Select one  --</t>
        </is>
      </c>
      <c r="U1730" s="56" t="inlineStr">
        <is>
          <t>--  Select one  --</t>
        </is>
      </c>
      <c r="V1730" s="56" t="n"/>
      <c r="W1730" s="57" t="n"/>
      <c r="X1730" s="121" t="n"/>
      <c r="Y1730" s="56" t="n">
        <v>2019</v>
      </c>
      <c r="Z1730" s="124" t="n"/>
      <c r="AA1730" s="318">
        <f>IF(A1730&lt;&gt;"",PROFILE!$C$2,"")</f>
        <v/>
      </c>
      <c r="AB1730" s="318">
        <f>IF(A1730&lt;&gt;"",PROFILE!$C$3,"")</f>
        <v/>
      </c>
      <c r="AC1730" s="318">
        <f>IF(A1730&lt;&gt;"",PROFILE!$C$4,"")</f>
        <v/>
      </c>
      <c r="AD1730" s="318">
        <f>IF(A1730&lt;&gt;"",PROFILE!$C$7,"")</f>
        <v/>
      </c>
      <c r="AE1730" s="319">
        <f>IF(A1730&lt;&gt;"",PROFILE!$C$8,"")</f>
        <v/>
      </c>
      <c r="AF1730" s="318">
        <f>IF(A1730&lt;&gt;"",PROFILE!$C$12,"")</f>
        <v/>
      </c>
      <c r="AG1730" s="318">
        <f>IF(A1730&lt;&gt;"",PROFILE!$C$15,"")</f>
        <v/>
      </c>
    </row>
    <row customHeight="1" ht="16.95" r="1731" s="320">
      <c r="C1731" s="12" t="inlineStr">
        <is>
          <t>--  Select one  --</t>
        </is>
      </c>
      <c r="D1731" s="12" t="inlineStr">
        <is>
          <t>--  Select one  --</t>
        </is>
      </c>
      <c r="F1731" s="119" t="inlineStr">
        <is>
          <t>--  Select one  --</t>
        </is>
      </c>
      <c r="K1731" s="135" t="n"/>
      <c r="L1731" s="316">
        <f>IFERROR(J1731*K1731,"0")</f>
        <v/>
      </c>
      <c r="M1731" s="55" t="inlineStr">
        <is>
          <t>--  Select one  --</t>
        </is>
      </c>
      <c r="P1731" s="357">
        <f>IFERROR(IF(ISBLANK(N1731),"",DATEDIF(N1731,O1731,"D")),"")</f>
        <v/>
      </c>
      <c r="Q1731" s="56" t="inlineStr">
        <is>
          <t>--  Select one  --</t>
        </is>
      </c>
      <c r="R1731" s="55" t="n"/>
      <c r="S1731" s="56" t="n"/>
      <c r="T1731" s="56" t="inlineStr">
        <is>
          <t>--  Select one  --</t>
        </is>
      </c>
      <c r="U1731" s="56" t="inlineStr">
        <is>
          <t>--  Select one  --</t>
        </is>
      </c>
      <c r="V1731" s="56" t="n"/>
      <c r="W1731" s="57" t="n"/>
      <c r="X1731" s="121" t="n"/>
      <c r="Y1731" s="56" t="n">
        <v>2019</v>
      </c>
      <c r="Z1731" s="124" t="n"/>
      <c r="AA1731" s="318">
        <f>IF(A1731&lt;&gt;"",PROFILE!$C$2,"")</f>
        <v/>
      </c>
      <c r="AB1731" s="318">
        <f>IF(A1731&lt;&gt;"",PROFILE!$C$3,"")</f>
        <v/>
      </c>
      <c r="AC1731" s="318">
        <f>IF(A1731&lt;&gt;"",PROFILE!$C$4,"")</f>
        <v/>
      </c>
      <c r="AD1731" s="318">
        <f>IF(A1731&lt;&gt;"",PROFILE!$C$7,"")</f>
        <v/>
      </c>
      <c r="AE1731" s="319">
        <f>IF(A1731&lt;&gt;"",PROFILE!$C$8,"")</f>
        <v/>
      </c>
      <c r="AF1731" s="318">
        <f>IF(A1731&lt;&gt;"",PROFILE!$C$12,"")</f>
        <v/>
      </c>
      <c r="AG1731" s="318">
        <f>IF(A1731&lt;&gt;"",PROFILE!$C$15,"")</f>
        <v/>
      </c>
    </row>
    <row customHeight="1" ht="16.95" r="1732" s="320">
      <c r="C1732" s="12" t="inlineStr">
        <is>
          <t>--  Select one  --</t>
        </is>
      </c>
      <c r="D1732" s="12" t="inlineStr">
        <is>
          <t>--  Select one  --</t>
        </is>
      </c>
      <c r="F1732" s="119" t="inlineStr">
        <is>
          <t>--  Select one  --</t>
        </is>
      </c>
      <c r="K1732" s="135" t="n"/>
      <c r="L1732" s="316">
        <f>IFERROR(J1732*K1732,"0")</f>
        <v/>
      </c>
      <c r="M1732" s="55" t="inlineStr">
        <is>
          <t>--  Select one  --</t>
        </is>
      </c>
      <c r="P1732" s="357">
        <f>IFERROR(IF(ISBLANK(N1732),"",DATEDIF(N1732,O1732,"D")),"")</f>
        <v/>
      </c>
      <c r="Q1732" s="56" t="inlineStr">
        <is>
          <t>--  Select one  --</t>
        </is>
      </c>
      <c r="R1732" s="55" t="n"/>
      <c r="S1732" s="56" t="n"/>
      <c r="T1732" s="56" t="inlineStr">
        <is>
          <t>--  Select one  --</t>
        </is>
      </c>
      <c r="U1732" s="56" t="inlineStr">
        <is>
          <t>--  Select one  --</t>
        </is>
      </c>
      <c r="V1732" s="56" t="n"/>
      <c r="W1732" s="57" t="n"/>
      <c r="X1732" s="121" t="n"/>
      <c r="Y1732" s="56" t="n">
        <v>2019</v>
      </c>
      <c r="Z1732" s="124" t="n"/>
      <c r="AA1732" s="318">
        <f>IF(A1732&lt;&gt;"",PROFILE!$C$2,"")</f>
        <v/>
      </c>
      <c r="AB1732" s="318">
        <f>IF(A1732&lt;&gt;"",PROFILE!$C$3,"")</f>
        <v/>
      </c>
      <c r="AC1732" s="318">
        <f>IF(A1732&lt;&gt;"",PROFILE!$C$4,"")</f>
        <v/>
      </c>
      <c r="AD1732" s="318">
        <f>IF(A1732&lt;&gt;"",PROFILE!$C$7,"")</f>
        <v/>
      </c>
      <c r="AE1732" s="319">
        <f>IF(A1732&lt;&gt;"",PROFILE!$C$8,"")</f>
        <v/>
      </c>
      <c r="AF1732" s="318">
        <f>IF(A1732&lt;&gt;"",PROFILE!$C$12,"")</f>
        <v/>
      </c>
      <c r="AG1732" s="318">
        <f>IF(A1732&lt;&gt;"",PROFILE!$C$15,"")</f>
        <v/>
      </c>
    </row>
    <row customHeight="1" ht="16.95" r="1733" s="320">
      <c r="C1733" s="12" t="inlineStr">
        <is>
          <t>--  Select one  --</t>
        </is>
      </c>
      <c r="D1733" s="12" t="inlineStr">
        <is>
          <t>--  Select one  --</t>
        </is>
      </c>
      <c r="F1733" s="119" t="inlineStr">
        <is>
          <t>--  Select one  --</t>
        </is>
      </c>
      <c r="K1733" s="135" t="n"/>
      <c r="L1733" s="316">
        <f>IFERROR(J1733*K1733,"0")</f>
        <v/>
      </c>
      <c r="M1733" s="55" t="inlineStr">
        <is>
          <t>--  Select one  --</t>
        </is>
      </c>
      <c r="P1733" s="357">
        <f>IFERROR(IF(ISBLANK(N1733),"",DATEDIF(N1733,O1733,"D")),"")</f>
        <v/>
      </c>
      <c r="Q1733" s="56" t="inlineStr">
        <is>
          <t>--  Select one  --</t>
        </is>
      </c>
      <c r="R1733" s="55" t="n"/>
      <c r="S1733" s="56" t="n"/>
      <c r="T1733" s="56" t="inlineStr">
        <is>
          <t>--  Select one  --</t>
        </is>
      </c>
      <c r="U1733" s="56" t="inlineStr">
        <is>
          <t>--  Select one  --</t>
        </is>
      </c>
      <c r="V1733" s="56" t="n"/>
      <c r="W1733" s="57" t="n"/>
      <c r="X1733" s="121" t="n"/>
      <c r="Y1733" s="56" t="n">
        <v>2019</v>
      </c>
      <c r="Z1733" s="124" t="n"/>
      <c r="AA1733" s="318">
        <f>IF(A1733&lt;&gt;"",PROFILE!$C$2,"")</f>
        <v/>
      </c>
      <c r="AB1733" s="318">
        <f>IF(A1733&lt;&gt;"",PROFILE!$C$3,"")</f>
        <v/>
      </c>
      <c r="AC1733" s="318">
        <f>IF(A1733&lt;&gt;"",PROFILE!$C$4,"")</f>
        <v/>
      </c>
      <c r="AD1733" s="318">
        <f>IF(A1733&lt;&gt;"",PROFILE!$C$7,"")</f>
        <v/>
      </c>
      <c r="AE1733" s="319">
        <f>IF(A1733&lt;&gt;"",PROFILE!$C$8,"")</f>
        <v/>
      </c>
      <c r="AF1733" s="318">
        <f>IF(A1733&lt;&gt;"",PROFILE!$C$12,"")</f>
        <v/>
      </c>
      <c r="AG1733" s="318">
        <f>IF(A1733&lt;&gt;"",PROFILE!$C$15,"")</f>
        <v/>
      </c>
    </row>
    <row customHeight="1" ht="16.95" r="1734" s="320">
      <c r="C1734" s="12" t="inlineStr">
        <is>
          <t>--  Select one  --</t>
        </is>
      </c>
      <c r="D1734" s="12" t="inlineStr">
        <is>
          <t>--  Select one  --</t>
        </is>
      </c>
      <c r="F1734" s="119" t="inlineStr">
        <is>
          <t>--  Select one  --</t>
        </is>
      </c>
      <c r="K1734" s="135" t="n"/>
      <c r="L1734" s="316">
        <f>IFERROR(J1734*K1734,"0")</f>
        <v/>
      </c>
      <c r="M1734" s="55" t="inlineStr">
        <is>
          <t>--  Select one  --</t>
        </is>
      </c>
      <c r="P1734" s="357">
        <f>IFERROR(IF(ISBLANK(N1734),"",DATEDIF(N1734,O1734,"D")),"")</f>
        <v/>
      </c>
      <c r="Q1734" s="56" t="inlineStr">
        <is>
          <t>--  Select one  --</t>
        </is>
      </c>
      <c r="R1734" s="55" t="n"/>
      <c r="S1734" s="56" t="n"/>
      <c r="T1734" s="56" t="inlineStr">
        <is>
          <t>--  Select one  --</t>
        </is>
      </c>
      <c r="U1734" s="56" t="inlineStr">
        <is>
          <t>--  Select one  --</t>
        </is>
      </c>
      <c r="V1734" s="56" t="n"/>
      <c r="W1734" s="57" t="n"/>
      <c r="X1734" s="121" t="n"/>
      <c r="Y1734" s="56" t="n">
        <v>2019</v>
      </c>
      <c r="Z1734" s="124" t="n"/>
      <c r="AA1734" s="318">
        <f>IF(A1734&lt;&gt;"",PROFILE!$C$2,"")</f>
        <v/>
      </c>
      <c r="AB1734" s="318">
        <f>IF(A1734&lt;&gt;"",PROFILE!$C$3,"")</f>
        <v/>
      </c>
      <c r="AC1734" s="318">
        <f>IF(A1734&lt;&gt;"",PROFILE!$C$4,"")</f>
        <v/>
      </c>
      <c r="AD1734" s="318">
        <f>IF(A1734&lt;&gt;"",PROFILE!$C$7,"")</f>
        <v/>
      </c>
      <c r="AE1734" s="319">
        <f>IF(A1734&lt;&gt;"",PROFILE!$C$8,"")</f>
        <v/>
      </c>
      <c r="AF1734" s="318">
        <f>IF(A1734&lt;&gt;"",PROFILE!$C$12,"")</f>
        <v/>
      </c>
      <c r="AG1734" s="318">
        <f>IF(A1734&lt;&gt;"",PROFILE!$C$15,"")</f>
        <v/>
      </c>
    </row>
    <row customHeight="1" ht="16.95" r="1735" s="320">
      <c r="C1735" s="12" t="inlineStr">
        <is>
          <t>--  Select one  --</t>
        </is>
      </c>
      <c r="D1735" s="12" t="inlineStr">
        <is>
          <t>--  Select one  --</t>
        </is>
      </c>
      <c r="F1735" s="119" t="inlineStr">
        <is>
          <t>--  Select one  --</t>
        </is>
      </c>
      <c r="K1735" s="135" t="n"/>
      <c r="L1735" s="316">
        <f>IFERROR(J1735*K1735,"0")</f>
        <v/>
      </c>
      <c r="M1735" s="55" t="inlineStr">
        <is>
          <t>--  Select one  --</t>
        </is>
      </c>
      <c r="P1735" s="357">
        <f>IFERROR(IF(ISBLANK(N1735),"",DATEDIF(N1735,O1735,"D")),"")</f>
        <v/>
      </c>
      <c r="Q1735" s="56" t="inlineStr">
        <is>
          <t>--  Select one  --</t>
        </is>
      </c>
      <c r="R1735" s="55" t="n"/>
      <c r="S1735" s="56" t="n"/>
      <c r="T1735" s="56" t="inlineStr">
        <is>
          <t>--  Select one  --</t>
        </is>
      </c>
      <c r="U1735" s="56" t="inlineStr">
        <is>
          <t>--  Select one  --</t>
        </is>
      </c>
      <c r="V1735" s="56" t="n"/>
      <c r="W1735" s="57" t="n"/>
      <c r="X1735" s="121" t="n"/>
      <c r="Y1735" s="56" t="n">
        <v>2019</v>
      </c>
      <c r="Z1735" s="124" t="n"/>
      <c r="AA1735" s="318">
        <f>IF(A1735&lt;&gt;"",PROFILE!$C$2,"")</f>
        <v/>
      </c>
      <c r="AB1735" s="318">
        <f>IF(A1735&lt;&gt;"",PROFILE!$C$3,"")</f>
        <v/>
      </c>
      <c r="AC1735" s="318">
        <f>IF(A1735&lt;&gt;"",PROFILE!$C$4,"")</f>
        <v/>
      </c>
      <c r="AD1735" s="318">
        <f>IF(A1735&lt;&gt;"",PROFILE!$C$7,"")</f>
        <v/>
      </c>
      <c r="AE1735" s="319">
        <f>IF(A1735&lt;&gt;"",PROFILE!$C$8,"")</f>
        <v/>
      </c>
      <c r="AF1735" s="318">
        <f>IF(A1735&lt;&gt;"",PROFILE!$C$12,"")</f>
        <v/>
      </c>
      <c r="AG1735" s="318">
        <f>IF(A1735&lt;&gt;"",PROFILE!$C$15,"")</f>
        <v/>
      </c>
    </row>
    <row customHeight="1" ht="16.95" r="1736" s="320">
      <c r="C1736" s="12" t="inlineStr">
        <is>
          <t>--  Select one  --</t>
        </is>
      </c>
      <c r="D1736" s="12" t="inlineStr">
        <is>
          <t>--  Select one  --</t>
        </is>
      </c>
      <c r="F1736" s="119" t="inlineStr">
        <is>
          <t>--  Select one  --</t>
        </is>
      </c>
      <c r="K1736" s="135" t="n"/>
      <c r="L1736" s="316">
        <f>IFERROR(J1736*K1736,"0")</f>
        <v/>
      </c>
      <c r="M1736" s="55" t="inlineStr">
        <is>
          <t>--  Select one  --</t>
        </is>
      </c>
      <c r="P1736" s="357">
        <f>IFERROR(IF(ISBLANK(N1736),"",DATEDIF(N1736,O1736,"D")),"")</f>
        <v/>
      </c>
      <c r="Q1736" s="56" t="inlineStr">
        <is>
          <t>--  Select one  --</t>
        </is>
      </c>
      <c r="R1736" s="55" t="n"/>
      <c r="S1736" s="56" t="n"/>
      <c r="T1736" s="56" t="inlineStr">
        <is>
          <t>--  Select one  --</t>
        </is>
      </c>
      <c r="U1736" s="56" t="inlineStr">
        <is>
          <t>--  Select one  --</t>
        </is>
      </c>
      <c r="V1736" s="56" t="n"/>
      <c r="W1736" s="57" t="n"/>
      <c r="X1736" s="121" t="n"/>
      <c r="Y1736" s="56" t="n">
        <v>2019</v>
      </c>
      <c r="Z1736" s="124" t="n"/>
      <c r="AA1736" s="318">
        <f>IF(A1736&lt;&gt;"",PROFILE!$C$2,"")</f>
        <v/>
      </c>
      <c r="AB1736" s="318">
        <f>IF(A1736&lt;&gt;"",PROFILE!$C$3,"")</f>
        <v/>
      </c>
      <c r="AC1736" s="318">
        <f>IF(A1736&lt;&gt;"",PROFILE!$C$4,"")</f>
        <v/>
      </c>
      <c r="AD1736" s="318">
        <f>IF(A1736&lt;&gt;"",PROFILE!$C$7,"")</f>
        <v/>
      </c>
      <c r="AE1736" s="319">
        <f>IF(A1736&lt;&gt;"",PROFILE!$C$8,"")</f>
        <v/>
      </c>
      <c r="AF1736" s="318">
        <f>IF(A1736&lt;&gt;"",PROFILE!$C$12,"")</f>
        <v/>
      </c>
      <c r="AG1736" s="318">
        <f>IF(A1736&lt;&gt;"",PROFILE!$C$15,"")</f>
        <v/>
      </c>
    </row>
    <row customHeight="1" ht="16.95" r="1737" s="320">
      <c r="C1737" s="12" t="inlineStr">
        <is>
          <t>--  Select one  --</t>
        </is>
      </c>
      <c r="D1737" s="12" t="inlineStr">
        <is>
          <t>--  Select one  --</t>
        </is>
      </c>
      <c r="F1737" s="119" t="inlineStr">
        <is>
          <t>--  Select one  --</t>
        </is>
      </c>
      <c r="K1737" s="135" t="n"/>
      <c r="L1737" s="316">
        <f>IFERROR(J1737*K1737,"0")</f>
        <v/>
      </c>
      <c r="M1737" s="55" t="inlineStr">
        <is>
          <t>--  Select one  --</t>
        </is>
      </c>
      <c r="P1737" s="357">
        <f>IFERROR(IF(ISBLANK(N1737),"",DATEDIF(N1737,O1737,"D")),"")</f>
        <v/>
      </c>
      <c r="Q1737" s="56" t="inlineStr">
        <is>
          <t>--  Select one  --</t>
        </is>
      </c>
      <c r="R1737" s="55" t="n"/>
      <c r="S1737" s="56" t="n"/>
      <c r="T1737" s="56" t="inlineStr">
        <is>
          <t>--  Select one  --</t>
        </is>
      </c>
      <c r="U1737" s="56" t="inlineStr">
        <is>
          <t>--  Select one  --</t>
        </is>
      </c>
      <c r="V1737" s="56" t="n"/>
      <c r="W1737" s="57" t="n"/>
      <c r="X1737" s="121" t="n"/>
      <c r="Y1737" s="56" t="n">
        <v>2019</v>
      </c>
      <c r="Z1737" s="124" t="n"/>
      <c r="AA1737" s="318">
        <f>IF(A1737&lt;&gt;"",PROFILE!$C$2,"")</f>
        <v/>
      </c>
      <c r="AB1737" s="318">
        <f>IF(A1737&lt;&gt;"",PROFILE!$C$3,"")</f>
        <v/>
      </c>
      <c r="AC1737" s="318">
        <f>IF(A1737&lt;&gt;"",PROFILE!$C$4,"")</f>
        <v/>
      </c>
      <c r="AD1737" s="318">
        <f>IF(A1737&lt;&gt;"",PROFILE!$C$7,"")</f>
        <v/>
      </c>
      <c r="AE1737" s="319">
        <f>IF(A1737&lt;&gt;"",PROFILE!$C$8,"")</f>
        <v/>
      </c>
      <c r="AF1737" s="318">
        <f>IF(A1737&lt;&gt;"",PROFILE!$C$12,"")</f>
        <v/>
      </c>
      <c r="AG1737" s="318">
        <f>IF(A1737&lt;&gt;"",PROFILE!$C$15,"")</f>
        <v/>
      </c>
    </row>
    <row customHeight="1" ht="16.95" r="1738" s="320">
      <c r="C1738" s="12" t="inlineStr">
        <is>
          <t>--  Select one  --</t>
        </is>
      </c>
      <c r="D1738" s="12" t="inlineStr">
        <is>
          <t>--  Select one  --</t>
        </is>
      </c>
      <c r="F1738" s="119" t="inlineStr">
        <is>
          <t>--  Select one  --</t>
        </is>
      </c>
      <c r="K1738" s="135" t="n"/>
      <c r="L1738" s="316">
        <f>IFERROR(J1738*K1738,"0")</f>
        <v/>
      </c>
      <c r="M1738" s="55" t="inlineStr">
        <is>
          <t>--  Select one  --</t>
        </is>
      </c>
      <c r="P1738" s="357">
        <f>IFERROR(IF(ISBLANK(N1738),"",DATEDIF(N1738,O1738,"D")),"")</f>
        <v/>
      </c>
      <c r="Q1738" s="56" t="inlineStr">
        <is>
          <t>--  Select one  --</t>
        </is>
      </c>
      <c r="R1738" s="55" t="n"/>
      <c r="S1738" s="56" t="n"/>
      <c r="T1738" s="56" t="inlineStr">
        <is>
          <t>--  Select one  --</t>
        </is>
      </c>
      <c r="U1738" s="56" t="inlineStr">
        <is>
          <t>--  Select one  --</t>
        </is>
      </c>
      <c r="V1738" s="56" t="n"/>
      <c r="W1738" s="57" t="n"/>
      <c r="X1738" s="121" t="n"/>
      <c r="Y1738" s="56" t="n">
        <v>2019</v>
      </c>
      <c r="Z1738" s="124" t="n"/>
      <c r="AA1738" s="318">
        <f>IF(A1738&lt;&gt;"",PROFILE!$C$2,"")</f>
        <v/>
      </c>
      <c r="AB1738" s="318">
        <f>IF(A1738&lt;&gt;"",PROFILE!$C$3,"")</f>
        <v/>
      </c>
      <c r="AC1738" s="318">
        <f>IF(A1738&lt;&gt;"",PROFILE!$C$4,"")</f>
        <v/>
      </c>
      <c r="AD1738" s="318">
        <f>IF(A1738&lt;&gt;"",PROFILE!$C$7,"")</f>
        <v/>
      </c>
      <c r="AE1738" s="319">
        <f>IF(A1738&lt;&gt;"",PROFILE!$C$8,"")</f>
        <v/>
      </c>
      <c r="AF1738" s="318">
        <f>IF(A1738&lt;&gt;"",PROFILE!$C$12,"")</f>
        <v/>
      </c>
      <c r="AG1738" s="318">
        <f>IF(A1738&lt;&gt;"",PROFILE!$C$15,"")</f>
        <v/>
      </c>
    </row>
    <row customHeight="1" ht="16.95" r="1739" s="320">
      <c r="C1739" s="12" t="inlineStr">
        <is>
          <t>--  Select one  --</t>
        </is>
      </c>
      <c r="D1739" s="12" t="inlineStr">
        <is>
          <t>--  Select one  --</t>
        </is>
      </c>
      <c r="F1739" s="119" t="inlineStr">
        <is>
          <t>--  Select one  --</t>
        </is>
      </c>
      <c r="K1739" s="135" t="n"/>
      <c r="L1739" s="316">
        <f>IFERROR(J1739*K1739,"0")</f>
        <v/>
      </c>
      <c r="M1739" s="55" t="inlineStr">
        <is>
          <t>--  Select one  --</t>
        </is>
      </c>
      <c r="P1739" s="357">
        <f>IFERROR(IF(ISBLANK(N1739),"",DATEDIF(N1739,O1739,"D")),"")</f>
        <v/>
      </c>
      <c r="Q1739" s="56" t="inlineStr">
        <is>
          <t>--  Select one  --</t>
        </is>
      </c>
      <c r="R1739" s="55" t="n"/>
      <c r="S1739" s="56" t="n"/>
      <c r="T1739" s="56" t="inlineStr">
        <is>
          <t>--  Select one  --</t>
        </is>
      </c>
      <c r="U1739" s="56" t="inlineStr">
        <is>
          <t>--  Select one  --</t>
        </is>
      </c>
      <c r="V1739" s="56" t="n"/>
      <c r="W1739" s="57" t="n"/>
      <c r="X1739" s="121" t="n"/>
      <c r="Y1739" s="56" t="n">
        <v>2019</v>
      </c>
      <c r="Z1739" s="124" t="n"/>
      <c r="AA1739" s="318">
        <f>IF(A1739&lt;&gt;"",PROFILE!$C$2,"")</f>
        <v/>
      </c>
      <c r="AB1739" s="318">
        <f>IF(A1739&lt;&gt;"",PROFILE!$C$3,"")</f>
        <v/>
      </c>
      <c r="AC1739" s="318">
        <f>IF(A1739&lt;&gt;"",PROFILE!$C$4,"")</f>
        <v/>
      </c>
      <c r="AD1739" s="318">
        <f>IF(A1739&lt;&gt;"",PROFILE!$C$7,"")</f>
        <v/>
      </c>
      <c r="AE1739" s="319">
        <f>IF(A1739&lt;&gt;"",PROFILE!$C$8,"")</f>
        <v/>
      </c>
      <c r="AF1739" s="318">
        <f>IF(A1739&lt;&gt;"",PROFILE!$C$12,"")</f>
        <v/>
      </c>
      <c r="AG1739" s="318">
        <f>IF(A1739&lt;&gt;"",PROFILE!$C$15,"")</f>
        <v/>
      </c>
    </row>
    <row customHeight="1" ht="16.95" r="1740" s="320">
      <c r="C1740" s="12" t="inlineStr">
        <is>
          <t>--  Select one  --</t>
        </is>
      </c>
      <c r="D1740" s="12" t="inlineStr">
        <is>
          <t>--  Select one  --</t>
        </is>
      </c>
      <c r="F1740" s="119" t="inlineStr">
        <is>
          <t>--  Select one  --</t>
        </is>
      </c>
      <c r="K1740" s="135" t="n"/>
      <c r="L1740" s="316">
        <f>IFERROR(J1740*K1740,"0")</f>
        <v/>
      </c>
      <c r="M1740" s="55" t="inlineStr">
        <is>
          <t>--  Select one  --</t>
        </is>
      </c>
      <c r="P1740" s="357">
        <f>IFERROR(IF(ISBLANK(N1740),"",DATEDIF(N1740,O1740,"D")),"")</f>
        <v/>
      </c>
      <c r="Q1740" s="56" t="inlineStr">
        <is>
          <t>--  Select one  --</t>
        </is>
      </c>
      <c r="R1740" s="55" t="n"/>
      <c r="S1740" s="56" t="n"/>
      <c r="T1740" s="56" t="inlineStr">
        <is>
          <t>--  Select one  --</t>
        </is>
      </c>
      <c r="U1740" s="56" t="inlineStr">
        <is>
          <t>--  Select one  --</t>
        </is>
      </c>
      <c r="V1740" s="56" t="n"/>
      <c r="W1740" s="57" t="n"/>
      <c r="X1740" s="121" t="n"/>
      <c r="Y1740" s="56" t="n">
        <v>2019</v>
      </c>
      <c r="Z1740" s="124" t="n"/>
      <c r="AA1740" s="318">
        <f>IF(A1740&lt;&gt;"",PROFILE!$C$2,"")</f>
        <v/>
      </c>
      <c r="AB1740" s="318">
        <f>IF(A1740&lt;&gt;"",PROFILE!$C$3,"")</f>
        <v/>
      </c>
      <c r="AC1740" s="318">
        <f>IF(A1740&lt;&gt;"",PROFILE!$C$4,"")</f>
        <v/>
      </c>
      <c r="AD1740" s="318">
        <f>IF(A1740&lt;&gt;"",PROFILE!$C$7,"")</f>
        <v/>
      </c>
      <c r="AE1740" s="319">
        <f>IF(A1740&lt;&gt;"",PROFILE!$C$8,"")</f>
        <v/>
      </c>
      <c r="AF1740" s="318">
        <f>IF(A1740&lt;&gt;"",PROFILE!$C$12,"")</f>
        <v/>
      </c>
      <c r="AG1740" s="318">
        <f>IF(A1740&lt;&gt;"",PROFILE!$C$15,"")</f>
        <v/>
      </c>
    </row>
    <row customHeight="1" ht="16.95" r="1741" s="320">
      <c r="C1741" s="12" t="inlineStr">
        <is>
          <t>--  Select one  --</t>
        </is>
      </c>
      <c r="D1741" s="12" t="inlineStr">
        <is>
          <t>--  Select one  --</t>
        </is>
      </c>
      <c r="F1741" s="119" t="inlineStr">
        <is>
          <t>--  Select one  --</t>
        </is>
      </c>
      <c r="K1741" s="135" t="n"/>
      <c r="L1741" s="316">
        <f>IFERROR(J1741*K1741,"0")</f>
        <v/>
      </c>
      <c r="M1741" s="55" t="inlineStr">
        <is>
          <t>--  Select one  --</t>
        </is>
      </c>
      <c r="P1741" s="357">
        <f>IFERROR(IF(ISBLANK(N1741),"",DATEDIF(N1741,O1741,"D")),"")</f>
        <v/>
      </c>
      <c r="Q1741" s="56" t="inlineStr">
        <is>
          <t>--  Select one  --</t>
        </is>
      </c>
      <c r="R1741" s="55" t="n"/>
      <c r="S1741" s="56" t="n"/>
      <c r="T1741" s="56" t="inlineStr">
        <is>
          <t>--  Select one  --</t>
        </is>
      </c>
      <c r="U1741" s="56" t="inlineStr">
        <is>
          <t>--  Select one  --</t>
        </is>
      </c>
      <c r="V1741" s="56" t="n"/>
      <c r="W1741" s="57" t="n"/>
      <c r="X1741" s="121" t="n"/>
      <c r="Y1741" s="56" t="n">
        <v>2019</v>
      </c>
      <c r="Z1741" s="124" t="n"/>
      <c r="AA1741" s="318">
        <f>IF(A1741&lt;&gt;"",PROFILE!$C$2,"")</f>
        <v/>
      </c>
      <c r="AB1741" s="318">
        <f>IF(A1741&lt;&gt;"",PROFILE!$C$3,"")</f>
        <v/>
      </c>
      <c r="AC1741" s="318">
        <f>IF(A1741&lt;&gt;"",PROFILE!$C$4,"")</f>
        <v/>
      </c>
      <c r="AD1741" s="318">
        <f>IF(A1741&lt;&gt;"",PROFILE!$C$7,"")</f>
        <v/>
      </c>
      <c r="AE1741" s="319">
        <f>IF(A1741&lt;&gt;"",PROFILE!$C$8,"")</f>
        <v/>
      </c>
      <c r="AF1741" s="318">
        <f>IF(A1741&lt;&gt;"",PROFILE!$C$12,"")</f>
        <v/>
      </c>
      <c r="AG1741" s="318">
        <f>IF(A1741&lt;&gt;"",PROFILE!$C$15,"")</f>
        <v/>
      </c>
    </row>
    <row customHeight="1" ht="16.95" r="1742" s="320">
      <c r="C1742" s="12" t="inlineStr">
        <is>
          <t>--  Select one  --</t>
        </is>
      </c>
      <c r="D1742" s="12" t="inlineStr">
        <is>
          <t>--  Select one  --</t>
        </is>
      </c>
      <c r="F1742" s="119" t="inlineStr">
        <is>
          <t>--  Select one  --</t>
        </is>
      </c>
      <c r="K1742" s="135" t="n"/>
      <c r="L1742" s="316">
        <f>IFERROR(J1742*K1742,"0")</f>
        <v/>
      </c>
      <c r="M1742" s="55" t="inlineStr">
        <is>
          <t>--  Select one  --</t>
        </is>
      </c>
      <c r="P1742" s="357">
        <f>IFERROR(IF(ISBLANK(N1742),"",DATEDIF(N1742,O1742,"D")),"")</f>
        <v/>
      </c>
      <c r="Q1742" s="56" t="inlineStr">
        <is>
          <t>--  Select one  --</t>
        </is>
      </c>
      <c r="R1742" s="55" t="n"/>
      <c r="S1742" s="56" t="n"/>
      <c r="T1742" s="56" t="inlineStr">
        <is>
          <t>--  Select one  --</t>
        </is>
      </c>
      <c r="U1742" s="56" t="inlineStr">
        <is>
          <t>--  Select one  --</t>
        </is>
      </c>
      <c r="V1742" s="56" t="n"/>
      <c r="W1742" s="57" t="n"/>
      <c r="X1742" s="121" t="n"/>
      <c r="Y1742" s="56" t="n">
        <v>2019</v>
      </c>
      <c r="Z1742" s="124" t="n"/>
      <c r="AA1742" s="318">
        <f>IF(A1742&lt;&gt;"",PROFILE!$C$2,"")</f>
        <v/>
      </c>
      <c r="AB1742" s="318">
        <f>IF(A1742&lt;&gt;"",PROFILE!$C$3,"")</f>
        <v/>
      </c>
      <c r="AC1742" s="318">
        <f>IF(A1742&lt;&gt;"",PROFILE!$C$4,"")</f>
        <v/>
      </c>
      <c r="AD1742" s="318">
        <f>IF(A1742&lt;&gt;"",PROFILE!$C$7,"")</f>
        <v/>
      </c>
      <c r="AE1742" s="319">
        <f>IF(A1742&lt;&gt;"",PROFILE!$C$8,"")</f>
        <v/>
      </c>
      <c r="AF1742" s="318">
        <f>IF(A1742&lt;&gt;"",PROFILE!$C$12,"")</f>
        <v/>
      </c>
      <c r="AG1742" s="318">
        <f>IF(A1742&lt;&gt;"",PROFILE!$C$15,"")</f>
        <v/>
      </c>
    </row>
    <row customHeight="1" ht="16.95" r="1743" s="320">
      <c r="C1743" s="12" t="inlineStr">
        <is>
          <t>--  Select one  --</t>
        </is>
      </c>
      <c r="D1743" s="12" t="inlineStr">
        <is>
          <t>--  Select one  --</t>
        </is>
      </c>
      <c r="F1743" s="119" t="inlineStr">
        <is>
          <t>--  Select one  --</t>
        </is>
      </c>
      <c r="K1743" s="135" t="n"/>
      <c r="L1743" s="316">
        <f>IFERROR(J1743*K1743,"0")</f>
        <v/>
      </c>
      <c r="M1743" s="55" t="inlineStr">
        <is>
          <t>--  Select one  --</t>
        </is>
      </c>
      <c r="P1743" s="357">
        <f>IFERROR(IF(ISBLANK(N1743),"",DATEDIF(N1743,O1743,"D")),"")</f>
        <v/>
      </c>
      <c r="Q1743" s="56" t="inlineStr">
        <is>
          <t>--  Select one  --</t>
        </is>
      </c>
      <c r="R1743" s="55" t="n"/>
      <c r="S1743" s="56" t="n"/>
      <c r="T1743" s="56" t="inlineStr">
        <is>
          <t>--  Select one  --</t>
        </is>
      </c>
      <c r="U1743" s="56" t="inlineStr">
        <is>
          <t>--  Select one  --</t>
        </is>
      </c>
      <c r="V1743" s="56" t="n"/>
      <c r="W1743" s="57" t="n"/>
      <c r="X1743" s="121" t="n"/>
      <c r="Y1743" s="56" t="n">
        <v>2019</v>
      </c>
      <c r="Z1743" s="124" t="n"/>
      <c r="AA1743" s="318">
        <f>IF(A1743&lt;&gt;"",PROFILE!$C$2,"")</f>
        <v/>
      </c>
      <c r="AB1743" s="318">
        <f>IF(A1743&lt;&gt;"",PROFILE!$C$3,"")</f>
        <v/>
      </c>
      <c r="AC1743" s="318">
        <f>IF(A1743&lt;&gt;"",PROFILE!$C$4,"")</f>
        <v/>
      </c>
      <c r="AD1743" s="318">
        <f>IF(A1743&lt;&gt;"",PROFILE!$C$7,"")</f>
        <v/>
      </c>
      <c r="AE1743" s="319">
        <f>IF(A1743&lt;&gt;"",PROFILE!$C$8,"")</f>
        <v/>
      </c>
      <c r="AF1743" s="318">
        <f>IF(A1743&lt;&gt;"",PROFILE!$C$12,"")</f>
        <v/>
      </c>
      <c r="AG1743" s="318">
        <f>IF(A1743&lt;&gt;"",PROFILE!$C$15,"")</f>
        <v/>
      </c>
    </row>
    <row customHeight="1" ht="16.95" r="1744" s="320">
      <c r="C1744" s="12" t="inlineStr">
        <is>
          <t>--  Select one  --</t>
        </is>
      </c>
      <c r="D1744" s="12" t="inlineStr">
        <is>
          <t>--  Select one  --</t>
        </is>
      </c>
      <c r="F1744" s="119" t="inlineStr">
        <is>
          <t>--  Select one  --</t>
        </is>
      </c>
      <c r="K1744" s="135" t="n"/>
      <c r="L1744" s="316">
        <f>IFERROR(J1744*K1744,"0")</f>
        <v/>
      </c>
      <c r="M1744" s="55" t="inlineStr">
        <is>
          <t>--  Select one  --</t>
        </is>
      </c>
      <c r="P1744" s="357">
        <f>IFERROR(IF(ISBLANK(N1744),"",DATEDIF(N1744,O1744,"D")),"")</f>
        <v/>
      </c>
      <c r="Q1744" s="56" t="inlineStr">
        <is>
          <t>--  Select one  --</t>
        </is>
      </c>
      <c r="R1744" s="55" t="n"/>
      <c r="S1744" s="56" t="n"/>
      <c r="T1744" s="56" t="inlineStr">
        <is>
          <t>--  Select one  --</t>
        </is>
      </c>
      <c r="U1744" s="56" t="inlineStr">
        <is>
          <t>--  Select one  --</t>
        </is>
      </c>
      <c r="V1744" s="56" t="n"/>
      <c r="W1744" s="57" t="n"/>
      <c r="X1744" s="121" t="n"/>
      <c r="Y1744" s="56" t="n">
        <v>2019</v>
      </c>
      <c r="Z1744" s="124" t="n"/>
      <c r="AA1744" s="318">
        <f>IF(A1744&lt;&gt;"",PROFILE!$C$2,"")</f>
        <v/>
      </c>
      <c r="AB1744" s="318">
        <f>IF(A1744&lt;&gt;"",PROFILE!$C$3,"")</f>
        <v/>
      </c>
      <c r="AC1744" s="318">
        <f>IF(A1744&lt;&gt;"",PROFILE!$C$4,"")</f>
        <v/>
      </c>
      <c r="AD1744" s="318">
        <f>IF(A1744&lt;&gt;"",PROFILE!$C$7,"")</f>
        <v/>
      </c>
      <c r="AE1744" s="319">
        <f>IF(A1744&lt;&gt;"",PROFILE!$C$8,"")</f>
        <v/>
      </c>
      <c r="AF1744" s="318">
        <f>IF(A1744&lt;&gt;"",PROFILE!$C$12,"")</f>
        <v/>
      </c>
      <c r="AG1744" s="318">
        <f>IF(A1744&lt;&gt;"",PROFILE!$C$15,"")</f>
        <v/>
      </c>
    </row>
    <row customHeight="1" ht="16.95" r="1745" s="320">
      <c r="C1745" s="12" t="inlineStr">
        <is>
          <t>--  Select one  --</t>
        </is>
      </c>
      <c r="D1745" s="12" t="inlineStr">
        <is>
          <t>--  Select one  --</t>
        </is>
      </c>
      <c r="F1745" s="119" t="inlineStr">
        <is>
          <t>--  Select one  --</t>
        </is>
      </c>
      <c r="K1745" s="135" t="n"/>
      <c r="L1745" s="316">
        <f>IFERROR(J1745*K1745,"0")</f>
        <v/>
      </c>
      <c r="M1745" s="55" t="inlineStr">
        <is>
          <t>--  Select one  --</t>
        </is>
      </c>
      <c r="P1745" s="357">
        <f>IFERROR(IF(ISBLANK(N1745),"",DATEDIF(N1745,O1745,"D")),"")</f>
        <v/>
      </c>
      <c r="Q1745" s="56" t="inlineStr">
        <is>
          <t>--  Select one  --</t>
        </is>
      </c>
      <c r="R1745" s="55" t="n"/>
      <c r="S1745" s="56" t="n"/>
      <c r="T1745" s="56" t="inlineStr">
        <is>
          <t>--  Select one  --</t>
        </is>
      </c>
      <c r="U1745" s="56" t="inlineStr">
        <is>
          <t>--  Select one  --</t>
        </is>
      </c>
      <c r="V1745" s="56" t="n"/>
      <c r="W1745" s="57" t="n"/>
      <c r="X1745" s="121" t="n"/>
      <c r="Y1745" s="56" t="n">
        <v>2019</v>
      </c>
      <c r="Z1745" s="124" t="n"/>
      <c r="AA1745" s="318">
        <f>IF(A1745&lt;&gt;"",PROFILE!$C$2,"")</f>
        <v/>
      </c>
      <c r="AB1745" s="318">
        <f>IF(A1745&lt;&gt;"",PROFILE!$C$3,"")</f>
        <v/>
      </c>
      <c r="AC1745" s="318">
        <f>IF(A1745&lt;&gt;"",PROFILE!$C$4,"")</f>
        <v/>
      </c>
      <c r="AD1745" s="318">
        <f>IF(A1745&lt;&gt;"",PROFILE!$C$7,"")</f>
        <v/>
      </c>
      <c r="AE1745" s="319">
        <f>IF(A1745&lt;&gt;"",PROFILE!$C$8,"")</f>
        <v/>
      </c>
      <c r="AF1745" s="318">
        <f>IF(A1745&lt;&gt;"",PROFILE!$C$12,"")</f>
        <v/>
      </c>
      <c r="AG1745" s="318">
        <f>IF(A1745&lt;&gt;"",PROFILE!$C$15,"")</f>
        <v/>
      </c>
    </row>
    <row customHeight="1" ht="16.95" r="1746" s="320">
      <c r="C1746" s="12" t="inlineStr">
        <is>
          <t>--  Select one  --</t>
        </is>
      </c>
      <c r="D1746" s="12" t="inlineStr">
        <is>
          <t>--  Select one  --</t>
        </is>
      </c>
      <c r="F1746" s="119" t="inlineStr">
        <is>
          <t>--  Select one  --</t>
        </is>
      </c>
      <c r="K1746" s="135" t="n"/>
      <c r="L1746" s="316">
        <f>IFERROR(J1746*K1746,"0")</f>
        <v/>
      </c>
      <c r="M1746" s="55" t="inlineStr">
        <is>
          <t>--  Select one  --</t>
        </is>
      </c>
      <c r="P1746" s="357">
        <f>IFERROR(IF(ISBLANK(N1746),"",DATEDIF(N1746,O1746,"D")),"")</f>
        <v/>
      </c>
      <c r="Q1746" s="56" t="inlineStr">
        <is>
          <t>--  Select one  --</t>
        </is>
      </c>
      <c r="R1746" s="55" t="n"/>
      <c r="S1746" s="56" t="n"/>
      <c r="T1746" s="56" t="inlineStr">
        <is>
          <t>--  Select one  --</t>
        </is>
      </c>
      <c r="U1746" s="56" t="inlineStr">
        <is>
          <t>--  Select one  --</t>
        </is>
      </c>
      <c r="V1746" s="56" t="n"/>
      <c r="W1746" s="57" t="n"/>
      <c r="X1746" s="121" t="n"/>
      <c r="Y1746" s="56" t="n">
        <v>2019</v>
      </c>
      <c r="Z1746" s="124" t="n"/>
      <c r="AA1746" s="318">
        <f>IF(A1746&lt;&gt;"",PROFILE!$C$2,"")</f>
        <v/>
      </c>
      <c r="AB1746" s="318">
        <f>IF(A1746&lt;&gt;"",PROFILE!$C$3,"")</f>
        <v/>
      </c>
      <c r="AC1746" s="318">
        <f>IF(A1746&lt;&gt;"",PROFILE!$C$4,"")</f>
        <v/>
      </c>
      <c r="AD1746" s="318">
        <f>IF(A1746&lt;&gt;"",PROFILE!$C$7,"")</f>
        <v/>
      </c>
      <c r="AE1746" s="319">
        <f>IF(A1746&lt;&gt;"",PROFILE!$C$8,"")</f>
        <v/>
      </c>
      <c r="AF1746" s="318">
        <f>IF(A1746&lt;&gt;"",PROFILE!$C$12,"")</f>
        <v/>
      </c>
      <c r="AG1746" s="318">
        <f>IF(A1746&lt;&gt;"",PROFILE!$C$15,"")</f>
        <v/>
      </c>
    </row>
    <row customHeight="1" ht="16.95" r="1747" s="320">
      <c r="C1747" s="12" t="inlineStr">
        <is>
          <t>--  Select one  --</t>
        </is>
      </c>
      <c r="D1747" s="12" t="inlineStr">
        <is>
          <t>--  Select one  --</t>
        </is>
      </c>
      <c r="F1747" s="119" t="inlineStr">
        <is>
          <t>--  Select one  --</t>
        </is>
      </c>
      <c r="K1747" s="135" t="n"/>
      <c r="L1747" s="316">
        <f>IFERROR(J1747*K1747,"0")</f>
        <v/>
      </c>
      <c r="M1747" s="55" t="inlineStr">
        <is>
          <t>--  Select one  --</t>
        </is>
      </c>
      <c r="P1747" s="357">
        <f>IFERROR(IF(ISBLANK(N1747),"",DATEDIF(N1747,O1747,"D")),"")</f>
        <v/>
      </c>
      <c r="Q1747" s="56" t="inlineStr">
        <is>
          <t>--  Select one  --</t>
        </is>
      </c>
      <c r="R1747" s="55" t="n"/>
      <c r="S1747" s="56" t="n"/>
      <c r="T1747" s="56" t="inlineStr">
        <is>
          <t>--  Select one  --</t>
        </is>
      </c>
      <c r="U1747" s="56" t="inlineStr">
        <is>
          <t>--  Select one  --</t>
        </is>
      </c>
      <c r="V1747" s="56" t="n"/>
      <c r="W1747" s="57" t="n"/>
      <c r="X1747" s="121" t="n"/>
      <c r="Y1747" s="56" t="n">
        <v>2019</v>
      </c>
      <c r="Z1747" s="124" t="n"/>
      <c r="AA1747" s="318">
        <f>IF(A1747&lt;&gt;"",PROFILE!$C$2,"")</f>
        <v/>
      </c>
      <c r="AB1747" s="318">
        <f>IF(A1747&lt;&gt;"",PROFILE!$C$3,"")</f>
        <v/>
      </c>
      <c r="AC1747" s="318">
        <f>IF(A1747&lt;&gt;"",PROFILE!$C$4,"")</f>
        <v/>
      </c>
      <c r="AD1747" s="318">
        <f>IF(A1747&lt;&gt;"",PROFILE!$C$7,"")</f>
        <v/>
      </c>
      <c r="AE1747" s="319">
        <f>IF(A1747&lt;&gt;"",PROFILE!$C$8,"")</f>
        <v/>
      </c>
      <c r="AF1747" s="318">
        <f>IF(A1747&lt;&gt;"",PROFILE!$C$12,"")</f>
        <v/>
      </c>
      <c r="AG1747" s="318">
        <f>IF(A1747&lt;&gt;"",PROFILE!$C$15,"")</f>
        <v/>
      </c>
    </row>
    <row customHeight="1" ht="16.95" r="1748" s="320">
      <c r="C1748" s="12" t="inlineStr">
        <is>
          <t>--  Select one  --</t>
        </is>
      </c>
      <c r="D1748" s="12" t="inlineStr">
        <is>
          <t>--  Select one  --</t>
        </is>
      </c>
      <c r="F1748" s="119" t="inlineStr">
        <is>
          <t>--  Select one  --</t>
        </is>
      </c>
      <c r="K1748" s="135" t="n"/>
      <c r="L1748" s="316">
        <f>IFERROR(J1748*K1748,"0")</f>
        <v/>
      </c>
      <c r="M1748" s="55" t="inlineStr">
        <is>
          <t>--  Select one  --</t>
        </is>
      </c>
      <c r="P1748" s="357">
        <f>IFERROR(IF(ISBLANK(N1748),"",DATEDIF(N1748,O1748,"D")),"")</f>
        <v/>
      </c>
      <c r="Q1748" s="56" t="inlineStr">
        <is>
          <t>--  Select one  --</t>
        </is>
      </c>
      <c r="R1748" s="55" t="n"/>
      <c r="S1748" s="56" t="n"/>
      <c r="T1748" s="56" t="inlineStr">
        <is>
          <t>--  Select one  --</t>
        </is>
      </c>
      <c r="U1748" s="56" t="inlineStr">
        <is>
          <t>--  Select one  --</t>
        </is>
      </c>
      <c r="V1748" s="56" t="n"/>
      <c r="W1748" s="57" t="n"/>
      <c r="X1748" s="121" t="n"/>
      <c r="Y1748" s="56" t="n">
        <v>2019</v>
      </c>
      <c r="Z1748" s="124" t="n"/>
      <c r="AA1748" s="318">
        <f>IF(A1748&lt;&gt;"",PROFILE!$C$2,"")</f>
        <v/>
      </c>
      <c r="AB1748" s="318">
        <f>IF(A1748&lt;&gt;"",PROFILE!$C$3,"")</f>
        <v/>
      </c>
      <c r="AC1748" s="318">
        <f>IF(A1748&lt;&gt;"",PROFILE!$C$4,"")</f>
        <v/>
      </c>
      <c r="AD1748" s="318">
        <f>IF(A1748&lt;&gt;"",PROFILE!$C$7,"")</f>
        <v/>
      </c>
      <c r="AE1748" s="319">
        <f>IF(A1748&lt;&gt;"",PROFILE!$C$8,"")</f>
        <v/>
      </c>
      <c r="AF1748" s="318">
        <f>IF(A1748&lt;&gt;"",PROFILE!$C$12,"")</f>
        <v/>
      </c>
      <c r="AG1748" s="318">
        <f>IF(A1748&lt;&gt;"",PROFILE!$C$15,"")</f>
        <v/>
      </c>
    </row>
    <row customHeight="1" ht="16.95" r="1749" s="320">
      <c r="C1749" s="12" t="inlineStr">
        <is>
          <t>--  Select one  --</t>
        </is>
      </c>
      <c r="D1749" s="12" t="inlineStr">
        <is>
          <t>--  Select one  --</t>
        </is>
      </c>
      <c r="F1749" s="119" t="inlineStr">
        <is>
          <t>--  Select one  --</t>
        </is>
      </c>
      <c r="K1749" s="135" t="n"/>
      <c r="L1749" s="316">
        <f>IFERROR(J1749*K1749,"0")</f>
        <v/>
      </c>
      <c r="M1749" s="55" t="inlineStr">
        <is>
          <t>--  Select one  --</t>
        </is>
      </c>
      <c r="P1749" s="357">
        <f>IFERROR(IF(ISBLANK(N1749),"",DATEDIF(N1749,O1749,"D")),"")</f>
        <v/>
      </c>
      <c r="Q1749" s="56" t="inlineStr">
        <is>
          <t>--  Select one  --</t>
        </is>
      </c>
      <c r="R1749" s="55" t="n"/>
      <c r="S1749" s="56" t="n"/>
      <c r="T1749" s="56" t="inlineStr">
        <is>
          <t>--  Select one  --</t>
        </is>
      </c>
      <c r="U1749" s="56" t="inlineStr">
        <is>
          <t>--  Select one  --</t>
        </is>
      </c>
      <c r="V1749" s="56" t="n"/>
      <c r="W1749" s="57" t="n"/>
      <c r="X1749" s="121" t="n"/>
      <c r="Y1749" s="56" t="n">
        <v>2019</v>
      </c>
      <c r="Z1749" s="124" t="n"/>
      <c r="AA1749" s="318">
        <f>IF(A1749&lt;&gt;"",PROFILE!$C$2,"")</f>
        <v/>
      </c>
      <c r="AB1749" s="318">
        <f>IF(A1749&lt;&gt;"",PROFILE!$C$3,"")</f>
        <v/>
      </c>
      <c r="AC1749" s="318">
        <f>IF(A1749&lt;&gt;"",PROFILE!$C$4,"")</f>
        <v/>
      </c>
      <c r="AD1749" s="318">
        <f>IF(A1749&lt;&gt;"",PROFILE!$C$7,"")</f>
        <v/>
      </c>
      <c r="AE1749" s="319">
        <f>IF(A1749&lt;&gt;"",PROFILE!$C$8,"")</f>
        <v/>
      </c>
      <c r="AF1749" s="318">
        <f>IF(A1749&lt;&gt;"",PROFILE!$C$12,"")</f>
        <v/>
      </c>
      <c r="AG1749" s="318">
        <f>IF(A1749&lt;&gt;"",PROFILE!$C$15,"")</f>
        <v/>
      </c>
    </row>
    <row customHeight="1" ht="16.95" r="1750" s="320">
      <c r="C1750" s="12" t="inlineStr">
        <is>
          <t>--  Select one  --</t>
        </is>
      </c>
      <c r="D1750" s="12" t="inlineStr">
        <is>
          <t>--  Select one  --</t>
        </is>
      </c>
      <c r="F1750" s="119" t="inlineStr">
        <is>
          <t>--  Select one  --</t>
        </is>
      </c>
      <c r="K1750" s="135" t="n"/>
      <c r="L1750" s="316">
        <f>IFERROR(J1750*K1750,"0")</f>
        <v/>
      </c>
      <c r="M1750" s="55" t="inlineStr">
        <is>
          <t>--  Select one  --</t>
        </is>
      </c>
      <c r="P1750" s="357">
        <f>IFERROR(IF(ISBLANK(N1750),"",DATEDIF(N1750,O1750,"D")),"")</f>
        <v/>
      </c>
      <c r="Q1750" s="56" t="inlineStr">
        <is>
          <t>--  Select one  --</t>
        </is>
      </c>
      <c r="R1750" s="55" t="n"/>
      <c r="S1750" s="56" t="n"/>
      <c r="T1750" s="56" t="inlineStr">
        <is>
          <t>--  Select one  --</t>
        </is>
      </c>
      <c r="U1750" s="56" t="inlineStr">
        <is>
          <t>--  Select one  --</t>
        </is>
      </c>
      <c r="V1750" s="56" t="n"/>
      <c r="W1750" s="57" t="n"/>
      <c r="X1750" s="121" t="n"/>
      <c r="Y1750" s="56" t="n">
        <v>2019</v>
      </c>
      <c r="Z1750" s="124" t="n"/>
      <c r="AA1750" s="318">
        <f>IF(A1750&lt;&gt;"",PROFILE!$C$2,"")</f>
        <v/>
      </c>
      <c r="AB1750" s="318">
        <f>IF(A1750&lt;&gt;"",PROFILE!$C$3,"")</f>
        <v/>
      </c>
      <c r="AC1750" s="318">
        <f>IF(A1750&lt;&gt;"",PROFILE!$C$4,"")</f>
        <v/>
      </c>
      <c r="AD1750" s="318">
        <f>IF(A1750&lt;&gt;"",PROFILE!$C$7,"")</f>
        <v/>
      </c>
      <c r="AE1750" s="319">
        <f>IF(A1750&lt;&gt;"",PROFILE!$C$8,"")</f>
        <v/>
      </c>
      <c r="AF1750" s="318">
        <f>IF(A1750&lt;&gt;"",PROFILE!$C$12,"")</f>
        <v/>
      </c>
      <c r="AG1750" s="318">
        <f>IF(A1750&lt;&gt;"",PROFILE!$C$15,"")</f>
        <v/>
      </c>
    </row>
    <row customHeight="1" ht="16.95" r="1751" s="320">
      <c r="C1751" s="12" t="inlineStr">
        <is>
          <t>--  Select one  --</t>
        </is>
      </c>
      <c r="D1751" s="12" t="inlineStr">
        <is>
          <t>--  Select one  --</t>
        </is>
      </c>
      <c r="F1751" s="119" t="inlineStr">
        <is>
          <t>--  Select one  --</t>
        </is>
      </c>
      <c r="K1751" s="135" t="n"/>
      <c r="L1751" s="316">
        <f>IFERROR(J1751*K1751,"0")</f>
        <v/>
      </c>
      <c r="M1751" s="55" t="inlineStr">
        <is>
          <t>--  Select one  --</t>
        </is>
      </c>
      <c r="P1751" s="357">
        <f>IFERROR(IF(ISBLANK(N1751),"",DATEDIF(N1751,O1751,"D")),"")</f>
        <v/>
      </c>
      <c r="Q1751" s="56" t="inlineStr">
        <is>
          <t>--  Select one  --</t>
        </is>
      </c>
      <c r="R1751" s="55" t="n"/>
      <c r="S1751" s="56" t="n"/>
      <c r="T1751" s="56" t="inlineStr">
        <is>
          <t>--  Select one  --</t>
        </is>
      </c>
      <c r="U1751" s="56" t="inlineStr">
        <is>
          <t>--  Select one  --</t>
        </is>
      </c>
      <c r="V1751" s="56" t="n"/>
      <c r="W1751" s="57" t="n"/>
      <c r="X1751" s="121" t="n"/>
      <c r="Y1751" s="56" t="n">
        <v>2019</v>
      </c>
      <c r="Z1751" s="124" t="n"/>
      <c r="AA1751" s="318">
        <f>IF(A1751&lt;&gt;"",PROFILE!$C$2,"")</f>
        <v/>
      </c>
      <c r="AB1751" s="318">
        <f>IF(A1751&lt;&gt;"",PROFILE!$C$3,"")</f>
        <v/>
      </c>
      <c r="AC1751" s="318">
        <f>IF(A1751&lt;&gt;"",PROFILE!$C$4,"")</f>
        <v/>
      </c>
      <c r="AD1751" s="318">
        <f>IF(A1751&lt;&gt;"",PROFILE!$C$7,"")</f>
        <v/>
      </c>
      <c r="AE1751" s="319">
        <f>IF(A1751&lt;&gt;"",PROFILE!$C$8,"")</f>
        <v/>
      </c>
      <c r="AF1751" s="318">
        <f>IF(A1751&lt;&gt;"",PROFILE!$C$12,"")</f>
        <v/>
      </c>
      <c r="AG1751" s="318">
        <f>IF(A1751&lt;&gt;"",PROFILE!$C$15,"")</f>
        <v/>
      </c>
    </row>
    <row customHeight="1" ht="16.95" r="1752" s="320">
      <c r="C1752" s="12" t="inlineStr">
        <is>
          <t>--  Select one  --</t>
        </is>
      </c>
      <c r="D1752" s="12" t="inlineStr">
        <is>
          <t>--  Select one  --</t>
        </is>
      </c>
      <c r="F1752" s="119" t="inlineStr">
        <is>
          <t>--  Select one  --</t>
        </is>
      </c>
      <c r="K1752" s="135" t="n"/>
      <c r="L1752" s="316">
        <f>IFERROR(J1752*K1752,"0")</f>
        <v/>
      </c>
      <c r="M1752" s="55" t="inlineStr">
        <is>
          <t>--  Select one  --</t>
        </is>
      </c>
      <c r="P1752" s="357">
        <f>IFERROR(IF(ISBLANK(N1752),"",DATEDIF(N1752,O1752,"D")),"")</f>
        <v/>
      </c>
      <c r="Q1752" s="56" t="inlineStr">
        <is>
          <t>--  Select one  --</t>
        </is>
      </c>
      <c r="R1752" s="55" t="n"/>
      <c r="S1752" s="56" t="n"/>
      <c r="T1752" s="56" t="inlineStr">
        <is>
          <t>--  Select one  --</t>
        </is>
      </c>
      <c r="U1752" s="56" t="inlineStr">
        <is>
          <t>--  Select one  --</t>
        </is>
      </c>
      <c r="V1752" s="56" t="n"/>
      <c r="W1752" s="57" t="n"/>
      <c r="X1752" s="121" t="n"/>
      <c r="Y1752" s="56" t="n">
        <v>2019</v>
      </c>
      <c r="Z1752" s="124" t="n"/>
      <c r="AA1752" s="318">
        <f>IF(A1752&lt;&gt;"",PROFILE!$C$2,"")</f>
        <v/>
      </c>
      <c r="AB1752" s="318">
        <f>IF(A1752&lt;&gt;"",PROFILE!$C$3,"")</f>
        <v/>
      </c>
      <c r="AC1752" s="318">
        <f>IF(A1752&lt;&gt;"",PROFILE!$C$4,"")</f>
        <v/>
      </c>
      <c r="AD1752" s="318">
        <f>IF(A1752&lt;&gt;"",PROFILE!$C$7,"")</f>
        <v/>
      </c>
      <c r="AE1752" s="319">
        <f>IF(A1752&lt;&gt;"",PROFILE!$C$8,"")</f>
        <v/>
      </c>
      <c r="AF1752" s="318">
        <f>IF(A1752&lt;&gt;"",PROFILE!$C$12,"")</f>
        <v/>
      </c>
      <c r="AG1752" s="318">
        <f>IF(A1752&lt;&gt;"",PROFILE!$C$15,"")</f>
        <v/>
      </c>
    </row>
    <row customHeight="1" ht="16.95" r="1753" s="320">
      <c r="C1753" s="12" t="inlineStr">
        <is>
          <t>--  Select one  --</t>
        </is>
      </c>
      <c r="D1753" s="12" t="inlineStr">
        <is>
          <t>--  Select one  --</t>
        </is>
      </c>
      <c r="F1753" s="119" t="inlineStr">
        <is>
          <t>--  Select one  --</t>
        </is>
      </c>
      <c r="K1753" s="135" t="n"/>
      <c r="L1753" s="316">
        <f>IFERROR(J1753*K1753,"0")</f>
        <v/>
      </c>
      <c r="M1753" s="55" t="inlineStr">
        <is>
          <t>--  Select one  --</t>
        </is>
      </c>
      <c r="P1753" s="357">
        <f>IFERROR(IF(ISBLANK(N1753),"",DATEDIF(N1753,O1753,"D")),"")</f>
        <v/>
      </c>
      <c r="Q1753" s="56" t="inlineStr">
        <is>
          <t>--  Select one  --</t>
        </is>
      </c>
      <c r="R1753" s="55" t="n"/>
      <c r="S1753" s="56" t="n"/>
      <c r="T1753" s="56" t="inlineStr">
        <is>
          <t>--  Select one  --</t>
        </is>
      </c>
      <c r="U1753" s="56" t="inlineStr">
        <is>
          <t>--  Select one  --</t>
        </is>
      </c>
      <c r="V1753" s="56" t="n"/>
      <c r="W1753" s="57" t="n"/>
      <c r="X1753" s="121" t="n"/>
      <c r="Y1753" s="56" t="n">
        <v>2019</v>
      </c>
      <c r="Z1753" s="124" t="n"/>
      <c r="AA1753" s="318">
        <f>IF(A1753&lt;&gt;"",PROFILE!$C$2,"")</f>
        <v/>
      </c>
      <c r="AB1753" s="318">
        <f>IF(A1753&lt;&gt;"",PROFILE!$C$3,"")</f>
        <v/>
      </c>
      <c r="AC1753" s="318">
        <f>IF(A1753&lt;&gt;"",PROFILE!$C$4,"")</f>
        <v/>
      </c>
      <c r="AD1753" s="318">
        <f>IF(A1753&lt;&gt;"",PROFILE!$C$7,"")</f>
        <v/>
      </c>
      <c r="AE1753" s="319">
        <f>IF(A1753&lt;&gt;"",PROFILE!$C$8,"")</f>
        <v/>
      </c>
      <c r="AF1753" s="318">
        <f>IF(A1753&lt;&gt;"",PROFILE!$C$12,"")</f>
        <v/>
      </c>
      <c r="AG1753" s="318">
        <f>IF(A1753&lt;&gt;"",PROFILE!$C$15,"")</f>
        <v/>
      </c>
    </row>
    <row customHeight="1" ht="16.95" r="1754" s="320">
      <c r="C1754" s="12" t="inlineStr">
        <is>
          <t>--  Select one  --</t>
        </is>
      </c>
      <c r="D1754" s="12" t="inlineStr">
        <is>
          <t>--  Select one  --</t>
        </is>
      </c>
      <c r="F1754" s="119" t="inlineStr">
        <is>
          <t>--  Select one  --</t>
        </is>
      </c>
      <c r="K1754" s="135" t="n"/>
      <c r="L1754" s="316">
        <f>IFERROR(J1754*K1754,"0")</f>
        <v/>
      </c>
      <c r="M1754" s="55" t="inlineStr">
        <is>
          <t>--  Select one  --</t>
        </is>
      </c>
      <c r="P1754" s="357">
        <f>IFERROR(IF(ISBLANK(N1754),"",DATEDIF(N1754,O1754,"D")),"")</f>
        <v/>
      </c>
      <c r="Q1754" s="56" t="inlineStr">
        <is>
          <t>--  Select one  --</t>
        </is>
      </c>
      <c r="R1754" s="55" t="n"/>
      <c r="S1754" s="56" t="n"/>
      <c r="T1754" s="56" t="inlineStr">
        <is>
          <t>--  Select one  --</t>
        </is>
      </c>
      <c r="U1754" s="56" t="inlineStr">
        <is>
          <t>--  Select one  --</t>
        </is>
      </c>
      <c r="V1754" s="56" t="n"/>
      <c r="W1754" s="57" t="n"/>
      <c r="X1754" s="121" t="n"/>
      <c r="Y1754" s="56" t="n">
        <v>2019</v>
      </c>
      <c r="Z1754" s="124" t="n"/>
      <c r="AA1754" s="318">
        <f>IF(A1754&lt;&gt;"",PROFILE!$C$2,"")</f>
        <v/>
      </c>
      <c r="AB1754" s="318">
        <f>IF(A1754&lt;&gt;"",PROFILE!$C$3,"")</f>
        <v/>
      </c>
      <c r="AC1754" s="318">
        <f>IF(A1754&lt;&gt;"",PROFILE!$C$4,"")</f>
        <v/>
      </c>
      <c r="AD1754" s="318">
        <f>IF(A1754&lt;&gt;"",PROFILE!$C$7,"")</f>
        <v/>
      </c>
      <c r="AE1754" s="319">
        <f>IF(A1754&lt;&gt;"",PROFILE!$C$8,"")</f>
        <v/>
      </c>
      <c r="AF1754" s="318">
        <f>IF(A1754&lt;&gt;"",PROFILE!$C$12,"")</f>
        <v/>
      </c>
      <c r="AG1754" s="318">
        <f>IF(A1754&lt;&gt;"",PROFILE!$C$15,"")</f>
        <v/>
      </c>
    </row>
    <row customHeight="1" ht="16.95" r="1755" s="320">
      <c r="C1755" s="12" t="inlineStr">
        <is>
          <t>--  Select one  --</t>
        </is>
      </c>
      <c r="D1755" s="12" t="inlineStr">
        <is>
          <t>--  Select one  --</t>
        </is>
      </c>
      <c r="F1755" s="119" t="inlineStr">
        <is>
          <t>--  Select one  --</t>
        </is>
      </c>
      <c r="K1755" s="135" t="n"/>
      <c r="L1755" s="316">
        <f>IFERROR(J1755*K1755,"0")</f>
        <v/>
      </c>
      <c r="M1755" s="55" t="inlineStr">
        <is>
          <t>--  Select one  --</t>
        </is>
      </c>
      <c r="P1755" s="357">
        <f>IFERROR(IF(ISBLANK(N1755),"",DATEDIF(N1755,O1755,"D")),"")</f>
        <v/>
      </c>
      <c r="Q1755" s="56" t="inlineStr">
        <is>
          <t>--  Select one  --</t>
        </is>
      </c>
      <c r="R1755" s="55" t="n"/>
      <c r="S1755" s="56" t="n"/>
      <c r="T1755" s="56" t="inlineStr">
        <is>
          <t>--  Select one  --</t>
        </is>
      </c>
      <c r="U1755" s="56" t="inlineStr">
        <is>
          <t>--  Select one  --</t>
        </is>
      </c>
      <c r="V1755" s="56" t="n"/>
      <c r="W1755" s="57" t="n"/>
      <c r="X1755" s="121" t="n"/>
      <c r="Y1755" s="56" t="n">
        <v>2019</v>
      </c>
      <c r="Z1755" s="124" t="n"/>
      <c r="AA1755" s="318">
        <f>IF(A1755&lt;&gt;"",PROFILE!$C$2,"")</f>
        <v/>
      </c>
      <c r="AB1755" s="318">
        <f>IF(A1755&lt;&gt;"",PROFILE!$C$3,"")</f>
        <v/>
      </c>
      <c r="AC1755" s="318">
        <f>IF(A1755&lt;&gt;"",PROFILE!$C$4,"")</f>
        <v/>
      </c>
      <c r="AD1755" s="318">
        <f>IF(A1755&lt;&gt;"",PROFILE!$C$7,"")</f>
        <v/>
      </c>
      <c r="AE1755" s="319">
        <f>IF(A1755&lt;&gt;"",PROFILE!$C$8,"")</f>
        <v/>
      </c>
      <c r="AF1755" s="318">
        <f>IF(A1755&lt;&gt;"",PROFILE!$C$12,"")</f>
        <v/>
      </c>
      <c r="AG1755" s="318">
        <f>IF(A1755&lt;&gt;"",PROFILE!$C$15,"")</f>
        <v/>
      </c>
    </row>
    <row customHeight="1" ht="16.95" r="1756" s="320">
      <c r="C1756" s="12" t="inlineStr">
        <is>
          <t>--  Select one  --</t>
        </is>
      </c>
      <c r="D1756" s="12" t="inlineStr">
        <is>
          <t>--  Select one  --</t>
        </is>
      </c>
      <c r="F1756" s="119" t="inlineStr">
        <is>
          <t>--  Select one  --</t>
        </is>
      </c>
      <c r="K1756" s="135" t="n"/>
      <c r="L1756" s="316">
        <f>IFERROR(J1756*K1756,"0")</f>
        <v/>
      </c>
      <c r="M1756" s="55" t="inlineStr">
        <is>
          <t>--  Select one  --</t>
        </is>
      </c>
      <c r="P1756" s="357">
        <f>IFERROR(IF(ISBLANK(N1756),"",DATEDIF(N1756,O1756,"D")),"")</f>
        <v/>
      </c>
      <c r="Q1756" s="56" t="inlineStr">
        <is>
          <t>--  Select one  --</t>
        </is>
      </c>
      <c r="R1756" s="55" t="n"/>
      <c r="S1756" s="56" t="n"/>
      <c r="T1756" s="56" t="inlineStr">
        <is>
          <t>--  Select one  --</t>
        </is>
      </c>
      <c r="U1756" s="56" t="inlineStr">
        <is>
          <t>--  Select one  --</t>
        </is>
      </c>
      <c r="V1756" s="56" t="n"/>
      <c r="W1756" s="57" t="n"/>
      <c r="X1756" s="121" t="n"/>
      <c r="Y1756" s="56" t="n">
        <v>2019</v>
      </c>
      <c r="Z1756" s="124" t="n"/>
      <c r="AA1756" s="318">
        <f>IF(A1756&lt;&gt;"",PROFILE!$C$2,"")</f>
        <v/>
      </c>
      <c r="AB1756" s="318">
        <f>IF(A1756&lt;&gt;"",PROFILE!$C$3,"")</f>
        <v/>
      </c>
      <c r="AC1756" s="318">
        <f>IF(A1756&lt;&gt;"",PROFILE!$C$4,"")</f>
        <v/>
      </c>
      <c r="AD1756" s="318">
        <f>IF(A1756&lt;&gt;"",PROFILE!$C$7,"")</f>
        <v/>
      </c>
      <c r="AE1756" s="319">
        <f>IF(A1756&lt;&gt;"",PROFILE!$C$8,"")</f>
        <v/>
      </c>
      <c r="AF1756" s="318">
        <f>IF(A1756&lt;&gt;"",PROFILE!$C$12,"")</f>
        <v/>
      </c>
      <c r="AG1756" s="318">
        <f>IF(A1756&lt;&gt;"",PROFILE!$C$15,"")</f>
        <v/>
      </c>
    </row>
    <row customHeight="1" ht="16.95" r="1757" s="320">
      <c r="C1757" s="12" t="inlineStr">
        <is>
          <t>--  Select one  --</t>
        </is>
      </c>
      <c r="D1757" s="12" t="inlineStr">
        <is>
          <t>--  Select one  --</t>
        </is>
      </c>
      <c r="F1757" s="119" t="inlineStr">
        <is>
          <t>--  Select one  --</t>
        </is>
      </c>
      <c r="K1757" s="135" t="n"/>
      <c r="L1757" s="316">
        <f>IFERROR(J1757*K1757,"0")</f>
        <v/>
      </c>
      <c r="M1757" s="55" t="inlineStr">
        <is>
          <t>--  Select one  --</t>
        </is>
      </c>
      <c r="P1757" s="357">
        <f>IFERROR(IF(ISBLANK(N1757),"",DATEDIF(N1757,O1757,"D")),"")</f>
        <v/>
      </c>
      <c r="Q1757" s="56" t="inlineStr">
        <is>
          <t>--  Select one  --</t>
        </is>
      </c>
      <c r="R1757" s="55" t="n"/>
      <c r="S1757" s="56" t="n"/>
      <c r="T1757" s="56" t="inlineStr">
        <is>
          <t>--  Select one  --</t>
        </is>
      </c>
      <c r="U1757" s="56" t="inlineStr">
        <is>
          <t>--  Select one  --</t>
        </is>
      </c>
      <c r="V1757" s="56" t="n"/>
      <c r="W1757" s="57" t="n"/>
      <c r="X1757" s="121" t="n"/>
      <c r="Y1757" s="56" t="n">
        <v>2019</v>
      </c>
      <c r="Z1757" s="124" t="n"/>
      <c r="AA1757" s="318">
        <f>IF(A1757&lt;&gt;"",PROFILE!$C$2,"")</f>
        <v/>
      </c>
      <c r="AB1757" s="318">
        <f>IF(A1757&lt;&gt;"",PROFILE!$C$3,"")</f>
        <v/>
      </c>
      <c r="AC1757" s="318">
        <f>IF(A1757&lt;&gt;"",PROFILE!$C$4,"")</f>
        <v/>
      </c>
      <c r="AD1757" s="318">
        <f>IF(A1757&lt;&gt;"",PROFILE!$C$7,"")</f>
        <v/>
      </c>
      <c r="AE1757" s="319">
        <f>IF(A1757&lt;&gt;"",PROFILE!$C$8,"")</f>
        <v/>
      </c>
      <c r="AF1757" s="318">
        <f>IF(A1757&lt;&gt;"",PROFILE!$C$12,"")</f>
        <v/>
      </c>
      <c r="AG1757" s="318">
        <f>IF(A1757&lt;&gt;"",PROFILE!$C$15,"")</f>
        <v/>
      </c>
    </row>
    <row customHeight="1" ht="16.95" r="1758" s="320">
      <c r="C1758" s="12" t="inlineStr">
        <is>
          <t>--  Select one  --</t>
        </is>
      </c>
      <c r="D1758" s="12" t="inlineStr">
        <is>
          <t>--  Select one  --</t>
        </is>
      </c>
      <c r="F1758" s="119" t="inlineStr">
        <is>
          <t>--  Select one  --</t>
        </is>
      </c>
      <c r="K1758" s="135" t="n"/>
      <c r="L1758" s="316">
        <f>IFERROR(J1758*K1758,"0")</f>
        <v/>
      </c>
      <c r="M1758" s="55" t="inlineStr">
        <is>
          <t>--  Select one  --</t>
        </is>
      </c>
      <c r="P1758" s="357">
        <f>IFERROR(IF(ISBLANK(N1758),"",DATEDIF(N1758,O1758,"D")),"")</f>
        <v/>
      </c>
      <c r="Q1758" s="56" t="inlineStr">
        <is>
          <t>--  Select one  --</t>
        </is>
      </c>
      <c r="R1758" s="55" t="n"/>
      <c r="S1758" s="56" t="n"/>
      <c r="T1758" s="56" t="inlineStr">
        <is>
          <t>--  Select one  --</t>
        </is>
      </c>
      <c r="U1758" s="56" t="inlineStr">
        <is>
          <t>--  Select one  --</t>
        </is>
      </c>
      <c r="V1758" s="56" t="n"/>
      <c r="W1758" s="57" t="n"/>
      <c r="X1758" s="121" t="n"/>
      <c r="Y1758" s="56" t="n">
        <v>2019</v>
      </c>
      <c r="Z1758" s="124" t="n"/>
      <c r="AA1758" s="318">
        <f>IF(A1758&lt;&gt;"",PROFILE!$C$2,"")</f>
        <v/>
      </c>
      <c r="AB1758" s="318">
        <f>IF(A1758&lt;&gt;"",PROFILE!$C$3,"")</f>
        <v/>
      </c>
      <c r="AC1758" s="318">
        <f>IF(A1758&lt;&gt;"",PROFILE!$C$4,"")</f>
        <v/>
      </c>
      <c r="AD1758" s="318">
        <f>IF(A1758&lt;&gt;"",PROFILE!$C$7,"")</f>
        <v/>
      </c>
      <c r="AE1758" s="319">
        <f>IF(A1758&lt;&gt;"",PROFILE!$C$8,"")</f>
        <v/>
      </c>
      <c r="AF1758" s="318">
        <f>IF(A1758&lt;&gt;"",PROFILE!$C$12,"")</f>
        <v/>
      </c>
      <c r="AG1758" s="318">
        <f>IF(A1758&lt;&gt;"",PROFILE!$C$15,"")</f>
        <v/>
      </c>
    </row>
    <row customHeight="1" ht="16.95" r="1759" s="320">
      <c r="C1759" s="12" t="inlineStr">
        <is>
          <t>--  Select one  --</t>
        </is>
      </c>
      <c r="D1759" s="12" t="inlineStr">
        <is>
          <t>--  Select one  --</t>
        </is>
      </c>
      <c r="F1759" s="119" t="inlineStr">
        <is>
          <t>--  Select one  --</t>
        </is>
      </c>
      <c r="K1759" s="135" t="n"/>
      <c r="L1759" s="316">
        <f>IFERROR(J1759*K1759,"0")</f>
        <v/>
      </c>
      <c r="M1759" s="55" t="inlineStr">
        <is>
          <t>--  Select one  --</t>
        </is>
      </c>
      <c r="P1759" s="357">
        <f>IFERROR(IF(ISBLANK(N1759),"",DATEDIF(N1759,O1759,"D")),"")</f>
        <v/>
      </c>
      <c r="Q1759" s="56" t="inlineStr">
        <is>
          <t>--  Select one  --</t>
        </is>
      </c>
      <c r="R1759" s="55" t="n"/>
      <c r="S1759" s="56" t="n"/>
      <c r="T1759" s="56" t="inlineStr">
        <is>
          <t>--  Select one  --</t>
        </is>
      </c>
      <c r="U1759" s="56" t="inlineStr">
        <is>
          <t>--  Select one  --</t>
        </is>
      </c>
      <c r="V1759" s="56" t="n"/>
      <c r="W1759" s="57" t="n"/>
      <c r="X1759" s="121" t="n"/>
      <c r="Y1759" s="56" t="n">
        <v>2019</v>
      </c>
      <c r="Z1759" s="124" t="n"/>
      <c r="AA1759" s="318">
        <f>IF(A1759&lt;&gt;"",PROFILE!$C$2,"")</f>
        <v/>
      </c>
      <c r="AB1759" s="318">
        <f>IF(A1759&lt;&gt;"",PROFILE!$C$3,"")</f>
        <v/>
      </c>
      <c r="AC1759" s="318">
        <f>IF(A1759&lt;&gt;"",PROFILE!$C$4,"")</f>
        <v/>
      </c>
      <c r="AD1759" s="318">
        <f>IF(A1759&lt;&gt;"",PROFILE!$C$7,"")</f>
        <v/>
      </c>
      <c r="AE1759" s="319">
        <f>IF(A1759&lt;&gt;"",PROFILE!$C$8,"")</f>
        <v/>
      </c>
      <c r="AF1759" s="318">
        <f>IF(A1759&lt;&gt;"",PROFILE!$C$12,"")</f>
        <v/>
      </c>
      <c r="AG1759" s="318">
        <f>IF(A1759&lt;&gt;"",PROFILE!$C$15,"")</f>
        <v/>
      </c>
    </row>
    <row customHeight="1" ht="16.95" r="1760" s="320">
      <c r="C1760" s="12" t="inlineStr">
        <is>
          <t>--  Select one  --</t>
        </is>
      </c>
      <c r="D1760" s="12" t="inlineStr">
        <is>
          <t>--  Select one  --</t>
        </is>
      </c>
      <c r="F1760" s="119" t="inlineStr">
        <is>
          <t>--  Select one  --</t>
        </is>
      </c>
      <c r="K1760" s="135" t="n"/>
      <c r="L1760" s="316">
        <f>IFERROR(J1760*K1760,"0")</f>
        <v/>
      </c>
      <c r="M1760" s="55" t="inlineStr">
        <is>
          <t>--  Select one  --</t>
        </is>
      </c>
      <c r="P1760" s="357">
        <f>IFERROR(IF(ISBLANK(N1760),"",DATEDIF(N1760,O1760,"D")),"")</f>
        <v/>
      </c>
      <c r="Q1760" s="56" t="inlineStr">
        <is>
          <t>--  Select one  --</t>
        </is>
      </c>
      <c r="R1760" s="55" t="n"/>
      <c r="S1760" s="56" t="n"/>
      <c r="T1760" s="56" t="inlineStr">
        <is>
          <t>--  Select one  --</t>
        </is>
      </c>
      <c r="U1760" s="56" t="inlineStr">
        <is>
          <t>--  Select one  --</t>
        </is>
      </c>
      <c r="V1760" s="56" t="n"/>
      <c r="W1760" s="57" t="n"/>
      <c r="X1760" s="121" t="n"/>
      <c r="Y1760" s="56" t="n">
        <v>2019</v>
      </c>
      <c r="Z1760" s="124" t="n"/>
      <c r="AA1760" s="318">
        <f>IF(A1760&lt;&gt;"",PROFILE!$C$2,"")</f>
        <v/>
      </c>
      <c r="AB1760" s="318">
        <f>IF(A1760&lt;&gt;"",PROFILE!$C$3,"")</f>
        <v/>
      </c>
      <c r="AC1760" s="318">
        <f>IF(A1760&lt;&gt;"",PROFILE!$C$4,"")</f>
        <v/>
      </c>
      <c r="AD1760" s="318">
        <f>IF(A1760&lt;&gt;"",PROFILE!$C$7,"")</f>
        <v/>
      </c>
      <c r="AE1760" s="319">
        <f>IF(A1760&lt;&gt;"",PROFILE!$C$8,"")</f>
        <v/>
      </c>
      <c r="AF1760" s="318">
        <f>IF(A1760&lt;&gt;"",PROFILE!$C$12,"")</f>
        <v/>
      </c>
      <c r="AG1760" s="318">
        <f>IF(A1760&lt;&gt;"",PROFILE!$C$15,"")</f>
        <v/>
      </c>
    </row>
    <row customHeight="1" ht="16.95" r="1761" s="320">
      <c r="C1761" s="12" t="inlineStr">
        <is>
          <t>--  Select one  --</t>
        </is>
      </c>
      <c r="D1761" s="12" t="inlineStr">
        <is>
          <t>--  Select one  --</t>
        </is>
      </c>
      <c r="F1761" s="119" t="inlineStr">
        <is>
          <t>--  Select one  --</t>
        </is>
      </c>
      <c r="K1761" s="135" t="n"/>
      <c r="L1761" s="316">
        <f>IFERROR(J1761*K1761,"0")</f>
        <v/>
      </c>
      <c r="M1761" s="55" t="inlineStr">
        <is>
          <t>--  Select one  --</t>
        </is>
      </c>
      <c r="P1761" s="357">
        <f>IFERROR(IF(ISBLANK(N1761),"",DATEDIF(N1761,O1761,"D")),"")</f>
        <v/>
      </c>
      <c r="Q1761" s="56" t="inlineStr">
        <is>
          <t>--  Select one  --</t>
        </is>
      </c>
      <c r="R1761" s="55" t="n"/>
      <c r="S1761" s="56" t="n"/>
      <c r="T1761" s="56" t="inlineStr">
        <is>
          <t>--  Select one  --</t>
        </is>
      </c>
      <c r="U1761" s="56" t="inlineStr">
        <is>
          <t>--  Select one  --</t>
        </is>
      </c>
      <c r="V1761" s="56" t="n"/>
      <c r="W1761" s="57" t="n"/>
      <c r="X1761" s="121" t="n"/>
      <c r="Y1761" s="56" t="n">
        <v>2019</v>
      </c>
      <c r="Z1761" s="124" t="n"/>
      <c r="AA1761" s="318">
        <f>IF(A1761&lt;&gt;"",PROFILE!$C$2,"")</f>
        <v/>
      </c>
      <c r="AB1761" s="318">
        <f>IF(A1761&lt;&gt;"",PROFILE!$C$3,"")</f>
        <v/>
      </c>
      <c r="AC1761" s="318">
        <f>IF(A1761&lt;&gt;"",PROFILE!$C$4,"")</f>
        <v/>
      </c>
      <c r="AD1761" s="318">
        <f>IF(A1761&lt;&gt;"",PROFILE!$C$7,"")</f>
        <v/>
      </c>
      <c r="AE1761" s="319">
        <f>IF(A1761&lt;&gt;"",PROFILE!$C$8,"")</f>
        <v/>
      </c>
      <c r="AF1761" s="318">
        <f>IF(A1761&lt;&gt;"",PROFILE!$C$12,"")</f>
        <v/>
      </c>
      <c r="AG1761" s="318">
        <f>IF(A1761&lt;&gt;"",PROFILE!$C$15,"")</f>
        <v/>
      </c>
    </row>
    <row customHeight="1" ht="16.95" r="1762" s="320">
      <c r="C1762" s="12" t="inlineStr">
        <is>
          <t>--  Select one  --</t>
        </is>
      </c>
      <c r="D1762" s="12" t="inlineStr">
        <is>
          <t>--  Select one  --</t>
        </is>
      </c>
      <c r="F1762" s="119" t="inlineStr">
        <is>
          <t>--  Select one  --</t>
        </is>
      </c>
      <c r="K1762" s="135" t="n"/>
      <c r="L1762" s="316">
        <f>IFERROR(J1762*K1762,"0")</f>
        <v/>
      </c>
      <c r="M1762" s="55" t="inlineStr">
        <is>
          <t>--  Select one  --</t>
        </is>
      </c>
      <c r="P1762" s="357">
        <f>IFERROR(IF(ISBLANK(N1762),"",DATEDIF(N1762,O1762,"D")),"")</f>
        <v/>
      </c>
      <c r="Q1762" s="56" t="inlineStr">
        <is>
          <t>--  Select one  --</t>
        </is>
      </c>
      <c r="R1762" s="55" t="n"/>
      <c r="S1762" s="56" t="n"/>
      <c r="T1762" s="56" t="inlineStr">
        <is>
          <t>--  Select one  --</t>
        </is>
      </c>
      <c r="U1762" s="56" t="inlineStr">
        <is>
          <t>--  Select one  --</t>
        </is>
      </c>
      <c r="V1762" s="56" t="n"/>
      <c r="W1762" s="57" t="n"/>
      <c r="X1762" s="121" t="n"/>
      <c r="Y1762" s="56" t="n">
        <v>2019</v>
      </c>
      <c r="Z1762" s="124" t="n"/>
      <c r="AA1762" s="318">
        <f>IF(A1762&lt;&gt;"",PROFILE!$C$2,"")</f>
        <v/>
      </c>
      <c r="AB1762" s="318">
        <f>IF(A1762&lt;&gt;"",PROFILE!$C$3,"")</f>
        <v/>
      </c>
      <c r="AC1762" s="318">
        <f>IF(A1762&lt;&gt;"",PROFILE!$C$4,"")</f>
        <v/>
      </c>
      <c r="AD1762" s="318">
        <f>IF(A1762&lt;&gt;"",PROFILE!$C$7,"")</f>
        <v/>
      </c>
      <c r="AE1762" s="319">
        <f>IF(A1762&lt;&gt;"",PROFILE!$C$8,"")</f>
        <v/>
      </c>
      <c r="AF1762" s="318">
        <f>IF(A1762&lt;&gt;"",PROFILE!$C$12,"")</f>
        <v/>
      </c>
      <c r="AG1762" s="318">
        <f>IF(A1762&lt;&gt;"",PROFILE!$C$15,"")</f>
        <v/>
      </c>
    </row>
    <row customHeight="1" ht="16.95" r="1763" s="320">
      <c r="C1763" s="12" t="inlineStr">
        <is>
          <t>--  Select one  --</t>
        </is>
      </c>
      <c r="D1763" s="12" t="inlineStr">
        <is>
          <t>--  Select one  --</t>
        </is>
      </c>
      <c r="F1763" s="119" t="inlineStr">
        <is>
          <t>--  Select one  --</t>
        </is>
      </c>
      <c r="K1763" s="135" t="n"/>
      <c r="L1763" s="316">
        <f>IFERROR(J1763*K1763,"0")</f>
        <v/>
      </c>
      <c r="M1763" s="55" t="inlineStr">
        <is>
          <t>--  Select one  --</t>
        </is>
      </c>
      <c r="P1763" s="357">
        <f>IFERROR(IF(ISBLANK(N1763),"",DATEDIF(N1763,O1763,"D")),"")</f>
        <v/>
      </c>
      <c r="Q1763" s="56" t="inlineStr">
        <is>
          <t>--  Select one  --</t>
        </is>
      </c>
      <c r="R1763" s="55" t="n"/>
      <c r="S1763" s="56" t="n"/>
      <c r="T1763" s="56" t="inlineStr">
        <is>
          <t>--  Select one  --</t>
        </is>
      </c>
      <c r="U1763" s="56" t="inlineStr">
        <is>
          <t>--  Select one  --</t>
        </is>
      </c>
      <c r="V1763" s="56" t="n"/>
      <c r="W1763" s="57" t="n"/>
      <c r="X1763" s="121" t="n"/>
      <c r="Y1763" s="56" t="n">
        <v>2019</v>
      </c>
      <c r="Z1763" s="124" t="n"/>
      <c r="AA1763" s="318">
        <f>IF(A1763&lt;&gt;"",PROFILE!$C$2,"")</f>
        <v/>
      </c>
      <c r="AB1763" s="318">
        <f>IF(A1763&lt;&gt;"",PROFILE!$C$3,"")</f>
        <v/>
      </c>
      <c r="AC1763" s="318">
        <f>IF(A1763&lt;&gt;"",PROFILE!$C$4,"")</f>
        <v/>
      </c>
      <c r="AD1763" s="318">
        <f>IF(A1763&lt;&gt;"",PROFILE!$C$7,"")</f>
        <v/>
      </c>
      <c r="AE1763" s="319">
        <f>IF(A1763&lt;&gt;"",PROFILE!$C$8,"")</f>
        <v/>
      </c>
      <c r="AF1763" s="318">
        <f>IF(A1763&lt;&gt;"",PROFILE!$C$12,"")</f>
        <v/>
      </c>
      <c r="AG1763" s="318">
        <f>IF(A1763&lt;&gt;"",PROFILE!$C$15,"")</f>
        <v/>
      </c>
    </row>
    <row customHeight="1" ht="16.95" r="1764" s="320">
      <c r="C1764" s="12" t="inlineStr">
        <is>
          <t>--  Select one  --</t>
        </is>
      </c>
      <c r="D1764" s="12" t="inlineStr">
        <is>
          <t>--  Select one  --</t>
        </is>
      </c>
      <c r="F1764" s="119" t="inlineStr">
        <is>
          <t>--  Select one  --</t>
        </is>
      </c>
      <c r="K1764" s="135" t="n"/>
      <c r="L1764" s="316">
        <f>IFERROR(J1764*K1764,"0")</f>
        <v/>
      </c>
      <c r="M1764" s="55" t="inlineStr">
        <is>
          <t>--  Select one  --</t>
        </is>
      </c>
      <c r="P1764" s="357">
        <f>IFERROR(IF(ISBLANK(N1764),"",DATEDIF(N1764,O1764,"D")),"")</f>
        <v/>
      </c>
      <c r="Q1764" s="56" t="inlineStr">
        <is>
          <t>--  Select one  --</t>
        </is>
      </c>
      <c r="R1764" s="55" t="n"/>
      <c r="S1764" s="56" t="n"/>
      <c r="T1764" s="56" t="inlineStr">
        <is>
          <t>--  Select one  --</t>
        </is>
      </c>
      <c r="U1764" s="56" t="inlineStr">
        <is>
          <t>--  Select one  --</t>
        </is>
      </c>
      <c r="V1764" s="56" t="n"/>
      <c r="W1764" s="57" t="n"/>
      <c r="X1764" s="121" t="n"/>
      <c r="Y1764" s="56" t="n">
        <v>2019</v>
      </c>
      <c r="Z1764" s="124" t="n"/>
      <c r="AA1764" s="318">
        <f>IF(A1764&lt;&gt;"",PROFILE!$C$2,"")</f>
        <v/>
      </c>
      <c r="AB1764" s="318">
        <f>IF(A1764&lt;&gt;"",PROFILE!$C$3,"")</f>
        <v/>
      </c>
      <c r="AC1764" s="318">
        <f>IF(A1764&lt;&gt;"",PROFILE!$C$4,"")</f>
        <v/>
      </c>
      <c r="AD1764" s="318">
        <f>IF(A1764&lt;&gt;"",PROFILE!$C$7,"")</f>
        <v/>
      </c>
      <c r="AE1764" s="319">
        <f>IF(A1764&lt;&gt;"",PROFILE!$C$8,"")</f>
        <v/>
      </c>
      <c r="AF1764" s="318">
        <f>IF(A1764&lt;&gt;"",PROFILE!$C$12,"")</f>
        <v/>
      </c>
      <c r="AG1764" s="318">
        <f>IF(A1764&lt;&gt;"",PROFILE!$C$15,"")</f>
        <v/>
      </c>
    </row>
    <row customHeight="1" ht="16.95" r="1765" s="320">
      <c r="C1765" s="12" t="inlineStr">
        <is>
          <t>--  Select one  --</t>
        </is>
      </c>
      <c r="D1765" s="12" t="inlineStr">
        <is>
          <t>--  Select one  --</t>
        </is>
      </c>
      <c r="F1765" s="119" t="inlineStr">
        <is>
          <t>--  Select one  --</t>
        </is>
      </c>
      <c r="K1765" s="135" t="n"/>
      <c r="L1765" s="316">
        <f>IFERROR(J1765*K1765,"0")</f>
        <v/>
      </c>
      <c r="M1765" s="55" t="inlineStr">
        <is>
          <t>--  Select one  --</t>
        </is>
      </c>
      <c r="P1765" s="357">
        <f>IFERROR(IF(ISBLANK(N1765),"",DATEDIF(N1765,O1765,"D")),"")</f>
        <v/>
      </c>
      <c r="Q1765" s="56" t="inlineStr">
        <is>
          <t>--  Select one  --</t>
        </is>
      </c>
      <c r="R1765" s="55" t="n"/>
      <c r="S1765" s="56" t="n"/>
      <c r="T1765" s="56" t="inlineStr">
        <is>
          <t>--  Select one  --</t>
        </is>
      </c>
      <c r="U1765" s="56" t="inlineStr">
        <is>
          <t>--  Select one  --</t>
        </is>
      </c>
      <c r="V1765" s="56" t="n"/>
      <c r="W1765" s="57" t="n"/>
      <c r="X1765" s="121" t="n"/>
      <c r="Y1765" s="56" t="n">
        <v>2019</v>
      </c>
      <c r="Z1765" s="124" t="n"/>
      <c r="AA1765" s="318">
        <f>IF(A1765&lt;&gt;"",PROFILE!$C$2,"")</f>
        <v/>
      </c>
      <c r="AB1765" s="318">
        <f>IF(A1765&lt;&gt;"",PROFILE!$C$3,"")</f>
        <v/>
      </c>
      <c r="AC1765" s="318">
        <f>IF(A1765&lt;&gt;"",PROFILE!$C$4,"")</f>
        <v/>
      </c>
      <c r="AD1765" s="318">
        <f>IF(A1765&lt;&gt;"",PROFILE!$C$7,"")</f>
        <v/>
      </c>
      <c r="AE1765" s="319">
        <f>IF(A1765&lt;&gt;"",PROFILE!$C$8,"")</f>
        <v/>
      </c>
      <c r="AF1765" s="318">
        <f>IF(A1765&lt;&gt;"",PROFILE!$C$12,"")</f>
        <v/>
      </c>
      <c r="AG1765" s="318">
        <f>IF(A1765&lt;&gt;"",PROFILE!$C$15,"")</f>
        <v/>
      </c>
    </row>
    <row customHeight="1" ht="16.95" r="1766" s="320">
      <c r="C1766" s="12" t="inlineStr">
        <is>
          <t>--  Select one  --</t>
        </is>
      </c>
      <c r="D1766" s="12" t="inlineStr">
        <is>
          <t>--  Select one  --</t>
        </is>
      </c>
      <c r="F1766" s="119" t="inlineStr">
        <is>
          <t>--  Select one  --</t>
        </is>
      </c>
      <c r="K1766" s="135" t="n"/>
      <c r="L1766" s="316">
        <f>IFERROR(J1766*K1766,"0")</f>
        <v/>
      </c>
      <c r="M1766" s="55" t="inlineStr">
        <is>
          <t>--  Select one  --</t>
        </is>
      </c>
      <c r="P1766" s="357">
        <f>IFERROR(IF(ISBLANK(N1766),"",DATEDIF(N1766,O1766,"D")),"")</f>
        <v/>
      </c>
      <c r="Q1766" s="56" t="inlineStr">
        <is>
          <t>--  Select one  --</t>
        </is>
      </c>
      <c r="R1766" s="55" t="n"/>
      <c r="S1766" s="56" t="n"/>
      <c r="T1766" s="56" t="inlineStr">
        <is>
          <t>--  Select one  --</t>
        </is>
      </c>
      <c r="U1766" s="56" t="inlineStr">
        <is>
          <t>--  Select one  --</t>
        </is>
      </c>
      <c r="V1766" s="56" t="n"/>
      <c r="W1766" s="57" t="n"/>
      <c r="X1766" s="121" t="n"/>
      <c r="Y1766" s="56" t="n">
        <v>2019</v>
      </c>
      <c r="Z1766" s="124" t="n"/>
      <c r="AA1766" s="318">
        <f>IF(A1766&lt;&gt;"",PROFILE!$C$2,"")</f>
        <v/>
      </c>
      <c r="AB1766" s="318">
        <f>IF(A1766&lt;&gt;"",PROFILE!$C$3,"")</f>
        <v/>
      </c>
      <c r="AC1766" s="318">
        <f>IF(A1766&lt;&gt;"",PROFILE!$C$4,"")</f>
        <v/>
      </c>
      <c r="AD1766" s="318">
        <f>IF(A1766&lt;&gt;"",PROFILE!$C$7,"")</f>
        <v/>
      </c>
      <c r="AE1766" s="319">
        <f>IF(A1766&lt;&gt;"",PROFILE!$C$8,"")</f>
        <v/>
      </c>
      <c r="AF1766" s="318">
        <f>IF(A1766&lt;&gt;"",PROFILE!$C$12,"")</f>
        <v/>
      </c>
      <c r="AG1766" s="318">
        <f>IF(A1766&lt;&gt;"",PROFILE!$C$15,"")</f>
        <v/>
      </c>
    </row>
    <row customHeight="1" ht="16.95" r="1767" s="320">
      <c r="C1767" s="12" t="inlineStr">
        <is>
          <t>--  Select one  --</t>
        </is>
      </c>
      <c r="D1767" s="12" t="inlineStr">
        <is>
          <t>--  Select one  --</t>
        </is>
      </c>
      <c r="F1767" s="119" t="inlineStr">
        <is>
          <t>--  Select one  --</t>
        </is>
      </c>
      <c r="K1767" s="135" t="n"/>
      <c r="L1767" s="316">
        <f>IFERROR(J1767*K1767,"0")</f>
        <v/>
      </c>
      <c r="M1767" s="55" t="inlineStr">
        <is>
          <t>--  Select one  --</t>
        </is>
      </c>
      <c r="P1767" s="357">
        <f>IFERROR(IF(ISBLANK(N1767),"",DATEDIF(N1767,O1767,"D")),"")</f>
        <v/>
      </c>
      <c r="Q1767" s="56" t="inlineStr">
        <is>
          <t>--  Select one  --</t>
        </is>
      </c>
      <c r="R1767" s="55" t="n"/>
      <c r="S1767" s="56" t="n"/>
      <c r="T1767" s="56" t="inlineStr">
        <is>
          <t>--  Select one  --</t>
        </is>
      </c>
      <c r="U1767" s="56" t="inlineStr">
        <is>
          <t>--  Select one  --</t>
        </is>
      </c>
      <c r="V1767" s="56" t="n"/>
      <c r="W1767" s="57" t="n"/>
      <c r="X1767" s="121" t="n"/>
      <c r="Y1767" s="56" t="n">
        <v>2019</v>
      </c>
      <c r="Z1767" s="124" t="n"/>
      <c r="AA1767" s="318">
        <f>IF(A1767&lt;&gt;"",PROFILE!$C$2,"")</f>
        <v/>
      </c>
      <c r="AB1767" s="318">
        <f>IF(A1767&lt;&gt;"",PROFILE!$C$3,"")</f>
        <v/>
      </c>
      <c r="AC1767" s="318">
        <f>IF(A1767&lt;&gt;"",PROFILE!$C$4,"")</f>
        <v/>
      </c>
      <c r="AD1767" s="318">
        <f>IF(A1767&lt;&gt;"",PROFILE!$C$7,"")</f>
        <v/>
      </c>
      <c r="AE1767" s="319">
        <f>IF(A1767&lt;&gt;"",PROFILE!$C$8,"")</f>
        <v/>
      </c>
      <c r="AF1767" s="318">
        <f>IF(A1767&lt;&gt;"",PROFILE!$C$12,"")</f>
        <v/>
      </c>
      <c r="AG1767" s="318">
        <f>IF(A1767&lt;&gt;"",PROFILE!$C$15,"")</f>
        <v/>
      </c>
    </row>
    <row customHeight="1" ht="16.95" r="1768" s="320">
      <c r="C1768" s="12" t="inlineStr">
        <is>
          <t>--  Select one  --</t>
        </is>
      </c>
      <c r="D1768" s="12" t="inlineStr">
        <is>
          <t>--  Select one  --</t>
        </is>
      </c>
      <c r="F1768" s="119" t="inlineStr">
        <is>
          <t>--  Select one  --</t>
        </is>
      </c>
      <c r="K1768" s="135" t="n"/>
      <c r="L1768" s="316">
        <f>IFERROR(J1768*K1768,"0")</f>
        <v/>
      </c>
      <c r="M1768" s="55" t="inlineStr">
        <is>
          <t>--  Select one  --</t>
        </is>
      </c>
      <c r="P1768" s="357">
        <f>IFERROR(IF(ISBLANK(N1768),"",DATEDIF(N1768,O1768,"D")),"")</f>
        <v/>
      </c>
      <c r="Q1768" s="56" t="inlineStr">
        <is>
          <t>--  Select one  --</t>
        </is>
      </c>
      <c r="R1768" s="55" t="n"/>
      <c r="S1768" s="56" t="n"/>
      <c r="T1768" s="56" t="inlineStr">
        <is>
          <t>--  Select one  --</t>
        </is>
      </c>
      <c r="U1768" s="56" t="inlineStr">
        <is>
          <t>--  Select one  --</t>
        </is>
      </c>
      <c r="V1768" s="56" t="n"/>
      <c r="W1768" s="57" t="n"/>
      <c r="X1768" s="121" t="n"/>
      <c r="Y1768" s="56" t="n">
        <v>2019</v>
      </c>
      <c r="Z1768" s="124" t="n"/>
      <c r="AA1768" s="318">
        <f>IF(A1768&lt;&gt;"",PROFILE!$C$2,"")</f>
        <v/>
      </c>
      <c r="AB1768" s="318">
        <f>IF(A1768&lt;&gt;"",PROFILE!$C$3,"")</f>
        <v/>
      </c>
      <c r="AC1768" s="318">
        <f>IF(A1768&lt;&gt;"",PROFILE!$C$4,"")</f>
        <v/>
      </c>
      <c r="AD1768" s="318">
        <f>IF(A1768&lt;&gt;"",PROFILE!$C$7,"")</f>
        <v/>
      </c>
      <c r="AE1768" s="319">
        <f>IF(A1768&lt;&gt;"",PROFILE!$C$8,"")</f>
        <v/>
      </c>
      <c r="AF1768" s="318">
        <f>IF(A1768&lt;&gt;"",PROFILE!$C$12,"")</f>
        <v/>
      </c>
      <c r="AG1768" s="318">
        <f>IF(A1768&lt;&gt;"",PROFILE!$C$15,"")</f>
        <v/>
      </c>
    </row>
    <row customHeight="1" ht="16.95" r="1769" s="320">
      <c r="C1769" s="12" t="inlineStr">
        <is>
          <t>--  Select one  --</t>
        </is>
      </c>
      <c r="D1769" s="12" t="inlineStr">
        <is>
          <t>--  Select one  --</t>
        </is>
      </c>
      <c r="F1769" s="119" t="inlineStr">
        <is>
          <t>--  Select one  --</t>
        </is>
      </c>
      <c r="K1769" s="135" t="n"/>
      <c r="L1769" s="316">
        <f>IFERROR(J1769*K1769,"0")</f>
        <v/>
      </c>
      <c r="M1769" s="55" t="inlineStr">
        <is>
          <t>--  Select one  --</t>
        </is>
      </c>
      <c r="P1769" s="357">
        <f>IFERROR(IF(ISBLANK(N1769),"",DATEDIF(N1769,O1769,"D")),"")</f>
        <v/>
      </c>
      <c r="Q1769" s="56" t="inlineStr">
        <is>
          <t>--  Select one  --</t>
        </is>
      </c>
      <c r="R1769" s="55" t="n"/>
      <c r="S1769" s="56" t="n"/>
      <c r="T1769" s="56" t="inlineStr">
        <is>
          <t>--  Select one  --</t>
        </is>
      </c>
      <c r="U1769" s="56" t="inlineStr">
        <is>
          <t>--  Select one  --</t>
        </is>
      </c>
      <c r="V1769" s="56" t="n"/>
      <c r="W1769" s="57" t="n"/>
      <c r="X1769" s="121" t="n"/>
      <c r="Y1769" s="56" t="n">
        <v>2019</v>
      </c>
      <c r="Z1769" s="124" t="n"/>
      <c r="AA1769" s="318">
        <f>IF(A1769&lt;&gt;"",PROFILE!$C$2,"")</f>
        <v/>
      </c>
      <c r="AB1769" s="318">
        <f>IF(A1769&lt;&gt;"",PROFILE!$C$3,"")</f>
        <v/>
      </c>
      <c r="AC1769" s="318">
        <f>IF(A1769&lt;&gt;"",PROFILE!$C$4,"")</f>
        <v/>
      </c>
      <c r="AD1769" s="318">
        <f>IF(A1769&lt;&gt;"",PROFILE!$C$7,"")</f>
        <v/>
      </c>
      <c r="AE1769" s="319">
        <f>IF(A1769&lt;&gt;"",PROFILE!$C$8,"")</f>
        <v/>
      </c>
      <c r="AF1769" s="318">
        <f>IF(A1769&lt;&gt;"",PROFILE!$C$12,"")</f>
        <v/>
      </c>
      <c r="AG1769" s="318">
        <f>IF(A1769&lt;&gt;"",PROFILE!$C$15,"")</f>
        <v/>
      </c>
    </row>
    <row customHeight="1" ht="16.95" r="1770" s="320">
      <c r="C1770" s="12" t="inlineStr">
        <is>
          <t>--  Select one  --</t>
        </is>
      </c>
      <c r="D1770" s="12" t="inlineStr">
        <is>
          <t>--  Select one  --</t>
        </is>
      </c>
      <c r="F1770" s="119" t="inlineStr">
        <is>
          <t>--  Select one  --</t>
        </is>
      </c>
      <c r="K1770" s="135" t="n"/>
      <c r="L1770" s="316">
        <f>IFERROR(J1770*K1770,"0")</f>
        <v/>
      </c>
      <c r="M1770" s="55" t="inlineStr">
        <is>
          <t>--  Select one  --</t>
        </is>
      </c>
      <c r="P1770" s="357">
        <f>IFERROR(IF(ISBLANK(N1770),"",DATEDIF(N1770,O1770,"D")),"")</f>
        <v/>
      </c>
      <c r="Q1770" s="56" t="inlineStr">
        <is>
          <t>--  Select one  --</t>
        </is>
      </c>
      <c r="R1770" s="55" t="n"/>
      <c r="S1770" s="56" t="n"/>
      <c r="T1770" s="56" t="inlineStr">
        <is>
          <t>--  Select one  --</t>
        </is>
      </c>
      <c r="U1770" s="56" t="inlineStr">
        <is>
          <t>--  Select one  --</t>
        </is>
      </c>
      <c r="V1770" s="56" t="n"/>
      <c r="W1770" s="57" t="n"/>
      <c r="X1770" s="121" t="n"/>
      <c r="Y1770" s="56" t="n">
        <v>2019</v>
      </c>
      <c r="Z1770" s="124" t="n"/>
      <c r="AA1770" s="318">
        <f>IF(A1770&lt;&gt;"",PROFILE!$C$2,"")</f>
        <v/>
      </c>
      <c r="AB1770" s="318">
        <f>IF(A1770&lt;&gt;"",PROFILE!$C$3,"")</f>
        <v/>
      </c>
      <c r="AC1770" s="318">
        <f>IF(A1770&lt;&gt;"",PROFILE!$C$4,"")</f>
        <v/>
      </c>
      <c r="AD1770" s="318">
        <f>IF(A1770&lt;&gt;"",PROFILE!$C$7,"")</f>
        <v/>
      </c>
      <c r="AE1770" s="319">
        <f>IF(A1770&lt;&gt;"",PROFILE!$C$8,"")</f>
        <v/>
      </c>
      <c r="AF1770" s="318">
        <f>IF(A1770&lt;&gt;"",PROFILE!$C$12,"")</f>
        <v/>
      </c>
      <c r="AG1770" s="318">
        <f>IF(A1770&lt;&gt;"",PROFILE!$C$15,"")</f>
        <v/>
      </c>
    </row>
    <row customHeight="1" ht="16.95" r="1771" s="320">
      <c r="C1771" s="12" t="inlineStr">
        <is>
          <t>--  Select one  --</t>
        </is>
      </c>
      <c r="D1771" s="12" t="inlineStr">
        <is>
          <t>--  Select one  --</t>
        </is>
      </c>
      <c r="F1771" s="119" t="inlineStr">
        <is>
          <t>--  Select one  --</t>
        </is>
      </c>
      <c r="K1771" s="135" t="n"/>
      <c r="L1771" s="316">
        <f>IFERROR(J1771*K1771,"0")</f>
        <v/>
      </c>
      <c r="M1771" s="55" t="inlineStr">
        <is>
          <t>--  Select one  --</t>
        </is>
      </c>
      <c r="P1771" s="357">
        <f>IFERROR(IF(ISBLANK(N1771),"",DATEDIF(N1771,O1771,"D")),"")</f>
        <v/>
      </c>
      <c r="Q1771" s="56" t="inlineStr">
        <is>
          <t>--  Select one  --</t>
        </is>
      </c>
      <c r="R1771" s="55" t="n"/>
      <c r="S1771" s="56" t="n"/>
      <c r="T1771" s="56" t="inlineStr">
        <is>
          <t>--  Select one  --</t>
        </is>
      </c>
      <c r="U1771" s="56" t="inlineStr">
        <is>
          <t>--  Select one  --</t>
        </is>
      </c>
      <c r="V1771" s="56" t="n"/>
      <c r="W1771" s="57" t="n"/>
      <c r="X1771" s="121" t="n"/>
      <c r="Y1771" s="56" t="n">
        <v>2019</v>
      </c>
      <c r="Z1771" s="124" t="n"/>
      <c r="AA1771" s="318">
        <f>IF(A1771&lt;&gt;"",PROFILE!$C$2,"")</f>
        <v/>
      </c>
      <c r="AB1771" s="318">
        <f>IF(A1771&lt;&gt;"",PROFILE!$C$3,"")</f>
        <v/>
      </c>
      <c r="AC1771" s="318">
        <f>IF(A1771&lt;&gt;"",PROFILE!$C$4,"")</f>
        <v/>
      </c>
      <c r="AD1771" s="318">
        <f>IF(A1771&lt;&gt;"",PROFILE!$C$7,"")</f>
        <v/>
      </c>
      <c r="AE1771" s="319">
        <f>IF(A1771&lt;&gt;"",PROFILE!$C$8,"")</f>
        <v/>
      </c>
      <c r="AF1771" s="318">
        <f>IF(A1771&lt;&gt;"",PROFILE!$C$12,"")</f>
        <v/>
      </c>
      <c r="AG1771" s="318">
        <f>IF(A1771&lt;&gt;"",PROFILE!$C$15,"")</f>
        <v/>
      </c>
    </row>
    <row customHeight="1" ht="16.95" r="1772" s="320">
      <c r="C1772" s="12" t="inlineStr">
        <is>
          <t>--  Select one  --</t>
        </is>
      </c>
      <c r="D1772" s="12" t="inlineStr">
        <is>
          <t>--  Select one  --</t>
        </is>
      </c>
      <c r="F1772" s="119" t="inlineStr">
        <is>
          <t>--  Select one  --</t>
        </is>
      </c>
      <c r="K1772" s="135" t="n"/>
      <c r="L1772" s="316">
        <f>IFERROR(J1772*K1772,"0")</f>
        <v/>
      </c>
      <c r="M1772" s="55" t="inlineStr">
        <is>
          <t>--  Select one  --</t>
        </is>
      </c>
      <c r="P1772" s="357">
        <f>IFERROR(IF(ISBLANK(N1772),"",DATEDIF(N1772,O1772,"D")),"")</f>
        <v/>
      </c>
      <c r="Q1772" s="56" t="inlineStr">
        <is>
          <t>--  Select one  --</t>
        </is>
      </c>
      <c r="R1772" s="55" t="n"/>
      <c r="S1772" s="56" t="n"/>
      <c r="T1772" s="56" t="inlineStr">
        <is>
          <t>--  Select one  --</t>
        </is>
      </c>
      <c r="U1772" s="56" t="inlineStr">
        <is>
          <t>--  Select one  --</t>
        </is>
      </c>
      <c r="V1772" s="56" t="n"/>
      <c r="W1772" s="57" t="n"/>
      <c r="X1772" s="121" t="n"/>
      <c r="Y1772" s="56" t="n">
        <v>2019</v>
      </c>
      <c r="Z1772" s="124" t="n"/>
      <c r="AA1772" s="318">
        <f>IF(A1772&lt;&gt;"",PROFILE!$C$2,"")</f>
        <v/>
      </c>
      <c r="AB1772" s="318">
        <f>IF(A1772&lt;&gt;"",PROFILE!$C$3,"")</f>
        <v/>
      </c>
      <c r="AC1772" s="318">
        <f>IF(A1772&lt;&gt;"",PROFILE!$C$4,"")</f>
        <v/>
      </c>
      <c r="AD1772" s="318">
        <f>IF(A1772&lt;&gt;"",PROFILE!$C$7,"")</f>
        <v/>
      </c>
      <c r="AE1772" s="319">
        <f>IF(A1772&lt;&gt;"",PROFILE!$C$8,"")</f>
        <v/>
      </c>
      <c r="AF1772" s="318">
        <f>IF(A1772&lt;&gt;"",PROFILE!$C$12,"")</f>
        <v/>
      </c>
      <c r="AG1772" s="318">
        <f>IF(A1772&lt;&gt;"",PROFILE!$C$15,"")</f>
        <v/>
      </c>
    </row>
    <row customHeight="1" ht="16.95" r="1773" s="320">
      <c r="C1773" s="12" t="inlineStr">
        <is>
          <t>--  Select one  --</t>
        </is>
      </c>
      <c r="D1773" s="12" t="inlineStr">
        <is>
          <t>--  Select one  --</t>
        </is>
      </c>
      <c r="F1773" s="119" t="inlineStr">
        <is>
          <t>--  Select one  --</t>
        </is>
      </c>
      <c r="K1773" s="135" t="n"/>
      <c r="L1773" s="316">
        <f>IFERROR(J1773*K1773,"0")</f>
        <v/>
      </c>
      <c r="M1773" s="55" t="inlineStr">
        <is>
          <t>--  Select one  --</t>
        </is>
      </c>
      <c r="P1773" s="357">
        <f>IFERROR(IF(ISBLANK(N1773),"",DATEDIF(N1773,O1773,"D")),"")</f>
        <v/>
      </c>
      <c r="Q1773" s="56" t="inlineStr">
        <is>
          <t>--  Select one  --</t>
        </is>
      </c>
      <c r="R1773" s="55" t="n"/>
      <c r="S1773" s="56" t="n"/>
      <c r="T1773" s="56" t="inlineStr">
        <is>
          <t>--  Select one  --</t>
        </is>
      </c>
      <c r="U1773" s="56" t="inlineStr">
        <is>
          <t>--  Select one  --</t>
        </is>
      </c>
      <c r="V1773" s="56" t="n"/>
      <c r="W1773" s="57" t="n"/>
      <c r="X1773" s="121" t="n"/>
      <c r="Y1773" s="56" t="n">
        <v>2019</v>
      </c>
      <c r="Z1773" s="124" t="n"/>
      <c r="AA1773" s="318">
        <f>IF(A1773&lt;&gt;"",PROFILE!$C$2,"")</f>
        <v/>
      </c>
      <c r="AB1773" s="318">
        <f>IF(A1773&lt;&gt;"",PROFILE!$C$3,"")</f>
        <v/>
      </c>
      <c r="AC1773" s="318">
        <f>IF(A1773&lt;&gt;"",PROFILE!$C$4,"")</f>
        <v/>
      </c>
      <c r="AD1773" s="318">
        <f>IF(A1773&lt;&gt;"",PROFILE!$C$7,"")</f>
        <v/>
      </c>
      <c r="AE1773" s="319">
        <f>IF(A1773&lt;&gt;"",PROFILE!$C$8,"")</f>
        <v/>
      </c>
      <c r="AF1773" s="318">
        <f>IF(A1773&lt;&gt;"",PROFILE!$C$12,"")</f>
        <v/>
      </c>
      <c r="AG1773" s="318">
        <f>IF(A1773&lt;&gt;"",PROFILE!$C$15,"")</f>
        <v/>
      </c>
    </row>
    <row customHeight="1" ht="16.95" r="1774" s="320">
      <c r="C1774" s="12" t="inlineStr">
        <is>
          <t>--  Select one  --</t>
        </is>
      </c>
      <c r="D1774" s="12" t="inlineStr">
        <is>
          <t>--  Select one  --</t>
        </is>
      </c>
      <c r="F1774" s="119" t="inlineStr">
        <is>
          <t>--  Select one  --</t>
        </is>
      </c>
      <c r="K1774" s="135" t="n"/>
      <c r="L1774" s="316">
        <f>IFERROR(J1774*K1774,"0")</f>
        <v/>
      </c>
      <c r="M1774" s="55" t="inlineStr">
        <is>
          <t>--  Select one  --</t>
        </is>
      </c>
      <c r="P1774" s="357">
        <f>IFERROR(IF(ISBLANK(N1774),"",DATEDIF(N1774,O1774,"D")),"")</f>
        <v/>
      </c>
      <c r="Q1774" s="56" t="inlineStr">
        <is>
          <t>--  Select one  --</t>
        </is>
      </c>
      <c r="R1774" s="55" t="n"/>
      <c r="S1774" s="56" t="n"/>
      <c r="T1774" s="56" t="inlineStr">
        <is>
          <t>--  Select one  --</t>
        </is>
      </c>
      <c r="U1774" s="56" t="inlineStr">
        <is>
          <t>--  Select one  --</t>
        </is>
      </c>
      <c r="V1774" s="56" t="n"/>
      <c r="W1774" s="57" t="n"/>
      <c r="X1774" s="121" t="n"/>
      <c r="Y1774" s="56" t="n">
        <v>2019</v>
      </c>
      <c r="Z1774" s="124" t="n"/>
      <c r="AA1774" s="318">
        <f>IF(A1774&lt;&gt;"",PROFILE!$C$2,"")</f>
        <v/>
      </c>
      <c r="AB1774" s="318">
        <f>IF(A1774&lt;&gt;"",PROFILE!$C$3,"")</f>
        <v/>
      </c>
      <c r="AC1774" s="318">
        <f>IF(A1774&lt;&gt;"",PROFILE!$C$4,"")</f>
        <v/>
      </c>
      <c r="AD1774" s="318">
        <f>IF(A1774&lt;&gt;"",PROFILE!$C$7,"")</f>
        <v/>
      </c>
      <c r="AE1774" s="319">
        <f>IF(A1774&lt;&gt;"",PROFILE!$C$8,"")</f>
        <v/>
      </c>
      <c r="AF1774" s="318">
        <f>IF(A1774&lt;&gt;"",PROFILE!$C$12,"")</f>
        <v/>
      </c>
      <c r="AG1774" s="318">
        <f>IF(A1774&lt;&gt;"",PROFILE!$C$15,"")</f>
        <v/>
      </c>
    </row>
    <row customHeight="1" ht="16.95" r="1775" s="320">
      <c r="C1775" s="12" t="inlineStr">
        <is>
          <t>--  Select one  --</t>
        </is>
      </c>
      <c r="D1775" s="12" t="inlineStr">
        <is>
          <t>--  Select one  --</t>
        </is>
      </c>
      <c r="F1775" s="119" t="inlineStr">
        <is>
          <t>--  Select one  --</t>
        </is>
      </c>
      <c r="K1775" s="135" t="n"/>
      <c r="L1775" s="316">
        <f>IFERROR(J1775*K1775,"0")</f>
        <v/>
      </c>
      <c r="M1775" s="55" t="inlineStr">
        <is>
          <t>--  Select one  --</t>
        </is>
      </c>
      <c r="P1775" s="357">
        <f>IFERROR(IF(ISBLANK(N1775),"",DATEDIF(N1775,O1775,"D")),"")</f>
        <v/>
      </c>
      <c r="Q1775" s="56" t="inlineStr">
        <is>
          <t>--  Select one  --</t>
        </is>
      </c>
      <c r="R1775" s="55" t="n"/>
      <c r="S1775" s="56" t="n"/>
      <c r="T1775" s="56" t="inlineStr">
        <is>
          <t>--  Select one  --</t>
        </is>
      </c>
      <c r="U1775" s="56" t="inlineStr">
        <is>
          <t>--  Select one  --</t>
        </is>
      </c>
      <c r="V1775" s="56" t="n"/>
      <c r="W1775" s="57" t="n"/>
      <c r="X1775" s="121" t="n"/>
      <c r="Y1775" s="56" t="n">
        <v>2019</v>
      </c>
      <c r="Z1775" s="124" t="n"/>
      <c r="AA1775" s="318">
        <f>IF(A1775&lt;&gt;"",PROFILE!$C$2,"")</f>
        <v/>
      </c>
      <c r="AB1775" s="318">
        <f>IF(A1775&lt;&gt;"",PROFILE!$C$3,"")</f>
        <v/>
      </c>
      <c r="AC1775" s="318">
        <f>IF(A1775&lt;&gt;"",PROFILE!$C$4,"")</f>
        <v/>
      </c>
      <c r="AD1775" s="318">
        <f>IF(A1775&lt;&gt;"",PROFILE!$C$7,"")</f>
        <v/>
      </c>
      <c r="AE1775" s="319">
        <f>IF(A1775&lt;&gt;"",PROFILE!$C$8,"")</f>
        <v/>
      </c>
      <c r="AF1775" s="318">
        <f>IF(A1775&lt;&gt;"",PROFILE!$C$12,"")</f>
        <v/>
      </c>
      <c r="AG1775" s="318">
        <f>IF(A1775&lt;&gt;"",PROFILE!$C$15,"")</f>
        <v/>
      </c>
    </row>
    <row customHeight="1" ht="16.95" r="1776" s="320">
      <c r="C1776" s="12" t="inlineStr">
        <is>
          <t>--  Select one  --</t>
        </is>
      </c>
      <c r="D1776" s="12" t="inlineStr">
        <is>
          <t>--  Select one  --</t>
        </is>
      </c>
      <c r="F1776" s="119" t="inlineStr">
        <is>
          <t>--  Select one  --</t>
        </is>
      </c>
      <c r="K1776" s="135" t="n"/>
      <c r="L1776" s="316">
        <f>IFERROR(J1776*K1776,"0")</f>
        <v/>
      </c>
      <c r="M1776" s="55" t="inlineStr">
        <is>
          <t>--  Select one  --</t>
        </is>
      </c>
      <c r="P1776" s="357">
        <f>IFERROR(IF(ISBLANK(N1776),"",DATEDIF(N1776,O1776,"D")),"")</f>
        <v/>
      </c>
      <c r="Q1776" s="56" t="inlineStr">
        <is>
          <t>--  Select one  --</t>
        </is>
      </c>
      <c r="R1776" s="55" t="n"/>
      <c r="S1776" s="56" t="n"/>
      <c r="T1776" s="56" t="inlineStr">
        <is>
          <t>--  Select one  --</t>
        </is>
      </c>
      <c r="U1776" s="56" t="inlineStr">
        <is>
          <t>--  Select one  --</t>
        </is>
      </c>
      <c r="V1776" s="56" t="n"/>
      <c r="W1776" s="57" t="n"/>
      <c r="X1776" s="121" t="n"/>
      <c r="Y1776" s="56" t="n">
        <v>2019</v>
      </c>
      <c r="Z1776" s="124" t="n"/>
      <c r="AA1776" s="318">
        <f>IF(A1776&lt;&gt;"",PROFILE!$C$2,"")</f>
        <v/>
      </c>
      <c r="AB1776" s="318">
        <f>IF(A1776&lt;&gt;"",PROFILE!$C$3,"")</f>
        <v/>
      </c>
      <c r="AC1776" s="318">
        <f>IF(A1776&lt;&gt;"",PROFILE!$C$4,"")</f>
        <v/>
      </c>
      <c r="AD1776" s="318">
        <f>IF(A1776&lt;&gt;"",PROFILE!$C$7,"")</f>
        <v/>
      </c>
      <c r="AE1776" s="319">
        <f>IF(A1776&lt;&gt;"",PROFILE!$C$8,"")</f>
        <v/>
      </c>
      <c r="AF1776" s="318">
        <f>IF(A1776&lt;&gt;"",PROFILE!$C$12,"")</f>
        <v/>
      </c>
      <c r="AG1776" s="318">
        <f>IF(A1776&lt;&gt;"",PROFILE!$C$15,"")</f>
        <v/>
      </c>
    </row>
    <row customHeight="1" ht="16.95" r="1777" s="320">
      <c r="C1777" s="12" t="inlineStr">
        <is>
          <t>--  Select one  --</t>
        </is>
      </c>
      <c r="D1777" s="12" t="inlineStr">
        <is>
          <t>--  Select one  --</t>
        </is>
      </c>
      <c r="F1777" s="119" t="inlineStr">
        <is>
          <t>--  Select one  --</t>
        </is>
      </c>
      <c r="K1777" s="135" t="n"/>
      <c r="L1777" s="316">
        <f>IFERROR(J1777*K1777,"0")</f>
        <v/>
      </c>
      <c r="M1777" s="55" t="inlineStr">
        <is>
          <t>--  Select one  --</t>
        </is>
      </c>
      <c r="P1777" s="357">
        <f>IFERROR(IF(ISBLANK(N1777),"",DATEDIF(N1777,O1777,"D")),"")</f>
        <v/>
      </c>
      <c r="Q1777" s="56" t="inlineStr">
        <is>
          <t>--  Select one  --</t>
        </is>
      </c>
      <c r="R1777" s="55" t="n"/>
      <c r="S1777" s="56" t="n"/>
      <c r="T1777" s="56" t="inlineStr">
        <is>
          <t>--  Select one  --</t>
        </is>
      </c>
      <c r="U1777" s="56" t="inlineStr">
        <is>
          <t>--  Select one  --</t>
        </is>
      </c>
      <c r="V1777" s="56" t="n"/>
      <c r="W1777" s="57" t="n"/>
      <c r="X1777" s="121" t="n"/>
      <c r="Y1777" s="56" t="n">
        <v>2019</v>
      </c>
      <c r="Z1777" s="124" t="n"/>
      <c r="AA1777" s="318">
        <f>IF(A1777&lt;&gt;"",PROFILE!$C$2,"")</f>
        <v/>
      </c>
      <c r="AB1777" s="318">
        <f>IF(A1777&lt;&gt;"",PROFILE!$C$3,"")</f>
        <v/>
      </c>
      <c r="AC1777" s="318">
        <f>IF(A1777&lt;&gt;"",PROFILE!$C$4,"")</f>
        <v/>
      </c>
      <c r="AD1777" s="318">
        <f>IF(A1777&lt;&gt;"",PROFILE!$C$7,"")</f>
        <v/>
      </c>
      <c r="AE1777" s="319">
        <f>IF(A1777&lt;&gt;"",PROFILE!$C$8,"")</f>
        <v/>
      </c>
      <c r="AF1777" s="318">
        <f>IF(A1777&lt;&gt;"",PROFILE!$C$12,"")</f>
        <v/>
      </c>
      <c r="AG1777" s="318">
        <f>IF(A1777&lt;&gt;"",PROFILE!$C$15,"")</f>
        <v/>
      </c>
    </row>
    <row customHeight="1" ht="16.95" r="1778" s="320">
      <c r="C1778" s="12" t="inlineStr">
        <is>
          <t>--  Select one  --</t>
        </is>
      </c>
      <c r="D1778" s="12" t="inlineStr">
        <is>
          <t>--  Select one  --</t>
        </is>
      </c>
      <c r="F1778" s="119" t="inlineStr">
        <is>
          <t>--  Select one  --</t>
        </is>
      </c>
      <c r="K1778" s="135" t="n"/>
      <c r="L1778" s="316">
        <f>IFERROR(J1778*K1778,"0")</f>
        <v/>
      </c>
      <c r="M1778" s="55" t="inlineStr">
        <is>
          <t>--  Select one  --</t>
        </is>
      </c>
      <c r="P1778" s="357">
        <f>IFERROR(IF(ISBLANK(N1778),"",DATEDIF(N1778,O1778,"D")),"")</f>
        <v/>
      </c>
      <c r="Q1778" s="56" t="inlineStr">
        <is>
          <t>--  Select one  --</t>
        </is>
      </c>
      <c r="R1778" s="55" t="n"/>
      <c r="S1778" s="56" t="n"/>
      <c r="T1778" s="56" t="inlineStr">
        <is>
          <t>--  Select one  --</t>
        </is>
      </c>
      <c r="U1778" s="56" t="inlineStr">
        <is>
          <t>--  Select one  --</t>
        </is>
      </c>
      <c r="V1778" s="56" t="n"/>
      <c r="W1778" s="57" t="n"/>
      <c r="X1778" s="121" t="n"/>
      <c r="Y1778" s="56" t="n">
        <v>2019</v>
      </c>
      <c r="Z1778" s="124" t="n"/>
      <c r="AA1778" s="318">
        <f>IF(A1778&lt;&gt;"",PROFILE!$C$2,"")</f>
        <v/>
      </c>
      <c r="AB1778" s="318">
        <f>IF(A1778&lt;&gt;"",PROFILE!$C$3,"")</f>
        <v/>
      </c>
      <c r="AC1778" s="318">
        <f>IF(A1778&lt;&gt;"",PROFILE!$C$4,"")</f>
        <v/>
      </c>
      <c r="AD1778" s="318">
        <f>IF(A1778&lt;&gt;"",PROFILE!$C$7,"")</f>
        <v/>
      </c>
      <c r="AE1778" s="319">
        <f>IF(A1778&lt;&gt;"",PROFILE!$C$8,"")</f>
        <v/>
      </c>
      <c r="AF1778" s="318">
        <f>IF(A1778&lt;&gt;"",PROFILE!$C$12,"")</f>
        <v/>
      </c>
      <c r="AG1778" s="318">
        <f>IF(A1778&lt;&gt;"",PROFILE!$C$15,"")</f>
        <v/>
      </c>
    </row>
    <row customHeight="1" ht="16.95" r="1779" s="320">
      <c r="C1779" s="12" t="inlineStr">
        <is>
          <t>--  Select one  --</t>
        </is>
      </c>
      <c r="D1779" s="12" t="inlineStr">
        <is>
          <t>--  Select one  --</t>
        </is>
      </c>
      <c r="F1779" s="119" t="inlineStr">
        <is>
          <t>--  Select one  --</t>
        </is>
      </c>
      <c r="K1779" s="135" t="n"/>
      <c r="L1779" s="316">
        <f>IFERROR(J1779*K1779,"0")</f>
        <v/>
      </c>
      <c r="M1779" s="55" t="inlineStr">
        <is>
          <t>--  Select one  --</t>
        </is>
      </c>
      <c r="P1779" s="357">
        <f>IFERROR(IF(ISBLANK(N1779),"",DATEDIF(N1779,O1779,"D")),"")</f>
        <v/>
      </c>
      <c r="Q1779" s="56" t="inlineStr">
        <is>
          <t>--  Select one  --</t>
        </is>
      </c>
      <c r="R1779" s="55" t="n"/>
      <c r="S1779" s="56" t="n"/>
      <c r="T1779" s="56" t="inlineStr">
        <is>
          <t>--  Select one  --</t>
        </is>
      </c>
      <c r="U1779" s="56" t="inlineStr">
        <is>
          <t>--  Select one  --</t>
        </is>
      </c>
      <c r="V1779" s="56" t="n"/>
      <c r="W1779" s="57" t="n"/>
      <c r="X1779" s="121" t="n"/>
      <c r="Y1779" s="56" t="n">
        <v>2019</v>
      </c>
      <c r="Z1779" s="124" t="n"/>
      <c r="AA1779" s="318">
        <f>IF(A1779&lt;&gt;"",PROFILE!$C$2,"")</f>
        <v/>
      </c>
      <c r="AB1779" s="318">
        <f>IF(A1779&lt;&gt;"",PROFILE!$C$3,"")</f>
        <v/>
      </c>
      <c r="AC1779" s="318">
        <f>IF(A1779&lt;&gt;"",PROFILE!$C$4,"")</f>
        <v/>
      </c>
      <c r="AD1779" s="318">
        <f>IF(A1779&lt;&gt;"",PROFILE!$C$7,"")</f>
        <v/>
      </c>
      <c r="AE1779" s="319">
        <f>IF(A1779&lt;&gt;"",PROFILE!$C$8,"")</f>
        <v/>
      </c>
      <c r="AF1779" s="318">
        <f>IF(A1779&lt;&gt;"",PROFILE!$C$12,"")</f>
        <v/>
      </c>
      <c r="AG1779" s="318">
        <f>IF(A1779&lt;&gt;"",PROFILE!$C$15,"")</f>
        <v/>
      </c>
    </row>
    <row customHeight="1" ht="16.95" r="1780" s="320">
      <c r="C1780" s="12" t="inlineStr">
        <is>
          <t>--  Select one  --</t>
        </is>
      </c>
      <c r="D1780" s="12" t="inlineStr">
        <is>
          <t>--  Select one  --</t>
        </is>
      </c>
      <c r="F1780" s="119" t="inlineStr">
        <is>
          <t>--  Select one  --</t>
        </is>
      </c>
      <c r="K1780" s="135" t="n"/>
      <c r="L1780" s="316">
        <f>IFERROR(J1780*K1780,"0")</f>
        <v/>
      </c>
      <c r="M1780" s="55" t="inlineStr">
        <is>
          <t>--  Select one  --</t>
        </is>
      </c>
      <c r="P1780" s="357">
        <f>IFERROR(IF(ISBLANK(N1780),"",DATEDIF(N1780,O1780,"D")),"")</f>
        <v/>
      </c>
      <c r="Q1780" s="56" t="inlineStr">
        <is>
          <t>--  Select one  --</t>
        </is>
      </c>
      <c r="R1780" s="55" t="n"/>
      <c r="S1780" s="56" t="n"/>
      <c r="T1780" s="56" t="inlineStr">
        <is>
          <t>--  Select one  --</t>
        </is>
      </c>
      <c r="U1780" s="56" t="inlineStr">
        <is>
          <t>--  Select one  --</t>
        </is>
      </c>
      <c r="V1780" s="56" t="n"/>
      <c r="W1780" s="57" t="n"/>
      <c r="X1780" s="121" t="n"/>
      <c r="Y1780" s="56" t="n">
        <v>2019</v>
      </c>
      <c r="Z1780" s="124" t="n"/>
      <c r="AA1780" s="318">
        <f>IF(A1780&lt;&gt;"",PROFILE!$C$2,"")</f>
        <v/>
      </c>
      <c r="AB1780" s="318">
        <f>IF(A1780&lt;&gt;"",PROFILE!$C$3,"")</f>
        <v/>
      </c>
      <c r="AC1780" s="318">
        <f>IF(A1780&lt;&gt;"",PROFILE!$C$4,"")</f>
        <v/>
      </c>
      <c r="AD1780" s="318">
        <f>IF(A1780&lt;&gt;"",PROFILE!$C$7,"")</f>
        <v/>
      </c>
      <c r="AE1780" s="319">
        <f>IF(A1780&lt;&gt;"",PROFILE!$C$8,"")</f>
        <v/>
      </c>
      <c r="AF1780" s="318">
        <f>IF(A1780&lt;&gt;"",PROFILE!$C$12,"")</f>
        <v/>
      </c>
      <c r="AG1780" s="318">
        <f>IF(A1780&lt;&gt;"",PROFILE!$C$15,"")</f>
        <v/>
      </c>
    </row>
    <row customHeight="1" ht="16.95" r="1781" s="320">
      <c r="C1781" s="12" t="inlineStr">
        <is>
          <t>--  Select one  --</t>
        </is>
      </c>
      <c r="D1781" s="12" t="inlineStr">
        <is>
          <t>--  Select one  --</t>
        </is>
      </c>
      <c r="F1781" s="119" t="inlineStr">
        <is>
          <t>--  Select one  --</t>
        </is>
      </c>
      <c r="K1781" s="135" t="n"/>
      <c r="L1781" s="316">
        <f>IFERROR(J1781*K1781,"0")</f>
        <v/>
      </c>
      <c r="M1781" s="55" t="inlineStr">
        <is>
          <t>--  Select one  --</t>
        </is>
      </c>
      <c r="P1781" s="357">
        <f>IFERROR(IF(ISBLANK(N1781),"",DATEDIF(N1781,O1781,"D")),"")</f>
        <v/>
      </c>
      <c r="Q1781" s="56" t="inlineStr">
        <is>
          <t>--  Select one  --</t>
        </is>
      </c>
      <c r="R1781" s="55" t="n"/>
      <c r="S1781" s="56" t="n"/>
      <c r="T1781" s="56" t="inlineStr">
        <is>
          <t>--  Select one  --</t>
        </is>
      </c>
      <c r="U1781" s="56" t="inlineStr">
        <is>
          <t>--  Select one  --</t>
        </is>
      </c>
      <c r="V1781" s="56" t="n"/>
      <c r="W1781" s="57" t="n"/>
      <c r="X1781" s="121" t="n"/>
      <c r="Y1781" s="56" t="n">
        <v>2019</v>
      </c>
      <c r="Z1781" s="124" t="n"/>
      <c r="AA1781" s="318">
        <f>IF(A1781&lt;&gt;"",PROFILE!$C$2,"")</f>
        <v/>
      </c>
      <c r="AB1781" s="318">
        <f>IF(A1781&lt;&gt;"",PROFILE!$C$3,"")</f>
        <v/>
      </c>
      <c r="AC1781" s="318">
        <f>IF(A1781&lt;&gt;"",PROFILE!$C$4,"")</f>
        <v/>
      </c>
      <c r="AD1781" s="318">
        <f>IF(A1781&lt;&gt;"",PROFILE!$C$7,"")</f>
        <v/>
      </c>
      <c r="AE1781" s="319">
        <f>IF(A1781&lt;&gt;"",PROFILE!$C$8,"")</f>
        <v/>
      </c>
      <c r="AF1781" s="318">
        <f>IF(A1781&lt;&gt;"",PROFILE!$C$12,"")</f>
        <v/>
      </c>
      <c r="AG1781" s="318">
        <f>IF(A1781&lt;&gt;"",PROFILE!$C$15,"")</f>
        <v/>
      </c>
    </row>
    <row customHeight="1" ht="16.95" r="1782" s="320">
      <c r="C1782" s="12" t="inlineStr">
        <is>
          <t>--  Select one  --</t>
        </is>
      </c>
      <c r="D1782" s="12" t="inlineStr">
        <is>
          <t>--  Select one  --</t>
        </is>
      </c>
      <c r="F1782" s="119" t="inlineStr">
        <is>
          <t>--  Select one  --</t>
        </is>
      </c>
      <c r="K1782" s="135" t="n"/>
      <c r="L1782" s="316">
        <f>IFERROR(J1782*K1782,"0")</f>
        <v/>
      </c>
      <c r="M1782" s="55" t="inlineStr">
        <is>
          <t>--  Select one  --</t>
        </is>
      </c>
      <c r="P1782" s="357">
        <f>IFERROR(IF(ISBLANK(N1782),"",DATEDIF(N1782,O1782,"D")),"")</f>
        <v/>
      </c>
      <c r="Q1782" s="56" t="inlineStr">
        <is>
          <t>--  Select one  --</t>
        </is>
      </c>
      <c r="R1782" s="55" t="n"/>
      <c r="S1782" s="56" t="n"/>
      <c r="T1782" s="56" t="inlineStr">
        <is>
          <t>--  Select one  --</t>
        </is>
      </c>
      <c r="U1782" s="56" t="inlineStr">
        <is>
          <t>--  Select one  --</t>
        </is>
      </c>
      <c r="V1782" s="56" t="n"/>
      <c r="W1782" s="57" t="n"/>
      <c r="X1782" s="121" t="n"/>
      <c r="Y1782" s="56" t="n">
        <v>2019</v>
      </c>
      <c r="Z1782" s="124" t="n"/>
      <c r="AA1782" s="318">
        <f>IF(A1782&lt;&gt;"",PROFILE!$C$2,"")</f>
        <v/>
      </c>
      <c r="AB1782" s="318">
        <f>IF(A1782&lt;&gt;"",PROFILE!$C$3,"")</f>
        <v/>
      </c>
      <c r="AC1782" s="318">
        <f>IF(A1782&lt;&gt;"",PROFILE!$C$4,"")</f>
        <v/>
      </c>
      <c r="AD1782" s="318">
        <f>IF(A1782&lt;&gt;"",PROFILE!$C$7,"")</f>
        <v/>
      </c>
      <c r="AE1782" s="319">
        <f>IF(A1782&lt;&gt;"",PROFILE!$C$8,"")</f>
        <v/>
      </c>
      <c r="AF1782" s="318">
        <f>IF(A1782&lt;&gt;"",PROFILE!$C$12,"")</f>
        <v/>
      </c>
      <c r="AG1782" s="318">
        <f>IF(A1782&lt;&gt;"",PROFILE!$C$15,"")</f>
        <v/>
      </c>
    </row>
    <row customHeight="1" ht="16.95" r="1783" s="320">
      <c r="C1783" s="12" t="inlineStr">
        <is>
          <t>--  Select one  --</t>
        </is>
      </c>
      <c r="D1783" s="12" t="inlineStr">
        <is>
          <t>--  Select one  --</t>
        </is>
      </c>
      <c r="F1783" s="119" t="inlineStr">
        <is>
          <t>--  Select one  --</t>
        </is>
      </c>
      <c r="K1783" s="135" t="n"/>
      <c r="L1783" s="316">
        <f>IFERROR(J1783*K1783,"0")</f>
        <v/>
      </c>
      <c r="M1783" s="55" t="inlineStr">
        <is>
          <t>--  Select one  --</t>
        </is>
      </c>
      <c r="P1783" s="357">
        <f>IFERROR(IF(ISBLANK(N1783),"",DATEDIF(N1783,O1783,"D")),"")</f>
        <v/>
      </c>
      <c r="Q1783" s="56" t="inlineStr">
        <is>
          <t>--  Select one  --</t>
        </is>
      </c>
      <c r="R1783" s="55" t="n"/>
      <c r="S1783" s="56" t="n"/>
      <c r="T1783" s="56" t="inlineStr">
        <is>
          <t>--  Select one  --</t>
        </is>
      </c>
      <c r="U1783" s="56" t="inlineStr">
        <is>
          <t>--  Select one  --</t>
        </is>
      </c>
      <c r="V1783" s="56" t="n"/>
      <c r="W1783" s="57" t="n"/>
      <c r="X1783" s="121" t="n"/>
      <c r="Y1783" s="56" t="n">
        <v>2019</v>
      </c>
      <c r="Z1783" s="124" t="n"/>
      <c r="AA1783" s="318">
        <f>IF(A1783&lt;&gt;"",PROFILE!$C$2,"")</f>
        <v/>
      </c>
      <c r="AB1783" s="318">
        <f>IF(A1783&lt;&gt;"",PROFILE!$C$3,"")</f>
        <v/>
      </c>
      <c r="AC1783" s="318">
        <f>IF(A1783&lt;&gt;"",PROFILE!$C$4,"")</f>
        <v/>
      </c>
      <c r="AD1783" s="318">
        <f>IF(A1783&lt;&gt;"",PROFILE!$C$7,"")</f>
        <v/>
      </c>
      <c r="AE1783" s="319">
        <f>IF(A1783&lt;&gt;"",PROFILE!$C$8,"")</f>
        <v/>
      </c>
      <c r="AF1783" s="318">
        <f>IF(A1783&lt;&gt;"",PROFILE!$C$12,"")</f>
        <v/>
      </c>
      <c r="AG1783" s="318">
        <f>IF(A1783&lt;&gt;"",PROFILE!$C$15,"")</f>
        <v/>
      </c>
    </row>
    <row customHeight="1" ht="16.95" r="1784" s="320">
      <c r="C1784" s="12" t="inlineStr">
        <is>
          <t>--  Select one  --</t>
        </is>
      </c>
      <c r="D1784" s="12" t="inlineStr">
        <is>
          <t>--  Select one  --</t>
        </is>
      </c>
      <c r="F1784" s="119" t="inlineStr">
        <is>
          <t>--  Select one  --</t>
        </is>
      </c>
      <c r="K1784" s="135" t="n"/>
      <c r="L1784" s="316">
        <f>IFERROR(J1784*K1784,"0")</f>
        <v/>
      </c>
      <c r="M1784" s="55" t="inlineStr">
        <is>
          <t>--  Select one  --</t>
        </is>
      </c>
      <c r="P1784" s="357">
        <f>IFERROR(IF(ISBLANK(N1784),"",DATEDIF(N1784,O1784,"D")),"")</f>
        <v/>
      </c>
      <c r="Q1784" s="56" t="inlineStr">
        <is>
          <t>--  Select one  --</t>
        </is>
      </c>
      <c r="R1784" s="55" t="n"/>
      <c r="S1784" s="56" t="n"/>
      <c r="T1784" s="56" t="inlineStr">
        <is>
          <t>--  Select one  --</t>
        </is>
      </c>
      <c r="U1784" s="56" t="inlineStr">
        <is>
          <t>--  Select one  --</t>
        </is>
      </c>
      <c r="V1784" s="56" t="n"/>
      <c r="W1784" s="57" t="n"/>
      <c r="X1784" s="121" t="n"/>
      <c r="Y1784" s="56" t="n">
        <v>2019</v>
      </c>
      <c r="Z1784" s="124" t="n"/>
      <c r="AA1784" s="318">
        <f>IF(A1784&lt;&gt;"",PROFILE!$C$2,"")</f>
        <v/>
      </c>
      <c r="AB1784" s="318">
        <f>IF(A1784&lt;&gt;"",PROFILE!$C$3,"")</f>
        <v/>
      </c>
      <c r="AC1784" s="318">
        <f>IF(A1784&lt;&gt;"",PROFILE!$C$4,"")</f>
        <v/>
      </c>
      <c r="AD1784" s="318">
        <f>IF(A1784&lt;&gt;"",PROFILE!$C$7,"")</f>
        <v/>
      </c>
      <c r="AE1784" s="319">
        <f>IF(A1784&lt;&gt;"",PROFILE!$C$8,"")</f>
        <v/>
      </c>
      <c r="AF1784" s="318">
        <f>IF(A1784&lt;&gt;"",PROFILE!$C$12,"")</f>
        <v/>
      </c>
      <c r="AG1784" s="318">
        <f>IF(A1784&lt;&gt;"",PROFILE!$C$15,"")</f>
        <v/>
      </c>
    </row>
    <row customHeight="1" ht="16.95" r="1785" s="320">
      <c r="C1785" s="12" t="inlineStr">
        <is>
          <t>--  Select one  --</t>
        </is>
      </c>
      <c r="D1785" s="12" t="inlineStr">
        <is>
          <t>--  Select one  --</t>
        </is>
      </c>
      <c r="F1785" s="119" t="inlineStr">
        <is>
          <t>--  Select one  --</t>
        </is>
      </c>
      <c r="K1785" s="135" t="n"/>
      <c r="L1785" s="316">
        <f>IFERROR(J1785*K1785,"0")</f>
        <v/>
      </c>
      <c r="M1785" s="55" t="inlineStr">
        <is>
          <t>--  Select one  --</t>
        </is>
      </c>
      <c r="P1785" s="357">
        <f>IFERROR(IF(ISBLANK(N1785),"",DATEDIF(N1785,O1785,"D")),"")</f>
        <v/>
      </c>
      <c r="Q1785" s="56" t="inlineStr">
        <is>
          <t>--  Select one  --</t>
        </is>
      </c>
      <c r="R1785" s="55" t="n"/>
      <c r="S1785" s="56" t="n"/>
      <c r="T1785" s="56" t="inlineStr">
        <is>
          <t>--  Select one  --</t>
        </is>
      </c>
      <c r="U1785" s="56" t="inlineStr">
        <is>
          <t>--  Select one  --</t>
        </is>
      </c>
      <c r="V1785" s="56" t="n"/>
      <c r="W1785" s="57" t="n"/>
      <c r="X1785" s="121" t="n"/>
      <c r="Y1785" s="56" t="n">
        <v>2019</v>
      </c>
      <c r="Z1785" s="124" t="n"/>
      <c r="AA1785" s="318">
        <f>IF(A1785&lt;&gt;"",PROFILE!$C$2,"")</f>
        <v/>
      </c>
      <c r="AB1785" s="318">
        <f>IF(A1785&lt;&gt;"",PROFILE!$C$3,"")</f>
        <v/>
      </c>
      <c r="AC1785" s="318">
        <f>IF(A1785&lt;&gt;"",PROFILE!$C$4,"")</f>
        <v/>
      </c>
      <c r="AD1785" s="318">
        <f>IF(A1785&lt;&gt;"",PROFILE!$C$7,"")</f>
        <v/>
      </c>
      <c r="AE1785" s="319">
        <f>IF(A1785&lt;&gt;"",PROFILE!$C$8,"")</f>
        <v/>
      </c>
      <c r="AF1785" s="318">
        <f>IF(A1785&lt;&gt;"",PROFILE!$C$12,"")</f>
        <v/>
      </c>
      <c r="AG1785" s="318">
        <f>IF(A1785&lt;&gt;"",PROFILE!$C$15,"")</f>
        <v/>
      </c>
    </row>
    <row customHeight="1" ht="16.95" r="1786" s="320">
      <c r="C1786" s="12" t="inlineStr">
        <is>
          <t>--  Select one  --</t>
        </is>
      </c>
      <c r="D1786" s="12" t="inlineStr">
        <is>
          <t>--  Select one  --</t>
        </is>
      </c>
      <c r="F1786" s="119" t="inlineStr">
        <is>
          <t>--  Select one  --</t>
        </is>
      </c>
      <c r="K1786" s="135" t="n"/>
      <c r="L1786" s="316">
        <f>IFERROR(J1786*K1786,"0")</f>
        <v/>
      </c>
      <c r="M1786" s="55" t="inlineStr">
        <is>
          <t>--  Select one  --</t>
        </is>
      </c>
      <c r="P1786" s="357">
        <f>IFERROR(IF(ISBLANK(N1786),"",DATEDIF(N1786,O1786,"D")),"")</f>
        <v/>
      </c>
      <c r="Q1786" s="56" t="inlineStr">
        <is>
          <t>--  Select one  --</t>
        </is>
      </c>
      <c r="R1786" s="55" t="n"/>
      <c r="S1786" s="56" t="n"/>
      <c r="T1786" s="56" t="inlineStr">
        <is>
          <t>--  Select one  --</t>
        </is>
      </c>
      <c r="U1786" s="56" t="inlineStr">
        <is>
          <t>--  Select one  --</t>
        </is>
      </c>
      <c r="V1786" s="56" t="n"/>
      <c r="W1786" s="57" t="n"/>
      <c r="X1786" s="121" t="n"/>
      <c r="Y1786" s="56" t="n">
        <v>2019</v>
      </c>
      <c r="Z1786" s="124" t="n"/>
      <c r="AA1786" s="318">
        <f>IF(A1786&lt;&gt;"",PROFILE!$C$2,"")</f>
        <v/>
      </c>
      <c r="AB1786" s="318">
        <f>IF(A1786&lt;&gt;"",PROFILE!$C$3,"")</f>
        <v/>
      </c>
      <c r="AC1786" s="318">
        <f>IF(A1786&lt;&gt;"",PROFILE!$C$4,"")</f>
        <v/>
      </c>
      <c r="AD1786" s="318">
        <f>IF(A1786&lt;&gt;"",PROFILE!$C$7,"")</f>
        <v/>
      </c>
      <c r="AE1786" s="319">
        <f>IF(A1786&lt;&gt;"",PROFILE!$C$8,"")</f>
        <v/>
      </c>
      <c r="AF1786" s="318">
        <f>IF(A1786&lt;&gt;"",PROFILE!$C$12,"")</f>
        <v/>
      </c>
      <c r="AG1786" s="318">
        <f>IF(A1786&lt;&gt;"",PROFILE!$C$15,"")</f>
        <v/>
      </c>
    </row>
    <row customHeight="1" ht="16.95" r="1787" s="320">
      <c r="C1787" s="12" t="inlineStr">
        <is>
          <t>--  Select one  --</t>
        </is>
      </c>
      <c r="D1787" s="12" t="inlineStr">
        <is>
          <t>--  Select one  --</t>
        </is>
      </c>
      <c r="F1787" s="119" t="inlineStr">
        <is>
          <t>--  Select one  --</t>
        </is>
      </c>
      <c r="K1787" s="135" t="n"/>
      <c r="L1787" s="316">
        <f>IFERROR(J1787*K1787,"0")</f>
        <v/>
      </c>
      <c r="M1787" s="55" t="inlineStr">
        <is>
          <t>--  Select one  --</t>
        </is>
      </c>
      <c r="P1787" s="357">
        <f>IFERROR(IF(ISBLANK(N1787),"",DATEDIF(N1787,O1787,"D")),"")</f>
        <v/>
      </c>
      <c r="Q1787" s="56" t="inlineStr">
        <is>
          <t>--  Select one  --</t>
        </is>
      </c>
      <c r="R1787" s="55" t="n"/>
      <c r="S1787" s="56" t="n"/>
      <c r="T1787" s="56" t="inlineStr">
        <is>
          <t>--  Select one  --</t>
        </is>
      </c>
      <c r="U1787" s="56" t="inlineStr">
        <is>
          <t>--  Select one  --</t>
        </is>
      </c>
      <c r="V1787" s="56" t="n"/>
      <c r="W1787" s="57" t="n"/>
      <c r="X1787" s="121" t="n"/>
      <c r="Y1787" s="56" t="n">
        <v>2019</v>
      </c>
      <c r="Z1787" s="124" t="n"/>
      <c r="AA1787" s="318">
        <f>IF(A1787&lt;&gt;"",PROFILE!$C$2,"")</f>
        <v/>
      </c>
      <c r="AB1787" s="318">
        <f>IF(A1787&lt;&gt;"",PROFILE!$C$3,"")</f>
        <v/>
      </c>
      <c r="AC1787" s="318">
        <f>IF(A1787&lt;&gt;"",PROFILE!$C$4,"")</f>
        <v/>
      </c>
      <c r="AD1787" s="318">
        <f>IF(A1787&lt;&gt;"",PROFILE!$C$7,"")</f>
        <v/>
      </c>
      <c r="AE1787" s="319">
        <f>IF(A1787&lt;&gt;"",PROFILE!$C$8,"")</f>
        <v/>
      </c>
      <c r="AF1787" s="318">
        <f>IF(A1787&lt;&gt;"",PROFILE!$C$12,"")</f>
        <v/>
      </c>
      <c r="AG1787" s="318">
        <f>IF(A1787&lt;&gt;"",PROFILE!$C$15,"")</f>
        <v/>
      </c>
    </row>
    <row customHeight="1" ht="16.95" r="1788" s="320">
      <c r="C1788" s="12" t="inlineStr">
        <is>
          <t>--  Select one  --</t>
        </is>
      </c>
      <c r="D1788" s="12" t="inlineStr">
        <is>
          <t>--  Select one  --</t>
        </is>
      </c>
      <c r="F1788" s="119" t="inlineStr">
        <is>
          <t>--  Select one  --</t>
        </is>
      </c>
      <c r="K1788" s="135" t="n"/>
      <c r="L1788" s="316">
        <f>IFERROR(J1788*K1788,"0")</f>
        <v/>
      </c>
      <c r="M1788" s="55" t="inlineStr">
        <is>
          <t>--  Select one  --</t>
        </is>
      </c>
      <c r="P1788" s="357">
        <f>IFERROR(IF(ISBLANK(N1788),"",DATEDIF(N1788,O1788,"D")),"")</f>
        <v/>
      </c>
      <c r="Q1788" s="56" t="inlineStr">
        <is>
          <t>--  Select one  --</t>
        </is>
      </c>
      <c r="R1788" s="55" t="n"/>
      <c r="S1788" s="56" t="n"/>
      <c r="T1788" s="56" t="inlineStr">
        <is>
          <t>--  Select one  --</t>
        </is>
      </c>
      <c r="U1788" s="56" t="inlineStr">
        <is>
          <t>--  Select one  --</t>
        </is>
      </c>
      <c r="V1788" s="56" t="n"/>
      <c r="W1788" s="57" t="n"/>
      <c r="X1788" s="121" t="n"/>
      <c r="Y1788" s="56" t="n">
        <v>2019</v>
      </c>
      <c r="Z1788" s="124" t="n"/>
      <c r="AA1788" s="318">
        <f>IF(A1788&lt;&gt;"",PROFILE!$C$2,"")</f>
        <v/>
      </c>
      <c r="AB1788" s="318">
        <f>IF(A1788&lt;&gt;"",PROFILE!$C$3,"")</f>
        <v/>
      </c>
      <c r="AC1788" s="318">
        <f>IF(A1788&lt;&gt;"",PROFILE!$C$4,"")</f>
        <v/>
      </c>
      <c r="AD1788" s="318">
        <f>IF(A1788&lt;&gt;"",PROFILE!$C$7,"")</f>
        <v/>
      </c>
      <c r="AE1788" s="319">
        <f>IF(A1788&lt;&gt;"",PROFILE!$C$8,"")</f>
        <v/>
      </c>
      <c r="AF1788" s="318">
        <f>IF(A1788&lt;&gt;"",PROFILE!$C$12,"")</f>
        <v/>
      </c>
      <c r="AG1788" s="318">
        <f>IF(A1788&lt;&gt;"",PROFILE!$C$15,"")</f>
        <v/>
      </c>
    </row>
    <row customHeight="1" ht="16.95" r="1789" s="320">
      <c r="C1789" s="12" t="inlineStr">
        <is>
          <t>--  Select one  --</t>
        </is>
      </c>
      <c r="D1789" s="12" t="inlineStr">
        <is>
          <t>--  Select one  --</t>
        </is>
      </c>
      <c r="F1789" s="119" t="inlineStr">
        <is>
          <t>--  Select one  --</t>
        </is>
      </c>
      <c r="K1789" s="135" t="n"/>
      <c r="L1789" s="316">
        <f>IFERROR(J1789*K1789,"0")</f>
        <v/>
      </c>
      <c r="M1789" s="55" t="inlineStr">
        <is>
          <t>--  Select one  --</t>
        </is>
      </c>
      <c r="P1789" s="357">
        <f>IFERROR(IF(ISBLANK(N1789),"",DATEDIF(N1789,O1789,"D")),"")</f>
        <v/>
      </c>
      <c r="Q1789" s="56" t="inlineStr">
        <is>
          <t>--  Select one  --</t>
        </is>
      </c>
      <c r="R1789" s="55" t="n"/>
      <c r="S1789" s="56" t="n"/>
      <c r="T1789" s="56" t="inlineStr">
        <is>
          <t>--  Select one  --</t>
        </is>
      </c>
      <c r="U1789" s="56" t="inlineStr">
        <is>
          <t>--  Select one  --</t>
        </is>
      </c>
      <c r="V1789" s="56" t="n"/>
      <c r="W1789" s="57" t="n"/>
      <c r="X1789" s="121" t="n"/>
      <c r="Y1789" s="56" t="n">
        <v>2019</v>
      </c>
      <c r="Z1789" s="124" t="n"/>
      <c r="AA1789" s="318">
        <f>IF(A1789&lt;&gt;"",PROFILE!$C$2,"")</f>
        <v/>
      </c>
      <c r="AB1789" s="318">
        <f>IF(A1789&lt;&gt;"",PROFILE!$C$3,"")</f>
        <v/>
      </c>
      <c r="AC1789" s="318">
        <f>IF(A1789&lt;&gt;"",PROFILE!$C$4,"")</f>
        <v/>
      </c>
      <c r="AD1789" s="318">
        <f>IF(A1789&lt;&gt;"",PROFILE!$C$7,"")</f>
        <v/>
      </c>
      <c r="AE1789" s="319">
        <f>IF(A1789&lt;&gt;"",PROFILE!$C$8,"")</f>
        <v/>
      </c>
      <c r="AF1789" s="318">
        <f>IF(A1789&lt;&gt;"",PROFILE!$C$12,"")</f>
        <v/>
      </c>
      <c r="AG1789" s="318">
        <f>IF(A1789&lt;&gt;"",PROFILE!$C$15,"")</f>
        <v/>
      </c>
    </row>
    <row customHeight="1" ht="16.95" r="1790" s="320">
      <c r="C1790" s="12" t="inlineStr">
        <is>
          <t>--  Select one  --</t>
        </is>
      </c>
      <c r="D1790" s="12" t="inlineStr">
        <is>
          <t>--  Select one  --</t>
        </is>
      </c>
      <c r="F1790" s="119" t="inlineStr">
        <is>
          <t>--  Select one  --</t>
        </is>
      </c>
      <c r="K1790" s="135" t="n"/>
      <c r="L1790" s="316">
        <f>IFERROR(J1790*K1790,"0")</f>
        <v/>
      </c>
      <c r="M1790" s="55" t="inlineStr">
        <is>
          <t>--  Select one  --</t>
        </is>
      </c>
      <c r="P1790" s="357">
        <f>IFERROR(IF(ISBLANK(N1790),"",DATEDIF(N1790,O1790,"D")),"")</f>
        <v/>
      </c>
      <c r="Q1790" s="56" t="inlineStr">
        <is>
          <t>--  Select one  --</t>
        </is>
      </c>
      <c r="R1790" s="55" t="n"/>
      <c r="S1790" s="56" t="n"/>
      <c r="T1790" s="56" t="inlineStr">
        <is>
          <t>--  Select one  --</t>
        </is>
      </c>
      <c r="U1790" s="56" t="inlineStr">
        <is>
          <t>--  Select one  --</t>
        </is>
      </c>
      <c r="V1790" s="56" t="n"/>
      <c r="W1790" s="57" t="n"/>
      <c r="X1790" s="121" t="n"/>
      <c r="Y1790" s="56" t="n">
        <v>2019</v>
      </c>
      <c r="Z1790" s="124" t="n"/>
      <c r="AA1790" s="318">
        <f>IF(A1790&lt;&gt;"",PROFILE!$C$2,"")</f>
        <v/>
      </c>
      <c r="AB1790" s="318">
        <f>IF(A1790&lt;&gt;"",PROFILE!$C$3,"")</f>
        <v/>
      </c>
      <c r="AC1790" s="318">
        <f>IF(A1790&lt;&gt;"",PROFILE!$C$4,"")</f>
        <v/>
      </c>
      <c r="AD1790" s="318">
        <f>IF(A1790&lt;&gt;"",PROFILE!$C$7,"")</f>
        <v/>
      </c>
      <c r="AE1790" s="319">
        <f>IF(A1790&lt;&gt;"",PROFILE!$C$8,"")</f>
        <v/>
      </c>
      <c r="AF1790" s="318">
        <f>IF(A1790&lt;&gt;"",PROFILE!$C$12,"")</f>
        <v/>
      </c>
      <c r="AG1790" s="318">
        <f>IF(A1790&lt;&gt;"",PROFILE!$C$15,"")</f>
        <v/>
      </c>
    </row>
    <row customHeight="1" ht="16.95" r="1791" s="320">
      <c r="C1791" s="12" t="inlineStr">
        <is>
          <t>--  Select one  --</t>
        </is>
      </c>
      <c r="D1791" s="12" t="inlineStr">
        <is>
          <t>--  Select one  --</t>
        </is>
      </c>
      <c r="F1791" s="119" t="inlineStr">
        <is>
          <t>--  Select one  --</t>
        </is>
      </c>
      <c r="K1791" s="135" t="n"/>
      <c r="L1791" s="316">
        <f>IFERROR(J1791*K1791,"0")</f>
        <v/>
      </c>
      <c r="M1791" s="55" t="inlineStr">
        <is>
          <t>--  Select one  --</t>
        </is>
      </c>
      <c r="P1791" s="357">
        <f>IFERROR(IF(ISBLANK(N1791),"",DATEDIF(N1791,O1791,"D")),"")</f>
        <v/>
      </c>
      <c r="Q1791" s="56" t="inlineStr">
        <is>
          <t>--  Select one  --</t>
        </is>
      </c>
      <c r="R1791" s="55" t="n"/>
      <c r="S1791" s="56" t="n"/>
      <c r="T1791" s="56" t="inlineStr">
        <is>
          <t>--  Select one  --</t>
        </is>
      </c>
      <c r="U1791" s="56" t="inlineStr">
        <is>
          <t>--  Select one  --</t>
        </is>
      </c>
      <c r="V1791" s="56" t="n"/>
      <c r="W1791" s="57" t="n"/>
      <c r="X1791" s="121" t="n"/>
      <c r="Y1791" s="56" t="n">
        <v>2019</v>
      </c>
      <c r="Z1791" s="124" t="n"/>
      <c r="AA1791" s="318">
        <f>IF(A1791&lt;&gt;"",PROFILE!$C$2,"")</f>
        <v/>
      </c>
      <c r="AB1791" s="318">
        <f>IF(A1791&lt;&gt;"",PROFILE!$C$3,"")</f>
        <v/>
      </c>
      <c r="AC1791" s="318">
        <f>IF(A1791&lt;&gt;"",PROFILE!$C$4,"")</f>
        <v/>
      </c>
      <c r="AD1791" s="318">
        <f>IF(A1791&lt;&gt;"",PROFILE!$C$7,"")</f>
        <v/>
      </c>
      <c r="AE1791" s="319">
        <f>IF(A1791&lt;&gt;"",PROFILE!$C$8,"")</f>
        <v/>
      </c>
      <c r="AF1791" s="318">
        <f>IF(A1791&lt;&gt;"",PROFILE!$C$12,"")</f>
        <v/>
      </c>
      <c r="AG1791" s="318">
        <f>IF(A1791&lt;&gt;"",PROFILE!$C$15,"")</f>
        <v/>
      </c>
    </row>
    <row customHeight="1" ht="16.95" r="1792" s="320">
      <c r="C1792" s="12" t="inlineStr">
        <is>
          <t>--  Select one  --</t>
        </is>
      </c>
      <c r="D1792" s="12" t="inlineStr">
        <is>
          <t>--  Select one  --</t>
        </is>
      </c>
      <c r="F1792" s="119" t="inlineStr">
        <is>
          <t>--  Select one  --</t>
        </is>
      </c>
      <c r="K1792" s="135" t="n"/>
      <c r="L1792" s="316">
        <f>IFERROR(J1792*K1792,"0")</f>
        <v/>
      </c>
      <c r="M1792" s="55" t="inlineStr">
        <is>
          <t>--  Select one  --</t>
        </is>
      </c>
      <c r="P1792" s="357">
        <f>IFERROR(IF(ISBLANK(N1792),"",DATEDIF(N1792,O1792,"D")),"")</f>
        <v/>
      </c>
      <c r="Q1792" s="56" t="inlineStr">
        <is>
          <t>--  Select one  --</t>
        </is>
      </c>
      <c r="R1792" s="55" t="n"/>
      <c r="S1792" s="56" t="n"/>
      <c r="T1792" s="56" t="inlineStr">
        <is>
          <t>--  Select one  --</t>
        </is>
      </c>
      <c r="U1792" s="56" t="inlineStr">
        <is>
          <t>--  Select one  --</t>
        </is>
      </c>
      <c r="V1792" s="56" t="n"/>
      <c r="W1792" s="57" t="n"/>
      <c r="X1792" s="121" t="n"/>
      <c r="Y1792" s="56" t="n">
        <v>2019</v>
      </c>
      <c r="Z1792" s="124" t="n"/>
      <c r="AA1792" s="318">
        <f>IF(A1792&lt;&gt;"",PROFILE!$C$2,"")</f>
        <v/>
      </c>
      <c r="AB1792" s="318">
        <f>IF(A1792&lt;&gt;"",PROFILE!$C$3,"")</f>
        <v/>
      </c>
      <c r="AC1792" s="318">
        <f>IF(A1792&lt;&gt;"",PROFILE!$C$4,"")</f>
        <v/>
      </c>
      <c r="AD1792" s="318">
        <f>IF(A1792&lt;&gt;"",PROFILE!$C$7,"")</f>
        <v/>
      </c>
      <c r="AE1792" s="319">
        <f>IF(A1792&lt;&gt;"",PROFILE!$C$8,"")</f>
        <v/>
      </c>
      <c r="AF1792" s="318">
        <f>IF(A1792&lt;&gt;"",PROFILE!$C$12,"")</f>
        <v/>
      </c>
      <c r="AG1792" s="318">
        <f>IF(A1792&lt;&gt;"",PROFILE!$C$15,"")</f>
        <v/>
      </c>
    </row>
    <row customHeight="1" ht="16.95" r="1793" s="320">
      <c r="C1793" s="12" t="inlineStr">
        <is>
          <t>--  Select one  --</t>
        </is>
      </c>
      <c r="D1793" s="12" t="inlineStr">
        <is>
          <t>--  Select one  --</t>
        </is>
      </c>
      <c r="F1793" s="119" t="inlineStr">
        <is>
          <t>--  Select one  --</t>
        </is>
      </c>
      <c r="K1793" s="135" t="n"/>
      <c r="L1793" s="316">
        <f>IFERROR(J1793*K1793,"0")</f>
        <v/>
      </c>
      <c r="M1793" s="55" t="inlineStr">
        <is>
          <t>--  Select one  --</t>
        </is>
      </c>
      <c r="P1793" s="357">
        <f>IFERROR(IF(ISBLANK(N1793),"",DATEDIF(N1793,O1793,"D")),"")</f>
        <v/>
      </c>
      <c r="Q1793" s="56" t="inlineStr">
        <is>
          <t>--  Select one  --</t>
        </is>
      </c>
      <c r="R1793" s="55" t="n"/>
      <c r="S1793" s="56" t="n"/>
      <c r="T1793" s="56" t="inlineStr">
        <is>
          <t>--  Select one  --</t>
        </is>
      </c>
      <c r="U1793" s="56" t="inlineStr">
        <is>
          <t>--  Select one  --</t>
        </is>
      </c>
      <c r="V1793" s="56" t="n"/>
      <c r="W1793" s="57" t="n"/>
      <c r="X1793" s="121" t="n"/>
      <c r="Y1793" s="56" t="n">
        <v>2019</v>
      </c>
      <c r="Z1793" s="124" t="n"/>
      <c r="AA1793" s="318">
        <f>IF(A1793&lt;&gt;"",PROFILE!$C$2,"")</f>
        <v/>
      </c>
      <c r="AB1793" s="318">
        <f>IF(A1793&lt;&gt;"",PROFILE!$C$3,"")</f>
        <v/>
      </c>
      <c r="AC1793" s="318">
        <f>IF(A1793&lt;&gt;"",PROFILE!$C$4,"")</f>
        <v/>
      </c>
      <c r="AD1793" s="318">
        <f>IF(A1793&lt;&gt;"",PROFILE!$C$7,"")</f>
        <v/>
      </c>
      <c r="AE1793" s="319">
        <f>IF(A1793&lt;&gt;"",PROFILE!$C$8,"")</f>
        <v/>
      </c>
      <c r="AF1793" s="318">
        <f>IF(A1793&lt;&gt;"",PROFILE!$C$12,"")</f>
        <v/>
      </c>
      <c r="AG1793" s="318">
        <f>IF(A1793&lt;&gt;"",PROFILE!$C$15,"")</f>
        <v/>
      </c>
    </row>
    <row customHeight="1" ht="16.95" r="1794" s="320">
      <c r="C1794" s="12" t="inlineStr">
        <is>
          <t>--  Select one  --</t>
        </is>
      </c>
      <c r="D1794" s="12" t="inlineStr">
        <is>
          <t>--  Select one  --</t>
        </is>
      </c>
      <c r="F1794" s="119" t="inlineStr">
        <is>
          <t>--  Select one  --</t>
        </is>
      </c>
      <c r="K1794" s="135" t="n"/>
      <c r="L1794" s="316">
        <f>IFERROR(J1794*K1794,"0")</f>
        <v/>
      </c>
      <c r="M1794" s="55" t="inlineStr">
        <is>
          <t>--  Select one  --</t>
        </is>
      </c>
      <c r="P1794" s="357">
        <f>IFERROR(IF(ISBLANK(N1794),"",DATEDIF(N1794,O1794,"D")),"")</f>
        <v/>
      </c>
      <c r="Q1794" s="56" t="inlineStr">
        <is>
          <t>--  Select one  --</t>
        </is>
      </c>
      <c r="R1794" s="55" t="n"/>
      <c r="S1794" s="56" t="n"/>
      <c r="T1794" s="56" t="inlineStr">
        <is>
          <t>--  Select one  --</t>
        </is>
      </c>
      <c r="U1794" s="56" t="inlineStr">
        <is>
          <t>--  Select one  --</t>
        </is>
      </c>
      <c r="V1794" s="56" t="n"/>
      <c r="W1794" s="57" t="n"/>
      <c r="X1794" s="121" t="n"/>
      <c r="Y1794" s="56" t="n">
        <v>2019</v>
      </c>
      <c r="Z1794" s="124" t="n"/>
      <c r="AA1794" s="318">
        <f>IF(A1794&lt;&gt;"",PROFILE!$C$2,"")</f>
        <v/>
      </c>
      <c r="AB1794" s="318">
        <f>IF(A1794&lt;&gt;"",PROFILE!$C$3,"")</f>
        <v/>
      </c>
      <c r="AC1794" s="318">
        <f>IF(A1794&lt;&gt;"",PROFILE!$C$4,"")</f>
        <v/>
      </c>
      <c r="AD1794" s="318">
        <f>IF(A1794&lt;&gt;"",PROFILE!$C$7,"")</f>
        <v/>
      </c>
      <c r="AE1794" s="319">
        <f>IF(A1794&lt;&gt;"",PROFILE!$C$8,"")</f>
        <v/>
      </c>
      <c r="AF1794" s="318">
        <f>IF(A1794&lt;&gt;"",PROFILE!$C$12,"")</f>
        <v/>
      </c>
      <c r="AG1794" s="318">
        <f>IF(A1794&lt;&gt;"",PROFILE!$C$15,"")</f>
        <v/>
      </c>
    </row>
    <row customHeight="1" ht="16.95" r="1795" s="320">
      <c r="C1795" s="12" t="inlineStr">
        <is>
          <t>--  Select one  --</t>
        </is>
      </c>
      <c r="D1795" s="12" t="inlineStr">
        <is>
          <t>--  Select one  --</t>
        </is>
      </c>
      <c r="F1795" s="119" t="inlineStr">
        <is>
          <t>--  Select one  --</t>
        </is>
      </c>
      <c r="K1795" s="135" t="n"/>
      <c r="L1795" s="316">
        <f>IFERROR(J1795*K1795,"0")</f>
        <v/>
      </c>
      <c r="M1795" s="55" t="inlineStr">
        <is>
          <t>--  Select one  --</t>
        </is>
      </c>
      <c r="P1795" s="357">
        <f>IFERROR(IF(ISBLANK(N1795),"",DATEDIF(N1795,O1795,"D")),"")</f>
        <v/>
      </c>
      <c r="Q1795" s="56" t="inlineStr">
        <is>
          <t>--  Select one  --</t>
        </is>
      </c>
      <c r="R1795" s="55" t="n"/>
      <c r="S1795" s="56" t="n"/>
      <c r="T1795" s="56" t="inlineStr">
        <is>
          <t>--  Select one  --</t>
        </is>
      </c>
      <c r="U1795" s="56" t="inlineStr">
        <is>
          <t>--  Select one  --</t>
        </is>
      </c>
      <c r="V1795" s="56" t="n"/>
      <c r="W1795" s="57" t="n"/>
      <c r="X1795" s="121" t="n"/>
      <c r="Y1795" s="56" t="n">
        <v>2019</v>
      </c>
      <c r="Z1795" s="124" t="n"/>
      <c r="AA1795" s="318">
        <f>IF(A1795&lt;&gt;"",PROFILE!$C$2,"")</f>
        <v/>
      </c>
      <c r="AB1795" s="318">
        <f>IF(A1795&lt;&gt;"",PROFILE!$C$3,"")</f>
        <v/>
      </c>
      <c r="AC1795" s="318">
        <f>IF(A1795&lt;&gt;"",PROFILE!$C$4,"")</f>
        <v/>
      </c>
      <c r="AD1795" s="318">
        <f>IF(A1795&lt;&gt;"",PROFILE!$C$7,"")</f>
        <v/>
      </c>
      <c r="AE1795" s="319">
        <f>IF(A1795&lt;&gt;"",PROFILE!$C$8,"")</f>
        <v/>
      </c>
      <c r="AF1795" s="318">
        <f>IF(A1795&lt;&gt;"",PROFILE!$C$12,"")</f>
        <v/>
      </c>
      <c r="AG1795" s="318">
        <f>IF(A1795&lt;&gt;"",PROFILE!$C$15,"")</f>
        <v/>
      </c>
    </row>
    <row customHeight="1" ht="16.95" r="1796" s="320">
      <c r="C1796" s="12" t="inlineStr">
        <is>
          <t>--  Select one  --</t>
        </is>
      </c>
      <c r="D1796" s="12" t="inlineStr">
        <is>
          <t>--  Select one  --</t>
        </is>
      </c>
      <c r="F1796" s="119" t="inlineStr">
        <is>
          <t>--  Select one  --</t>
        </is>
      </c>
      <c r="K1796" s="135" t="n"/>
      <c r="L1796" s="316">
        <f>IFERROR(J1796*K1796,"0")</f>
        <v/>
      </c>
      <c r="M1796" s="55" t="inlineStr">
        <is>
          <t>--  Select one  --</t>
        </is>
      </c>
      <c r="P1796" s="357">
        <f>IFERROR(IF(ISBLANK(N1796),"",DATEDIF(N1796,O1796,"D")),"")</f>
        <v/>
      </c>
      <c r="Q1796" s="56" t="inlineStr">
        <is>
          <t>--  Select one  --</t>
        </is>
      </c>
      <c r="R1796" s="55" t="n"/>
      <c r="S1796" s="56" t="n"/>
      <c r="T1796" s="56" t="inlineStr">
        <is>
          <t>--  Select one  --</t>
        </is>
      </c>
      <c r="U1796" s="56" t="inlineStr">
        <is>
          <t>--  Select one  --</t>
        </is>
      </c>
      <c r="V1796" s="56" t="n"/>
      <c r="W1796" s="57" t="n"/>
      <c r="X1796" s="121" t="n"/>
      <c r="Y1796" s="56" t="n">
        <v>2019</v>
      </c>
      <c r="Z1796" s="124" t="n"/>
      <c r="AA1796" s="318">
        <f>IF(A1796&lt;&gt;"",PROFILE!$C$2,"")</f>
        <v/>
      </c>
      <c r="AB1796" s="318">
        <f>IF(A1796&lt;&gt;"",PROFILE!$C$3,"")</f>
        <v/>
      </c>
      <c r="AC1796" s="318">
        <f>IF(A1796&lt;&gt;"",PROFILE!$C$4,"")</f>
        <v/>
      </c>
      <c r="AD1796" s="318">
        <f>IF(A1796&lt;&gt;"",PROFILE!$C$7,"")</f>
        <v/>
      </c>
      <c r="AE1796" s="319">
        <f>IF(A1796&lt;&gt;"",PROFILE!$C$8,"")</f>
        <v/>
      </c>
      <c r="AF1796" s="318">
        <f>IF(A1796&lt;&gt;"",PROFILE!$C$12,"")</f>
        <v/>
      </c>
      <c r="AG1796" s="318">
        <f>IF(A1796&lt;&gt;"",PROFILE!$C$15,"")</f>
        <v/>
      </c>
    </row>
    <row customHeight="1" ht="16.95" r="1797" s="320">
      <c r="C1797" s="12" t="inlineStr">
        <is>
          <t>--  Select one  --</t>
        </is>
      </c>
      <c r="D1797" s="12" t="inlineStr">
        <is>
          <t>--  Select one  --</t>
        </is>
      </c>
      <c r="F1797" s="119" t="inlineStr">
        <is>
          <t>--  Select one  --</t>
        </is>
      </c>
      <c r="K1797" s="135" t="n"/>
      <c r="L1797" s="316">
        <f>IFERROR(J1797*K1797,"0")</f>
        <v/>
      </c>
      <c r="M1797" s="55" t="inlineStr">
        <is>
          <t>--  Select one  --</t>
        </is>
      </c>
      <c r="P1797" s="357">
        <f>IFERROR(IF(ISBLANK(N1797),"",DATEDIF(N1797,O1797,"D")),"")</f>
        <v/>
      </c>
      <c r="Q1797" s="56" t="inlineStr">
        <is>
          <t>--  Select one  --</t>
        </is>
      </c>
      <c r="R1797" s="55" t="n"/>
      <c r="S1797" s="56" t="n"/>
      <c r="T1797" s="56" t="inlineStr">
        <is>
          <t>--  Select one  --</t>
        </is>
      </c>
      <c r="U1797" s="56" t="inlineStr">
        <is>
          <t>--  Select one  --</t>
        </is>
      </c>
      <c r="V1797" s="56" t="n"/>
      <c r="W1797" s="57" t="n"/>
      <c r="X1797" s="121" t="n"/>
      <c r="Y1797" s="56" t="n">
        <v>2019</v>
      </c>
      <c r="Z1797" s="124" t="n"/>
      <c r="AA1797" s="318">
        <f>IF(A1797&lt;&gt;"",PROFILE!$C$2,"")</f>
        <v/>
      </c>
      <c r="AB1797" s="318">
        <f>IF(A1797&lt;&gt;"",PROFILE!$C$3,"")</f>
        <v/>
      </c>
      <c r="AC1797" s="318">
        <f>IF(A1797&lt;&gt;"",PROFILE!$C$4,"")</f>
        <v/>
      </c>
      <c r="AD1797" s="318">
        <f>IF(A1797&lt;&gt;"",PROFILE!$C$7,"")</f>
        <v/>
      </c>
      <c r="AE1797" s="319">
        <f>IF(A1797&lt;&gt;"",PROFILE!$C$8,"")</f>
        <v/>
      </c>
      <c r="AF1797" s="318">
        <f>IF(A1797&lt;&gt;"",PROFILE!$C$12,"")</f>
        <v/>
      </c>
      <c r="AG1797" s="318">
        <f>IF(A1797&lt;&gt;"",PROFILE!$C$15,"")</f>
        <v/>
      </c>
    </row>
    <row customHeight="1" ht="16.95" r="1798" s="320">
      <c r="C1798" s="12" t="inlineStr">
        <is>
          <t>--  Select one  --</t>
        </is>
      </c>
      <c r="D1798" s="12" t="inlineStr">
        <is>
          <t>--  Select one  --</t>
        </is>
      </c>
      <c r="F1798" s="119" t="inlineStr">
        <is>
          <t>--  Select one  --</t>
        </is>
      </c>
      <c r="K1798" s="135" t="n"/>
      <c r="L1798" s="316">
        <f>IFERROR(J1798*K1798,"0")</f>
        <v/>
      </c>
      <c r="M1798" s="55" t="inlineStr">
        <is>
          <t>--  Select one  --</t>
        </is>
      </c>
      <c r="P1798" s="357">
        <f>IFERROR(IF(ISBLANK(N1798),"",DATEDIF(N1798,O1798,"D")),"")</f>
        <v/>
      </c>
      <c r="Q1798" s="56" t="inlineStr">
        <is>
          <t>--  Select one  --</t>
        </is>
      </c>
      <c r="R1798" s="55" t="n"/>
      <c r="S1798" s="56" t="n"/>
      <c r="T1798" s="56" t="inlineStr">
        <is>
          <t>--  Select one  --</t>
        </is>
      </c>
      <c r="U1798" s="56" t="inlineStr">
        <is>
          <t>--  Select one  --</t>
        </is>
      </c>
      <c r="V1798" s="56" t="n"/>
      <c r="W1798" s="57" t="n"/>
      <c r="X1798" s="121" t="n"/>
      <c r="Y1798" s="56" t="n">
        <v>2019</v>
      </c>
      <c r="Z1798" s="124" t="n"/>
      <c r="AA1798" s="318">
        <f>IF(A1798&lt;&gt;"",PROFILE!$C$2,"")</f>
        <v/>
      </c>
      <c r="AB1798" s="318">
        <f>IF(A1798&lt;&gt;"",PROFILE!$C$3,"")</f>
        <v/>
      </c>
      <c r="AC1798" s="318">
        <f>IF(A1798&lt;&gt;"",PROFILE!$C$4,"")</f>
        <v/>
      </c>
      <c r="AD1798" s="318">
        <f>IF(A1798&lt;&gt;"",PROFILE!$C$7,"")</f>
        <v/>
      </c>
      <c r="AE1798" s="319">
        <f>IF(A1798&lt;&gt;"",PROFILE!$C$8,"")</f>
        <v/>
      </c>
      <c r="AF1798" s="318">
        <f>IF(A1798&lt;&gt;"",PROFILE!$C$12,"")</f>
        <v/>
      </c>
      <c r="AG1798" s="318">
        <f>IF(A1798&lt;&gt;"",PROFILE!$C$15,"")</f>
        <v/>
      </c>
    </row>
    <row customHeight="1" ht="16.95" r="1799" s="320">
      <c r="C1799" s="12" t="inlineStr">
        <is>
          <t>--  Select one  --</t>
        </is>
      </c>
      <c r="D1799" s="12" t="inlineStr">
        <is>
          <t>--  Select one  --</t>
        </is>
      </c>
      <c r="F1799" s="119" t="inlineStr">
        <is>
          <t>--  Select one  --</t>
        </is>
      </c>
      <c r="K1799" s="135" t="n"/>
      <c r="L1799" s="316">
        <f>IFERROR(J1799*K1799,"0")</f>
        <v/>
      </c>
      <c r="M1799" s="55" t="inlineStr">
        <is>
          <t>--  Select one  --</t>
        </is>
      </c>
      <c r="P1799" s="357">
        <f>IFERROR(IF(ISBLANK(N1799),"",DATEDIF(N1799,O1799,"D")),"")</f>
        <v/>
      </c>
      <c r="Q1799" s="56" t="inlineStr">
        <is>
          <t>--  Select one  --</t>
        </is>
      </c>
      <c r="R1799" s="55" t="n"/>
      <c r="S1799" s="56" t="n"/>
      <c r="T1799" s="56" t="inlineStr">
        <is>
          <t>--  Select one  --</t>
        </is>
      </c>
      <c r="U1799" s="56" t="inlineStr">
        <is>
          <t>--  Select one  --</t>
        </is>
      </c>
      <c r="V1799" s="56" t="n"/>
      <c r="W1799" s="57" t="n"/>
      <c r="X1799" s="121" t="n"/>
      <c r="Y1799" s="56" t="n">
        <v>2019</v>
      </c>
      <c r="Z1799" s="124" t="n"/>
      <c r="AA1799" s="318">
        <f>IF(A1799&lt;&gt;"",PROFILE!$C$2,"")</f>
        <v/>
      </c>
      <c r="AB1799" s="318">
        <f>IF(A1799&lt;&gt;"",PROFILE!$C$3,"")</f>
        <v/>
      </c>
      <c r="AC1799" s="318">
        <f>IF(A1799&lt;&gt;"",PROFILE!$C$4,"")</f>
        <v/>
      </c>
      <c r="AD1799" s="318">
        <f>IF(A1799&lt;&gt;"",PROFILE!$C$7,"")</f>
        <v/>
      </c>
      <c r="AE1799" s="319">
        <f>IF(A1799&lt;&gt;"",PROFILE!$C$8,"")</f>
        <v/>
      </c>
      <c r="AF1799" s="318">
        <f>IF(A1799&lt;&gt;"",PROFILE!$C$12,"")</f>
        <v/>
      </c>
      <c r="AG1799" s="318">
        <f>IF(A1799&lt;&gt;"",PROFILE!$C$15,"")</f>
        <v/>
      </c>
    </row>
    <row customHeight="1" ht="16.95" r="1800" s="320">
      <c r="C1800" s="12" t="inlineStr">
        <is>
          <t>--  Select one  --</t>
        </is>
      </c>
      <c r="D1800" s="12" t="inlineStr">
        <is>
          <t>--  Select one  --</t>
        </is>
      </c>
      <c r="F1800" s="119" t="inlineStr">
        <is>
          <t>--  Select one  --</t>
        </is>
      </c>
      <c r="K1800" s="135" t="n"/>
      <c r="L1800" s="316">
        <f>IFERROR(J1800*K1800,"0")</f>
        <v/>
      </c>
      <c r="M1800" s="55" t="inlineStr">
        <is>
          <t>--  Select one  --</t>
        </is>
      </c>
      <c r="P1800" s="357">
        <f>IFERROR(IF(ISBLANK(N1800),"",DATEDIF(N1800,O1800,"D")),"")</f>
        <v/>
      </c>
      <c r="Q1800" s="56" t="inlineStr">
        <is>
          <t>--  Select one  --</t>
        </is>
      </c>
      <c r="R1800" s="55" t="n"/>
      <c r="S1800" s="56" t="n"/>
      <c r="T1800" s="56" t="inlineStr">
        <is>
          <t>--  Select one  --</t>
        </is>
      </c>
      <c r="U1800" s="56" t="inlineStr">
        <is>
          <t>--  Select one  --</t>
        </is>
      </c>
      <c r="V1800" s="56" t="n"/>
      <c r="W1800" s="57" t="n"/>
      <c r="X1800" s="121" t="n"/>
      <c r="Y1800" s="56" t="n">
        <v>2019</v>
      </c>
      <c r="Z1800" s="124" t="n"/>
      <c r="AA1800" s="318">
        <f>IF(A1800&lt;&gt;"",PROFILE!$C$2,"")</f>
        <v/>
      </c>
      <c r="AB1800" s="318">
        <f>IF(A1800&lt;&gt;"",PROFILE!$C$3,"")</f>
        <v/>
      </c>
      <c r="AC1800" s="318">
        <f>IF(A1800&lt;&gt;"",PROFILE!$C$4,"")</f>
        <v/>
      </c>
      <c r="AD1800" s="318">
        <f>IF(A1800&lt;&gt;"",PROFILE!$C$7,"")</f>
        <v/>
      </c>
      <c r="AE1800" s="319">
        <f>IF(A1800&lt;&gt;"",PROFILE!$C$8,"")</f>
        <v/>
      </c>
      <c r="AF1800" s="318">
        <f>IF(A1800&lt;&gt;"",PROFILE!$C$12,"")</f>
        <v/>
      </c>
      <c r="AG1800" s="318">
        <f>IF(A1800&lt;&gt;"",PROFILE!$C$15,"")</f>
        <v/>
      </c>
    </row>
    <row customHeight="1" ht="16.95" r="1801" s="320">
      <c r="C1801" s="12" t="inlineStr">
        <is>
          <t>--  Select one  --</t>
        </is>
      </c>
      <c r="D1801" s="12" t="inlineStr">
        <is>
          <t>--  Select one  --</t>
        </is>
      </c>
      <c r="F1801" s="119" t="inlineStr">
        <is>
          <t>--  Select one  --</t>
        </is>
      </c>
      <c r="K1801" s="135" t="n"/>
      <c r="L1801" s="316">
        <f>IFERROR(J1801*K1801,"0")</f>
        <v/>
      </c>
      <c r="M1801" s="55" t="inlineStr">
        <is>
          <t>--  Select one  --</t>
        </is>
      </c>
      <c r="P1801" s="357">
        <f>IFERROR(IF(ISBLANK(N1801),"",DATEDIF(N1801,O1801,"D")),"")</f>
        <v/>
      </c>
      <c r="Q1801" s="56" t="inlineStr">
        <is>
          <t>--  Select one  --</t>
        </is>
      </c>
      <c r="R1801" s="55" t="n"/>
      <c r="S1801" s="56" t="n"/>
      <c r="T1801" s="56" t="inlineStr">
        <is>
          <t>--  Select one  --</t>
        </is>
      </c>
      <c r="U1801" s="56" t="inlineStr">
        <is>
          <t>--  Select one  --</t>
        </is>
      </c>
      <c r="V1801" s="56" t="n"/>
      <c r="W1801" s="57" t="n"/>
      <c r="X1801" s="121" t="n"/>
      <c r="Y1801" s="56" t="n">
        <v>2019</v>
      </c>
      <c r="Z1801" s="124" t="n"/>
      <c r="AA1801" s="318">
        <f>IF(A1801&lt;&gt;"",PROFILE!$C$2,"")</f>
        <v/>
      </c>
      <c r="AB1801" s="318">
        <f>IF(A1801&lt;&gt;"",PROFILE!$C$3,"")</f>
        <v/>
      </c>
      <c r="AC1801" s="318">
        <f>IF(A1801&lt;&gt;"",PROFILE!$C$4,"")</f>
        <v/>
      </c>
      <c r="AD1801" s="318">
        <f>IF(A1801&lt;&gt;"",PROFILE!$C$7,"")</f>
        <v/>
      </c>
      <c r="AE1801" s="319">
        <f>IF(A1801&lt;&gt;"",PROFILE!$C$8,"")</f>
        <v/>
      </c>
      <c r="AF1801" s="318">
        <f>IF(A1801&lt;&gt;"",PROFILE!$C$12,"")</f>
        <v/>
      </c>
      <c r="AG1801" s="318">
        <f>IF(A1801&lt;&gt;"",PROFILE!$C$15,"")</f>
        <v/>
      </c>
    </row>
    <row customHeight="1" ht="16.95" r="1802" s="320">
      <c r="C1802" s="12" t="inlineStr">
        <is>
          <t>--  Select one  --</t>
        </is>
      </c>
      <c r="D1802" s="12" t="inlineStr">
        <is>
          <t>--  Select one  --</t>
        </is>
      </c>
      <c r="F1802" s="119" t="inlineStr">
        <is>
          <t>--  Select one  --</t>
        </is>
      </c>
      <c r="K1802" s="135" t="n"/>
      <c r="L1802" s="316">
        <f>IFERROR(J1802*K1802,"0")</f>
        <v/>
      </c>
      <c r="M1802" s="55" t="inlineStr">
        <is>
          <t>--  Select one  --</t>
        </is>
      </c>
      <c r="P1802" s="357">
        <f>IFERROR(IF(ISBLANK(N1802),"",DATEDIF(N1802,O1802,"D")),"")</f>
        <v/>
      </c>
      <c r="Q1802" s="56" t="inlineStr">
        <is>
          <t>--  Select one  --</t>
        </is>
      </c>
      <c r="R1802" s="55" t="n"/>
      <c r="S1802" s="56" t="n"/>
      <c r="T1802" s="56" t="inlineStr">
        <is>
          <t>--  Select one  --</t>
        </is>
      </c>
      <c r="U1802" s="56" t="inlineStr">
        <is>
          <t>--  Select one  --</t>
        </is>
      </c>
      <c r="V1802" s="56" t="n"/>
      <c r="W1802" s="57" t="n"/>
      <c r="X1802" s="121" t="n"/>
      <c r="Y1802" s="56" t="n">
        <v>2019</v>
      </c>
      <c r="Z1802" s="124" t="n"/>
      <c r="AA1802" s="318">
        <f>IF(A1802&lt;&gt;"",PROFILE!$C$2,"")</f>
        <v/>
      </c>
      <c r="AB1802" s="318">
        <f>IF(A1802&lt;&gt;"",PROFILE!$C$3,"")</f>
        <v/>
      </c>
      <c r="AC1802" s="318">
        <f>IF(A1802&lt;&gt;"",PROFILE!$C$4,"")</f>
        <v/>
      </c>
      <c r="AD1802" s="318">
        <f>IF(A1802&lt;&gt;"",PROFILE!$C$7,"")</f>
        <v/>
      </c>
      <c r="AE1802" s="319">
        <f>IF(A1802&lt;&gt;"",PROFILE!$C$8,"")</f>
        <v/>
      </c>
      <c r="AF1802" s="318">
        <f>IF(A1802&lt;&gt;"",PROFILE!$C$12,"")</f>
        <v/>
      </c>
      <c r="AG1802" s="318">
        <f>IF(A1802&lt;&gt;"",PROFILE!$C$15,"")</f>
        <v/>
      </c>
    </row>
    <row customHeight="1" ht="16.95" r="1803" s="320">
      <c r="C1803" s="12" t="inlineStr">
        <is>
          <t>--  Select one  --</t>
        </is>
      </c>
      <c r="D1803" s="12" t="inlineStr">
        <is>
          <t>--  Select one  --</t>
        </is>
      </c>
      <c r="F1803" s="119" t="inlineStr">
        <is>
          <t>--  Select one  --</t>
        </is>
      </c>
      <c r="K1803" s="135" t="n"/>
      <c r="L1803" s="316">
        <f>IFERROR(J1803*K1803,"0")</f>
        <v/>
      </c>
      <c r="M1803" s="55" t="inlineStr">
        <is>
          <t>--  Select one  --</t>
        </is>
      </c>
      <c r="P1803" s="357">
        <f>IFERROR(IF(ISBLANK(N1803),"",DATEDIF(N1803,O1803,"D")),"")</f>
        <v/>
      </c>
      <c r="Q1803" s="56" t="inlineStr">
        <is>
          <t>--  Select one  --</t>
        </is>
      </c>
      <c r="R1803" s="55" t="n"/>
      <c r="S1803" s="56" t="n"/>
      <c r="T1803" s="56" t="inlineStr">
        <is>
          <t>--  Select one  --</t>
        </is>
      </c>
      <c r="U1803" s="56" t="inlineStr">
        <is>
          <t>--  Select one  --</t>
        </is>
      </c>
      <c r="V1803" s="56" t="n"/>
      <c r="W1803" s="57" t="n"/>
      <c r="X1803" s="121" t="n"/>
      <c r="Y1803" s="56" t="n">
        <v>2019</v>
      </c>
      <c r="Z1803" s="124" t="n"/>
      <c r="AA1803" s="318">
        <f>IF(A1803&lt;&gt;"",PROFILE!$C$2,"")</f>
        <v/>
      </c>
      <c r="AB1803" s="318">
        <f>IF(A1803&lt;&gt;"",PROFILE!$C$3,"")</f>
        <v/>
      </c>
      <c r="AC1803" s="318">
        <f>IF(A1803&lt;&gt;"",PROFILE!$C$4,"")</f>
        <v/>
      </c>
      <c r="AD1803" s="318">
        <f>IF(A1803&lt;&gt;"",PROFILE!$C$7,"")</f>
        <v/>
      </c>
      <c r="AE1803" s="319">
        <f>IF(A1803&lt;&gt;"",PROFILE!$C$8,"")</f>
        <v/>
      </c>
      <c r="AF1803" s="318">
        <f>IF(A1803&lt;&gt;"",PROFILE!$C$12,"")</f>
        <v/>
      </c>
      <c r="AG1803" s="318">
        <f>IF(A1803&lt;&gt;"",PROFILE!$C$15,"")</f>
        <v/>
      </c>
    </row>
    <row customHeight="1" ht="16.95" r="1804" s="320">
      <c r="C1804" s="12" t="inlineStr">
        <is>
          <t>--  Select one  --</t>
        </is>
      </c>
      <c r="D1804" s="12" t="inlineStr">
        <is>
          <t>--  Select one  --</t>
        </is>
      </c>
      <c r="F1804" s="119" t="inlineStr">
        <is>
          <t>--  Select one  --</t>
        </is>
      </c>
      <c r="K1804" s="135" t="n"/>
      <c r="L1804" s="316">
        <f>IFERROR(J1804*K1804,"0")</f>
        <v/>
      </c>
      <c r="M1804" s="55" t="inlineStr">
        <is>
          <t>--  Select one  --</t>
        </is>
      </c>
      <c r="P1804" s="357">
        <f>IFERROR(IF(ISBLANK(N1804),"",DATEDIF(N1804,O1804,"D")),"")</f>
        <v/>
      </c>
      <c r="Q1804" s="56" t="inlineStr">
        <is>
          <t>--  Select one  --</t>
        </is>
      </c>
      <c r="R1804" s="55" t="n"/>
      <c r="S1804" s="56" t="n"/>
      <c r="T1804" s="56" t="inlineStr">
        <is>
          <t>--  Select one  --</t>
        </is>
      </c>
      <c r="U1804" s="56" t="inlineStr">
        <is>
          <t>--  Select one  --</t>
        </is>
      </c>
      <c r="V1804" s="56" t="n"/>
      <c r="W1804" s="57" t="n"/>
      <c r="X1804" s="121" t="n"/>
      <c r="Y1804" s="56" t="n">
        <v>2019</v>
      </c>
      <c r="Z1804" s="124" t="n"/>
      <c r="AA1804" s="318">
        <f>IF(A1804&lt;&gt;"",PROFILE!$C$2,"")</f>
        <v/>
      </c>
      <c r="AB1804" s="318">
        <f>IF(A1804&lt;&gt;"",PROFILE!$C$3,"")</f>
        <v/>
      </c>
      <c r="AC1804" s="318">
        <f>IF(A1804&lt;&gt;"",PROFILE!$C$4,"")</f>
        <v/>
      </c>
      <c r="AD1804" s="318">
        <f>IF(A1804&lt;&gt;"",PROFILE!$C$7,"")</f>
        <v/>
      </c>
      <c r="AE1804" s="319">
        <f>IF(A1804&lt;&gt;"",PROFILE!$C$8,"")</f>
        <v/>
      </c>
      <c r="AF1804" s="318">
        <f>IF(A1804&lt;&gt;"",PROFILE!$C$12,"")</f>
        <v/>
      </c>
      <c r="AG1804" s="318">
        <f>IF(A1804&lt;&gt;"",PROFILE!$C$15,"")</f>
        <v/>
      </c>
    </row>
    <row customHeight="1" ht="16.95" r="1805" s="320">
      <c r="C1805" s="12" t="inlineStr">
        <is>
          <t>--  Select one  --</t>
        </is>
      </c>
      <c r="D1805" s="12" t="inlineStr">
        <is>
          <t>--  Select one  --</t>
        </is>
      </c>
      <c r="F1805" s="119" t="inlineStr">
        <is>
          <t>--  Select one  --</t>
        </is>
      </c>
      <c r="K1805" s="135" t="n"/>
      <c r="L1805" s="316">
        <f>IFERROR(J1805*K1805,"0")</f>
        <v/>
      </c>
      <c r="M1805" s="55" t="inlineStr">
        <is>
          <t>--  Select one  --</t>
        </is>
      </c>
      <c r="P1805" s="357">
        <f>IFERROR(IF(ISBLANK(N1805),"",DATEDIF(N1805,O1805,"D")),"")</f>
        <v/>
      </c>
      <c r="Q1805" s="56" t="inlineStr">
        <is>
          <t>--  Select one  --</t>
        </is>
      </c>
      <c r="R1805" s="55" t="n"/>
      <c r="S1805" s="56" t="n"/>
      <c r="T1805" s="56" t="inlineStr">
        <is>
          <t>--  Select one  --</t>
        </is>
      </c>
      <c r="U1805" s="56" t="inlineStr">
        <is>
          <t>--  Select one  --</t>
        </is>
      </c>
      <c r="V1805" s="56" t="n"/>
      <c r="W1805" s="57" t="n"/>
      <c r="X1805" s="121" t="n"/>
      <c r="Y1805" s="56" t="n">
        <v>2019</v>
      </c>
      <c r="Z1805" s="124" t="n"/>
      <c r="AA1805" s="318">
        <f>IF(A1805&lt;&gt;"",PROFILE!$C$2,"")</f>
        <v/>
      </c>
      <c r="AB1805" s="318">
        <f>IF(A1805&lt;&gt;"",PROFILE!$C$3,"")</f>
        <v/>
      </c>
      <c r="AC1805" s="318">
        <f>IF(A1805&lt;&gt;"",PROFILE!$C$4,"")</f>
        <v/>
      </c>
      <c r="AD1805" s="318">
        <f>IF(A1805&lt;&gt;"",PROFILE!$C$7,"")</f>
        <v/>
      </c>
      <c r="AE1805" s="319">
        <f>IF(A1805&lt;&gt;"",PROFILE!$C$8,"")</f>
        <v/>
      </c>
      <c r="AF1805" s="318">
        <f>IF(A1805&lt;&gt;"",PROFILE!$C$12,"")</f>
        <v/>
      </c>
      <c r="AG1805" s="318">
        <f>IF(A1805&lt;&gt;"",PROFILE!$C$15,"")</f>
        <v/>
      </c>
    </row>
    <row customHeight="1" ht="16.95" r="1806" s="320">
      <c r="C1806" s="12" t="inlineStr">
        <is>
          <t>--  Select one  --</t>
        </is>
      </c>
      <c r="D1806" s="12" t="inlineStr">
        <is>
          <t>--  Select one  --</t>
        </is>
      </c>
      <c r="F1806" s="119" t="inlineStr">
        <is>
          <t>--  Select one  --</t>
        </is>
      </c>
      <c r="K1806" s="135" t="n"/>
      <c r="L1806" s="316">
        <f>IFERROR(J1806*K1806,"0")</f>
        <v/>
      </c>
      <c r="M1806" s="55" t="inlineStr">
        <is>
          <t>--  Select one  --</t>
        </is>
      </c>
      <c r="P1806" s="357">
        <f>IFERROR(IF(ISBLANK(N1806),"",DATEDIF(N1806,O1806,"D")),"")</f>
        <v/>
      </c>
      <c r="Q1806" s="56" t="inlineStr">
        <is>
          <t>--  Select one  --</t>
        </is>
      </c>
      <c r="R1806" s="55" t="n"/>
      <c r="S1806" s="56" t="n"/>
      <c r="T1806" s="56" t="inlineStr">
        <is>
          <t>--  Select one  --</t>
        </is>
      </c>
      <c r="U1806" s="56" t="inlineStr">
        <is>
          <t>--  Select one  --</t>
        </is>
      </c>
      <c r="V1806" s="56" t="n"/>
      <c r="W1806" s="57" t="n"/>
      <c r="X1806" s="121" t="n"/>
      <c r="Y1806" s="56" t="n">
        <v>2019</v>
      </c>
      <c r="Z1806" s="124" t="n"/>
      <c r="AA1806" s="318">
        <f>IF(A1806&lt;&gt;"",PROFILE!$C$2,"")</f>
        <v/>
      </c>
      <c r="AB1806" s="318">
        <f>IF(A1806&lt;&gt;"",PROFILE!$C$3,"")</f>
        <v/>
      </c>
      <c r="AC1806" s="318">
        <f>IF(A1806&lt;&gt;"",PROFILE!$C$4,"")</f>
        <v/>
      </c>
      <c r="AD1806" s="318">
        <f>IF(A1806&lt;&gt;"",PROFILE!$C$7,"")</f>
        <v/>
      </c>
      <c r="AE1806" s="319">
        <f>IF(A1806&lt;&gt;"",PROFILE!$C$8,"")</f>
        <v/>
      </c>
      <c r="AF1806" s="318">
        <f>IF(A1806&lt;&gt;"",PROFILE!$C$12,"")</f>
        <v/>
      </c>
      <c r="AG1806" s="318">
        <f>IF(A1806&lt;&gt;"",PROFILE!$C$15,"")</f>
        <v/>
      </c>
    </row>
    <row customHeight="1" ht="16.95" r="1807" s="320">
      <c r="C1807" s="12" t="inlineStr">
        <is>
          <t>--  Select one  --</t>
        </is>
      </c>
      <c r="D1807" s="12" t="inlineStr">
        <is>
          <t>--  Select one  --</t>
        </is>
      </c>
      <c r="F1807" s="119" t="inlineStr">
        <is>
          <t>--  Select one  --</t>
        </is>
      </c>
      <c r="K1807" s="135" t="n"/>
      <c r="L1807" s="316">
        <f>IFERROR(J1807*K1807,"0")</f>
        <v/>
      </c>
      <c r="M1807" s="55" t="inlineStr">
        <is>
          <t>--  Select one  --</t>
        </is>
      </c>
      <c r="P1807" s="357">
        <f>IFERROR(IF(ISBLANK(N1807),"",DATEDIF(N1807,O1807,"D")),"")</f>
        <v/>
      </c>
      <c r="Q1807" s="56" t="inlineStr">
        <is>
          <t>--  Select one  --</t>
        </is>
      </c>
      <c r="R1807" s="55" t="n"/>
      <c r="S1807" s="56" t="n"/>
      <c r="T1807" s="56" t="inlineStr">
        <is>
          <t>--  Select one  --</t>
        </is>
      </c>
      <c r="U1807" s="56" t="inlineStr">
        <is>
          <t>--  Select one  --</t>
        </is>
      </c>
      <c r="V1807" s="56" t="n"/>
      <c r="W1807" s="57" t="n"/>
      <c r="X1807" s="121" t="n"/>
      <c r="Y1807" s="56" t="n">
        <v>2019</v>
      </c>
      <c r="Z1807" s="124" t="n"/>
      <c r="AA1807" s="318">
        <f>IF(A1807&lt;&gt;"",PROFILE!$C$2,"")</f>
        <v/>
      </c>
      <c r="AB1807" s="318">
        <f>IF(A1807&lt;&gt;"",PROFILE!$C$3,"")</f>
        <v/>
      </c>
      <c r="AC1807" s="318">
        <f>IF(A1807&lt;&gt;"",PROFILE!$C$4,"")</f>
        <v/>
      </c>
      <c r="AD1807" s="318">
        <f>IF(A1807&lt;&gt;"",PROFILE!$C$7,"")</f>
        <v/>
      </c>
      <c r="AE1807" s="319">
        <f>IF(A1807&lt;&gt;"",PROFILE!$C$8,"")</f>
        <v/>
      </c>
      <c r="AF1807" s="318">
        <f>IF(A1807&lt;&gt;"",PROFILE!$C$12,"")</f>
        <v/>
      </c>
      <c r="AG1807" s="318">
        <f>IF(A1807&lt;&gt;"",PROFILE!$C$15,"")</f>
        <v/>
      </c>
    </row>
    <row customHeight="1" ht="16.95" r="1808" s="320">
      <c r="C1808" s="12" t="inlineStr">
        <is>
          <t>--  Select one  --</t>
        </is>
      </c>
      <c r="D1808" s="12" t="inlineStr">
        <is>
          <t>--  Select one  --</t>
        </is>
      </c>
      <c r="F1808" s="119" t="inlineStr">
        <is>
          <t>--  Select one  --</t>
        </is>
      </c>
      <c r="K1808" s="135" t="n"/>
      <c r="L1808" s="316">
        <f>IFERROR(J1808*K1808,"0")</f>
        <v/>
      </c>
      <c r="M1808" s="55" t="inlineStr">
        <is>
          <t>--  Select one  --</t>
        </is>
      </c>
      <c r="P1808" s="357">
        <f>IFERROR(IF(ISBLANK(N1808),"",DATEDIF(N1808,O1808,"D")),"")</f>
        <v/>
      </c>
      <c r="Q1808" s="56" t="inlineStr">
        <is>
          <t>--  Select one  --</t>
        </is>
      </c>
      <c r="R1808" s="55" t="n"/>
      <c r="S1808" s="56" t="n"/>
      <c r="T1808" s="56" t="inlineStr">
        <is>
          <t>--  Select one  --</t>
        </is>
      </c>
      <c r="U1808" s="56" t="inlineStr">
        <is>
          <t>--  Select one  --</t>
        </is>
      </c>
      <c r="V1808" s="56" t="n"/>
      <c r="W1808" s="57" t="n"/>
      <c r="X1808" s="121" t="n"/>
      <c r="Y1808" s="56" t="n">
        <v>2019</v>
      </c>
      <c r="Z1808" s="124" t="n"/>
      <c r="AA1808" s="318">
        <f>IF(A1808&lt;&gt;"",PROFILE!$C$2,"")</f>
        <v/>
      </c>
      <c r="AB1808" s="318">
        <f>IF(A1808&lt;&gt;"",PROFILE!$C$3,"")</f>
        <v/>
      </c>
      <c r="AC1808" s="318">
        <f>IF(A1808&lt;&gt;"",PROFILE!$C$4,"")</f>
        <v/>
      </c>
      <c r="AD1808" s="318">
        <f>IF(A1808&lt;&gt;"",PROFILE!$C$7,"")</f>
        <v/>
      </c>
      <c r="AE1808" s="319">
        <f>IF(A1808&lt;&gt;"",PROFILE!$C$8,"")</f>
        <v/>
      </c>
      <c r="AF1808" s="318">
        <f>IF(A1808&lt;&gt;"",PROFILE!$C$12,"")</f>
        <v/>
      </c>
      <c r="AG1808" s="318">
        <f>IF(A1808&lt;&gt;"",PROFILE!$C$15,"")</f>
        <v/>
      </c>
    </row>
    <row customHeight="1" ht="16.95" r="1809" s="320">
      <c r="C1809" s="12" t="inlineStr">
        <is>
          <t>--  Select one  --</t>
        </is>
      </c>
      <c r="D1809" s="12" t="inlineStr">
        <is>
          <t>--  Select one  --</t>
        </is>
      </c>
      <c r="F1809" s="119" t="inlineStr">
        <is>
          <t>--  Select one  --</t>
        </is>
      </c>
      <c r="K1809" s="135" t="n"/>
      <c r="L1809" s="316">
        <f>IFERROR(J1809*K1809,"0")</f>
        <v/>
      </c>
      <c r="M1809" s="55" t="inlineStr">
        <is>
          <t>--  Select one  --</t>
        </is>
      </c>
      <c r="P1809" s="357">
        <f>IFERROR(IF(ISBLANK(N1809),"",DATEDIF(N1809,O1809,"D")),"")</f>
        <v/>
      </c>
      <c r="Q1809" s="56" t="inlineStr">
        <is>
          <t>--  Select one  --</t>
        </is>
      </c>
      <c r="R1809" s="55" t="n"/>
      <c r="S1809" s="56" t="n"/>
      <c r="T1809" s="56" t="inlineStr">
        <is>
          <t>--  Select one  --</t>
        </is>
      </c>
      <c r="U1809" s="56" t="inlineStr">
        <is>
          <t>--  Select one  --</t>
        </is>
      </c>
      <c r="V1809" s="56" t="n"/>
      <c r="W1809" s="57" t="n"/>
      <c r="X1809" s="121" t="n"/>
      <c r="Y1809" s="56" t="n">
        <v>2019</v>
      </c>
      <c r="Z1809" s="124" t="n"/>
      <c r="AA1809" s="318">
        <f>IF(A1809&lt;&gt;"",PROFILE!$C$2,"")</f>
        <v/>
      </c>
      <c r="AB1809" s="318">
        <f>IF(A1809&lt;&gt;"",PROFILE!$C$3,"")</f>
        <v/>
      </c>
      <c r="AC1809" s="318">
        <f>IF(A1809&lt;&gt;"",PROFILE!$C$4,"")</f>
        <v/>
      </c>
      <c r="AD1809" s="318">
        <f>IF(A1809&lt;&gt;"",PROFILE!$C$7,"")</f>
        <v/>
      </c>
      <c r="AE1809" s="319">
        <f>IF(A1809&lt;&gt;"",PROFILE!$C$8,"")</f>
        <v/>
      </c>
      <c r="AF1809" s="318">
        <f>IF(A1809&lt;&gt;"",PROFILE!$C$12,"")</f>
        <v/>
      </c>
      <c r="AG1809" s="318">
        <f>IF(A1809&lt;&gt;"",PROFILE!$C$15,"")</f>
        <v/>
      </c>
    </row>
    <row customHeight="1" ht="16.95" r="1810" s="320">
      <c r="C1810" s="12" t="inlineStr">
        <is>
          <t>--  Select one  --</t>
        </is>
      </c>
      <c r="D1810" s="12" t="inlineStr">
        <is>
          <t>--  Select one  --</t>
        </is>
      </c>
      <c r="F1810" s="119" t="inlineStr">
        <is>
          <t>--  Select one  --</t>
        </is>
      </c>
      <c r="K1810" s="135" t="n"/>
      <c r="L1810" s="316">
        <f>IFERROR(J1810*K1810,"0")</f>
        <v/>
      </c>
      <c r="M1810" s="55" t="inlineStr">
        <is>
          <t>--  Select one  --</t>
        </is>
      </c>
      <c r="P1810" s="357">
        <f>IFERROR(IF(ISBLANK(N1810),"",DATEDIF(N1810,O1810,"D")),"")</f>
        <v/>
      </c>
      <c r="Q1810" s="56" t="inlineStr">
        <is>
          <t>--  Select one  --</t>
        </is>
      </c>
      <c r="R1810" s="55" t="n"/>
      <c r="S1810" s="56" t="n"/>
      <c r="T1810" s="56" t="inlineStr">
        <is>
          <t>--  Select one  --</t>
        </is>
      </c>
      <c r="U1810" s="56" t="inlineStr">
        <is>
          <t>--  Select one  --</t>
        </is>
      </c>
      <c r="V1810" s="56" t="n"/>
      <c r="W1810" s="57" t="n"/>
      <c r="X1810" s="121" t="n"/>
      <c r="Y1810" s="56" t="n">
        <v>2019</v>
      </c>
      <c r="Z1810" s="124" t="n"/>
      <c r="AA1810" s="318">
        <f>IF(A1810&lt;&gt;"",PROFILE!$C$2,"")</f>
        <v/>
      </c>
      <c r="AB1810" s="318">
        <f>IF(A1810&lt;&gt;"",PROFILE!$C$3,"")</f>
        <v/>
      </c>
      <c r="AC1810" s="318">
        <f>IF(A1810&lt;&gt;"",PROFILE!$C$4,"")</f>
        <v/>
      </c>
      <c r="AD1810" s="318">
        <f>IF(A1810&lt;&gt;"",PROFILE!$C$7,"")</f>
        <v/>
      </c>
      <c r="AE1810" s="319">
        <f>IF(A1810&lt;&gt;"",PROFILE!$C$8,"")</f>
        <v/>
      </c>
      <c r="AF1810" s="318">
        <f>IF(A1810&lt;&gt;"",PROFILE!$C$12,"")</f>
        <v/>
      </c>
      <c r="AG1810" s="318">
        <f>IF(A1810&lt;&gt;"",PROFILE!$C$15,"")</f>
        <v/>
      </c>
    </row>
    <row customHeight="1" ht="16.95" r="1811" s="320">
      <c r="C1811" s="12" t="inlineStr">
        <is>
          <t>--  Select one  --</t>
        </is>
      </c>
      <c r="D1811" s="12" t="inlineStr">
        <is>
          <t>--  Select one  --</t>
        </is>
      </c>
      <c r="F1811" s="119" t="inlineStr">
        <is>
          <t>--  Select one  --</t>
        </is>
      </c>
      <c r="K1811" s="135" t="n"/>
      <c r="L1811" s="316">
        <f>IFERROR(J1811*K1811,"0")</f>
        <v/>
      </c>
      <c r="M1811" s="55" t="inlineStr">
        <is>
          <t>--  Select one  --</t>
        </is>
      </c>
      <c r="P1811" s="357">
        <f>IFERROR(IF(ISBLANK(N1811),"",DATEDIF(N1811,O1811,"D")),"")</f>
        <v/>
      </c>
      <c r="Q1811" s="56" t="inlineStr">
        <is>
          <t>--  Select one  --</t>
        </is>
      </c>
      <c r="R1811" s="55" t="n"/>
      <c r="S1811" s="56" t="n"/>
      <c r="T1811" s="56" t="inlineStr">
        <is>
          <t>--  Select one  --</t>
        </is>
      </c>
      <c r="U1811" s="56" t="inlineStr">
        <is>
          <t>--  Select one  --</t>
        </is>
      </c>
      <c r="V1811" s="56" t="n"/>
      <c r="W1811" s="57" t="n"/>
      <c r="X1811" s="121" t="n"/>
      <c r="Y1811" s="56" t="n">
        <v>2019</v>
      </c>
      <c r="Z1811" s="124" t="n"/>
      <c r="AA1811" s="318">
        <f>IF(A1811&lt;&gt;"",PROFILE!$C$2,"")</f>
        <v/>
      </c>
      <c r="AB1811" s="318">
        <f>IF(A1811&lt;&gt;"",PROFILE!$C$3,"")</f>
        <v/>
      </c>
      <c r="AC1811" s="318">
        <f>IF(A1811&lt;&gt;"",PROFILE!$C$4,"")</f>
        <v/>
      </c>
      <c r="AD1811" s="318">
        <f>IF(A1811&lt;&gt;"",PROFILE!$C$7,"")</f>
        <v/>
      </c>
      <c r="AE1811" s="319">
        <f>IF(A1811&lt;&gt;"",PROFILE!$C$8,"")</f>
        <v/>
      </c>
      <c r="AF1811" s="318">
        <f>IF(A1811&lt;&gt;"",PROFILE!$C$12,"")</f>
        <v/>
      </c>
      <c r="AG1811" s="318">
        <f>IF(A1811&lt;&gt;"",PROFILE!$C$15,"")</f>
        <v/>
      </c>
    </row>
    <row customHeight="1" ht="16.95" r="1812" s="320">
      <c r="C1812" s="12" t="inlineStr">
        <is>
          <t>--  Select one  --</t>
        </is>
      </c>
      <c r="D1812" s="12" t="inlineStr">
        <is>
          <t>--  Select one  --</t>
        </is>
      </c>
      <c r="F1812" s="119" t="inlineStr">
        <is>
          <t>--  Select one  --</t>
        </is>
      </c>
      <c r="K1812" s="135" t="n"/>
      <c r="L1812" s="316">
        <f>IFERROR(J1812*K1812,"0")</f>
        <v/>
      </c>
      <c r="M1812" s="55" t="inlineStr">
        <is>
          <t>--  Select one  --</t>
        </is>
      </c>
      <c r="P1812" s="357">
        <f>IFERROR(IF(ISBLANK(N1812),"",DATEDIF(N1812,O1812,"D")),"")</f>
        <v/>
      </c>
      <c r="Q1812" s="56" t="inlineStr">
        <is>
          <t>--  Select one  --</t>
        </is>
      </c>
      <c r="R1812" s="55" t="n"/>
      <c r="S1812" s="56" t="n"/>
      <c r="T1812" s="56" t="inlineStr">
        <is>
          <t>--  Select one  --</t>
        </is>
      </c>
      <c r="U1812" s="56" t="inlineStr">
        <is>
          <t>--  Select one  --</t>
        </is>
      </c>
      <c r="V1812" s="56" t="n"/>
      <c r="W1812" s="57" t="n"/>
      <c r="X1812" s="121" t="n"/>
      <c r="Y1812" s="56" t="n">
        <v>2019</v>
      </c>
      <c r="Z1812" s="124" t="n"/>
      <c r="AA1812" s="318">
        <f>IF(A1812&lt;&gt;"",PROFILE!$C$2,"")</f>
        <v/>
      </c>
      <c r="AB1812" s="318">
        <f>IF(A1812&lt;&gt;"",PROFILE!$C$3,"")</f>
        <v/>
      </c>
      <c r="AC1812" s="318">
        <f>IF(A1812&lt;&gt;"",PROFILE!$C$4,"")</f>
        <v/>
      </c>
      <c r="AD1812" s="318">
        <f>IF(A1812&lt;&gt;"",PROFILE!$C$7,"")</f>
        <v/>
      </c>
      <c r="AE1812" s="319">
        <f>IF(A1812&lt;&gt;"",PROFILE!$C$8,"")</f>
        <v/>
      </c>
      <c r="AF1812" s="318">
        <f>IF(A1812&lt;&gt;"",PROFILE!$C$12,"")</f>
        <v/>
      </c>
      <c r="AG1812" s="318">
        <f>IF(A1812&lt;&gt;"",PROFILE!$C$15,"")</f>
        <v/>
      </c>
    </row>
    <row customHeight="1" ht="16.95" r="1813" s="320">
      <c r="C1813" s="12" t="inlineStr">
        <is>
          <t>--  Select one  --</t>
        </is>
      </c>
      <c r="D1813" s="12" t="inlineStr">
        <is>
          <t>--  Select one  --</t>
        </is>
      </c>
      <c r="F1813" s="119" t="inlineStr">
        <is>
          <t>--  Select one  --</t>
        </is>
      </c>
      <c r="K1813" s="135" t="n"/>
      <c r="L1813" s="316">
        <f>IFERROR(J1813*K1813,"0")</f>
        <v/>
      </c>
      <c r="M1813" s="55" t="inlineStr">
        <is>
          <t>--  Select one  --</t>
        </is>
      </c>
      <c r="P1813" s="357">
        <f>IFERROR(IF(ISBLANK(N1813),"",DATEDIF(N1813,O1813,"D")),"")</f>
        <v/>
      </c>
      <c r="Q1813" s="56" t="inlineStr">
        <is>
          <t>--  Select one  --</t>
        </is>
      </c>
      <c r="R1813" s="55" t="n"/>
      <c r="S1813" s="56" t="n"/>
      <c r="T1813" s="56" t="inlineStr">
        <is>
          <t>--  Select one  --</t>
        </is>
      </c>
      <c r="U1813" s="56" t="inlineStr">
        <is>
          <t>--  Select one  --</t>
        </is>
      </c>
      <c r="V1813" s="56" t="n"/>
      <c r="W1813" s="57" t="n"/>
      <c r="X1813" s="121" t="n"/>
      <c r="Y1813" s="56" t="n">
        <v>2019</v>
      </c>
      <c r="Z1813" s="124" t="n"/>
      <c r="AA1813" s="318">
        <f>IF(A1813&lt;&gt;"",PROFILE!$C$2,"")</f>
        <v/>
      </c>
      <c r="AB1813" s="318">
        <f>IF(A1813&lt;&gt;"",PROFILE!$C$3,"")</f>
        <v/>
      </c>
      <c r="AC1813" s="318">
        <f>IF(A1813&lt;&gt;"",PROFILE!$C$4,"")</f>
        <v/>
      </c>
      <c r="AD1813" s="318">
        <f>IF(A1813&lt;&gt;"",PROFILE!$C$7,"")</f>
        <v/>
      </c>
      <c r="AE1813" s="319">
        <f>IF(A1813&lt;&gt;"",PROFILE!$C$8,"")</f>
        <v/>
      </c>
      <c r="AF1813" s="318">
        <f>IF(A1813&lt;&gt;"",PROFILE!$C$12,"")</f>
        <v/>
      </c>
      <c r="AG1813" s="318">
        <f>IF(A1813&lt;&gt;"",PROFILE!$C$15,"")</f>
        <v/>
      </c>
    </row>
    <row customHeight="1" ht="16.95" r="1814" s="320">
      <c r="C1814" s="12" t="inlineStr">
        <is>
          <t>--  Select one  --</t>
        </is>
      </c>
      <c r="D1814" s="12" t="inlineStr">
        <is>
          <t>--  Select one  --</t>
        </is>
      </c>
      <c r="F1814" s="119" t="inlineStr">
        <is>
          <t>--  Select one  --</t>
        </is>
      </c>
      <c r="K1814" s="135" t="n"/>
      <c r="L1814" s="316">
        <f>IFERROR(J1814*K1814,"0")</f>
        <v/>
      </c>
      <c r="M1814" s="55" t="inlineStr">
        <is>
          <t>--  Select one  --</t>
        </is>
      </c>
      <c r="P1814" s="357">
        <f>IFERROR(IF(ISBLANK(N1814),"",DATEDIF(N1814,O1814,"D")),"")</f>
        <v/>
      </c>
      <c r="Q1814" s="56" t="inlineStr">
        <is>
          <t>--  Select one  --</t>
        </is>
      </c>
      <c r="R1814" s="55" t="n"/>
      <c r="S1814" s="56" t="n"/>
      <c r="T1814" s="56" t="inlineStr">
        <is>
          <t>--  Select one  --</t>
        </is>
      </c>
      <c r="U1814" s="56" t="inlineStr">
        <is>
          <t>--  Select one  --</t>
        </is>
      </c>
      <c r="V1814" s="56" t="n"/>
      <c r="W1814" s="57" t="n"/>
      <c r="X1814" s="121" t="n"/>
      <c r="Y1814" s="56" t="n">
        <v>2019</v>
      </c>
      <c r="Z1814" s="124" t="n"/>
      <c r="AA1814" s="318">
        <f>IF(A1814&lt;&gt;"",PROFILE!$C$2,"")</f>
        <v/>
      </c>
      <c r="AB1814" s="318">
        <f>IF(A1814&lt;&gt;"",PROFILE!$C$3,"")</f>
        <v/>
      </c>
      <c r="AC1814" s="318">
        <f>IF(A1814&lt;&gt;"",PROFILE!$C$4,"")</f>
        <v/>
      </c>
      <c r="AD1814" s="318">
        <f>IF(A1814&lt;&gt;"",PROFILE!$C$7,"")</f>
        <v/>
      </c>
      <c r="AE1814" s="319">
        <f>IF(A1814&lt;&gt;"",PROFILE!$C$8,"")</f>
        <v/>
      </c>
      <c r="AF1814" s="318">
        <f>IF(A1814&lt;&gt;"",PROFILE!$C$12,"")</f>
        <v/>
      </c>
      <c r="AG1814" s="318">
        <f>IF(A1814&lt;&gt;"",PROFILE!$C$15,"")</f>
        <v/>
      </c>
    </row>
    <row customHeight="1" ht="16.95" r="1815" s="320">
      <c r="C1815" s="12" t="inlineStr">
        <is>
          <t>--  Select one  --</t>
        </is>
      </c>
      <c r="D1815" s="12" t="inlineStr">
        <is>
          <t>--  Select one  --</t>
        </is>
      </c>
      <c r="F1815" s="119" t="inlineStr">
        <is>
          <t>--  Select one  --</t>
        </is>
      </c>
      <c r="K1815" s="135" t="n"/>
      <c r="L1815" s="316">
        <f>IFERROR(J1815*K1815,"0")</f>
        <v/>
      </c>
      <c r="M1815" s="55" t="inlineStr">
        <is>
          <t>--  Select one  --</t>
        </is>
      </c>
      <c r="P1815" s="357">
        <f>IFERROR(IF(ISBLANK(N1815),"",DATEDIF(N1815,O1815,"D")),"")</f>
        <v/>
      </c>
      <c r="Q1815" s="56" t="inlineStr">
        <is>
          <t>--  Select one  --</t>
        </is>
      </c>
      <c r="R1815" s="55" t="n"/>
      <c r="S1815" s="56" t="n"/>
      <c r="T1815" s="56" t="inlineStr">
        <is>
          <t>--  Select one  --</t>
        </is>
      </c>
      <c r="U1815" s="56" t="inlineStr">
        <is>
          <t>--  Select one  --</t>
        </is>
      </c>
      <c r="V1815" s="56" t="n"/>
      <c r="W1815" s="57" t="n"/>
      <c r="X1815" s="121" t="n"/>
      <c r="Y1815" s="56" t="n">
        <v>2019</v>
      </c>
      <c r="Z1815" s="124" t="n"/>
      <c r="AA1815" s="318">
        <f>IF(A1815&lt;&gt;"",PROFILE!$C$2,"")</f>
        <v/>
      </c>
      <c r="AB1815" s="318">
        <f>IF(A1815&lt;&gt;"",PROFILE!$C$3,"")</f>
        <v/>
      </c>
      <c r="AC1815" s="318">
        <f>IF(A1815&lt;&gt;"",PROFILE!$C$4,"")</f>
        <v/>
      </c>
      <c r="AD1815" s="318">
        <f>IF(A1815&lt;&gt;"",PROFILE!$C$7,"")</f>
        <v/>
      </c>
      <c r="AE1815" s="319">
        <f>IF(A1815&lt;&gt;"",PROFILE!$C$8,"")</f>
        <v/>
      </c>
      <c r="AF1815" s="318">
        <f>IF(A1815&lt;&gt;"",PROFILE!$C$12,"")</f>
        <v/>
      </c>
      <c r="AG1815" s="318">
        <f>IF(A1815&lt;&gt;"",PROFILE!$C$15,"")</f>
        <v/>
      </c>
    </row>
    <row customHeight="1" ht="16.95" r="1816" s="320">
      <c r="C1816" s="12" t="inlineStr">
        <is>
          <t>--  Select one  --</t>
        </is>
      </c>
      <c r="D1816" s="12" t="inlineStr">
        <is>
          <t>--  Select one  --</t>
        </is>
      </c>
      <c r="F1816" s="119" t="inlineStr">
        <is>
          <t>--  Select one  --</t>
        </is>
      </c>
      <c r="K1816" s="135" t="n"/>
      <c r="L1816" s="316">
        <f>IFERROR(J1816*K1816,"0")</f>
        <v/>
      </c>
      <c r="M1816" s="55" t="inlineStr">
        <is>
          <t>--  Select one  --</t>
        </is>
      </c>
      <c r="P1816" s="357">
        <f>IFERROR(IF(ISBLANK(N1816),"",DATEDIF(N1816,O1816,"D")),"")</f>
        <v/>
      </c>
      <c r="Q1816" s="56" t="inlineStr">
        <is>
          <t>--  Select one  --</t>
        </is>
      </c>
      <c r="R1816" s="55" t="n"/>
      <c r="S1816" s="56" t="n"/>
      <c r="T1816" s="56" t="inlineStr">
        <is>
          <t>--  Select one  --</t>
        </is>
      </c>
      <c r="U1816" s="56" t="inlineStr">
        <is>
          <t>--  Select one  --</t>
        </is>
      </c>
      <c r="V1816" s="56" t="n"/>
      <c r="W1816" s="57" t="n"/>
      <c r="X1816" s="121" t="n"/>
      <c r="Y1816" s="56" t="n">
        <v>2019</v>
      </c>
      <c r="Z1816" s="124" t="n"/>
      <c r="AA1816" s="318">
        <f>IF(A1816&lt;&gt;"",PROFILE!$C$2,"")</f>
        <v/>
      </c>
      <c r="AB1816" s="318">
        <f>IF(A1816&lt;&gt;"",PROFILE!$C$3,"")</f>
        <v/>
      </c>
      <c r="AC1816" s="318">
        <f>IF(A1816&lt;&gt;"",PROFILE!$C$4,"")</f>
        <v/>
      </c>
      <c r="AD1816" s="318">
        <f>IF(A1816&lt;&gt;"",PROFILE!$C$7,"")</f>
        <v/>
      </c>
      <c r="AE1816" s="319">
        <f>IF(A1816&lt;&gt;"",PROFILE!$C$8,"")</f>
        <v/>
      </c>
      <c r="AF1816" s="318">
        <f>IF(A1816&lt;&gt;"",PROFILE!$C$12,"")</f>
        <v/>
      </c>
      <c r="AG1816" s="318">
        <f>IF(A1816&lt;&gt;"",PROFILE!$C$15,"")</f>
        <v/>
      </c>
    </row>
    <row customHeight="1" ht="16.95" r="1817" s="320">
      <c r="C1817" s="12" t="inlineStr">
        <is>
          <t>--  Select one  --</t>
        </is>
      </c>
      <c r="D1817" s="12" t="inlineStr">
        <is>
          <t>--  Select one  --</t>
        </is>
      </c>
      <c r="F1817" s="119" t="inlineStr">
        <is>
          <t>--  Select one  --</t>
        </is>
      </c>
      <c r="K1817" s="135" t="n"/>
      <c r="L1817" s="316">
        <f>IFERROR(J1817*K1817,"0")</f>
        <v/>
      </c>
      <c r="M1817" s="55" t="inlineStr">
        <is>
          <t>--  Select one  --</t>
        </is>
      </c>
      <c r="P1817" s="357">
        <f>IFERROR(IF(ISBLANK(N1817),"",DATEDIF(N1817,O1817,"D")),"")</f>
        <v/>
      </c>
      <c r="Q1817" s="56" t="inlineStr">
        <is>
          <t>--  Select one  --</t>
        </is>
      </c>
      <c r="R1817" s="55" t="n"/>
      <c r="S1817" s="56" t="n"/>
      <c r="T1817" s="56" t="inlineStr">
        <is>
          <t>--  Select one  --</t>
        </is>
      </c>
      <c r="U1817" s="56" t="inlineStr">
        <is>
          <t>--  Select one  --</t>
        </is>
      </c>
      <c r="V1817" s="56" t="n"/>
      <c r="W1817" s="57" t="n"/>
      <c r="X1817" s="121" t="n"/>
      <c r="Y1817" s="56" t="n">
        <v>2019</v>
      </c>
      <c r="Z1817" s="124" t="n"/>
      <c r="AA1817" s="318">
        <f>IF(A1817&lt;&gt;"",PROFILE!$C$2,"")</f>
        <v/>
      </c>
      <c r="AB1817" s="318">
        <f>IF(A1817&lt;&gt;"",PROFILE!$C$3,"")</f>
        <v/>
      </c>
      <c r="AC1817" s="318">
        <f>IF(A1817&lt;&gt;"",PROFILE!$C$4,"")</f>
        <v/>
      </c>
      <c r="AD1817" s="318">
        <f>IF(A1817&lt;&gt;"",PROFILE!$C$7,"")</f>
        <v/>
      </c>
      <c r="AE1817" s="319">
        <f>IF(A1817&lt;&gt;"",PROFILE!$C$8,"")</f>
        <v/>
      </c>
      <c r="AF1817" s="318">
        <f>IF(A1817&lt;&gt;"",PROFILE!$C$12,"")</f>
        <v/>
      </c>
      <c r="AG1817" s="318">
        <f>IF(A1817&lt;&gt;"",PROFILE!$C$15,"")</f>
        <v/>
      </c>
    </row>
    <row customHeight="1" ht="16.95" r="1818" s="320">
      <c r="C1818" s="12" t="inlineStr">
        <is>
          <t>--  Select one  --</t>
        </is>
      </c>
      <c r="D1818" s="12" t="inlineStr">
        <is>
          <t>--  Select one  --</t>
        </is>
      </c>
      <c r="F1818" s="119" t="inlineStr">
        <is>
          <t>--  Select one  --</t>
        </is>
      </c>
      <c r="K1818" s="135" t="n"/>
      <c r="L1818" s="316">
        <f>IFERROR(J1818*K1818,"0")</f>
        <v/>
      </c>
      <c r="M1818" s="55" t="inlineStr">
        <is>
          <t>--  Select one  --</t>
        </is>
      </c>
      <c r="P1818" s="357">
        <f>IFERROR(IF(ISBLANK(N1818),"",DATEDIF(N1818,O1818,"D")),"")</f>
        <v/>
      </c>
      <c r="Q1818" s="56" t="inlineStr">
        <is>
          <t>--  Select one  --</t>
        </is>
      </c>
      <c r="R1818" s="55" t="n"/>
      <c r="S1818" s="56" t="n"/>
      <c r="T1818" s="56" t="inlineStr">
        <is>
          <t>--  Select one  --</t>
        </is>
      </c>
      <c r="U1818" s="56" t="inlineStr">
        <is>
          <t>--  Select one  --</t>
        </is>
      </c>
      <c r="V1818" s="56" t="n"/>
      <c r="W1818" s="57" t="n"/>
      <c r="X1818" s="121" t="n"/>
      <c r="Y1818" s="56" t="n">
        <v>2019</v>
      </c>
      <c r="Z1818" s="124" t="n"/>
      <c r="AA1818" s="318">
        <f>IF(A1818&lt;&gt;"",PROFILE!$C$2,"")</f>
        <v/>
      </c>
      <c r="AB1818" s="318">
        <f>IF(A1818&lt;&gt;"",PROFILE!$C$3,"")</f>
        <v/>
      </c>
      <c r="AC1818" s="318">
        <f>IF(A1818&lt;&gt;"",PROFILE!$C$4,"")</f>
        <v/>
      </c>
      <c r="AD1818" s="318">
        <f>IF(A1818&lt;&gt;"",PROFILE!$C$7,"")</f>
        <v/>
      </c>
      <c r="AE1818" s="319">
        <f>IF(A1818&lt;&gt;"",PROFILE!$C$8,"")</f>
        <v/>
      </c>
      <c r="AF1818" s="318">
        <f>IF(A1818&lt;&gt;"",PROFILE!$C$12,"")</f>
        <v/>
      </c>
      <c r="AG1818" s="318">
        <f>IF(A1818&lt;&gt;"",PROFILE!$C$15,"")</f>
        <v/>
      </c>
    </row>
    <row customHeight="1" ht="16.95" r="1819" s="320">
      <c r="C1819" s="12" t="inlineStr">
        <is>
          <t>--  Select one  --</t>
        </is>
      </c>
      <c r="D1819" s="12" t="inlineStr">
        <is>
          <t>--  Select one  --</t>
        </is>
      </c>
      <c r="F1819" s="119" t="inlineStr">
        <is>
          <t>--  Select one  --</t>
        </is>
      </c>
      <c r="K1819" s="135" t="n"/>
      <c r="L1819" s="316">
        <f>IFERROR(J1819*K1819,"0")</f>
        <v/>
      </c>
      <c r="M1819" s="55" t="inlineStr">
        <is>
          <t>--  Select one  --</t>
        </is>
      </c>
      <c r="P1819" s="357">
        <f>IFERROR(IF(ISBLANK(N1819),"",DATEDIF(N1819,O1819,"D")),"")</f>
        <v/>
      </c>
      <c r="Q1819" s="56" t="inlineStr">
        <is>
          <t>--  Select one  --</t>
        </is>
      </c>
      <c r="R1819" s="55" t="n"/>
      <c r="S1819" s="56" t="n"/>
      <c r="T1819" s="56" t="inlineStr">
        <is>
          <t>--  Select one  --</t>
        </is>
      </c>
      <c r="U1819" s="56" t="inlineStr">
        <is>
          <t>--  Select one  --</t>
        </is>
      </c>
      <c r="V1819" s="56" t="n"/>
      <c r="W1819" s="57" t="n"/>
      <c r="X1819" s="121" t="n"/>
      <c r="Y1819" s="56" t="n">
        <v>2019</v>
      </c>
      <c r="Z1819" s="124" t="n"/>
      <c r="AA1819" s="318">
        <f>IF(A1819&lt;&gt;"",PROFILE!$C$2,"")</f>
        <v/>
      </c>
      <c r="AB1819" s="318">
        <f>IF(A1819&lt;&gt;"",PROFILE!$C$3,"")</f>
        <v/>
      </c>
      <c r="AC1819" s="318">
        <f>IF(A1819&lt;&gt;"",PROFILE!$C$4,"")</f>
        <v/>
      </c>
      <c r="AD1819" s="318">
        <f>IF(A1819&lt;&gt;"",PROFILE!$C$7,"")</f>
        <v/>
      </c>
      <c r="AE1819" s="319">
        <f>IF(A1819&lt;&gt;"",PROFILE!$C$8,"")</f>
        <v/>
      </c>
      <c r="AF1819" s="318">
        <f>IF(A1819&lt;&gt;"",PROFILE!$C$12,"")</f>
        <v/>
      </c>
      <c r="AG1819" s="318">
        <f>IF(A1819&lt;&gt;"",PROFILE!$C$15,"")</f>
        <v/>
      </c>
    </row>
    <row customHeight="1" ht="16.95" r="1820" s="320">
      <c r="C1820" s="12" t="inlineStr">
        <is>
          <t>--  Select one  --</t>
        </is>
      </c>
      <c r="D1820" s="12" t="inlineStr">
        <is>
          <t>--  Select one  --</t>
        </is>
      </c>
      <c r="F1820" s="119" t="inlineStr">
        <is>
          <t>--  Select one  --</t>
        </is>
      </c>
      <c r="K1820" s="135" t="n"/>
      <c r="L1820" s="316">
        <f>IFERROR(J1820*K1820,"0")</f>
        <v/>
      </c>
      <c r="M1820" s="55" t="inlineStr">
        <is>
          <t>--  Select one  --</t>
        </is>
      </c>
      <c r="P1820" s="357">
        <f>IFERROR(IF(ISBLANK(N1820),"",DATEDIF(N1820,O1820,"D")),"")</f>
        <v/>
      </c>
      <c r="Q1820" s="56" t="inlineStr">
        <is>
          <t>--  Select one  --</t>
        </is>
      </c>
      <c r="R1820" s="55" t="n"/>
      <c r="S1820" s="56" t="n"/>
      <c r="T1820" s="56" t="inlineStr">
        <is>
          <t>--  Select one  --</t>
        </is>
      </c>
      <c r="U1820" s="56" t="inlineStr">
        <is>
          <t>--  Select one  --</t>
        </is>
      </c>
      <c r="V1820" s="56" t="n"/>
      <c r="W1820" s="57" t="n"/>
      <c r="X1820" s="121" t="n"/>
      <c r="Y1820" s="56" t="n">
        <v>2019</v>
      </c>
      <c r="Z1820" s="124" t="n"/>
      <c r="AA1820" s="318">
        <f>IF(A1820&lt;&gt;"",PROFILE!$C$2,"")</f>
        <v/>
      </c>
      <c r="AB1820" s="318">
        <f>IF(A1820&lt;&gt;"",PROFILE!$C$3,"")</f>
        <v/>
      </c>
      <c r="AC1820" s="318">
        <f>IF(A1820&lt;&gt;"",PROFILE!$C$4,"")</f>
        <v/>
      </c>
      <c r="AD1820" s="318">
        <f>IF(A1820&lt;&gt;"",PROFILE!$C$7,"")</f>
        <v/>
      </c>
      <c r="AE1820" s="319">
        <f>IF(A1820&lt;&gt;"",PROFILE!$C$8,"")</f>
        <v/>
      </c>
      <c r="AF1820" s="318">
        <f>IF(A1820&lt;&gt;"",PROFILE!$C$12,"")</f>
        <v/>
      </c>
      <c r="AG1820" s="318">
        <f>IF(A1820&lt;&gt;"",PROFILE!$C$15,"")</f>
        <v/>
      </c>
    </row>
    <row customHeight="1" ht="16.95" r="1821" s="320">
      <c r="C1821" s="12" t="inlineStr">
        <is>
          <t>--  Select one  --</t>
        </is>
      </c>
      <c r="D1821" s="12" t="inlineStr">
        <is>
          <t>--  Select one  --</t>
        </is>
      </c>
      <c r="F1821" s="119" t="inlineStr">
        <is>
          <t>--  Select one  --</t>
        </is>
      </c>
      <c r="K1821" s="135" t="n"/>
      <c r="L1821" s="316">
        <f>IFERROR(J1821*K1821,"0")</f>
        <v/>
      </c>
      <c r="M1821" s="55" t="inlineStr">
        <is>
          <t>--  Select one  --</t>
        </is>
      </c>
      <c r="P1821" s="357">
        <f>IFERROR(IF(ISBLANK(N1821),"",DATEDIF(N1821,O1821,"D")),"")</f>
        <v/>
      </c>
      <c r="Q1821" s="56" t="inlineStr">
        <is>
          <t>--  Select one  --</t>
        </is>
      </c>
      <c r="R1821" s="55" t="n"/>
      <c r="S1821" s="56" t="n"/>
      <c r="T1821" s="56" t="inlineStr">
        <is>
          <t>--  Select one  --</t>
        </is>
      </c>
      <c r="U1821" s="56" t="inlineStr">
        <is>
          <t>--  Select one  --</t>
        </is>
      </c>
      <c r="V1821" s="56" t="n"/>
      <c r="W1821" s="57" t="n"/>
      <c r="X1821" s="121" t="n"/>
      <c r="Y1821" s="56" t="n">
        <v>2019</v>
      </c>
      <c r="Z1821" s="124" t="n"/>
      <c r="AA1821" s="318">
        <f>IF(A1821&lt;&gt;"",PROFILE!$C$2,"")</f>
        <v/>
      </c>
      <c r="AB1821" s="318">
        <f>IF(A1821&lt;&gt;"",PROFILE!$C$3,"")</f>
        <v/>
      </c>
      <c r="AC1821" s="318">
        <f>IF(A1821&lt;&gt;"",PROFILE!$C$4,"")</f>
        <v/>
      </c>
      <c r="AD1821" s="318">
        <f>IF(A1821&lt;&gt;"",PROFILE!$C$7,"")</f>
        <v/>
      </c>
      <c r="AE1821" s="319">
        <f>IF(A1821&lt;&gt;"",PROFILE!$C$8,"")</f>
        <v/>
      </c>
      <c r="AF1821" s="318">
        <f>IF(A1821&lt;&gt;"",PROFILE!$C$12,"")</f>
        <v/>
      </c>
      <c r="AG1821" s="318">
        <f>IF(A1821&lt;&gt;"",PROFILE!$C$15,"")</f>
        <v/>
      </c>
    </row>
    <row customHeight="1" ht="16.95" r="1822" s="320">
      <c r="C1822" s="12" t="inlineStr">
        <is>
          <t>--  Select one  --</t>
        </is>
      </c>
      <c r="D1822" s="12" t="inlineStr">
        <is>
          <t>--  Select one  --</t>
        </is>
      </c>
      <c r="F1822" s="119" t="inlineStr">
        <is>
          <t>--  Select one  --</t>
        </is>
      </c>
      <c r="K1822" s="135" t="n"/>
      <c r="L1822" s="316">
        <f>IFERROR(J1822*K1822,"0")</f>
        <v/>
      </c>
      <c r="M1822" s="55" t="inlineStr">
        <is>
          <t>--  Select one  --</t>
        </is>
      </c>
      <c r="P1822" s="357">
        <f>IFERROR(IF(ISBLANK(N1822),"",DATEDIF(N1822,O1822,"D")),"")</f>
        <v/>
      </c>
      <c r="Q1822" s="56" t="inlineStr">
        <is>
          <t>--  Select one  --</t>
        </is>
      </c>
      <c r="R1822" s="55" t="n"/>
      <c r="S1822" s="56" t="n"/>
      <c r="T1822" s="56" t="inlineStr">
        <is>
          <t>--  Select one  --</t>
        </is>
      </c>
      <c r="U1822" s="56" t="inlineStr">
        <is>
          <t>--  Select one  --</t>
        </is>
      </c>
      <c r="V1822" s="56" t="n"/>
      <c r="W1822" s="57" t="n"/>
      <c r="X1822" s="121" t="n"/>
      <c r="Y1822" s="56" t="n">
        <v>2019</v>
      </c>
      <c r="Z1822" s="124" t="n"/>
      <c r="AA1822" s="318">
        <f>IF(A1822&lt;&gt;"",PROFILE!$C$2,"")</f>
        <v/>
      </c>
      <c r="AB1822" s="318">
        <f>IF(A1822&lt;&gt;"",PROFILE!$C$3,"")</f>
        <v/>
      </c>
      <c r="AC1822" s="318">
        <f>IF(A1822&lt;&gt;"",PROFILE!$C$4,"")</f>
        <v/>
      </c>
      <c r="AD1822" s="318">
        <f>IF(A1822&lt;&gt;"",PROFILE!$C$7,"")</f>
        <v/>
      </c>
      <c r="AE1822" s="319">
        <f>IF(A1822&lt;&gt;"",PROFILE!$C$8,"")</f>
        <v/>
      </c>
      <c r="AF1822" s="318">
        <f>IF(A1822&lt;&gt;"",PROFILE!$C$12,"")</f>
        <v/>
      </c>
      <c r="AG1822" s="318">
        <f>IF(A1822&lt;&gt;"",PROFILE!$C$15,"")</f>
        <v/>
      </c>
    </row>
    <row customHeight="1" ht="16.95" r="1823" s="320">
      <c r="C1823" s="12" t="inlineStr">
        <is>
          <t>--  Select one  --</t>
        </is>
      </c>
      <c r="D1823" s="12" t="inlineStr">
        <is>
          <t>--  Select one  --</t>
        </is>
      </c>
      <c r="F1823" s="119" t="inlineStr">
        <is>
          <t>--  Select one  --</t>
        </is>
      </c>
      <c r="K1823" s="135" t="n"/>
      <c r="L1823" s="316">
        <f>IFERROR(J1823*K1823,"0")</f>
        <v/>
      </c>
      <c r="M1823" s="55" t="inlineStr">
        <is>
          <t>--  Select one  --</t>
        </is>
      </c>
      <c r="P1823" s="357">
        <f>IFERROR(IF(ISBLANK(N1823),"",DATEDIF(N1823,O1823,"D")),"")</f>
        <v/>
      </c>
      <c r="Q1823" s="56" t="inlineStr">
        <is>
          <t>--  Select one  --</t>
        </is>
      </c>
      <c r="R1823" s="55" t="n"/>
      <c r="S1823" s="56" t="n"/>
      <c r="T1823" s="56" t="inlineStr">
        <is>
          <t>--  Select one  --</t>
        </is>
      </c>
      <c r="U1823" s="56" t="inlineStr">
        <is>
          <t>--  Select one  --</t>
        </is>
      </c>
      <c r="V1823" s="56" t="n"/>
      <c r="W1823" s="57" t="n"/>
      <c r="X1823" s="121" t="n"/>
      <c r="Y1823" s="56" t="n">
        <v>2019</v>
      </c>
      <c r="Z1823" s="124" t="n"/>
      <c r="AA1823" s="318">
        <f>IF(A1823&lt;&gt;"",PROFILE!$C$2,"")</f>
        <v/>
      </c>
      <c r="AB1823" s="318">
        <f>IF(A1823&lt;&gt;"",PROFILE!$C$3,"")</f>
        <v/>
      </c>
      <c r="AC1823" s="318">
        <f>IF(A1823&lt;&gt;"",PROFILE!$C$4,"")</f>
        <v/>
      </c>
      <c r="AD1823" s="318">
        <f>IF(A1823&lt;&gt;"",PROFILE!$C$7,"")</f>
        <v/>
      </c>
      <c r="AE1823" s="319">
        <f>IF(A1823&lt;&gt;"",PROFILE!$C$8,"")</f>
        <v/>
      </c>
      <c r="AF1823" s="318">
        <f>IF(A1823&lt;&gt;"",PROFILE!$C$12,"")</f>
        <v/>
      </c>
      <c r="AG1823" s="318">
        <f>IF(A1823&lt;&gt;"",PROFILE!$C$15,"")</f>
        <v/>
      </c>
    </row>
    <row customHeight="1" ht="16.95" r="1824" s="320">
      <c r="C1824" s="12" t="inlineStr">
        <is>
          <t>--  Select one  --</t>
        </is>
      </c>
      <c r="D1824" s="12" t="inlineStr">
        <is>
          <t>--  Select one  --</t>
        </is>
      </c>
      <c r="F1824" s="119" t="inlineStr">
        <is>
          <t>--  Select one  --</t>
        </is>
      </c>
      <c r="K1824" s="135" t="n"/>
      <c r="L1824" s="316">
        <f>IFERROR(J1824*K1824,"0")</f>
        <v/>
      </c>
      <c r="M1824" s="55" t="inlineStr">
        <is>
          <t>--  Select one  --</t>
        </is>
      </c>
      <c r="P1824" s="357">
        <f>IFERROR(IF(ISBLANK(N1824),"",DATEDIF(N1824,O1824,"D")),"")</f>
        <v/>
      </c>
      <c r="Q1824" s="56" t="inlineStr">
        <is>
          <t>--  Select one  --</t>
        </is>
      </c>
      <c r="R1824" s="55" t="n"/>
      <c r="S1824" s="56" t="n"/>
      <c r="T1824" s="56" t="inlineStr">
        <is>
          <t>--  Select one  --</t>
        </is>
      </c>
      <c r="U1824" s="56" t="inlineStr">
        <is>
          <t>--  Select one  --</t>
        </is>
      </c>
      <c r="V1824" s="56" t="n"/>
      <c r="W1824" s="57" t="n"/>
      <c r="X1824" s="121" t="n"/>
      <c r="Y1824" s="56" t="n">
        <v>2019</v>
      </c>
      <c r="Z1824" s="124" t="n"/>
      <c r="AA1824" s="318">
        <f>IF(A1824&lt;&gt;"",PROFILE!$C$2,"")</f>
        <v/>
      </c>
      <c r="AB1824" s="318">
        <f>IF(A1824&lt;&gt;"",PROFILE!$C$3,"")</f>
        <v/>
      </c>
      <c r="AC1824" s="318">
        <f>IF(A1824&lt;&gt;"",PROFILE!$C$4,"")</f>
        <v/>
      </c>
      <c r="AD1824" s="318">
        <f>IF(A1824&lt;&gt;"",PROFILE!$C$7,"")</f>
        <v/>
      </c>
      <c r="AE1824" s="319">
        <f>IF(A1824&lt;&gt;"",PROFILE!$C$8,"")</f>
        <v/>
      </c>
      <c r="AF1824" s="318">
        <f>IF(A1824&lt;&gt;"",PROFILE!$C$12,"")</f>
        <v/>
      </c>
      <c r="AG1824" s="318">
        <f>IF(A1824&lt;&gt;"",PROFILE!$C$15,"")</f>
        <v/>
      </c>
    </row>
    <row customHeight="1" ht="16.95" r="1825" s="320">
      <c r="C1825" s="12" t="inlineStr">
        <is>
          <t>--  Select one  --</t>
        </is>
      </c>
      <c r="D1825" s="12" t="inlineStr">
        <is>
          <t>--  Select one  --</t>
        </is>
      </c>
      <c r="F1825" s="119" t="inlineStr">
        <is>
          <t>--  Select one  --</t>
        </is>
      </c>
      <c r="K1825" s="135" t="n"/>
      <c r="L1825" s="316">
        <f>IFERROR(J1825*K1825,"0")</f>
        <v/>
      </c>
      <c r="M1825" s="55" t="inlineStr">
        <is>
          <t>--  Select one  --</t>
        </is>
      </c>
      <c r="P1825" s="357">
        <f>IFERROR(IF(ISBLANK(N1825),"",DATEDIF(N1825,O1825,"D")),"")</f>
        <v/>
      </c>
      <c r="Q1825" s="56" t="inlineStr">
        <is>
          <t>--  Select one  --</t>
        </is>
      </c>
      <c r="R1825" s="55" t="n"/>
      <c r="S1825" s="56" t="n"/>
      <c r="T1825" s="56" t="inlineStr">
        <is>
          <t>--  Select one  --</t>
        </is>
      </c>
      <c r="U1825" s="56" t="inlineStr">
        <is>
          <t>--  Select one  --</t>
        </is>
      </c>
      <c r="V1825" s="56" t="n"/>
      <c r="W1825" s="57" t="n"/>
      <c r="X1825" s="121" t="n"/>
      <c r="Y1825" s="56" t="n">
        <v>2019</v>
      </c>
      <c r="Z1825" s="124" t="n"/>
      <c r="AA1825" s="318">
        <f>IF(A1825&lt;&gt;"",PROFILE!$C$2,"")</f>
        <v/>
      </c>
      <c r="AB1825" s="318">
        <f>IF(A1825&lt;&gt;"",PROFILE!$C$3,"")</f>
        <v/>
      </c>
      <c r="AC1825" s="318">
        <f>IF(A1825&lt;&gt;"",PROFILE!$C$4,"")</f>
        <v/>
      </c>
      <c r="AD1825" s="318">
        <f>IF(A1825&lt;&gt;"",PROFILE!$C$7,"")</f>
        <v/>
      </c>
      <c r="AE1825" s="319">
        <f>IF(A1825&lt;&gt;"",PROFILE!$C$8,"")</f>
        <v/>
      </c>
      <c r="AF1825" s="318">
        <f>IF(A1825&lt;&gt;"",PROFILE!$C$12,"")</f>
        <v/>
      </c>
      <c r="AG1825" s="318">
        <f>IF(A1825&lt;&gt;"",PROFILE!$C$15,"")</f>
        <v/>
      </c>
    </row>
    <row customHeight="1" ht="16.95" r="1826" s="320">
      <c r="C1826" s="12" t="inlineStr">
        <is>
          <t>--  Select one  --</t>
        </is>
      </c>
      <c r="D1826" s="12" t="inlineStr">
        <is>
          <t>--  Select one  --</t>
        </is>
      </c>
      <c r="F1826" s="119" t="inlineStr">
        <is>
          <t>--  Select one  --</t>
        </is>
      </c>
      <c r="K1826" s="135" t="n"/>
      <c r="L1826" s="316">
        <f>IFERROR(J1826*K1826,"0")</f>
        <v/>
      </c>
      <c r="M1826" s="55" t="inlineStr">
        <is>
          <t>--  Select one  --</t>
        </is>
      </c>
      <c r="P1826" s="357">
        <f>IFERROR(IF(ISBLANK(N1826),"",DATEDIF(N1826,O1826,"D")),"")</f>
        <v/>
      </c>
      <c r="Q1826" s="56" t="inlineStr">
        <is>
          <t>--  Select one  --</t>
        </is>
      </c>
      <c r="R1826" s="55" t="n"/>
      <c r="S1826" s="56" t="n"/>
      <c r="T1826" s="56" t="inlineStr">
        <is>
          <t>--  Select one  --</t>
        </is>
      </c>
      <c r="U1826" s="56" t="inlineStr">
        <is>
          <t>--  Select one  --</t>
        </is>
      </c>
      <c r="V1826" s="56" t="n"/>
      <c r="W1826" s="57" t="n"/>
      <c r="X1826" s="121" t="n"/>
      <c r="Y1826" s="56" t="n">
        <v>2019</v>
      </c>
      <c r="Z1826" s="124" t="n"/>
      <c r="AA1826" s="318">
        <f>IF(A1826&lt;&gt;"",PROFILE!$C$2,"")</f>
        <v/>
      </c>
      <c r="AB1826" s="318">
        <f>IF(A1826&lt;&gt;"",PROFILE!$C$3,"")</f>
        <v/>
      </c>
      <c r="AC1826" s="318">
        <f>IF(A1826&lt;&gt;"",PROFILE!$C$4,"")</f>
        <v/>
      </c>
      <c r="AD1826" s="318">
        <f>IF(A1826&lt;&gt;"",PROFILE!$C$7,"")</f>
        <v/>
      </c>
      <c r="AE1826" s="319">
        <f>IF(A1826&lt;&gt;"",PROFILE!$C$8,"")</f>
        <v/>
      </c>
      <c r="AF1826" s="318">
        <f>IF(A1826&lt;&gt;"",PROFILE!$C$12,"")</f>
        <v/>
      </c>
      <c r="AG1826" s="318">
        <f>IF(A1826&lt;&gt;"",PROFILE!$C$15,"")</f>
        <v/>
      </c>
    </row>
    <row customHeight="1" ht="16.95" r="1827" s="320">
      <c r="C1827" s="12" t="inlineStr">
        <is>
          <t>--  Select one  --</t>
        </is>
      </c>
      <c r="D1827" s="12" t="inlineStr">
        <is>
          <t>--  Select one  --</t>
        </is>
      </c>
      <c r="F1827" s="119" t="inlineStr">
        <is>
          <t>--  Select one  --</t>
        </is>
      </c>
      <c r="K1827" s="135" t="n"/>
      <c r="L1827" s="316">
        <f>IFERROR(J1827*K1827,"0")</f>
        <v/>
      </c>
      <c r="M1827" s="55" t="inlineStr">
        <is>
          <t>--  Select one  --</t>
        </is>
      </c>
      <c r="P1827" s="357">
        <f>IFERROR(IF(ISBLANK(N1827),"",DATEDIF(N1827,O1827,"D")),"")</f>
        <v/>
      </c>
      <c r="Q1827" s="56" t="inlineStr">
        <is>
          <t>--  Select one  --</t>
        </is>
      </c>
      <c r="R1827" s="55" t="n"/>
      <c r="S1827" s="56" t="n"/>
      <c r="T1827" s="56" t="inlineStr">
        <is>
          <t>--  Select one  --</t>
        </is>
      </c>
      <c r="U1827" s="56" t="inlineStr">
        <is>
          <t>--  Select one  --</t>
        </is>
      </c>
      <c r="V1827" s="56" t="n"/>
      <c r="W1827" s="57" t="n"/>
      <c r="X1827" s="121" t="n"/>
      <c r="Y1827" s="56" t="n">
        <v>2019</v>
      </c>
      <c r="Z1827" s="124" t="n"/>
      <c r="AA1827" s="318">
        <f>IF(A1827&lt;&gt;"",PROFILE!$C$2,"")</f>
        <v/>
      </c>
      <c r="AB1827" s="318">
        <f>IF(A1827&lt;&gt;"",PROFILE!$C$3,"")</f>
        <v/>
      </c>
      <c r="AC1827" s="318">
        <f>IF(A1827&lt;&gt;"",PROFILE!$C$4,"")</f>
        <v/>
      </c>
      <c r="AD1827" s="318">
        <f>IF(A1827&lt;&gt;"",PROFILE!$C$7,"")</f>
        <v/>
      </c>
      <c r="AE1827" s="319">
        <f>IF(A1827&lt;&gt;"",PROFILE!$C$8,"")</f>
        <v/>
      </c>
      <c r="AF1827" s="318">
        <f>IF(A1827&lt;&gt;"",PROFILE!$C$12,"")</f>
        <v/>
      </c>
      <c r="AG1827" s="318">
        <f>IF(A1827&lt;&gt;"",PROFILE!$C$15,"")</f>
        <v/>
      </c>
    </row>
    <row customHeight="1" ht="16.95" r="1828" s="320">
      <c r="C1828" s="12" t="inlineStr">
        <is>
          <t>--  Select one  --</t>
        </is>
      </c>
      <c r="D1828" s="12" t="inlineStr">
        <is>
          <t>--  Select one  --</t>
        </is>
      </c>
      <c r="F1828" s="119" t="inlineStr">
        <is>
          <t>--  Select one  --</t>
        </is>
      </c>
      <c r="K1828" s="135" t="n"/>
      <c r="L1828" s="316">
        <f>IFERROR(J1828*K1828,"0")</f>
        <v/>
      </c>
      <c r="M1828" s="55" t="inlineStr">
        <is>
          <t>--  Select one  --</t>
        </is>
      </c>
      <c r="P1828" s="357">
        <f>IFERROR(IF(ISBLANK(N1828),"",DATEDIF(N1828,O1828,"D")),"")</f>
        <v/>
      </c>
      <c r="Q1828" s="56" t="inlineStr">
        <is>
          <t>--  Select one  --</t>
        </is>
      </c>
      <c r="R1828" s="55" t="n"/>
      <c r="S1828" s="56" t="n"/>
      <c r="T1828" s="56" t="inlineStr">
        <is>
          <t>--  Select one  --</t>
        </is>
      </c>
      <c r="U1828" s="56" t="inlineStr">
        <is>
          <t>--  Select one  --</t>
        </is>
      </c>
      <c r="V1828" s="56" t="n"/>
      <c r="W1828" s="57" t="n"/>
      <c r="X1828" s="121" t="n"/>
      <c r="Y1828" s="56" t="n">
        <v>2019</v>
      </c>
      <c r="Z1828" s="124" t="n"/>
      <c r="AA1828" s="318">
        <f>IF(A1828&lt;&gt;"",PROFILE!$C$2,"")</f>
        <v/>
      </c>
      <c r="AB1828" s="318">
        <f>IF(A1828&lt;&gt;"",PROFILE!$C$3,"")</f>
        <v/>
      </c>
      <c r="AC1828" s="318">
        <f>IF(A1828&lt;&gt;"",PROFILE!$C$4,"")</f>
        <v/>
      </c>
      <c r="AD1828" s="318">
        <f>IF(A1828&lt;&gt;"",PROFILE!$C$7,"")</f>
        <v/>
      </c>
      <c r="AE1828" s="319">
        <f>IF(A1828&lt;&gt;"",PROFILE!$C$8,"")</f>
        <v/>
      </c>
      <c r="AF1828" s="318">
        <f>IF(A1828&lt;&gt;"",PROFILE!$C$12,"")</f>
        <v/>
      </c>
      <c r="AG1828" s="318">
        <f>IF(A1828&lt;&gt;"",PROFILE!$C$15,"")</f>
        <v/>
      </c>
    </row>
    <row customHeight="1" ht="16.95" r="1829" s="320">
      <c r="C1829" s="12" t="inlineStr">
        <is>
          <t>--  Select one  --</t>
        </is>
      </c>
      <c r="D1829" s="12" t="inlineStr">
        <is>
          <t>--  Select one  --</t>
        </is>
      </c>
      <c r="F1829" s="119" t="inlineStr">
        <is>
          <t>--  Select one  --</t>
        </is>
      </c>
      <c r="K1829" s="135" t="n"/>
      <c r="L1829" s="316">
        <f>IFERROR(J1829*K1829,"0")</f>
        <v/>
      </c>
      <c r="M1829" s="55" t="inlineStr">
        <is>
          <t>--  Select one  --</t>
        </is>
      </c>
      <c r="P1829" s="357">
        <f>IFERROR(IF(ISBLANK(N1829),"",DATEDIF(N1829,O1829,"D")),"")</f>
        <v/>
      </c>
      <c r="Q1829" s="56" t="inlineStr">
        <is>
          <t>--  Select one  --</t>
        </is>
      </c>
      <c r="R1829" s="55" t="n"/>
      <c r="S1829" s="56" t="n"/>
      <c r="T1829" s="56" t="inlineStr">
        <is>
          <t>--  Select one  --</t>
        </is>
      </c>
      <c r="U1829" s="56" t="inlineStr">
        <is>
          <t>--  Select one  --</t>
        </is>
      </c>
      <c r="V1829" s="56" t="n"/>
      <c r="W1829" s="57" t="n"/>
      <c r="X1829" s="121" t="n"/>
      <c r="Y1829" s="56" t="n">
        <v>2019</v>
      </c>
      <c r="Z1829" s="124" t="n"/>
      <c r="AA1829" s="318">
        <f>IF(A1829&lt;&gt;"",PROFILE!$C$2,"")</f>
        <v/>
      </c>
      <c r="AB1829" s="318">
        <f>IF(A1829&lt;&gt;"",PROFILE!$C$3,"")</f>
        <v/>
      </c>
      <c r="AC1829" s="318">
        <f>IF(A1829&lt;&gt;"",PROFILE!$C$4,"")</f>
        <v/>
      </c>
      <c r="AD1829" s="318">
        <f>IF(A1829&lt;&gt;"",PROFILE!$C$7,"")</f>
        <v/>
      </c>
      <c r="AE1829" s="319">
        <f>IF(A1829&lt;&gt;"",PROFILE!$C$8,"")</f>
        <v/>
      </c>
      <c r="AF1829" s="318">
        <f>IF(A1829&lt;&gt;"",PROFILE!$C$12,"")</f>
        <v/>
      </c>
      <c r="AG1829" s="318">
        <f>IF(A1829&lt;&gt;"",PROFILE!$C$15,"")</f>
        <v/>
      </c>
    </row>
    <row customHeight="1" ht="16.95" r="1830" s="320">
      <c r="C1830" s="12" t="inlineStr">
        <is>
          <t>--  Select one  --</t>
        </is>
      </c>
      <c r="D1830" s="12" t="inlineStr">
        <is>
          <t>--  Select one  --</t>
        </is>
      </c>
      <c r="F1830" s="119" t="inlineStr">
        <is>
          <t>--  Select one  --</t>
        </is>
      </c>
      <c r="K1830" s="135" t="n"/>
      <c r="L1830" s="316">
        <f>IFERROR(J1830*K1830,"0")</f>
        <v/>
      </c>
      <c r="M1830" s="55" t="inlineStr">
        <is>
          <t>--  Select one  --</t>
        </is>
      </c>
      <c r="P1830" s="357">
        <f>IFERROR(IF(ISBLANK(N1830),"",DATEDIF(N1830,O1830,"D")),"")</f>
        <v/>
      </c>
      <c r="Q1830" s="56" t="inlineStr">
        <is>
          <t>--  Select one  --</t>
        </is>
      </c>
      <c r="R1830" s="55" t="n"/>
      <c r="S1830" s="56" t="n"/>
      <c r="T1830" s="56" t="inlineStr">
        <is>
          <t>--  Select one  --</t>
        </is>
      </c>
      <c r="U1830" s="56" t="inlineStr">
        <is>
          <t>--  Select one  --</t>
        </is>
      </c>
      <c r="V1830" s="56" t="n"/>
      <c r="W1830" s="57" t="n"/>
      <c r="X1830" s="121" t="n"/>
      <c r="Y1830" s="56" t="n">
        <v>2019</v>
      </c>
      <c r="Z1830" s="124" t="n"/>
      <c r="AA1830" s="318">
        <f>IF(A1830&lt;&gt;"",PROFILE!$C$2,"")</f>
        <v/>
      </c>
      <c r="AB1830" s="318">
        <f>IF(A1830&lt;&gt;"",PROFILE!$C$3,"")</f>
        <v/>
      </c>
      <c r="AC1830" s="318">
        <f>IF(A1830&lt;&gt;"",PROFILE!$C$4,"")</f>
        <v/>
      </c>
      <c r="AD1830" s="318">
        <f>IF(A1830&lt;&gt;"",PROFILE!$C$7,"")</f>
        <v/>
      </c>
      <c r="AE1830" s="319">
        <f>IF(A1830&lt;&gt;"",PROFILE!$C$8,"")</f>
        <v/>
      </c>
      <c r="AF1830" s="318">
        <f>IF(A1830&lt;&gt;"",PROFILE!$C$12,"")</f>
        <v/>
      </c>
      <c r="AG1830" s="318">
        <f>IF(A1830&lt;&gt;"",PROFILE!$C$15,"")</f>
        <v/>
      </c>
    </row>
    <row customHeight="1" ht="16.95" r="1831" s="320">
      <c r="C1831" s="12" t="inlineStr">
        <is>
          <t>--  Select one  --</t>
        </is>
      </c>
      <c r="D1831" s="12" t="inlineStr">
        <is>
          <t>--  Select one  --</t>
        </is>
      </c>
      <c r="F1831" s="119" t="inlineStr">
        <is>
          <t>--  Select one  --</t>
        </is>
      </c>
      <c r="K1831" s="135" t="n"/>
      <c r="L1831" s="316">
        <f>IFERROR(J1831*K1831,"0")</f>
        <v/>
      </c>
      <c r="M1831" s="55" t="inlineStr">
        <is>
          <t>--  Select one  --</t>
        </is>
      </c>
      <c r="P1831" s="357">
        <f>IFERROR(IF(ISBLANK(N1831),"",DATEDIF(N1831,O1831,"D")),"")</f>
        <v/>
      </c>
      <c r="Q1831" s="56" t="inlineStr">
        <is>
          <t>--  Select one  --</t>
        </is>
      </c>
      <c r="R1831" s="55" t="n"/>
      <c r="S1831" s="56" t="n"/>
      <c r="T1831" s="56" t="inlineStr">
        <is>
          <t>--  Select one  --</t>
        </is>
      </c>
      <c r="U1831" s="56" t="inlineStr">
        <is>
          <t>--  Select one  --</t>
        </is>
      </c>
      <c r="V1831" s="56" t="n"/>
      <c r="W1831" s="57" t="n"/>
      <c r="X1831" s="121" t="n"/>
      <c r="Y1831" s="56" t="n">
        <v>2019</v>
      </c>
      <c r="Z1831" s="124" t="n"/>
      <c r="AA1831" s="318">
        <f>IF(A1831&lt;&gt;"",PROFILE!$C$2,"")</f>
        <v/>
      </c>
      <c r="AB1831" s="318">
        <f>IF(A1831&lt;&gt;"",PROFILE!$C$3,"")</f>
        <v/>
      </c>
      <c r="AC1831" s="318">
        <f>IF(A1831&lt;&gt;"",PROFILE!$C$4,"")</f>
        <v/>
      </c>
      <c r="AD1831" s="318">
        <f>IF(A1831&lt;&gt;"",PROFILE!$C$7,"")</f>
        <v/>
      </c>
      <c r="AE1831" s="319">
        <f>IF(A1831&lt;&gt;"",PROFILE!$C$8,"")</f>
        <v/>
      </c>
      <c r="AF1831" s="318">
        <f>IF(A1831&lt;&gt;"",PROFILE!$C$12,"")</f>
        <v/>
      </c>
      <c r="AG1831" s="318">
        <f>IF(A1831&lt;&gt;"",PROFILE!$C$15,"")</f>
        <v/>
      </c>
    </row>
    <row customHeight="1" ht="16.95" r="1832" s="320">
      <c r="C1832" s="12" t="inlineStr">
        <is>
          <t>--  Select one  --</t>
        </is>
      </c>
      <c r="D1832" s="12" t="inlineStr">
        <is>
          <t>--  Select one  --</t>
        </is>
      </c>
      <c r="F1832" s="119" t="inlineStr">
        <is>
          <t>--  Select one  --</t>
        </is>
      </c>
      <c r="K1832" s="135" t="n"/>
      <c r="L1832" s="316">
        <f>IFERROR(J1832*K1832,"0")</f>
        <v/>
      </c>
      <c r="M1832" s="55" t="inlineStr">
        <is>
          <t>--  Select one  --</t>
        </is>
      </c>
      <c r="P1832" s="357">
        <f>IFERROR(IF(ISBLANK(N1832),"",DATEDIF(N1832,O1832,"D")),"")</f>
        <v/>
      </c>
      <c r="Q1832" s="56" t="inlineStr">
        <is>
          <t>--  Select one  --</t>
        </is>
      </c>
      <c r="R1832" s="55" t="n"/>
      <c r="S1832" s="56" t="n"/>
      <c r="T1832" s="56" t="inlineStr">
        <is>
          <t>--  Select one  --</t>
        </is>
      </c>
      <c r="U1832" s="56" t="inlineStr">
        <is>
          <t>--  Select one  --</t>
        </is>
      </c>
      <c r="V1832" s="56" t="n"/>
      <c r="W1832" s="57" t="n"/>
      <c r="X1832" s="121" t="n"/>
      <c r="Y1832" s="56" t="n">
        <v>2019</v>
      </c>
      <c r="Z1832" s="124" t="n"/>
      <c r="AA1832" s="318">
        <f>IF(A1832&lt;&gt;"",PROFILE!$C$2,"")</f>
        <v/>
      </c>
      <c r="AB1832" s="318">
        <f>IF(A1832&lt;&gt;"",PROFILE!$C$3,"")</f>
        <v/>
      </c>
      <c r="AC1832" s="318">
        <f>IF(A1832&lt;&gt;"",PROFILE!$C$4,"")</f>
        <v/>
      </c>
      <c r="AD1832" s="318">
        <f>IF(A1832&lt;&gt;"",PROFILE!$C$7,"")</f>
        <v/>
      </c>
      <c r="AE1832" s="319">
        <f>IF(A1832&lt;&gt;"",PROFILE!$C$8,"")</f>
        <v/>
      </c>
      <c r="AF1832" s="318">
        <f>IF(A1832&lt;&gt;"",PROFILE!$C$12,"")</f>
        <v/>
      </c>
      <c r="AG1832" s="318">
        <f>IF(A1832&lt;&gt;"",PROFILE!$C$15,"")</f>
        <v/>
      </c>
    </row>
    <row customHeight="1" ht="16.95" r="1833" s="320">
      <c r="C1833" s="12" t="inlineStr">
        <is>
          <t>--  Select one  --</t>
        </is>
      </c>
      <c r="D1833" s="12" t="inlineStr">
        <is>
          <t>--  Select one  --</t>
        </is>
      </c>
      <c r="F1833" s="119" t="inlineStr">
        <is>
          <t>--  Select one  --</t>
        </is>
      </c>
      <c r="K1833" s="135" t="n"/>
      <c r="L1833" s="316">
        <f>IFERROR(J1833*K1833,"0")</f>
        <v/>
      </c>
      <c r="M1833" s="55" t="inlineStr">
        <is>
          <t>--  Select one  --</t>
        </is>
      </c>
      <c r="P1833" s="357">
        <f>IFERROR(IF(ISBLANK(N1833),"",DATEDIF(N1833,O1833,"D")),"")</f>
        <v/>
      </c>
      <c r="Q1833" s="56" t="inlineStr">
        <is>
          <t>--  Select one  --</t>
        </is>
      </c>
      <c r="R1833" s="55" t="n"/>
      <c r="S1833" s="56" t="n"/>
      <c r="T1833" s="56" t="inlineStr">
        <is>
          <t>--  Select one  --</t>
        </is>
      </c>
      <c r="U1833" s="56" t="inlineStr">
        <is>
          <t>--  Select one  --</t>
        </is>
      </c>
      <c r="V1833" s="56" t="n"/>
      <c r="W1833" s="57" t="n"/>
      <c r="X1833" s="121" t="n"/>
      <c r="Y1833" s="56" t="n">
        <v>2019</v>
      </c>
      <c r="Z1833" s="124" t="n"/>
      <c r="AA1833" s="318">
        <f>IF(A1833&lt;&gt;"",PROFILE!$C$2,"")</f>
        <v/>
      </c>
      <c r="AB1833" s="318">
        <f>IF(A1833&lt;&gt;"",PROFILE!$C$3,"")</f>
        <v/>
      </c>
      <c r="AC1833" s="318">
        <f>IF(A1833&lt;&gt;"",PROFILE!$C$4,"")</f>
        <v/>
      </c>
      <c r="AD1833" s="318">
        <f>IF(A1833&lt;&gt;"",PROFILE!$C$7,"")</f>
        <v/>
      </c>
      <c r="AE1833" s="319">
        <f>IF(A1833&lt;&gt;"",PROFILE!$C$8,"")</f>
        <v/>
      </c>
      <c r="AF1833" s="318">
        <f>IF(A1833&lt;&gt;"",PROFILE!$C$12,"")</f>
        <v/>
      </c>
      <c r="AG1833" s="318">
        <f>IF(A1833&lt;&gt;"",PROFILE!$C$15,"")</f>
        <v/>
      </c>
    </row>
    <row customHeight="1" ht="16.95" r="1834" s="320">
      <c r="C1834" s="12" t="inlineStr">
        <is>
          <t>--  Select one  --</t>
        </is>
      </c>
      <c r="D1834" s="12" t="inlineStr">
        <is>
          <t>--  Select one  --</t>
        </is>
      </c>
      <c r="F1834" s="119" t="inlineStr">
        <is>
          <t>--  Select one  --</t>
        </is>
      </c>
      <c r="K1834" s="135" t="n"/>
      <c r="L1834" s="316">
        <f>IFERROR(J1834*K1834,"0")</f>
        <v/>
      </c>
      <c r="M1834" s="55" t="inlineStr">
        <is>
          <t>--  Select one  --</t>
        </is>
      </c>
      <c r="P1834" s="357">
        <f>IFERROR(IF(ISBLANK(N1834),"",DATEDIF(N1834,O1834,"D")),"")</f>
        <v/>
      </c>
      <c r="Q1834" s="56" t="inlineStr">
        <is>
          <t>--  Select one  --</t>
        </is>
      </c>
      <c r="R1834" s="55" t="n"/>
      <c r="S1834" s="56" t="n"/>
      <c r="T1834" s="56" t="inlineStr">
        <is>
          <t>--  Select one  --</t>
        </is>
      </c>
      <c r="U1834" s="56" t="inlineStr">
        <is>
          <t>--  Select one  --</t>
        </is>
      </c>
      <c r="V1834" s="56" t="n"/>
      <c r="W1834" s="57" t="n"/>
      <c r="X1834" s="121" t="n"/>
      <c r="Y1834" s="56" t="n">
        <v>2019</v>
      </c>
      <c r="Z1834" s="124" t="n"/>
      <c r="AA1834" s="318">
        <f>IF(A1834&lt;&gt;"",PROFILE!$C$2,"")</f>
        <v/>
      </c>
      <c r="AB1834" s="318">
        <f>IF(A1834&lt;&gt;"",PROFILE!$C$3,"")</f>
        <v/>
      </c>
      <c r="AC1834" s="318">
        <f>IF(A1834&lt;&gt;"",PROFILE!$C$4,"")</f>
        <v/>
      </c>
      <c r="AD1834" s="318">
        <f>IF(A1834&lt;&gt;"",PROFILE!$C$7,"")</f>
        <v/>
      </c>
      <c r="AE1834" s="319">
        <f>IF(A1834&lt;&gt;"",PROFILE!$C$8,"")</f>
        <v/>
      </c>
      <c r="AF1834" s="318">
        <f>IF(A1834&lt;&gt;"",PROFILE!$C$12,"")</f>
        <v/>
      </c>
      <c r="AG1834" s="318">
        <f>IF(A1834&lt;&gt;"",PROFILE!$C$15,"")</f>
        <v/>
      </c>
    </row>
    <row customHeight="1" ht="16.95" r="1835" s="320">
      <c r="C1835" s="12" t="inlineStr">
        <is>
          <t>--  Select one  --</t>
        </is>
      </c>
      <c r="D1835" s="12" t="inlineStr">
        <is>
          <t>--  Select one  --</t>
        </is>
      </c>
      <c r="F1835" s="119" t="inlineStr">
        <is>
          <t>--  Select one  --</t>
        </is>
      </c>
      <c r="K1835" s="135" t="n"/>
      <c r="L1835" s="316">
        <f>IFERROR(J1835*K1835,"0")</f>
        <v/>
      </c>
      <c r="M1835" s="55" t="inlineStr">
        <is>
          <t>--  Select one  --</t>
        </is>
      </c>
      <c r="P1835" s="357">
        <f>IFERROR(IF(ISBLANK(N1835),"",DATEDIF(N1835,O1835,"D")),"")</f>
        <v/>
      </c>
      <c r="Q1835" s="56" t="inlineStr">
        <is>
          <t>--  Select one  --</t>
        </is>
      </c>
      <c r="R1835" s="55" t="n"/>
      <c r="S1835" s="56" t="n"/>
      <c r="T1835" s="56" t="inlineStr">
        <is>
          <t>--  Select one  --</t>
        </is>
      </c>
      <c r="U1835" s="56" t="inlineStr">
        <is>
          <t>--  Select one  --</t>
        </is>
      </c>
      <c r="V1835" s="56" t="n"/>
      <c r="W1835" s="57" t="n"/>
      <c r="X1835" s="121" t="n"/>
      <c r="Y1835" s="56" t="n">
        <v>2019</v>
      </c>
      <c r="Z1835" s="124" t="n"/>
      <c r="AA1835" s="318">
        <f>IF(A1835&lt;&gt;"",PROFILE!$C$2,"")</f>
        <v/>
      </c>
      <c r="AB1835" s="318">
        <f>IF(A1835&lt;&gt;"",PROFILE!$C$3,"")</f>
        <v/>
      </c>
      <c r="AC1835" s="318">
        <f>IF(A1835&lt;&gt;"",PROFILE!$C$4,"")</f>
        <v/>
      </c>
      <c r="AD1835" s="318">
        <f>IF(A1835&lt;&gt;"",PROFILE!$C$7,"")</f>
        <v/>
      </c>
      <c r="AE1835" s="319">
        <f>IF(A1835&lt;&gt;"",PROFILE!$C$8,"")</f>
        <v/>
      </c>
      <c r="AF1835" s="318">
        <f>IF(A1835&lt;&gt;"",PROFILE!$C$12,"")</f>
        <v/>
      </c>
      <c r="AG1835" s="318">
        <f>IF(A1835&lt;&gt;"",PROFILE!$C$15,"")</f>
        <v/>
      </c>
    </row>
    <row customHeight="1" ht="16.95" r="1836" s="320">
      <c r="C1836" s="12" t="inlineStr">
        <is>
          <t>--  Select one  --</t>
        </is>
      </c>
      <c r="D1836" s="12" t="inlineStr">
        <is>
          <t>--  Select one  --</t>
        </is>
      </c>
      <c r="F1836" s="119" t="inlineStr">
        <is>
          <t>--  Select one  --</t>
        </is>
      </c>
      <c r="K1836" s="135" t="n"/>
      <c r="L1836" s="316">
        <f>IFERROR(J1836*K1836,"0")</f>
        <v/>
      </c>
      <c r="M1836" s="55" t="inlineStr">
        <is>
          <t>--  Select one  --</t>
        </is>
      </c>
      <c r="P1836" s="357">
        <f>IFERROR(IF(ISBLANK(N1836),"",DATEDIF(N1836,O1836,"D")),"")</f>
        <v/>
      </c>
      <c r="Q1836" s="56" t="inlineStr">
        <is>
          <t>--  Select one  --</t>
        </is>
      </c>
      <c r="R1836" s="55" t="n"/>
      <c r="S1836" s="56" t="n"/>
      <c r="T1836" s="56" t="inlineStr">
        <is>
          <t>--  Select one  --</t>
        </is>
      </c>
      <c r="U1836" s="56" t="inlineStr">
        <is>
          <t>--  Select one  --</t>
        </is>
      </c>
      <c r="V1836" s="56" t="n"/>
      <c r="W1836" s="57" t="n"/>
      <c r="X1836" s="121" t="n"/>
      <c r="Y1836" s="56" t="n">
        <v>2019</v>
      </c>
      <c r="Z1836" s="124" t="n"/>
      <c r="AA1836" s="318">
        <f>IF(A1836&lt;&gt;"",PROFILE!$C$2,"")</f>
        <v/>
      </c>
      <c r="AB1836" s="318">
        <f>IF(A1836&lt;&gt;"",PROFILE!$C$3,"")</f>
        <v/>
      </c>
      <c r="AC1836" s="318">
        <f>IF(A1836&lt;&gt;"",PROFILE!$C$4,"")</f>
        <v/>
      </c>
      <c r="AD1836" s="318">
        <f>IF(A1836&lt;&gt;"",PROFILE!$C$7,"")</f>
        <v/>
      </c>
      <c r="AE1836" s="319">
        <f>IF(A1836&lt;&gt;"",PROFILE!$C$8,"")</f>
        <v/>
      </c>
      <c r="AF1836" s="318">
        <f>IF(A1836&lt;&gt;"",PROFILE!$C$12,"")</f>
        <v/>
      </c>
      <c r="AG1836" s="318">
        <f>IF(A1836&lt;&gt;"",PROFILE!$C$15,"")</f>
        <v/>
      </c>
    </row>
    <row customHeight="1" ht="16.95" r="1837" s="320">
      <c r="C1837" s="12" t="inlineStr">
        <is>
          <t>--  Select one  --</t>
        </is>
      </c>
      <c r="D1837" s="12" t="inlineStr">
        <is>
          <t>--  Select one  --</t>
        </is>
      </c>
      <c r="F1837" s="119" t="inlineStr">
        <is>
          <t>--  Select one  --</t>
        </is>
      </c>
      <c r="K1837" s="135" t="n"/>
      <c r="L1837" s="316">
        <f>IFERROR(J1837*K1837,"0")</f>
        <v/>
      </c>
      <c r="M1837" s="55" t="inlineStr">
        <is>
          <t>--  Select one  --</t>
        </is>
      </c>
      <c r="P1837" s="357">
        <f>IFERROR(IF(ISBLANK(N1837),"",DATEDIF(N1837,O1837,"D")),"")</f>
        <v/>
      </c>
      <c r="Q1837" s="56" t="inlineStr">
        <is>
          <t>--  Select one  --</t>
        </is>
      </c>
      <c r="R1837" s="55" t="n"/>
      <c r="S1837" s="56" t="n"/>
      <c r="T1837" s="56" t="inlineStr">
        <is>
          <t>--  Select one  --</t>
        </is>
      </c>
      <c r="U1837" s="56" t="inlineStr">
        <is>
          <t>--  Select one  --</t>
        </is>
      </c>
      <c r="V1837" s="56" t="n"/>
      <c r="W1837" s="57" t="n"/>
      <c r="X1837" s="121" t="n"/>
      <c r="Y1837" s="56" t="n">
        <v>2019</v>
      </c>
      <c r="Z1837" s="124" t="n"/>
      <c r="AA1837" s="318">
        <f>IF(A1837&lt;&gt;"",PROFILE!$C$2,"")</f>
        <v/>
      </c>
      <c r="AB1837" s="318">
        <f>IF(A1837&lt;&gt;"",PROFILE!$C$3,"")</f>
        <v/>
      </c>
      <c r="AC1837" s="318">
        <f>IF(A1837&lt;&gt;"",PROFILE!$C$4,"")</f>
        <v/>
      </c>
      <c r="AD1837" s="318">
        <f>IF(A1837&lt;&gt;"",PROFILE!$C$7,"")</f>
        <v/>
      </c>
      <c r="AE1837" s="319">
        <f>IF(A1837&lt;&gt;"",PROFILE!$C$8,"")</f>
        <v/>
      </c>
      <c r="AF1837" s="318">
        <f>IF(A1837&lt;&gt;"",PROFILE!$C$12,"")</f>
        <v/>
      </c>
      <c r="AG1837" s="318">
        <f>IF(A1837&lt;&gt;"",PROFILE!$C$15,"")</f>
        <v/>
      </c>
    </row>
    <row customHeight="1" ht="16.95" r="1838" s="320">
      <c r="C1838" s="12" t="inlineStr">
        <is>
          <t>--  Select one  --</t>
        </is>
      </c>
      <c r="D1838" s="12" t="inlineStr">
        <is>
          <t>--  Select one  --</t>
        </is>
      </c>
      <c r="F1838" s="119" t="inlineStr">
        <is>
          <t>--  Select one  --</t>
        </is>
      </c>
      <c r="K1838" s="135" t="n"/>
      <c r="L1838" s="316">
        <f>IFERROR(J1838*K1838,"0")</f>
        <v/>
      </c>
      <c r="M1838" s="55" t="inlineStr">
        <is>
          <t>--  Select one  --</t>
        </is>
      </c>
      <c r="P1838" s="357">
        <f>IFERROR(IF(ISBLANK(N1838),"",DATEDIF(N1838,O1838,"D")),"")</f>
        <v/>
      </c>
      <c r="Q1838" s="56" t="inlineStr">
        <is>
          <t>--  Select one  --</t>
        </is>
      </c>
      <c r="R1838" s="55" t="n"/>
      <c r="S1838" s="56" t="n"/>
      <c r="T1838" s="56" t="inlineStr">
        <is>
          <t>--  Select one  --</t>
        </is>
      </c>
      <c r="U1838" s="56" t="inlineStr">
        <is>
          <t>--  Select one  --</t>
        </is>
      </c>
      <c r="V1838" s="56" t="n"/>
      <c r="W1838" s="57" t="n"/>
      <c r="X1838" s="121" t="n"/>
      <c r="Y1838" s="56" t="n">
        <v>2019</v>
      </c>
      <c r="Z1838" s="124" t="n"/>
      <c r="AA1838" s="318">
        <f>IF(A1838&lt;&gt;"",PROFILE!$C$2,"")</f>
        <v/>
      </c>
      <c r="AB1838" s="318">
        <f>IF(A1838&lt;&gt;"",PROFILE!$C$3,"")</f>
        <v/>
      </c>
      <c r="AC1838" s="318">
        <f>IF(A1838&lt;&gt;"",PROFILE!$C$4,"")</f>
        <v/>
      </c>
      <c r="AD1838" s="318">
        <f>IF(A1838&lt;&gt;"",PROFILE!$C$7,"")</f>
        <v/>
      </c>
      <c r="AE1838" s="319">
        <f>IF(A1838&lt;&gt;"",PROFILE!$C$8,"")</f>
        <v/>
      </c>
      <c r="AF1838" s="318">
        <f>IF(A1838&lt;&gt;"",PROFILE!$C$12,"")</f>
        <v/>
      </c>
      <c r="AG1838" s="318">
        <f>IF(A1838&lt;&gt;"",PROFILE!$C$15,"")</f>
        <v/>
      </c>
    </row>
    <row customHeight="1" ht="16.95" r="1839" s="320">
      <c r="C1839" s="12" t="inlineStr">
        <is>
          <t>--  Select one  --</t>
        </is>
      </c>
      <c r="D1839" s="12" t="inlineStr">
        <is>
          <t>--  Select one  --</t>
        </is>
      </c>
      <c r="F1839" s="119" t="inlineStr">
        <is>
          <t>--  Select one  --</t>
        </is>
      </c>
      <c r="K1839" s="135" t="n"/>
      <c r="L1839" s="316">
        <f>IFERROR(J1839*K1839,"0")</f>
        <v/>
      </c>
      <c r="M1839" s="55" t="inlineStr">
        <is>
          <t>--  Select one  --</t>
        </is>
      </c>
      <c r="P1839" s="357">
        <f>IFERROR(IF(ISBLANK(N1839),"",DATEDIF(N1839,O1839,"D")),"")</f>
        <v/>
      </c>
      <c r="Q1839" s="56" t="inlineStr">
        <is>
          <t>--  Select one  --</t>
        </is>
      </c>
      <c r="R1839" s="55" t="n"/>
      <c r="S1839" s="56" t="n"/>
      <c r="T1839" s="56" t="inlineStr">
        <is>
          <t>--  Select one  --</t>
        </is>
      </c>
      <c r="U1839" s="56" t="inlineStr">
        <is>
          <t>--  Select one  --</t>
        </is>
      </c>
      <c r="V1839" s="56" t="n"/>
      <c r="W1839" s="57" t="n"/>
      <c r="X1839" s="121" t="n"/>
      <c r="Y1839" s="56" t="n">
        <v>2019</v>
      </c>
      <c r="Z1839" s="124" t="n"/>
      <c r="AA1839" s="318">
        <f>IF(A1839&lt;&gt;"",PROFILE!$C$2,"")</f>
        <v/>
      </c>
      <c r="AB1839" s="318">
        <f>IF(A1839&lt;&gt;"",PROFILE!$C$3,"")</f>
        <v/>
      </c>
      <c r="AC1839" s="318">
        <f>IF(A1839&lt;&gt;"",PROFILE!$C$4,"")</f>
        <v/>
      </c>
      <c r="AD1839" s="318">
        <f>IF(A1839&lt;&gt;"",PROFILE!$C$7,"")</f>
        <v/>
      </c>
      <c r="AE1839" s="319">
        <f>IF(A1839&lt;&gt;"",PROFILE!$C$8,"")</f>
        <v/>
      </c>
      <c r="AF1839" s="318">
        <f>IF(A1839&lt;&gt;"",PROFILE!$C$12,"")</f>
        <v/>
      </c>
      <c r="AG1839" s="318">
        <f>IF(A1839&lt;&gt;"",PROFILE!$C$15,"")</f>
        <v/>
      </c>
    </row>
    <row customHeight="1" ht="16.95" r="1840" s="320">
      <c r="C1840" s="12" t="inlineStr">
        <is>
          <t>--  Select one  --</t>
        </is>
      </c>
      <c r="D1840" s="12" t="inlineStr">
        <is>
          <t>--  Select one  --</t>
        </is>
      </c>
      <c r="F1840" s="119" t="inlineStr">
        <is>
          <t>--  Select one  --</t>
        </is>
      </c>
      <c r="K1840" s="135" t="n"/>
      <c r="L1840" s="316">
        <f>IFERROR(J1840*K1840,"0")</f>
        <v/>
      </c>
      <c r="M1840" s="55" t="inlineStr">
        <is>
          <t>--  Select one  --</t>
        </is>
      </c>
      <c r="P1840" s="357">
        <f>IFERROR(IF(ISBLANK(N1840),"",DATEDIF(N1840,O1840,"D")),"")</f>
        <v/>
      </c>
      <c r="Q1840" s="56" t="inlineStr">
        <is>
          <t>--  Select one  --</t>
        </is>
      </c>
      <c r="R1840" s="55" t="n"/>
      <c r="S1840" s="56" t="n"/>
      <c r="T1840" s="56" t="inlineStr">
        <is>
          <t>--  Select one  --</t>
        </is>
      </c>
      <c r="U1840" s="56" t="inlineStr">
        <is>
          <t>--  Select one  --</t>
        </is>
      </c>
      <c r="V1840" s="56" t="n"/>
      <c r="W1840" s="57" t="n"/>
      <c r="X1840" s="121" t="n"/>
      <c r="Y1840" s="56" t="n">
        <v>2019</v>
      </c>
      <c r="Z1840" s="124" t="n"/>
      <c r="AA1840" s="318">
        <f>IF(A1840&lt;&gt;"",PROFILE!$C$2,"")</f>
        <v/>
      </c>
      <c r="AB1840" s="318">
        <f>IF(A1840&lt;&gt;"",PROFILE!$C$3,"")</f>
        <v/>
      </c>
      <c r="AC1840" s="318">
        <f>IF(A1840&lt;&gt;"",PROFILE!$C$4,"")</f>
        <v/>
      </c>
      <c r="AD1840" s="318">
        <f>IF(A1840&lt;&gt;"",PROFILE!$C$7,"")</f>
        <v/>
      </c>
      <c r="AE1840" s="319">
        <f>IF(A1840&lt;&gt;"",PROFILE!$C$8,"")</f>
        <v/>
      </c>
      <c r="AF1840" s="318">
        <f>IF(A1840&lt;&gt;"",PROFILE!$C$12,"")</f>
        <v/>
      </c>
      <c r="AG1840" s="318">
        <f>IF(A1840&lt;&gt;"",PROFILE!$C$15,"")</f>
        <v/>
      </c>
    </row>
    <row customHeight="1" ht="16.95" r="1841" s="320">
      <c r="C1841" s="12" t="inlineStr">
        <is>
          <t>--  Select one  --</t>
        </is>
      </c>
      <c r="D1841" s="12" t="inlineStr">
        <is>
          <t>--  Select one  --</t>
        </is>
      </c>
      <c r="F1841" s="119" t="inlineStr">
        <is>
          <t>--  Select one  --</t>
        </is>
      </c>
      <c r="K1841" s="135" t="n"/>
      <c r="L1841" s="316">
        <f>IFERROR(J1841*K1841,"0")</f>
        <v/>
      </c>
      <c r="M1841" s="55" t="inlineStr">
        <is>
          <t>--  Select one  --</t>
        </is>
      </c>
      <c r="P1841" s="357">
        <f>IFERROR(IF(ISBLANK(N1841),"",DATEDIF(N1841,O1841,"D")),"")</f>
        <v/>
      </c>
      <c r="Q1841" s="56" t="inlineStr">
        <is>
          <t>--  Select one  --</t>
        </is>
      </c>
      <c r="R1841" s="55" t="n"/>
      <c r="S1841" s="56" t="n"/>
      <c r="T1841" s="56" t="inlineStr">
        <is>
          <t>--  Select one  --</t>
        </is>
      </c>
      <c r="U1841" s="56" t="inlineStr">
        <is>
          <t>--  Select one  --</t>
        </is>
      </c>
      <c r="V1841" s="56" t="n"/>
      <c r="W1841" s="57" t="n"/>
      <c r="X1841" s="121" t="n"/>
      <c r="Y1841" s="56" t="n">
        <v>2019</v>
      </c>
      <c r="Z1841" s="124" t="n"/>
      <c r="AA1841" s="318">
        <f>IF(A1841&lt;&gt;"",PROFILE!$C$2,"")</f>
        <v/>
      </c>
      <c r="AB1841" s="318">
        <f>IF(A1841&lt;&gt;"",PROFILE!$C$3,"")</f>
        <v/>
      </c>
      <c r="AC1841" s="318">
        <f>IF(A1841&lt;&gt;"",PROFILE!$C$4,"")</f>
        <v/>
      </c>
      <c r="AD1841" s="318">
        <f>IF(A1841&lt;&gt;"",PROFILE!$C$7,"")</f>
        <v/>
      </c>
      <c r="AE1841" s="319">
        <f>IF(A1841&lt;&gt;"",PROFILE!$C$8,"")</f>
        <v/>
      </c>
      <c r="AF1841" s="318">
        <f>IF(A1841&lt;&gt;"",PROFILE!$C$12,"")</f>
        <v/>
      </c>
      <c r="AG1841" s="318">
        <f>IF(A1841&lt;&gt;"",PROFILE!$C$15,"")</f>
        <v/>
      </c>
    </row>
    <row customHeight="1" ht="16.95" r="1842" s="320">
      <c r="C1842" s="12" t="inlineStr">
        <is>
          <t>--  Select one  --</t>
        </is>
      </c>
      <c r="D1842" s="12" t="inlineStr">
        <is>
          <t>--  Select one  --</t>
        </is>
      </c>
      <c r="F1842" s="119" t="inlineStr">
        <is>
          <t>--  Select one  --</t>
        </is>
      </c>
      <c r="K1842" s="135" t="n"/>
      <c r="L1842" s="316">
        <f>IFERROR(J1842*K1842,"0")</f>
        <v/>
      </c>
      <c r="M1842" s="55" t="inlineStr">
        <is>
          <t>--  Select one  --</t>
        </is>
      </c>
      <c r="P1842" s="357">
        <f>IFERROR(IF(ISBLANK(N1842),"",DATEDIF(N1842,O1842,"D")),"")</f>
        <v/>
      </c>
      <c r="Q1842" s="56" t="inlineStr">
        <is>
          <t>--  Select one  --</t>
        </is>
      </c>
      <c r="R1842" s="55" t="n"/>
      <c r="S1842" s="56" t="n"/>
      <c r="T1842" s="56" t="inlineStr">
        <is>
          <t>--  Select one  --</t>
        </is>
      </c>
      <c r="U1842" s="56" t="inlineStr">
        <is>
          <t>--  Select one  --</t>
        </is>
      </c>
      <c r="V1842" s="56" t="n"/>
      <c r="W1842" s="57" t="n"/>
      <c r="X1842" s="121" t="n"/>
      <c r="Y1842" s="56" t="n">
        <v>2019</v>
      </c>
      <c r="Z1842" s="124" t="n"/>
      <c r="AA1842" s="318">
        <f>IF(A1842&lt;&gt;"",PROFILE!$C$2,"")</f>
        <v/>
      </c>
      <c r="AB1842" s="318">
        <f>IF(A1842&lt;&gt;"",PROFILE!$C$3,"")</f>
        <v/>
      </c>
      <c r="AC1842" s="318">
        <f>IF(A1842&lt;&gt;"",PROFILE!$C$4,"")</f>
        <v/>
      </c>
      <c r="AD1842" s="318">
        <f>IF(A1842&lt;&gt;"",PROFILE!$C$7,"")</f>
        <v/>
      </c>
      <c r="AE1842" s="319">
        <f>IF(A1842&lt;&gt;"",PROFILE!$C$8,"")</f>
        <v/>
      </c>
      <c r="AF1842" s="318">
        <f>IF(A1842&lt;&gt;"",PROFILE!$C$12,"")</f>
        <v/>
      </c>
      <c r="AG1842" s="318">
        <f>IF(A1842&lt;&gt;"",PROFILE!$C$15,"")</f>
        <v/>
      </c>
    </row>
    <row customHeight="1" ht="16.95" r="1843" s="320">
      <c r="C1843" s="12" t="inlineStr">
        <is>
          <t>--  Select one  --</t>
        </is>
      </c>
      <c r="D1843" s="12" t="inlineStr">
        <is>
          <t>--  Select one  --</t>
        </is>
      </c>
      <c r="F1843" s="119" t="inlineStr">
        <is>
          <t>--  Select one  --</t>
        </is>
      </c>
      <c r="K1843" s="135" t="n"/>
      <c r="L1843" s="316">
        <f>IFERROR(J1843*K1843,"0")</f>
        <v/>
      </c>
      <c r="M1843" s="55" t="inlineStr">
        <is>
          <t>--  Select one  --</t>
        </is>
      </c>
      <c r="P1843" s="357">
        <f>IFERROR(IF(ISBLANK(N1843),"",DATEDIF(N1843,O1843,"D")),"")</f>
        <v/>
      </c>
      <c r="Q1843" s="56" t="inlineStr">
        <is>
          <t>--  Select one  --</t>
        </is>
      </c>
      <c r="R1843" s="55" t="n"/>
      <c r="S1843" s="56" t="n"/>
      <c r="T1843" s="56" t="inlineStr">
        <is>
          <t>--  Select one  --</t>
        </is>
      </c>
      <c r="U1843" s="56" t="inlineStr">
        <is>
          <t>--  Select one  --</t>
        </is>
      </c>
      <c r="V1843" s="56" t="n"/>
      <c r="W1843" s="57" t="n"/>
      <c r="X1843" s="121" t="n"/>
      <c r="Y1843" s="56" t="n">
        <v>2019</v>
      </c>
      <c r="Z1843" s="124" t="n"/>
      <c r="AA1843" s="318">
        <f>IF(A1843&lt;&gt;"",PROFILE!$C$2,"")</f>
        <v/>
      </c>
      <c r="AB1843" s="318">
        <f>IF(A1843&lt;&gt;"",PROFILE!$C$3,"")</f>
        <v/>
      </c>
      <c r="AC1843" s="318">
        <f>IF(A1843&lt;&gt;"",PROFILE!$C$4,"")</f>
        <v/>
      </c>
      <c r="AD1843" s="318">
        <f>IF(A1843&lt;&gt;"",PROFILE!$C$7,"")</f>
        <v/>
      </c>
      <c r="AE1843" s="319">
        <f>IF(A1843&lt;&gt;"",PROFILE!$C$8,"")</f>
        <v/>
      </c>
      <c r="AF1843" s="318">
        <f>IF(A1843&lt;&gt;"",PROFILE!$C$12,"")</f>
        <v/>
      </c>
      <c r="AG1843" s="318">
        <f>IF(A1843&lt;&gt;"",PROFILE!$C$15,"")</f>
        <v/>
      </c>
    </row>
    <row customHeight="1" ht="16.95" r="1844" s="320">
      <c r="C1844" s="12" t="inlineStr">
        <is>
          <t>--  Select one  --</t>
        </is>
      </c>
      <c r="D1844" s="12" t="inlineStr">
        <is>
          <t>--  Select one  --</t>
        </is>
      </c>
      <c r="F1844" s="119" t="inlineStr">
        <is>
          <t>--  Select one  --</t>
        </is>
      </c>
      <c r="K1844" s="135" t="n"/>
      <c r="L1844" s="316">
        <f>IFERROR(J1844*K1844,"0")</f>
        <v/>
      </c>
      <c r="M1844" s="55" t="inlineStr">
        <is>
          <t>--  Select one  --</t>
        </is>
      </c>
      <c r="P1844" s="357">
        <f>IFERROR(IF(ISBLANK(N1844),"",DATEDIF(N1844,O1844,"D")),"")</f>
        <v/>
      </c>
      <c r="Q1844" s="56" t="inlineStr">
        <is>
          <t>--  Select one  --</t>
        </is>
      </c>
      <c r="R1844" s="55" t="n"/>
      <c r="S1844" s="56" t="n"/>
      <c r="T1844" s="56" t="inlineStr">
        <is>
          <t>--  Select one  --</t>
        </is>
      </c>
      <c r="U1844" s="56" t="inlineStr">
        <is>
          <t>--  Select one  --</t>
        </is>
      </c>
      <c r="V1844" s="56" t="n"/>
      <c r="W1844" s="57" t="n"/>
      <c r="X1844" s="121" t="n"/>
      <c r="Y1844" s="56" t="n">
        <v>2019</v>
      </c>
      <c r="Z1844" s="124" t="n"/>
      <c r="AA1844" s="318">
        <f>IF(A1844&lt;&gt;"",PROFILE!$C$2,"")</f>
        <v/>
      </c>
      <c r="AB1844" s="318">
        <f>IF(A1844&lt;&gt;"",PROFILE!$C$3,"")</f>
        <v/>
      </c>
      <c r="AC1844" s="318">
        <f>IF(A1844&lt;&gt;"",PROFILE!$C$4,"")</f>
        <v/>
      </c>
      <c r="AD1844" s="318">
        <f>IF(A1844&lt;&gt;"",PROFILE!$C$7,"")</f>
        <v/>
      </c>
      <c r="AE1844" s="319">
        <f>IF(A1844&lt;&gt;"",PROFILE!$C$8,"")</f>
        <v/>
      </c>
      <c r="AF1844" s="318">
        <f>IF(A1844&lt;&gt;"",PROFILE!$C$12,"")</f>
        <v/>
      </c>
      <c r="AG1844" s="318">
        <f>IF(A1844&lt;&gt;"",PROFILE!$C$15,"")</f>
        <v/>
      </c>
    </row>
    <row customHeight="1" ht="16.95" r="1845" s="320">
      <c r="C1845" s="12" t="inlineStr">
        <is>
          <t>--  Select one  --</t>
        </is>
      </c>
      <c r="D1845" s="12" t="inlineStr">
        <is>
          <t>--  Select one  --</t>
        </is>
      </c>
      <c r="F1845" s="119" t="inlineStr">
        <is>
          <t>--  Select one  --</t>
        </is>
      </c>
      <c r="K1845" s="135" t="n"/>
      <c r="L1845" s="316">
        <f>IFERROR(J1845*K1845,"0")</f>
        <v/>
      </c>
      <c r="M1845" s="55" t="inlineStr">
        <is>
          <t>--  Select one  --</t>
        </is>
      </c>
      <c r="P1845" s="357">
        <f>IFERROR(IF(ISBLANK(N1845),"",DATEDIF(N1845,O1845,"D")),"")</f>
        <v/>
      </c>
      <c r="Q1845" s="56" t="inlineStr">
        <is>
          <t>--  Select one  --</t>
        </is>
      </c>
      <c r="R1845" s="55" t="n"/>
      <c r="S1845" s="56" t="n"/>
      <c r="T1845" s="56" t="inlineStr">
        <is>
          <t>--  Select one  --</t>
        </is>
      </c>
      <c r="U1845" s="56" t="inlineStr">
        <is>
          <t>--  Select one  --</t>
        </is>
      </c>
      <c r="V1845" s="56" t="n"/>
      <c r="W1845" s="57" t="n"/>
      <c r="X1845" s="121" t="n"/>
      <c r="Y1845" s="56" t="n">
        <v>2019</v>
      </c>
      <c r="Z1845" s="124" t="n"/>
      <c r="AA1845" s="318">
        <f>IF(A1845&lt;&gt;"",PROFILE!$C$2,"")</f>
        <v/>
      </c>
      <c r="AB1845" s="318">
        <f>IF(A1845&lt;&gt;"",PROFILE!$C$3,"")</f>
        <v/>
      </c>
      <c r="AC1845" s="318">
        <f>IF(A1845&lt;&gt;"",PROFILE!$C$4,"")</f>
        <v/>
      </c>
      <c r="AD1845" s="318">
        <f>IF(A1845&lt;&gt;"",PROFILE!$C$7,"")</f>
        <v/>
      </c>
      <c r="AE1845" s="319">
        <f>IF(A1845&lt;&gt;"",PROFILE!$C$8,"")</f>
        <v/>
      </c>
      <c r="AF1845" s="318">
        <f>IF(A1845&lt;&gt;"",PROFILE!$C$12,"")</f>
        <v/>
      </c>
      <c r="AG1845" s="318">
        <f>IF(A1845&lt;&gt;"",PROFILE!$C$15,"")</f>
        <v/>
      </c>
    </row>
    <row customHeight="1" ht="16.95" r="1846" s="320">
      <c r="C1846" s="12" t="inlineStr">
        <is>
          <t>--  Select one  --</t>
        </is>
      </c>
      <c r="D1846" s="12" t="inlineStr">
        <is>
          <t>--  Select one  --</t>
        </is>
      </c>
      <c r="F1846" s="119" t="inlineStr">
        <is>
          <t>--  Select one  --</t>
        </is>
      </c>
      <c r="K1846" s="135" t="n"/>
      <c r="L1846" s="316">
        <f>IFERROR(J1846*K1846,"0")</f>
        <v/>
      </c>
      <c r="M1846" s="55" t="inlineStr">
        <is>
          <t>--  Select one  --</t>
        </is>
      </c>
      <c r="P1846" s="357">
        <f>IFERROR(IF(ISBLANK(N1846),"",DATEDIF(N1846,O1846,"D")),"")</f>
        <v/>
      </c>
      <c r="Q1846" s="56" t="inlineStr">
        <is>
          <t>--  Select one  --</t>
        </is>
      </c>
      <c r="R1846" s="55" t="n"/>
      <c r="S1846" s="56" t="n"/>
      <c r="T1846" s="56" t="inlineStr">
        <is>
          <t>--  Select one  --</t>
        </is>
      </c>
      <c r="U1846" s="56" t="inlineStr">
        <is>
          <t>--  Select one  --</t>
        </is>
      </c>
      <c r="V1846" s="56" t="n"/>
      <c r="W1846" s="57" t="n"/>
      <c r="X1846" s="121" t="n"/>
      <c r="Y1846" s="56" t="n">
        <v>2019</v>
      </c>
      <c r="Z1846" s="124" t="n"/>
      <c r="AA1846" s="318">
        <f>IF(A1846&lt;&gt;"",PROFILE!$C$2,"")</f>
        <v/>
      </c>
      <c r="AB1846" s="318">
        <f>IF(A1846&lt;&gt;"",PROFILE!$C$3,"")</f>
        <v/>
      </c>
      <c r="AC1846" s="318">
        <f>IF(A1846&lt;&gt;"",PROFILE!$C$4,"")</f>
        <v/>
      </c>
      <c r="AD1846" s="318">
        <f>IF(A1846&lt;&gt;"",PROFILE!$C$7,"")</f>
        <v/>
      </c>
      <c r="AE1846" s="319">
        <f>IF(A1846&lt;&gt;"",PROFILE!$C$8,"")</f>
        <v/>
      </c>
      <c r="AF1846" s="318">
        <f>IF(A1846&lt;&gt;"",PROFILE!$C$12,"")</f>
        <v/>
      </c>
      <c r="AG1846" s="318">
        <f>IF(A1846&lt;&gt;"",PROFILE!$C$15,"")</f>
        <v/>
      </c>
    </row>
    <row customHeight="1" ht="16.95" r="1847" s="320">
      <c r="C1847" s="12" t="inlineStr">
        <is>
          <t>--  Select one  --</t>
        </is>
      </c>
      <c r="D1847" s="12" t="inlineStr">
        <is>
          <t>--  Select one  --</t>
        </is>
      </c>
      <c r="F1847" s="119" t="inlineStr">
        <is>
          <t>--  Select one  --</t>
        </is>
      </c>
      <c r="K1847" s="135" t="n"/>
      <c r="L1847" s="316">
        <f>IFERROR(J1847*K1847,"0")</f>
        <v/>
      </c>
      <c r="M1847" s="55" t="inlineStr">
        <is>
          <t>--  Select one  --</t>
        </is>
      </c>
      <c r="P1847" s="357">
        <f>IFERROR(IF(ISBLANK(N1847),"",DATEDIF(N1847,O1847,"D")),"")</f>
        <v/>
      </c>
      <c r="Q1847" s="56" t="inlineStr">
        <is>
          <t>--  Select one  --</t>
        </is>
      </c>
      <c r="R1847" s="55" t="n"/>
      <c r="S1847" s="56" t="n"/>
      <c r="T1847" s="56" t="inlineStr">
        <is>
          <t>--  Select one  --</t>
        </is>
      </c>
      <c r="U1847" s="56" t="inlineStr">
        <is>
          <t>--  Select one  --</t>
        </is>
      </c>
      <c r="V1847" s="56" t="n"/>
      <c r="W1847" s="57" t="n"/>
      <c r="X1847" s="121" t="n"/>
      <c r="Y1847" s="56" t="n">
        <v>2019</v>
      </c>
      <c r="Z1847" s="124" t="n"/>
      <c r="AA1847" s="318">
        <f>IF(A1847&lt;&gt;"",PROFILE!$C$2,"")</f>
        <v/>
      </c>
      <c r="AB1847" s="318">
        <f>IF(A1847&lt;&gt;"",PROFILE!$C$3,"")</f>
        <v/>
      </c>
      <c r="AC1847" s="318">
        <f>IF(A1847&lt;&gt;"",PROFILE!$C$4,"")</f>
        <v/>
      </c>
      <c r="AD1847" s="318">
        <f>IF(A1847&lt;&gt;"",PROFILE!$C$7,"")</f>
        <v/>
      </c>
      <c r="AE1847" s="319">
        <f>IF(A1847&lt;&gt;"",PROFILE!$C$8,"")</f>
        <v/>
      </c>
      <c r="AF1847" s="318">
        <f>IF(A1847&lt;&gt;"",PROFILE!$C$12,"")</f>
        <v/>
      </c>
      <c r="AG1847" s="318">
        <f>IF(A1847&lt;&gt;"",PROFILE!$C$15,"")</f>
        <v/>
      </c>
    </row>
    <row customHeight="1" ht="16.95" r="1848" s="320">
      <c r="C1848" s="12" t="inlineStr">
        <is>
          <t>--  Select one  --</t>
        </is>
      </c>
      <c r="D1848" s="12" t="inlineStr">
        <is>
          <t>--  Select one  --</t>
        </is>
      </c>
      <c r="F1848" s="119" t="inlineStr">
        <is>
          <t>--  Select one  --</t>
        </is>
      </c>
      <c r="K1848" s="135" t="n"/>
      <c r="L1848" s="316">
        <f>IFERROR(J1848*K1848,"0")</f>
        <v/>
      </c>
      <c r="M1848" s="55" t="inlineStr">
        <is>
          <t>--  Select one  --</t>
        </is>
      </c>
      <c r="P1848" s="357">
        <f>IFERROR(IF(ISBLANK(N1848),"",DATEDIF(N1848,O1848,"D")),"")</f>
        <v/>
      </c>
      <c r="Q1848" s="56" t="inlineStr">
        <is>
          <t>--  Select one  --</t>
        </is>
      </c>
      <c r="R1848" s="55" t="n"/>
      <c r="S1848" s="56" t="n"/>
      <c r="T1848" s="56" t="inlineStr">
        <is>
          <t>--  Select one  --</t>
        </is>
      </c>
      <c r="U1848" s="56" t="inlineStr">
        <is>
          <t>--  Select one  --</t>
        </is>
      </c>
      <c r="V1848" s="56" t="n"/>
      <c r="W1848" s="57" t="n"/>
      <c r="X1848" s="121" t="n"/>
      <c r="Y1848" s="56" t="n">
        <v>2019</v>
      </c>
      <c r="Z1848" s="124" t="n"/>
      <c r="AA1848" s="318">
        <f>IF(A1848&lt;&gt;"",PROFILE!$C$2,"")</f>
        <v/>
      </c>
      <c r="AB1848" s="318">
        <f>IF(A1848&lt;&gt;"",PROFILE!$C$3,"")</f>
        <v/>
      </c>
      <c r="AC1848" s="318">
        <f>IF(A1848&lt;&gt;"",PROFILE!$C$4,"")</f>
        <v/>
      </c>
      <c r="AD1848" s="318">
        <f>IF(A1848&lt;&gt;"",PROFILE!$C$7,"")</f>
        <v/>
      </c>
      <c r="AE1848" s="319">
        <f>IF(A1848&lt;&gt;"",PROFILE!$C$8,"")</f>
        <v/>
      </c>
      <c r="AF1848" s="318">
        <f>IF(A1848&lt;&gt;"",PROFILE!$C$12,"")</f>
        <v/>
      </c>
      <c r="AG1848" s="318">
        <f>IF(A1848&lt;&gt;"",PROFILE!$C$15,"")</f>
        <v/>
      </c>
    </row>
    <row customHeight="1" ht="16.95" r="1849" s="320">
      <c r="C1849" s="12" t="inlineStr">
        <is>
          <t>--  Select one  --</t>
        </is>
      </c>
      <c r="D1849" s="12" t="inlineStr">
        <is>
          <t>--  Select one  --</t>
        </is>
      </c>
      <c r="F1849" s="119" t="inlineStr">
        <is>
          <t>--  Select one  --</t>
        </is>
      </c>
      <c r="K1849" s="135" t="n"/>
      <c r="L1849" s="316">
        <f>IFERROR(J1849*K1849,"0")</f>
        <v/>
      </c>
      <c r="M1849" s="55" t="inlineStr">
        <is>
          <t>--  Select one  --</t>
        </is>
      </c>
      <c r="P1849" s="357">
        <f>IFERROR(IF(ISBLANK(N1849),"",DATEDIF(N1849,O1849,"D")),"")</f>
        <v/>
      </c>
      <c r="Q1849" s="56" t="inlineStr">
        <is>
          <t>--  Select one  --</t>
        </is>
      </c>
      <c r="R1849" s="55" t="n"/>
      <c r="S1849" s="56" t="n"/>
      <c r="T1849" s="56" t="inlineStr">
        <is>
          <t>--  Select one  --</t>
        </is>
      </c>
      <c r="U1849" s="56" t="inlineStr">
        <is>
          <t>--  Select one  --</t>
        </is>
      </c>
      <c r="V1849" s="56" t="n"/>
      <c r="W1849" s="57" t="n"/>
      <c r="X1849" s="121" t="n"/>
      <c r="Y1849" s="56" t="n">
        <v>2019</v>
      </c>
      <c r="Z1849" s="124" t="n"/>
      <c r="AA1849" s="318">
        <f>IF(A1849&lt;&gt;"",PROFILE!$C$2,"")</f>
        <v/>
      </c>
      <c r="AB1849" s="318">
        <f>IF(A1849&lt;&gt;"",PROFILE!$C$3,"")</f>
        <v/>
      </c>
      <c r="AC1849" s="318">
        <f>IF(A1849&lt;&gt;"",PROFILE!$C$4,"")</f>
        <v/>
      </c>
      <c r="AD1849" s="318">
        <f>IF(A1849&lt;&gt;"",PROFILE!$C$7,"")</f>
        <v/>
      </c>
      <c r="AE1849" s="319">
        <f>IF(A1849&lt;&gt;"",PROFILE!$C$8,"")</f>
        <v/>
      </c>
      <c r="AF1849" s="318">
        <f>IF(A1849&lt;&gt;"",PROFILE!$C$12,"")</f>
        <v/>
      </c>
      <c r="AG1849" s="318">
        <f>IF(A1849&lt;&gt;"",PROFILE!$C$15,"")</f>
        <v/>
      </c>
    </row>
    <row customHeight="1" ht="16.95" r="1850" s="320">
      <c r="C1850" s="12" t="inlineStr">
        <is>
          <t>--  Select one  --</t>
        </is>
      </c>
      <c r="D1850" s="12" t="inlineStr">
        <is>
          <t>--  Select one  --</t>
        </is>
      </c>
      <c r="F1850" s="119" t="inlineStr">
        <is>
          <t>--  Select one  --</t>
        </is>
      </c>
      <c r="K1850" s="135" t="n"/>
      <c r="L1850" s="316">
        <f>IFERROR(J1850*K1850,"0")</f>
        <v/>
      </c>
      <c r="M1850" s="55" t="inlineStr">
        <is>
          <t>--  Select one  --</t>
        </is>
      </c>
      <c r="P1850" s="357">
        <f>IFERROR(IF(ISBLANK(N1850),"",DATEDIF(N1850,O1850,"D")),"")</f>
        <v/>
      </c>
      <c r="Q1850" s="56" t="inlineStr">
        <is>
          <t>--  Select one  --</t>
        </is>
      </c>
      <c r="R1850" s="55" t="n"/>
      <c r="S1850" s="56" t="n"/>
      <c r="T1850" s="56" t="inlineStr">
        <is>
          <t>--  Select one  --</t>
        </is>
      </c>
      <c r="U1850" s="56" t="inlineStr">
        <is>
          <t>--  Select one  --</t>
        </is>
      </c>
      <c r="V1850" s="56" t="n"/>
      <c r="W1850" s="57" t="n"/>
      <c r="X1850" s="121" t="n"/>
      <c r="Y1850" s="56" t="n">
        <v>2019</v>
      </c>
      <c r="Z1850" s="124" t="n"/>
      <c r="AA1850" s="318">
        <f>IF(A1850&lt;&gt;"",PROFILE!$C$2,"")</f>
        <v/>
      </c>
      <c r="AB1850" s="318">
        <f>IF(A1850&lt;&gt;"",PROFILE!$C$3,"")</f>
        <v/>
      </c>
      <c r="AC1850" s="318">
        <f>IF(A1850&lt;&gt;"",PROFILE!$C$4,"")</f>
        <v/>
      </c>
      <c r="AD1850" s="318">
        <f>IF(A1850&lt;&gt;"",PROFILE!$C$7,"")</f>
        <v/>
      </c>
      <c r="AE1850" s="319">
        <f>IF(A1850&lt;&gt;"",PROFILE!$C$8,"")</f>
        <v/>
      </c>
      <c r="AF1850" s="318">
        <f>IF(A1850&lt;&gt;"",PROFILE!$C$12,"")</f>
        <v/>
      </c>
      <c r="AG1850" s="318">
        <f>IF(A1850&lt;&gt;"",PROFILE!$C$15,"")</f>
        <v/>
      </c>
    </row>
    <row customHeight="1" ht="16.95" r="1851" s="320">
      <c r="C1851" s="12" t="inlineStr">
        <is>
          <t>--  Select one  --</t>
        </is>
      </c>
      <c r="D1851" s="12" t="inlineStr">
        <is>
          <t>--  Select one  --</t>
        </is>
      </c>
      <c r="F1851" s="119" t="inlineStr">
        <is>
          <t>--  Select one  --</t>
        </is>
      </c>
      <c r="K1851" s="135" t="n"/>
      <c r="L1851" s="316">
        <f>IFERROR(J1851*K1851,"0")</f>
        <v/>
      </c>
      <c r="M1851" s="55" t="inlineStr">
        <is>
          <t>--  Select one  --</t>
        </is>
      </c>
      <c r="P1851" s="357">
        <f>IFERROR(IF(ISBLANK(N1851),"",DATEDIF(N1851,O1851,"D")),"")</f>
        <v/>
      </c>
      <c r="Q1851" s="56" t="inlineStr">
        <is>
          <t>--  Select one  --</t>
        </is>
      </c>
      <c r="R1851" s="55" t="n"/>
      <c r="S1851" s="56" t="n"/>
      <c r="T1851" s="56" t="inlineStr">
        <is>
          <t>--  Select one  --</t>
        </is>
      </c>
      <c r="U1851" s="56" t="inlineStr">
        <is>
          <t>--  Select one  --</t>
        </is>
      </c>
      <c r="V1851" s="56" t="n"/>
      <c r="W1851" s="57" t="n"/>
      <c r="X1851" s="121" t="n"/>
      <c r="Y1851" s="56" t="n">
        <v>2019</v>
      </c>
      <c r="Z1851" s="124" t="n"/>
      <c r="AA1851" s="318">
        <f>IF(A1851&lt;&gt;"",PROFILE!$C$2,"")</f>
        <v/>
      </c>
      <c r="AB1851" s="318">
        <f>IF(A1851&lt;&gt;"",PROFILE!$C$3,"")</f>
        <v/>
      </c>
      <c r="AC1851" s="318">
        <f>IF(A1851&lt;&gt;"",PROFILE!$C$4,"")</f>
        <v/>
      </c>
      <c r="AD1851" s="318">
        <f>IF(A1851&lt;&gt;"",PROFILE!$C$7,"")</f>
        <v/>
      </c>
      <c r="AE1851" s="319">
        <f>IF(A1851&lt;&gt;"",PROFILE!$C$8,"")</f>
        <v/>
      </c>
      <c r="AF1851" s="318">
        <f>IF(A1851&lt;&gt;"",PROFILE!$C$12,"")</f>
        <v/>
      </c>
      <c r="AG1851" s="318">
        <f>IF(A1851&lt;&gt;"",PROFILE!$C$15,"")</f>
        <v/>
      </c>
    </row>
    <row customHeight="1" ht="16.95" r="1852" s="320">
      <c r="C1852" s="12" t="inlineStr">
        <is>
          <t>--  Select one  --</t>
        </is>
      </c>
      <c r="D1852" s="12" t="inlineStr">
        <is>
          <t>--  Select one  --</t>
        </is>
      </c>
      <c r="F1852" s="119" t="inlineStr">
        <is>
          <t>--  Select one  --</t>
        </is>
      </c>
      <c r="K1852" s="135" t="n"/>
      <c r="L1852" s="316">
        <f>IFERROR(J1852*K1852,"0")</f>
        <v/>
      </c>
      <c r="M1852" s="55" t="inlineStr">
        <is>
          <t>--  Select one  --</t>
        </is>
      </c>
      <c r="P1852" s="357">
        <f>IFERROR(IF(ISBLANK(N1852),"",DATEDIF(N1852,O1852,"D")),"")</f>
        <v/>
      </c>
      <c r="Q1852" s="56" t="inlineStr">
        <is>
          <t>--  Select one  --</t>
        </is>
      </c>
      <c r="R1852" s="55" t="n"/>
      <c r="S1852" s="56" t="n"/>
      <c r="T1852" s="56" t="inlineStr">
        <is>
          <t>--  Select one  --</t>
        </is>
      </c>
      <c r="U1852" s="56" t="inlineStr">
        <is>
          <t>--  Select one  --</t>
        </is>
      </c>
      <c r="V1852" s="56" t="n"/>
      <c r="W1852" s="57" t="n"/>
      <c r="X1852" s="121" t="n"/>
      <c r="Y1852" s="56" t="n">
        <v>2019</v>
      </c>
      <c r="Z1852" s="124" t="n"/>
      <c r="AA1852" s="318">
        <f>IF(A1852&lt;&gt;"",PROFILE!$C$2,"")</f>
        <v/>
      </c>
      <c r="AB1852" s="318">
        <f>IF(A1852&lt;&gt;"",PROFILE!$C$3,"")</f>
        <v/>
      </c>
      <c r="AC1852" s="318">
        <f>IF(A1852&lt;&gt;"",PROFILE!$C$4,"")</f>
        <v/>
      </c>
      <c r="AD1852" s="318">
        <f>IF(A1852&lt;&gt;"",PROFILE!$C$7,"")</f>
        <v/>
      </c>
      <c r="AE1852" s="319">
        <f>IF(A1852&lt;&gt;"",PROFILE!$C$8,"")</f>
        <v/>
      </c>
      <c r="AF1852" s="318">
        <f>IF(A1852&lt;&gt;"",PROFILE!$C$12,"")</f>
        <v/>
      </c>
      <c r="AG1852" s="318">
        <f>IF(A1852&lt;&gt;"",PROFILE!$C$15,"")</f>
        <v/>
      </c>
    </row>
    <row customHeight="1" ht="16.95" r="1853" s="320">
      <c r="C1853" s="12" t="inlineStr">
        <is>
          <t>--  Select one  --</t>
        </is>
      </c>
      <c r="D1853" s="12" t="inlineStr">
        <is>
          <t>--  Select one  --</t>
        </is>
      </c>
      <c r="F1853" s="119" t="inlineStr">
        <is>
          <t>--  Select one  --</t>
        </is>
      </c>
      <c r="K1853" s="135" t="n"/>
      <c r="L1853" s="316">
        <f>IFERROR(J1853*K1853,"0")</f>
        <v/>
      </c>
      <c r="M1853" s="55" t="inlineStr">
        <is>
          <t>--  Select one  --</t>
        </is>
      </c>
      <c r="P1853" s="357">
        <f>IFERROR(IF(ISBLANK(N1853),"",DATEDIF(N1853,O1853,"D")),"")</f>
        <v/>
      </c>
      <c r="Q1853" s="56" t="inlineStr">
        <is>
          <t>--  Select one  --</t>
        </is>
      </c>
      <c r="R1853" s="55" t="n"/>
      <c r="S1853" s="56" t="n"/>
      <c r="T1853" s="56" t="inlineStr">
        <is>
          <t>--  Select one  --</t>
        </is>
      </c>
      <c r="U1853" s="56" t="inlineStr">
        <is>
          <t>--  Select one  --</t>
        </is>
      </c>
      <c r="V1853" s="56" t="n"/>
      <c r="W1853" s="57" t="n"/>
      <c r="X1853" s="121" t="n"/>
      <c r="Y1853" s="56" t="n">
        <v>2019</v>
      </c>
      <c r="Z1853" s="124" t="n"/>
      <c r="AA1853" s="318">
        <f>IF(A1853&lt;&gt;"",PROFILE!$C$2,"")</f>
        <v/>
      </c>
      <c r="AB1853" s="318">
        <f>IF(A1853&lt;&gt;"",PROFILE!$C$3,"")</f>
        <v/>
      </c>
      <c r="AC1853" s="318">
        <f>IF(A1853&lt;&gt;"",PROFILE!$C$4,"")</f>
        <v/>
      </c>
      <c r="AD1853" s="318">
        <f>IF(A1853&lt;&gt;"",PROFILE!$C$7,"")</f>
        <v/>
      </c>
      <c r="AE1853" s="319">
        <f>IF(A1853&lt;&gt;"",PROFILE!$C$8,"")</f>
        <v/>
      </c>
      <c r="AF1853" s="318">
        <f>IF(A1853&lt;&gt;"",PROFILE!$C$12,"")</f>
        <v/>
      </c>
      <c r="AG1853" s="318">
        <f>IF(A1853&lt;&gt;"",PROFILE!$C$15,"")</f>
        <v/>
      </c>
    </row>
    <row customHeight="1" ht="16.95" r="1854" s="320">
      <c r="C1854" s="12" t="inlineStr">
        <is>
          <t>--  Select one  --</t>
        </is>
      </c>
      <c r="D1854" s="12" t="inlineStr">
        <is>
          <t>--  Select one  --</t>
        </is>
      </c>
      <c r="F1854" s="119" t="inlineStr">
        <is>
          <t>--  Select one  --</t>
        </is>
      </c>
      <c r="K1854" s="135" t="n"/>
      <c r="L1854" s="316">
        <f>IFERROR(J1854*K1854,"0")</f>
        <v/>
      </c>
      <c r="M1854" s="55" t="inlineStr">
        <is>
          <t>--  Select one  --</t>
        </is>
      </c>
      <c r="P1854" s="357">
        <f>IFERROR(IF(ISBLANK(N1854),"",DATEDIF(N1854,O1854,"D")),"")</f>
        <v/>
      </c>
      <c r="Q1854" s="56" t="inlineStr">
        <is>
          <t>--  Select one  --</t>
        </is>
      </c>
      <c r="R1854" s="55" t="n"/>
      <c r="S1854" s="56" t="n"/>
      <c r="T1854" s="56" t="inlineStr">
        <is>
          <t>--  Select one  --</t>
        </is>
      </c>
      <c r="U1854" s="56" t="inlineStr">
        <is>
          <t>--  Select one  --</t>
        </is>
      </c>
      <c r="V1854" s="56" t="n"/>
      <c r="W1854" s="57" t="n"/>
      <c r="X1854" s="121" t="n"/>
      <c r="Y1854" s="56" t="n">
        <v>2019</v>
      </c>
      <c r="Z1854" s="124" t="n"/>
      <c r="AA1854" s="318">
        <f>IF(A1854&lt;&gt;"",PROFILE!$C$2,"")</f>
        <v/>
      </c>
      <c r="AB1854" s="318">
        <f>IF(A1854&lt;&gt;"",PROFILE!$C$3,"")</f>
        <v/>
      </c>
      <c r="AC1854" s="318">
        <f>IF(A1854&lt;&gt;"",PROFILE!$C$4,"")</f>
        <v/>
      </c>
      <c r="AD1854" s="318">
        <f>IF(A1854&lt;&gt;"",PROFILE!$C$7,"")</f>
        <v/>
      </c>
      <c r="AE1854" s="319">
        <f>IF(A1854&lt;&gt;"",PROFILE!$C$8,"")</f>
        <v/>
      </c>
      <c r="AF1854" s="318">
        <f>IF(A1854&lt;&gt;"",PROFILE!$C$12,"")</f>
        <v/>
      </c>
      <c r="AG1854" s="318">
        <f>IF(A1854&lt;&gt;"",PROFILE!$C$15,"")</f>
        <v/>
      </c>
    </row>
    <row customHeight="1" ht="16.95" r="1855" s="320">
      <c r="C1855" s="12" t="inlineStr">
        <is>
          <t>--  Select one  --</t>
        </is>
      </c>
      <c r="D1855" s="12" t="inlineStr">
        <is>
          <t>--  Select one  --</t>
        </is>
      </c>
      <c r="F1855" s="119" t="inlineStr">
        <is>
          <t>--  Select one  --</t>
        </is>
      </c>
      <c r="K1855" s="135" t="n"/>
      <c r="L1855" s="316">
        <f>IFERROR(J1855*K1855,"0")</f>
        <v/>
      </c>
      <c r="M1855" s="55" t="inlineStr">
        <is>
          <t>--  Select one  --</t>
        </is>
      </c>
      <c r="P1855" s="357">
        <f>IFERROR(IF(ISBLANK(N1855),"",DATEDIF(N1855,O1855,"D")),"")</f>
        <v/>
      </c>
      <c r="Q1855" s="56" t="inlineStr">
        <is>
          <t>--  Select one  --</t>
        </is>
      </c>
      <c r="R1855" s="55" t="n"/>
      <c r="S1855" s="56" t="n"/>
      <c r="T1855" s="56" t="inlineStr">
        <is>
          <t>--  Select one  --</t>
        </is>
      </c>
      <c r="U1855" s="56" t="inlineStr">
        <is>
          <t>--  Select one  --</t>
        </is>
      </c>
      <c r="V1855" s="56" t="n"/>
      <c r="W1855" s="57" t="n"/>
      <c r="X1855" s="121" t="n"/>
      <c r="Y1855" s="56" t="n">
        <v>2019</v>
      </c>
      <c r="Z1855" s="124" t="n"/>
      <c r="AA1855" s="318">
        <f>IF(A1855&lt;&gt;"",PROFILE!$C$2,"")</f>
        <v/>
      </c>
      <c r="AB1855" s="318">
        <f>IF(A1855&lt;&gt;"",PROFILE!$C$3,"")</f>
        <v/>
      </c>
      <c r="AC1855" s="318">
        <f>IF(A1855&lt;&gt;"",PROFILE!$C$4,"")</f>
        <v/>
      </c>
      <c r="AD1855" s="318">
        <f>IF(A1855&lt;&gt;"",PROFILE!$C$7,"")</f>
        <v/>
      </c>
      <c r="AE1855" s="319">
        <f>IF(A1855&lt;&gt;"",PROFILE!$C$8,"")</f>
        <v/>
      </c>
      <c r="AF1855" s="318">
        <f>IF(A1855&lt;&gt;"",PROFILE!$C$12,"")</f>
        <v/>
      </c>
      <c r="AG1855" s="318">
        <f>IF(A1855&lt;&gt;"",PROFILE!$C$15,"")</f>
        <v/>
      </c>
    </row>
    <row customHeight="1" ht="16.95" r="1856" s="320">
      <c r="C1856" s="12" t="inlineStr">
        <is>
          <t>--  Select one  --</t>
        </is>
      </c>
      <c r="D1856" s="12" t="inlineStr">
        <is>
          <t>--  Select one  --</t>
        </is>
      </c>
      <c r="F1856" s="119" t="inlineStr">
        <is>
          <t>--  Select one  --</t>
        </is>
      </c>
      <c r="K1856" s="135" t="n"/>
      <c r="L1856" s="316">
        <f>IFERROR(J1856*K1856,"0")</f>
        <v/>
      </c>
      <c r="M1856" s="55" t="inlineStr">
        <is>
          <t>--  Select one  --</t>
        </is>
      </c>
      <c r="P1856" s="357">
        <f>IFERROR(IF(ISBLANK(N1856),"",DATEDIF(N1856,O1856,"D")),"")</f>
        <v/>
      </c>
      <c r="Q1856" s="56" t="inlineStr">
        <is>
          <t>--  Select one  --</t>
        </is>
      </c>
      <c r="R1856" s="55" t="n"/>
      <c r="S1856" s="56" t="n"/>
      <c r="T1856" s="56" t="inlineStr">
        <is>
          <t>--  Select one  --</t>
        </is>
      </c>
      <c r="U1856" s="56" t="inlineStr">
        <is>
          <t>--  Select one  --</t>
        </is>
      </c>
      <c r="V1856" s="56" t="n"/>
      <c r="W1856" s="57" t="n"/>
      <c r="X1856" s="121" t="n"/>
      <c r="Y1856" s="56" t="n">
        <v>2019</v>
      </c>
      <c r="Z1856" s="124" t="n"/>
      <c r="AA1856" s="318">
        <f>IF(A1856&lt;&gt;"",PROFILE!$C$2,"")</f>
        <v/>
      </c>
      <c r="AB1856" s="318">
        <f>IF(A1856&lt;&gt;"",PROFILE!$C$3,"")</f>
        <v/>
      </c>
      <c r="AC1856" s="318">
        <f>IF(A1856&lt;&gt;"",PROFILE!$C$4,"")</f>
        <v/>
      </c>
      <c r="AD1856" s="318">
        <f>IF(A1856&lt;&gt;"",PROFILE!$C$7,"")</f>
        <v/>
      </c>
      <c r="AE1856" s="319">
        <f>IF(A1856&lt;&gt;"",PROFILE!$C$8,"")</f>
        <v/>
      </c>
      <c r="AF1856" s="318">
        <f>IF(A1856&lt;&gt;"",PROFILE!$C$12,"")</f>
        <v/>
      </c>
      <c r="AG1856" s="318">
        <f>IF(A1856&lt;&gt;"",PROFILE!$C$15,"")</f>
        <v/>
      </c>
    </row>
    <row customHeight="1" ht="16.95" r="1857" s="320">
      <c r="C1857" s="12" t="inlineStr">
        <is>
          <t>--  Select one  --</t>
        </is>
      </c>
      <c r="D1857" s="12" t="inlineStr">
        <is>
          <t>--  Select one  --</t>
        </is>
      </c>
      <c r="F1857" s="119" t="inlineStr">
        <is>
          <t>--  Select one  --</t>
        </is>
      </c>
      <c r="K1857" s="135" t="n"/>
      <c r="L1857" s="316">
        <f>IFERROR(J1857*K1857,"0")</f>
        <v/>
      </c>
      <c r="M1857" s="55" t="inlineStr">
        <is>
          <t>--  Select one  --</t>
        </is>
      </c>
      <c r="P1857" s="357">
        <f>IFERROR(IF(ISBLANK(N1857),"",DATEDIF(N1857,O1857,"D")),"")</f>
        <v/>
      </c>
      <c r="Q1857" s="56" t="inlineStr">
        <is>
          <t>--  Select one  --</t>
        </is>
      </c>
      <c r="R1857" s="55" t="n"/>
      <c r="S1857" s="56" t="n"/>
      <c r="T1857" s="56" t="inlineStr">
        <is>
          <t>--  Select one  --</t>
        </is>
      </c>
      <c r="U1857" s="56" t="inlineStr">
        <is>
          <t>--  Select one  --</t>
        </is>
      </c>
      <c r="V1857" s="56" t="n"/>
      <c r="W1857" s="57" t="n"/>
      <c r="X1857" s="121" t="n"/>
      <c r="Y1857" s="56" t="n">
        <v>2019</v>
      </c>
      <c r="Z1857" s="124" t="n"/>
      <c r="AA1857" s="318">
        <f>IF(A1857&lt;&gt;"",PROFILE!$C$2,"")</f>
        <v/>
      </c>
      <c r="AB1857" s="318">
        <f>IF(A1857&lt;&gt;"",PROFILE!$C$3,"")</f>
        <v/>
      </c>
      <c r="AC1857" s="318">
        <f>IF(A1857&lt;&gt;"",PROFILE!$C$4,"")</f>
        <v/>
      </c>
      <c r="AD1857" s="318">
        <f>IF(A1857&lt;&gt;"",PROFILE!$C$7,"")</f>
        <v/>
      </c>
      <c r="AE1857" s="319">
        <f>IF(A1857&lt;&gt;"",PROFILE!$C$8,"")</f>
        <v/>
      </c>
      <c r="AF1857" s="318">
        <f>IF(A1857&lt;&gt;"",PROFILE!$C$12,"")</f>
        <v/>
      </c>
      <c r="AG1857" s="318">
        <f>IF(A1857&lt;&gt;"",PROFILE!$C$15,"")</f>
        <v/>
      </c>
    </row>
    <row customHeight="1" ht="16.95" r="1858" s="320">
      <c r="C1858" s="12" t="inlineStr">
        <is>
          <t>--  Select one  --</t>
        </is>
      </c>
      <c r="D1858" s="12" t="inlineStr">
        <is>
          <t>--  Select one  --</t>
        </is>
      </c>
      <c r="F1858" s="119" t="inlineStr">
        <is>
          <t>--  Select one  --</t>
        </is>
      </c>
      <c r="K1858" s="135" t="n"/>
      <c r="L1858" s="316">
        <f>IFERROR(J1858*K1858,"0")</f>
        <v/>
      </c>
      <c r="M1858" s="55" t="inlineStr">
        <is>
          <t>--  Select one  --</t>
        </is>
      </c>
      <c r="P1858" s="357">
        <f>IFERROR(IF(ISBLANK(N1858),"",DATEDIF(N1858,O1858,"D")),"")</f>
        <v/>
      </c>
      <c r="Q1858" s="56" t="inlineStr">
        <is>
          <t>--  Select one  --</t>
        </is>
      </c>
      <c r="R1858" s="55" t="n"/>
      <c r="S1858" s="56" t="n"/>
      <c r="T1858" s="56" t="inlineStr">
        <is>
          <t>--  Select one  --</t>
        </is>
      </c>
      <c r="U1858" s="56" t="inlineStr">
        <is>
          <t>--  Select one  --</t>
        </is>
      </c>
      <c r="V1858" s="56" t="n"/>
      <c r="W1858" s="57" t="n"/>
      <c r="X1858" s="121" t="n"/>
      <c r="Y1858" s="56" t="n">
        <v>2019</v>
      </c>
      <c r="Z1858" s="124" t="n"/>
      <c r="AA1858" s="318">
        <f>IF(A1858&lt;&gt;"",PROFILE!$C$2,"")</f>
        <v/>
      </c>
      <c r="AB1858" s="318">
        <f>IF(A1858&lt;&gt;"",PROFILE!$C$3,"")</f>
        <v/>
      </c>
      <c r="AC1858" s="318">
        <f>IF(A1858&lt;&gt;"",PROFILE!$C$4,"")</f>
        <v/>
      </c>
      <c r="AD1858" s="318">
        <f>IF(A1858&lt;&gt;"",PROFILE!$C$7,"")</f>
        <v/>
      </c>
      <c r="AE1858" s="319">
        <f>IF(A1858&lt;&gt;"",PROFILE!$C$8,"")</f>
        <v/>
      </c>
      <c r="AF1858" s="318">
        <f>IF(A1858&lt;&gt;"",PROFILE!$C$12,"")</f>
        <v/>
      </c>
      <c r="AG1858" s="318">
        <f>IF(A1858&lt;&gt;"",PROFILE!$C$15,"")</f>
        <v/>
      </c>
    </row>
    <row customHeight="1" ht="16.95" r="1859" s="320">
      <c r="C1859" s="12" t="inlineStr">
        <is>
          <t>--  Select one  --</t>
        </is>
      </c>
      <c r="D1859" s="12" t="inlineStr">
        <is>
          <t>--  Select one  --</t>
        </is>
      </c>
      <c r="F1859" s="119" t="inlineStr">
        <is>
          <t>--  Select one  --</t>
        </is>
      </c>
      <c r="K1859" s="135" t="n"/>
      <c r="L1859" s="316">
        <f>IFERROR(J1859*K1859,"0")</f>
        <v/>
      </c>
      <c r="M1859" s="55" t="inlineStr">
        <is>
          <t>--  Select one  --</t>
        </is>
      </c>
      <c r="P1859" s="357">
        <f>IFERROR(IF(ISBLANK(N1859),"",DATEDIF(N1859,O1859,"D")),"")</f>
        <v/>
      </c>
      <c r="Q1859" s="56" t="inlineStr">
        <is>
          <t>--  Select one  --</t>
        </is>
      </c>
      <c r="R1859" s="55" t="n"/>
      <c r="S1859" s="56" t="n"/>
      <c r="T1859" s="56" t="inlineStr">
        <is>
          <t>--  Select one  --</t>
        </is>
      </c>
      <c r="U1859" s="56" t="inlineStr">
        <is>
          <t>--  Select one  --</t>
        </is>
      </c>
      <c r="V1859" s="56" t="n"/>
      <c r="W1859" s="57" t="n"/>
      <c r="X1859" s="121" t="n"/>
      <c r="Y1859" s="56" t="n">
        <v>2019</v>
      </c>
      <c r="Z1859" s="124" t="n"/>
      <c r="AA1859" s="318">
        <f>IF(A1859&lt;&gt;"",PROFILE!$C$2,"")</f>
        <v/>
      </c>
      <c r="AB1859" s="318">
        <f>IF(A1859&lt;&gt;"",PROFILE!$C$3,"")</f>
        <v/>
      </c>
      <c r="AC1859" s="318">
        <f>IF(A1859&lt;&gt;"",PROFILE!$C$4,"")</f>
        <v/>
      </c>
      <c r="AD1859" s="318">
        <f>IF(A1859&lt;&gt;"",PROFILE!$C$7,"")</f>
        <v/>
      </c>
      <c r="AE1859" s="319">
        <f>IF(A1859&lt;&gt;"",PROFILE!$C$8,"")</f>
        <v/>
      </c>
      <c r="AF1859" s="318">
        <f>IF(A1859&lt;&gt;"",PROFILE!$C$12,"")</f>
        <v/>
      </c>
      <c r="AG1859" s="318">
        <f>IF(A1859&lt;&gt;"",PROFILE!$C$15,"")</f>
        <v/>
      </c>
    </row>
    <row customHeight="1" ht="16.95" r="1860" s="320">
      <c r="C1860" s="12" t="inlineStr">
        <is>
          <t>--  Select one  --</t>
        </is>
      </c>
      <c r="D1860" s="12" t="inlineStr">
        <is>
          <t>--  Select one  --</t>
        </is>
      </c>
      <c r="F1860" s="119" t="inlineStr">
        <is>
          <t>--  Select one  --</t>
        </is>
      </c>
      <c r="K1860" s="135" t="n"/>
      <c r="L1860" s="316">
        <f>IFERROR(J1860*K1860,"0")</f>
        <v/>
      </c>
      <c r="M1860" s="55" t="inlineStr">
        <is>
          <t>--  Select one  --</t>
        </is>
      </c>
      <c r="P1860" s="357">
        <f>IFERROR(IF(ISBLANK(N1860),"",DATEDIF(N1860,O1860,"D")),"")</f>
        <v/>
      </c>
      <c r="Q1860" s="56" t="inlineStr">
        <is>
          <t>--  Select one  --</t>
        </is>
      </c>
      <c r="R1860" s="55" t="n"/>
      <c r="S1860" s="56" t="n"/>
      <c r="T1860" s="56" t="inlineStr">
        <is>
          <t>--  Select one  --</t>
        </is>
      </c>
      <c r="U1860" s="56" t="inlineStr">
        <is>
          <t>--  Select one  --</t>
        </is>
      </c>
      <c r="V1860" s="56" t="n"/>
      <c r="W1860" s="57" t="n"/>
      <c r="X1860" s="121" t="n"/>
      <c r="Y1860" s="56" t="n">
        <v>2019</v>
      </c>
      <c r="Z1860" s="124" t="n"/>
      <c r="AA1860" s="318">
        <f>IF(A1860&lt;&gt;"",PROFILE!$C$2,"")</f>
        <v/>
      </c>
      <c r="AB1860" s="318">
        <f>IF(A1860&lt;&gt;"",PROFILE!$C$3,"")</f>
        <v/>
      </c>
      <c r="AC1860" s="318">
        <f>IF(A1860&lt;&gt;"",PROFILE!$C$4,"")</f>
        <v/>
      </c>
      <c r="AD1860" s="318">
        <f>IF(A1860&lt;&gt;"",PROFILE!$C$7,"")</f>
        <v/>
      </c>
      <c r="AE1860" s="319">
        <f>IF(A1860&lt;&gt;"",PROFILE!$C$8,"")</f>
        <v/>
      </c>
      <c r="AF1860" s="318">
        <f>IF(A1860&lt;&gt;"",PROFILE!$C$12,"")</f>
        <v/>
      </c>
      <c r="AG1860" s="318">
        <f>IF(A1860&lt;&gt;"",PROFILE!$C$15,"")</f>
        <v/>
      </c>
    </row>
    <row customHeight="1" ht="16.95" r="1861" s="320">
      <c r="C1861" s="12" t="inlineStr">
        <is>
          <t>--  Select one  --</t>
        </is>
      </c>
      <c r="D1861" s="12" t="inlineStr">
        <is>
          <t>--  Select one  --</t>
        </is>
      </c>
      <c r="F1861" s="119" t="inlineStr">
        <is>
          <t>--  Select one  --</t>
        </is>
      </c>
      <c r="K1861" s="135" t="n"/>
      <c r="L1861" s="316">
        <f>IFERROR(J1861*K1861,"0")</f>
        <v/>
      </c>
      <c r="M1861" s="55" t="inlineStr">
        <is>
          <t>--  Select one  --</t>
        </is>
      </c>
      <c r="P1861" s="357">
        <f>IFERROR(IF(ISBLANK(N1861),"",DATEDIF(N1861,O1861,"D")),"")</f>
        <v/>
      </c>
      <c r="Q1861" s="56" t="inlineStr">
        <is>
          <t>--  Select one  --</t>
        </is>
      </c>
      <c r="R1861" s="55" t="n"/>
      <c r="S1861" s="56" t="n"/>
      <c r="T1861" s="56" t="inlineStr">
        <is>
          <t>--  Select one  --</t>
        </is>
      </c>
      <c r="U1861" s="56" t="inlineStr">
        <is>
          <t>--  Select one  --</t>
        </is>
      </c>
      <c r="V1861" s="56" t="n"/>
      <c r="W1861" s="57" t="n"/>
      <c r="X1861" s="121" t="n"/>
      <c r="Y1861" s="56" t="n">
        <v>2019</v>
      </c>
      <c r="Z1861" s="124" t="n"/>
      <c r="AA1861" s="318">
        <f>IF(A1861&lt;&gt;"",PROFILE!$C$2,"")</f>
        <v/>
      </c>
      <c r="AB1861" s="318">
        <f>IF(A1861&lt;&gt;"",PROFILE!$C$3,"")</f>
        <v/>
      </c>
      <c r="AC1861" s="318">
        <f>IF(A1861&lt;&gt;"",PROFILE!$C$4,"")</f>
        <v/>
      </c>
      <c r="AD1861" s="318">
        <f>IF(A1861&lt;&gt;"",PROFILE!$C$7,"")</f>
        <v/>
      </c>
      <c r="AE1861" s="319">
        <f>IF(A1861&lt;&gt;"",PROFILE!$C$8,"")</f>
        <v/>
      </c>
      <c r="AF1861" s="318">
        <f>IF(A1861&lt;&gt;"",PROFILE!$C$12,"")</f>
        <v/>
      </c>
      <c r="AG1861" s="318">
        <f>IF(A1861&lt;&gt;"",PROFILE!$C$15,"")</f>
        <v/>
      </c>
    </row>
    <row customHeight="1" ht="16.95" r="1862" s="320">
      <c r="C1862" s="12" t="inlineStr">
        <is>
          <t>--  Select one  --</t>
        </is>
      </c>
      <c r="D1862" s="12" t="inlineStr">
        <is>
          <t>--  Select one  --</t>
        </is>
      </c>
      <c r="F1862" s="119" t="inlineStr">
        <is>
          <t>--  Select one  --</t>
        </is>
      </c>
      <c r="K1862" s="135" t="n"/>
      <c r="L1862" s="316">
        <f>IFERROR(J1862*K1862,"0")</f>
        <v/>
      </c>
      <c r="M1862" s="55" t="inlineStr">
        <is>
          <t>--  Select one  --</t>
        </is>
      </c>
      <c r="P1862" s="357">
        <f>IFERROR(IF(ISBLANK(N1862),"",DATEDIF(N1862,O1862,"D")),"")</f>
        <v/>
      </c>
      <c r="Q1862" s="56" t="inlineStr">
        <is>
          <t>--  Select one  --</t>
        </is>
      </c>
      <c r="R1862" s="55" t="n"/>
      <c r="S1862" s="56" t="n"/>
      <c r="T1862" s="56" t="inlineStr">
        <is>
          <t>--  Select one  --</t>
        </is>
      </c>
      <c r="U1862" s="56" t="inlineStr">
        <is>
          <t>--  Select one  --</t>
        </is>
      </c>
      <c r="V1862" s="56" t="n"/>
      <c r="W1862" s="57" t="n"/>
      <c r="X1862" s="121" t="n"/>
      <c r="Y1862" s="56" t="n">
        <v>2019</v>
      </c>
      <c r="Z1862" s="124" t="n"/>
      <c r="AA1862" s="318">
        <f>IF(A1862&lt;&gt;"",PROFILE!$C$2,"")</f>
        <v/>
      </c>
      <c r="AB1862" s="318">
        <f>IF(A1862&lt;&gt;"",PROFILE!$C$3,"")</f>
        <v/>
      </c>
      <c r="AC1862" s="318">
        <f>IF(A1862&lt;&gt;"",PROFILE!$C$4,"")</f>
        <v/>
      </c>
      <c r="AD1862" s="318">
        <f>IF(A1862&lt;&gt;"",PROFILE!$C$7,"")</f>
        <v/>
      </c>
      <c r="AE1862" s="319">
        <f>IF(A1862&lt;&gt;"",PROFILE!$C$8,"")</f>
        <v/>
      </c>
      <c r="AF1862" s="318">
        <f>IF(A1862&lt;&gt;"",PROFILE!$C$12,"")</f>
        <v/>
      </c>
      <c r="AG1862" s="318">
        <f>IF(A1862&lt;&gt;"",PROFILE!$C$15,"")</f>
        <v/>
      </c>
    </row>
    <row customHeight="1" ht="16.95" r="1863" s="320">
      <c r="C1863" s="12" t="inlineStr">
        <is>
          <t>--  Select one  --</t>
        </is>
      </c>
      <c r="D1863" s="12" t="inlineStr">
        <is>
          <t>--  Select one  --</t>
        </is>
      </c>
      <c r="F1863" s="119" t="inlineStr">
        <is>
          <t>--  Select one  --</t>
        </is>
      </c>
      <c r="K1863" s="135" t="n"/>
      <c r="L1863" s="316">
        <f>IFERROR(J1863*K1863,"0")</f>
        <v/>
      </c>
      <c r="M1863" s="55" t="inlineStr">
        <is>
          <t>--  Select one  --</t>
        </is>
      </c>
      <c r="P1863" s="357">
        <f>IFERROR(IF(ISBLANK(N1863),"",DATEDIF(N1863,O1863,"D")),"")</f>
        <v/>
      </c>
      <c r="Q1863" s="56" t="inlineStr">
        <is>
          <t>--  Select one  --</t>
        </is>
      </c>
      <c r="R1863" s="55" t="n"/>
      <c r="S1863" s="56" t="n"/>
      <c r="T1863" s="56" t="inlineStr">
        <is>
          <t>--  Select one  --</t>
        </is>
      </c>
      <c r="U1863" s="56" t="inlineStr">
        <is>
          <t>--  Select one  --</t>
        </is>
      </c>
      <c r="V1863" s="56" t="n"/>
      <c r="W1863" s="57" t="n"/>
      <c r="X1863" s="121" t="n"/>
      <c r="Y1863" s="56" t="n">
        <v>2019</v>
      </c>
      <c r="Z1863" s="124" t="n"/>
      <c r="AA1863" s="318">
        <f>IF(A1863&lt;&gt;"",PROFILE!$C$2,"")</f>
        <v/>
      </c>
      <c r="AB1863" s="318">
        <f>IF(A1863&lt;&gt;"",PROFILE!$C$3,"")</f>
        <v/>
      </c>
      <c r="AC1863" s="318">
        <f>IF(A1863&lt;&gt;"",PROFILE!$C$4,"")</f>
        <v/>
      </c>
      <c r="AD1863" s="318">
        <f>IF(A1863&lt;&gt;"",PROFILE!$C$7,"")</f>
        <v/>
      </c>
      <c r="AE1863" s="319">
        <f>IF(A1863&lt;&gt;"",PROFILE!$C$8,"")</f>
        <v/>
      </c>
      <c r="AF1863" s="318">
        <f>IF(A1863&lt;&gt;"",PROFILE!$C$12,"")</f>
        <v/>
      </c>
      <c r="AG1863" s="318">
        <f>IF(A1863&lt;&gt;"",PROFILE!$C$15,"")</f>
        <v/>
      </c>
    </row>
    <row customHeight="1" ht="16.95" r="1864" s="320">
      <c r="C1864" s="12" t="inlineStr">
        <is>
          <t>--  Select one  --</t>
        </is>
      </c>
      <c r="D1864" s="12" t="inlineStr">
        <is>
          <t>--  Select one  --</t>
        </is>
      </c>
      <c r="F1864" s="119" t="inlineStr">
        <is>
          <t>--  Select one  --</t>
        </is>
      </c>
      <c r="K1864" s="135" t="n"/>
      <c r="L1864" s="316">
        <f>IFERROR(J1864*K1864,"0")</f>
        <v/>
      </c>
      <c r="M1864" s="55" t="inlineStr">
        <is>
          <t>--  Select one  --</t>
        </is>
      </c>
      <c r="P1864" s="357">
        <f>IFERROR(IF(ISBLANK(N1864),"",DATEDIF(N1864,O1864,"D")),"")</f>
        <v/>
      </c>
      <c r="Q1864" s="56" t="inlineStr">
        <is>
          <t>--  Select one  --</t>
        </is>
      </c>
      <c r="R1864" s="55" t="n"/>
      <c r="S1864" s="56" t="n"/>
      <c r="T1864" s="56" t="inlineStr">
        <is>
          <t>--  Select one  --</t>
        </is>
      </c>
      <c r="U1864" s="56" t="inlineStr">
        <is>
          <t>--  Select one  --</t>
        </is>
      </c>
      <c r="V1864" s="56" t="n"/>
      <c r="W1864" s="57" t="n"/>
      <c r="X1864" s="121" t="n"/>
      <c r="Y1864" s="56" t="n">
        <v>2019</v>
      </c>
      <c r="Z1864" s="124" t="n"/>
      <c r="AA1864" s="318">
        <f>IF(A1864&lt;&gt;"",PROFILE!$C$2,"")</f>
        <v/>
      </c>
      <c r="AB1864" s="318">
        <f>IF(A1864&lt;&gt;"",PROFILE!$C$3,"")</f>
        <v/>
      </c>
      <c r="AC1864" s="318">
        <f>IF(A1864&lt;&gt;"",PROFILE!$C$4,"")</f>
        <v/>
      </c>
      <c r="AD1864" s="318">
        <f>IF(A1864&lt;&gt;"",PROFILE!$C$7,"")</f>
        <v/>
      </c>
      <c r="AE1864" s="319">
        <f>IF(A1864&lt;&gt;"",PROFILE!$C$8,"")</f>
        <v/>
      </c>
      <c r="AF1864" s="318">
        <f>IF(A1864&lt;&gt;"",PROFILE!$C$12,"")</f>
        <v/>
      </c>
      <c r="AG1864" s="318">
        <f>IF(A1864&lt;&gt;"",PROFILE!$C$15,"")</f>
        <v/>
      </c>
    </row>
    <row customHeight="1" ht="16.95" r="1865" s="320">
      <c r="C1865" s="12" t="inlineStr">
        <is>
          <t>--  Select one  --</t>
        </is>
      </c>
      <c r="D1865" s="12" t="inlineStr">
        <is>
          <t>--  Select one  --</t>
        </is>
      </c>
      <c r="F1865" s="119" t="inlineStr">
        <is>
          <t>--  Select one  --</t>
        </is>
      </c>
      <c r="K1865" s="135" t="n"/>
      <c r="L1865" s="316">
        <f>IFERROR(J1865*K1865,"0")</f>
        <v/>
      </c>
      <c r="M1865" s="55" t="inlineStr">
        <is>
          <t>--  Select one  --</t>
        </is>
      </c>
      <c r="P1865" s="357">
        <f>IFERROR(IF(ISBLANK(N1865),"",DATEDIF(N1865,O1865,"D")),"")</f>
        <v/>
      </c>
      <c r="Q1865" s="56" t="inlineStr">
        <is>
          <t>--  Select one  --</t>
        </is>
      </c>
      <c r="R1865" s="55" t="n"/>
      <c r="S1865" s="56" t="n"/>
      <c r="T1865" s="56" t="inlineStr">
        <is>
          <t>--  Select one  --</t>
        </is>
      </c>
      <c r="U1865" s="56" t="inlineStr">
        <is>
          <t>--  Select one  --</t>
        </is>
      </c>
      <c r="V1865" s="56" t="n"/>
      <c r="W1865" s="57" t="n"/>
      <c r="X1865" s="121" t="n"/>
      <c r="Y1865" s="56" t="n">
        <v>2019</v>
      </c>
      <c r="Z1865" s="124" t="n"/>
      <c r="AA1865" s="318">
        <f>IF(A1865&lt;&gt;"",PROFILE!$C$2,"")</f>
        <v/>
      </c>
      <c r="AB1865" s="318">
        <f>IF(A1865&lt;&gt;"",PROFILE!$C$3,"")</f>
        <v/>
      </c>
      <c r="AC1865" s="318">
        <f>IF(A1865&lt;&gt;"",PROFILE!$C$4,"")</f>
        <v/>
      </c>
      <c r="AD1865" s="318">
        <f>IF(A1865&lt;&gt;"",PROFILE!$C$7,"")</f>
        <v/>
      </c>
      <c r="AE1865" s="319">
        <f>IF(A1865&lt;&gt;"",PROFILE!$C$8,"")</f>
        <v/>
      </c>
      <c r="AF1865" s="318">
        <f>IF(A1865&lt;&gt;"",PROFILE!$C$12,"")</f>
        <v/>
      </c>
      <c r="AG1865" s="318">
        <f>IF(A1865&lt;&gt;"",PROFILE!$C$15,"")</f>
        <v/>
      </c>
    </row>
    <row customHeight="1" ht="16.95" r="1866" s="320">
      <c r="C1866" s="12" t="inlineStr">
        <is>
          <t>--  Select one  --</t>
        </is>
      </c>
      <c r="D1866" s="12" t="inlineStr">
        <is>
          <t>--  Select one  --</t>
        </is>
      </c>
      <c r="F1866" s="119" t="inlineStr">
        <is>
          <t>--  Select one  --</t>
        </is>
      </c>
      <c r="K1866" s="135" t="n"/>
      <c r="L1866" s="316">
        <f>IFERROR(J1866*K1866,"0")</f>
        <v/>
      </c>
      <c r="M1866" s="55" t="inlineStr">
        <is>
          <t>--  Select one  --</t>
        </is>
      </c>
      <c r="P1866" s="357">
        <f>IFERROR(IF(ISBLANK(N1866),"",DATEDIF(N1866,O1866,"D")),"")</f>
        <v/>
      </c>
      <c r="Q1866" s="56" t="inlineStr">
        <is>
          <t>--  Select one  --</t>
        </is>
      </c>
      <c r="R1866" s="55" t="n"/>
      <c r="S1866" s="56" t="n"/>
      <c r="T1866" s="56" t="inlineStr">
        <is>
          <t>--  Select one  --</t>
        </is>
      </c>
      <c r="U1866" s="56" t="inlineStr">
        <is>
          <t>--  Select one  --</t>
        </is>
      </c>
      <c r="V1866" s="56" t="n"/>
      <c r="W1866" s="57" t="n"/>
      <c r="X1866" s="121" t="n"/>
      <c r="Y1866" s="56" t="n">
        <v>2019</v>
      </c>
      <c r="Z1866" s="124" t="n"/>
      <c r="AA1866" s="318">
        <f>IF(A1866&lt;&gt;"",PROFILE!$C$2,"")</f>
        <v/>
      </c>
      <c r="AB1866" s="318">
        <f>IF(A1866&lt;&gt;"",PROFILE!$C$3,"")</f>
        <v/>
      </c>
      <c r="AC1866" s="318">
        <f>IF(A1866&lt;&gt;"",PROFILE!$C$4,"")</f>
        <v/>
      </c>
      <c r="AD1866" s="318">
        <f>IF(A1866&lt;&gt;"",PROFILE!$C$7,"")</f>
        <v/>
      </c>
      <c r="AE1866" s="319">
        <f>IF(A1866&lt;&gt;"",PROFILE!$C$8,"")</f>
        <v/>
      </c>
      <c r="AF1866" s="318">
        <f>IF(A1866&lt;&gt;"",PROFILE!$C$12,"")</f>
        <v/>
      </c>
      <c r="AG1866" s="318">
        <f>IF(A1866&lt;&gt;"",PROFILE!$C$15,"")</f>
        <v/>
      </c>
    </row>
    <row customHeight="1" ht="16.95" r="1867" s="320">
      <c r="C1867" s="12" t="inlineStr">
        <is>
          <t>--  Select one  --</t>
        </is>
      </c>
      <c r="D1867" s="12" t="inlineStr">
        <is>
          <t>--  Select one  --</t>
        </is>
      </c>
      <c r="F1867" s="119" t="inlineStr">
        <is>
          <t>--  Select one  --</t>
        </is>
      </c>
      <c r="K1867" s="135" t="n"/>
      <c r="L1867" s="316">
        <f>IFERROR(J1867*K1867,"0")</f>
        <v/>
      </c>
      <c r="M1867" s="55" t="inlineStr">
        <is>
          <t>--  Select one  --</t>
        </is>
      </c>
      <c r="P1867" s="357">
        <f>IFERROR(IF(ISBLANK(N1867),"",DATEDIF(N1867,O1867,"D")),"")</f>
        <v/>
      </c>
      <c r="Q1867" s="56" t="inlineStr">
        <is>
          <t>--  Select one  --</t>
        </is>
      </c>
      <c r="R1867" s="55" t="n"/>
      <c r="S1867" s="56" t="n"/>
      <c r="T1867" s="56" t="inlineStr">
        <is>
          <t>--  Select one  --</t>
        </is>
      </c>
      <c r="U1867" s="56" t="inlineStr">
        <is>
          <t>--  Select one  --</t>
        </is>
      </c>
      <c r="V1867" s="56" t="n"/>
      <c r="W1867" s="57" t="n"/>
      <c r="X1867" s="121" t="n"/>
      <c r="Y1867" s="56" t="n">
        <v>2019</v>
      </c>
      <c r="Z1867" s="124" t="n"/>
      <c r="AA1867" s="318">
        <f>IF(A1867&lt;&gt;"",PROFILE!$C$2,"")</f>
        <v/>
      </c>
      <c r="AB1867" s="318">
        <f>IF(A1867&lt;&gt;"",PROFILE!$C$3,"")</f>
        <v/>
      </c>
      <c r="AC1867" s="318">
        <f>IF(A1867&lt;&gt;"",PROFILE!$C$4,"")</f>
        <v/>
      </c>
      <c r="AD1867" s="318">
        <f>IF(A1867&lt;&gt;"",PROFILE!$C$7,"")</f>
        <v/>
      </c>
      <c r="AE1867" s="319">
        <f>IF(A1867&lt;&gt;"",PROFILE!$C$8,"")</f>
        <v/>
      </c>
      <c r="AF1867" s="318">
        <f>IF(A1867&lt;&gt;"",PROFILE!$C$12,"")</f>
        <v/>
      </c>
      <c r="AG1867" s="318">
        <f>IF(A1867&lt;&gt;"",PROFILE!$C$15,"")</f>
        <v/>
      </c>
    </row>
    <row customHeight="1" ht="16.95" r="1868" s="320">
      <c r="C1868" s="12" t="inlineStr">
        <is>
          <t>--  Select one  --</t>
        </is>
      </c>
      <c r="D1868" s="12" t="inlineStr">
        <is>
          <t>--  Select one  --</t>
        </is>
      </c>
      <c r="F1868" s="119" t="inlineStr">
        <is>
          <t>--  Select one  --</t>
        </is>
      </c>
      <c r="K1868" s="135" t="n"/>
      <c r="L1868" s="316">
        <f>IFERROR(J1868*K1868,"0")</f>
        <v/>
      </c>
      <c r="M1868" s="55" t="inlineStr">
        <is>
          <t>--  Select one  --</t>
        </is>
      </c>
      <c r="P1868" s="357">
        <f>IFERROR(IF(ISBLANK(N1868),"",DATEDIF(N1868,O1868,"D")),"")</f>
        <v/>
      </c>
      <c r="Q1868" s="56" t="inlineStr">
        <is>
          <t>--  Select one  --</t>
        </is>
      </c>
      <c r="R1868" s="55" t="n"/>
      <c r="S1868" s="56" t="n"/>
      <c r="T1868" s="56" t="inlineStr">
        <is>
          <t>--  Select one  --</t>
        </is>
      </c>
      <c r="U1868" s="56" t="inlineStr">
        <is>
          <t>--  Select one  --</t>
        </is>
      </c>
      <c r="V1868" s="56" t="n"/>
      <c r="W1868" s="57" t="n"/>
      <c r="X1868" s="121" t="n"/>
      <c r="Y1868" s="56" t="n">
        <v>2019</v>
      </c>
      <c r="Z1868" s="124" t="n"/>
      <c r="AA1868" s="318">
        <f>IF(A1868&lt;&gt;"",PROFILE!$C$2,"")</f>
        <v/>
      </c>
      <c r="AB1868" s="318">
        <f>IF(A1868&lt;&gt;"",PROFILE!$C$3,"")</f>
        <v/>
      </c>
      <c r="AC1868" s="318">
        <f>IF(A1868&lt;&gt;"",PROFILE!$C$4,"")</f>
        <v/>
      </c>
      <c r="AD1868" s="318">
        <f>IF(A1868&lt;&gt;"",PROFILE!$C$7,"")</f>
        <v/>
      </c>
      <c r="AE1868" s="319">
        <f>IF(A1868&lt;&gt;"",PROFILE!$C$8,"")</f>
        <v/>
      </c>
      <c r="AF1868" s="318">
        <f>IF(A1868&lt;&gt;"",PROFILE!$C$12,"")</f>
        <v/>
      </c>
      <c r="AG1868" s="318">
        <f>IF(A1868&lt;&gt;"",PROFILE!$C$15,"")</f>
        <v/>
      </c>
    </row>
    <row customHeight="1" ht="16.95" r="1869" s="320">
      <c r="C1869" s="12" t="inlineStr">
        <is>
          <t>--  Select one  --</t>
        </is>
      </c>
      <c r="D1869" s="12" t="inlineStr">
        <is>
          <t>--  Select one  --</t>
        </is>
      </c>
      <c r="F1869" s="119" t="inlineStr">
        <is>
          <t>--  Select one  --</t>
        </is>
      </c>
      <c r="K1869" s="135" t="n"/>
      <c r="L1869" s="316">
        <f>IFERROR(J1869*K1869,"0")</f>
        <v/>
      </c>
      <c r="M1869" s="55" t="inlineStr">
        <is>
          <t>--  Select one  --</t>
        </is>
      </c>
      <c r="P1869" s="357">
        <f>IFERROR(IF(ISBLANK(N1869),"",DATEDIF(N1869,O1869,"D")),"")</f>
        <v/>
      </c>
      <c r="Q1869" s="56" t="inlineStr">
        <is>
          <t>--  Select one  --</t>
        </is>
      </c>
      <c r="R1869" s="55" t="n"/>
      <c r="S1869" s="56" t="n"/>
      <c r="T1869" s="56" t="inlineStr">
        <is>
          <t>--  Select one  --</t>
        </is>
      </c>
      <c r="U1869" s="56" t="inlineStr">
        <is>
          <t>--  Select one  --</t>
        </is>
      </c>
      <c r="V1869" s="56" t="n"/>
      <c r="W1869" s="57" t="n"/>
      <c r="X1869" s="121" t="n"/>
      <c r="Y1869" s="56" t="n">
        <v>2019</v>
      </c>
      <c r="Z1869" s="124" t="n"/>
      <c r="AA1869" s="318">
        <f>IF(A1869&lt;&gt;"",PROFILE!$C$2,"")</f>
        <v/>
      </c>
      <c r="AB1869" s="318">
        <f>IF(A1869&lt;&gt;"",PROFILE!$C$3,"")</f>
        <v/>
      </c>
      <c r="AC1869" s="318">
        <f>IF(A1869&lt;&gt;"",PROFILE!$C$4,"")</f>
        <v/>
      </c>
      <c r="AD1869" s="318">
        <f>IF(A1869&lt;&gt;"",PROFILE!$C$7,"")</f>
        <v/>
      </c>
      <c r="AE1869" s="319">
        <f>IF(A1869&lt;&gt;"",PROFILE!$C$8,"")</f>
        <v/>
      </c>
      <c r="AF1869" s="318">
        <f>IF(A1869&lt;&gt;"",PROFILE!$C$12,"")</f>
        <v/>
      </c>
      <c r="AG1869" s="318">
        <f>IF(A1869&lt;&gt;"",PROFILE!$C$15,"")</f>
        <v/>
      </c>
    </row>
    <row customHeight="1" ht="16.95" r="1870" s="320">
      <c r="C1870" s="12" t="inlineStr">
        <is>
          <t>--  Select one  --</t>
        </is>
      </c>
      <c r="D1870" s="12" t="inlineStr">
        <is>
          <t>--  Select one  --</t>
        </is>
      </c>
      <c r="F1870" s="119" t="inlineStr">
        <is>
          <t>--  Select one  --</t>
        </is>
      </c>
      <c r="K1870" s="135" t="n"/>
      <c r="L1870" s="316">
        <f>IFERROR(J1870*K1870,"0")</f>
        <v/>
      </c>
      <c r="M1870" s="55" t="inlineStr">
        <is>
          <t>--  Select one  --</t>
        </is>
      </c>
      <c r="P1870" s="357">
        <f>IFERROR(IF(ISBLANK(N1870),"",DATEDIF(N1870,O1870,"D")),"")</f>
        <v/>
      </c>
      <c r="Q1870" s="56" t="inlineStr">
        <is>
          <t>--  Select one  --</t>
        </is>
      </c>
      <c r="R1870" s="55" t="n"/>
      <c r="S1870" s="56" t="n"/>
      <c r="T1870" s="56" t="inlineStr">
        <is>
          <t>--  Select one  --</t>
        </is>
      </c>
      <c r="U1870" s="56" t="inlineStr">
        <is>
          <t>--  Select one  --</t>
        </is>
      </c>
      <c r="V1870" s="56" t="n"/>
      <c r="W1870" s="57" t="n"/>
      <c r="X1870" s="121" t="n"/>
      <c r="Y1870" s="56" t="n">
        <v>2019</v>
      </c>
      <c r="Z1870" s="124" t="n"/>
      <c r="AA1870" s="318">
        <f>IF(A1870&lt;&gt;"",PROFILE!$C$2,"")</f>
        <v/>
      </c>
      <c r="AB1870" s="318">
        <f>IF(A1870&lt;&gt;"",PROFILE!$C$3,"")</f>
        <v/>
      </c>
      <c r="AC1870" s="318">
        <f>IF(A1870&lt;&gt;"",PROFILE!$C$4,"")</f>
        <v/>
      </c>
      <c r="AD1870" s="318">
        <f>IF(A1870&lt;&gt;"",PROFILE!$C$7,"")</f>
        <v/>
      </c>
      <c r="AE1870" s="319">
        <f>IF(A1870&lt;&gt;"",PROFILE!$C$8,"")</f>
        <v/>
      </c>
      <c r="AF1870" s="318">
        <f>IF(A1870&lt;&gt;"",PROFILE!$C$12,"")</f>
        <v/>
      </c>
      <c r="AG1870" s="318">
        <f>IF(A1870&lt;&gt;"",PROFILE!$C$15,"")</f>
        <v/>
      </c>
    </row>
    <row customHeight="1" ht="16.95" r="1871" s="320">
      <c r="C1871" s="12" t="inlineStr">
        <is>
          <t>--  Select one  --</t>
        </is>
      </c>
      <c r="D1871" s="12" t="inlineStr">
        <is>
          <t>--  Select one  --</t>
        </is>
      </c>
      <c r="F1871" s="119" t="inlineStr">
        <is>
          <t>--  Select one  --</t>
        </is>
      </c>
      <c r="K1871" s="135" t="n"/>
      <c r="L1871" s="316">
        <f>IFERROR(J1871*K1871,"0")</f>
        <v/>
      </c>
      <c r="M1871" s="55" t="inlineStr">
        <is>
          <t>--  Select one  --</t>
        </is>
      </c>
      <c r="P1871" s="357">
        <f>IFERROR(IF(ISBLANK(N1871),"",DATEDIF(N1871,O1871,"D")),"")</f>
        <v/>
      </c>
      <c r="Q1871" s="56" t="inlineStr">
        <is>
          <t>--  Select one  --</t>
        </is>
      </c>
      <c r="R1871" s="55" t="n"/>
      <c r="S1871" s="56" t="n"/>
      <c r="T1871" s="56" t="inlineStr">
        <is>
          <t>--  Select one  --</t>
        </is>
      </c>
      <c r="U1871" s="56" t="inlineStr">
        <is>
          <t>--  Select one  --</t>
        </is>
      </c>
      <c r="V1871" s="56" t="n"/>
      <c r="W1871" s="57" t="n"/>
      <c r="X1871" s="121" t="n"/>
      <c r="Y1871" s="56" t="n">
        <v>2019</v>
      </c>
      <c r="Z1871" s="124" t="n"/>
      <c r="AA1871" s="318">
        <f>IF(A1871&lt;&gt;"",PROFILE!$C$2,"")</f>
        <v/>
      </c>
      <c r="AB1871" s="318">
        <f>IF(A1871&lt;&gt;"",PROFILE!$C$3,"")</f>
        <v/>
      </c>
      <c r="AC1871" s="318">
        <f>IF(A1871&lt;&gt;"",PROFILE!$C$4,"")</f>
        <v/>
      </c>
      <c r="AD1871" s="318">
        <f>IF(A1871&lt;&gt;"",PROFILE!$C$7,"")</f>
        <v/>
      </c>
      <c r="AE1871" s="319">
        <f>IF(A1871&lt;&gt;"",PROFILE!$C$8,"")</f>
        <v/>
      </c>
      <c r="AF1871" s="318">
        <f>IF(A1871&lt;&gt;"",PROFILE!$C$12,"")</f>
        <v/>
      </c>
      <c r="AG1871" s="318">
        <f>IF(A1871&lt;&gt;"",PROFILE!$C$15,"")</f>
        <v/>
      </c>
    </row>
    <row customHeight="1" ht="16.95" r="1872" s="320">
      <c r="C1872" s="12" t="inlineStr">
        <is>
          <t>--  Select one  --</t>
        </is>
      </c>
      <c r="D1872" s="12" t="inlineStr">
        <is>
          <t>--  Select one  --</t>
        </is>
      </c>
      <c r="F1872" s="119" t="inlineStr">
        <is>
          <t>--  Select one  --</t>
        </is>
      </c>
      <c r="K1872" s="135" t="n"/>
      <c r="L1872" s="316">
        <f>IFERROR(J1872*K1872,"0")</f>
        <v/>
      </c>
      <c r="M1872" s="55" t="inlineStr">
        <is>
          <t>--  Select one  --</t>
        </is>
      </c>
      <c r="P1872" s="357">
        <f>IFERROR(IF(ISBLANK(N1872),"",DATEDIF(N1872,O1872,"D")),"")</f>
        <v/>
      </c>
      <c r="Q1872" s="56" t="inlineStr">
        <is>
          <t>--  Select one  --</t>
        </is>
      </c>
      <c r="R1872" s="55" t="n"/>
      <c r="S1872" s="56" t="n"/>
      <c r="T1872" s="56" t="inlineStr">
        <is>
          <t>--  Select one  --</t>
        </is>
      </c>
      <c r="U1872" s="56" t="inlineStr">
        <is>
          <t>--  Select one  --</t>
        </is>
      </c>
      <c r="V1872" s="56" t="n"/>
      <c r="W1872" s="57" t="n"/>
      <c r="X1872" s="121" t="n"/>
      <c r="Y1872" s="56" t="n">
        <v>2019</v>
      </c>
      <c r="Z1872" s="124" t="n"/>
      <c r="AA1872" s="318">
        <f>IF(A1872&lt;&gt;"",PROFILE!$C$2,"")</f>
        <v/>
      </c>
      <c r="AB1872" s="318">
        <f>IF(A1872&lt;&gt;"",PROFILE!$C$3,"")</f>
        <v/>
      </c>
      <c r="AC1872" s="318">
        <f>IF(A1872&lt;&gt;"",PROFILE!$C$4,"")</f>
        <v/>
      </c>
      <c r="AD1872" s="318">
        <f>IF(A1872&lt;&gt;"",PROFILE!$C$7,"")</f>
        <v/>
      </c>
      <c r="AE1872" s="319">
        <f>IF(A1872&lt;&gt;"",PROFILE!$C$8,"")</f>
        <v/>
      </c>
      <c r="AF1872" s="318">
        <f>IF(A1872&lt;&gt;"",PROFILE!$C$12,"")</f>
        <v/>
      </c>
      <c r="AG1872" s="318">
        <f>IF(A1872&lt;&gt;"",PROFILE!$C$15,"")</f>
        <v/>
      </c>
    </row>
    <row customHeight="1" ht="16.95" r="1873" s="320">
      <c r="C1873" s="12" t="inlineStr">
        <is>
          <t>--  Select one  --</t>
        </is>
      </c>
      <c r="D1873" s="12" t="inlineStr">
        <is>
          <t>--  Select one  --</t>
        </is>
      </c>
      <c r="F1873" s="119" t="inlineStr">
        <is>
          <t>--  Select one  --</t>
        </is>
      </c>
      <c r="K1873" s="135" t="n"/>
      <c r="L1873" s="316">
        <f>IFERROR(J1873*K1873,"0")</f>
        <v/>
      </c>
      <c r="M1873" s="55" t="inlineStr">
        <is>
          <t>--  Select one  --</t>
        </is>
      </c>
      <c r="P1873" s="357">
        <f>IFERROR(IF(ISBLANK(N1873),"",DATEDIF(N1873,O1873,"D")),"")</f>
        <v/>
      </c>
      <c r="Q1873" s="56" t="inlineStr">
        <is>
          <t>--  Select one  --</t>
        </is>
      </c>
      <c r="R1873" s="55" t="n"/>
      <c r="S1873" s="56" t="n"/>
      <c r="T1873" s="56" t="inlineStr">
        <is>
          <t>--  Select one  --</t>
        </is>
      </c>
      <c r="U1873" s="56" t="inlineStr">
        <is>
          <t>--  Select one  --</t>
        </is>
      </c>
      <c r="V1873" s="56" t="n"/>
      <c r="W1873" s="57" t="n"/>
      <c r="X1873" s="121" t="n"/>
      <c r="Y1873" s="56" t="n">
        <v>2019</v>
      </c>
      <c r="Z1873" s="124" t="n"/>
      <c r="AA1873" s="318">
        <f>IF(A1873&lt;&gt;"",PROFILE!$C$2,"")</f>
        <v/>
      </c>
      <c r="AB1873" s="318">
        <f>IF(A1873&lt;&gt;"",PROFILE!$C$3,"")</f>
        <v/>
      </c>
      <c r="AC1873" s="318">
        <f>IF(A1873&lt;&gt;"",PROFILE!$C$4,"")</f>
        <v/>
      </c>
      <c r="AD1873" s="318">
        <f>IF(A1873&lt;&gt;"",PROFILE!$C$7,"")</f>
        <v/>
      </c>
      <c r="AE1873" s="319">
        <f>IF(A1873&lt;&gt;"",PROFILE!$C$8,"")</f>
        <v/>
      </c>
      <c r="AF1873" s="318">
        <f>IF(A1873&lt;&gt;"",PROFILE!$C$12,"")</f>
        <v/>
      </c>
      <c r="AG1873" s="318">
        <f>IF(A1873&lt;&gt;"",PROFILE!$C$15,"")</f>
        <v/>
      </c>
    </row>
    <row customHeight="1" ht="16.95" r="1874" s="320">
      <c r="C1874" s="12" t="inlineStr">
        <is>
          <t>--  Select one  --</t>
        </is>
      </c>
      <c r="D1874" s="12" t="inlineStr">
        <is>
          <t>--  Select one  --</t>
        </is>
      </c>
      <c r="F1874" s="119" t="inlineStr">
        <is>
          <t>--  Select one  --</t>
        </is>
      </c>
      <c r="K1874" s="135" t="n"/>
      <c r="L1874" s="316">
        <f>IFERROR(J1874*K1874,"0")</f>
        <v/>
      </c>
      <c r="M1874" s="55" t="inlineStr">
        <is>
          <t>--  Select one  --</t>
        </is>
      </c>
      <c r="P1874" s="357">
        <f>IFERROR(IF(ISBLANK(N1874),"",DATEDIF(N1874,O1874,"D")),"")</f>
        <v/>
      </c>
      <c r="Q1874" s="56" t="inlineStr">
        <is>
          <t>--  Select one  --</t>
        </is>
      </c>
      <c r="R1874" s="55" t="n"/>
      <c r="S1874" s="56" t="n"/>
      <c r="T1874" s="56" t="inlineStr">
        <is>
          <t>--  Select one  --</t>
        </is>
      </c>
      <c r="U1874" s="56" t="inlineStr">
        <is>
          <t>--  Select one  --</t>
        </is>
      </c>
      <c r="V1874" s="56" t="n"/>
      <c r="W1874" s="57" t="n"/>
      <c r="X1874" s="121" t="n"/>
      <c r="Y1874" s="56" t="n">
        <v>2019</v>
      </c>
      <c r="Z1874" s="124" t="n"/>
      <c r="AA1874" s="318">
        <f>IF(A1874&lt;&gt;"",PROFILE!$C$2,"")</f>
        <v/>
      </c>
      <c r="AB1874" s="318">
        <f>IF(A1874&lt;&gt;"",PROFILE!$C$3,"")</f>
        <v/>
      </c>
      <c r="AC1874" s="318">
        <f>IF(A1874&lt;&gt;"",PROFILE!$C$4,"")</f>
        <v/>
      </c>
      <c r="AD1874" s="318">
        <f>IF(A1874&lt;&gt;"",PROFILE!$C$7,"")</f>
        <v/>
      </c>
      <c r="AE1874" s="319">
        <f>IF(A1874&lt;&gt;"",PROFILE!$C$8,"")</f>
        <v/>
      </c>
      <c r="AF1874" s="318">
        <f>IF(A1874&lt;&gt;"",PROFILE!$C$12,"")</f>
        <v/>
      </c>
      <c r="AG1874" s="318">
        <f>IF(A1874&lt;&gt;"",PROFILE!$C$15,"")</f>
        <v/>
      </c>
    </row>
    <row customHeight="1" ht="16.95" r="1875" s="320">
      <c r="C1875" s="12" t="inlineStr">
        <is>
          <t>--  Select one  --</t>
        </is>
      </c>
      <c r="D1875" s="12" t="inlineStr">
        <is>
          <t>--  Select one  --</t>
        </is>
      </c>
      <c r="F1875" s="119" t="inlineStr">
        <is>
          <t>--  Select one  --</t>
        </is>
      </c>
      <c r="K1875" s="135" t="n"/>
      <c r="L1875" s="316">
        <f>IFERROR(J1875*K1875,"0")</f>
        <v/>
      </c>
      <c r="M1875" s="55" t="inlineStr">
        <is>
          <t>--  Select one  --</t>
        </is>
      </c>
      <c r="P1875" s="357">
        <f>IFERROR(IF(ISBLANK(N1875),"",DATEDIF(N1875,O1875,"D")),"")</f>
        <v/>
      </c>
      <c r="Q1875" s="56" t="inlineStr">
        <is>
          <t>--  Select one  --</t>
        </is>
      </c>
      <c r="R1875" s="55" t="n"/>
      <c r="S1875" s="56" t="n"/>
      <c r="T1875" s="56" t="inlineStr">
        <is>
          <t>--  Select one  --</t>
        </is>
      </c>
      <c r="U1875" s="56" t="inlineStr">
        <is>
          <t>--  Select one  --</t>
        </is>
      </c>
      <c r="V1875" s="56" t="n"/>
      <c r="W1875" s="57" t="n"/>
      <c r="X1875" s="121" t="n"/>
      <c r="Y1875" s="56" t="n">
        <v>2019</v>
      </c>
      <c r="Z1875" s="124" t="n"/>
      <c r="AA1875" s="318">
        <f>IF(A1875&lt;&gt;"",PROFILE!$C$2,"")</f>
        <v/>
      </c>
      <c r="AB1875" s="318">
        <f>IF(A1875&lt;&gt;"",PROFILE!$C$3,"")</f>
        <v/>
      </c>
      <c r="AC1875" s="318">
        <f>IF(A1875&lt;&gt;"",PROFILE!$C$4,"")</f>
        <v/>
      </c>
      <c r="AD1875" s="318">
        <f>IF(A1875&lt;&gt;"",PROFILE!$C$7,"")</f>
        <v/>
      </c>
      <c r="AE1875" s="319">
        <f>IF(A1875&lt;&gt;"",PROFILE!$C$8,"")</f>
        <v/>
      </c>
      <c r="AF1875" s="318">
        <f>IF(A1875&lt;&gt;"",PROFILE!$C$12,"")</f>
        <v/>
      </c>
      <c r="AG1875" s="318">
        <f>IF(A1875&lt;&gt;"",PROFILE!$C$15,"")</f>
        <v/>
      </c>
    </row>
    <row customHeight="1" ht="16.95" r="1876" s="320">
      <c r="C1876" s="12" t="inlineStr">
        <is>
          <t>--  Select one  --</t>
        </is>
      </c>
      <c r="D1876" s="12" t="inlineStr">
        <is>
          <t>--  Select one  --</t>
        </is>
      </c>
      <c r="F1876" s="119" t="inlineStr">
        <is>
          <t>--  Select one  --</t>
        </is>
      </c>
      <c r="K1876" s="135" t="n"/>
      <c r="L1876" s="316">
        <f>IFERROR(J1876*K1876,"0")</f>
        <v/>
      </c>
      <c r="M1876" s="55" t="inlineStr">
        <is>
          <t>--  Select one  --</t>
        </is>
      </c>
      <c r="P1876" s="357">
        <f>IFERROR(IF(ISBLANK(N1876),"",DATEDIF(N1876,O1876,"D")),"")</f>
        <v/>
      </c>
      <c r="Q1876" s="56" t="inlineStr">
        <is>
          <t>--  Select one  --</t>
        </is>
      </c>
      <c r="R1876" s="55" t="n"/>
      <c r="S1876" s="56" t="n"/>
      <c r="T1876" s="56" t="inlineStr">
        <is>
          <t>--  Select one  --</t>
        </is>
      </c>
      <c r="U1876" s="56" t="inlineStr">
        <is>
          <t>--  Select one  --</t>
        </is>
      </c>
      <c r="V1876" s="56" t="n"/>
      <c r="W1876" s="57" t="n"/>
      <c r="X1876" s="121" t="n"/>
      <c r="Y1876" s="56" t="n">
        <v>2019</v>
      </c>
      <c r="Z1876" s="124" t="n"/>
      <c r="AA1876" s="318">
        <f>IF(A1876&lt;&gt;"",PROFILE!$C$2,"")</f>
        <v/>
      </c>
      <c r="AB1876" s="318">
        <f>IF(A1876&lt;&gt;"",PROFILE!$C$3,"")</f>
        <v/>
      </c>
      <c r="AC1876" s="318">
        <f>IF(A1876&lt;&gt;"",PROFILE!$C$4,"")</f>
        <v/>
      </c>
      <c r="AD1876" s="318">
        <f>IF(A1876&lt;&gt;"",PROFILE!$C$7,"")</f>
        <v/>
      </c>
      <c r="AE1876" s="319">
        <f>IF(A1876&lt;&gt;"",PROFILE!$C$8,"")</f>
        <v/>
      </c>
      <c r="AF1876" s="318">
        <f>IF(A1876&lt;&gt;"",PROFILE!$C$12,"")</f>
        <v/>
      </c>
      <c r="AG1876" s="318">
        <f>IF(A1876&lt;&gt;"",PROFILE!$C$15,"")</f>
        <v/>
      </c>
    </row>
    <row customHeight="1" ht="16.95" r="1877" s="320">
      <c r="C1877" s="12" t="inlineStr">
        <is>
          <t>--  Select one  --</t>
        </is>
      </c>
      <c r="D1877" s="12" t="inlineStr">
        <is>
          <t>--  Select one  --</t>
        </is>
      </c>
      <c r="F1877" s="119" t="inlineStr">
        <is>
          <t>--  Select one  --</t>
        </is>
      </c>
      <c r="K1877" s="135" t="n"/>
      <c r="L1877" s="316">
        <f>IFERROR(J1877*K1877,"0")</f>
        <v/>
      </c>
      <c r="M1877" s="55" t="inlineStr">
        <is>
          <t>--  Select one  --</t>
        </is>
      </c>
      <c r="P1877" s="357">
        <f>IFERROR(IF(ISBLANK(N1877),"",DATEDIF(N1877,O1877,"D")),"")</f>
        <v/>
      </c>
      <c r="Q1877" s="56" t="inlineStr">
        <is>
          <t>--  Select one  --</t>
        </is>
      </c>
      <c r="R1877" s="55" t="n"/>
      <c r="S1877" s="56" t="n"/>
      <c r="T1877" s="56" t="inlineStr">
        <is>
          <t>--  Select one  --</t>
        </is>
      </c>
      <c r="U1877" s="56" t="inlineStr">
        <is>
          <t>--  Select one  --</t>
        </is>
      </c>
      <c r="V1877" s="56" t="n"/>
      <c r="W1877" s="57" t="n"/>
      <c r="X1877" s="121" t="n"/>
      <c r="Y1877" s="56" t="n">
        <v>2019</v>
      </c>
      <c r="Z1877" s="124" t="n"/>
      <c r="AA1877" s="318">
        <f>IF(A1877&lt;&gt;"",PROFILE!$C$2,"")</f>
        <v/>
      </c>
      <c r="AB1877" s="318">
        <f>IF(A1877&lt;&gt;"",PROFILE!$C$3,"")</f>
        <v/>
      </c>
      <c r="AC1877" s="318">
        <f>IF(A1877&lt;&gt;"",PROFILE!$C$4,"")</f>
        <v/>
      </c>
      <c r="AD1877" s="318">
        <f>IF(A1877&lt;&gt;"",PROFILE!$C$7,"")</f>
        <v/>
      </c>
      <c r="AE1877" s="319">
        <f>IF(A1877&lt;&gt;"",PROFILE!$C$8,"")</f>
        <v/>
      </c>
      <c r="AF1877" s="318">
        <f>IF(A1877&lt;&gt;"",PROFILE!$C$12,"")</f>
        <v/>
      </c>
      <c r="AG1877" s="318">
        <f>IF(A1877&lt;&gt;"",PROFILE!$C$15,"")</f>
        <v/>
      </c>
    </row>
    <row customHeight="1" ht="16.95" r="1878" s="320">
      <c r="C1878" s="12" t="inlineStr">
        <is>
          <t>--  Select one  --</t>
        </is>
      </c>
      <c r="D1878" s="12" t="inlineStr">
        <is>
          <t>--  Select one  --</t>
        </is>
      </c>
      <c r="F1878" s="119" t="inlineStr">
        <is>
          <t>--  Select one  --</t>
        </is>
      </c>
      <c r="K1878" s="135" t="n"/>
      <c r="L1878" s="316">
        <f>IFERROR(J1878*K1878,"0")</f>
        <v/>
      </c>
      <c r="M1878" s="55" t="inlineStr">
        <is>
          <t>--  Select one  --</t>
        </is>
      </c>
      <c r="P1878" s="357">
        <f>IFERROR(IF(ISBLANK(N1878),"",DATEDIF(N1878,O1878,"D")),"")</f>
        <v/>
      </c>
      <c r="Q1878" s="56" t="inlineStr">
        <is>
          <t>--  Select one  --</t>
        </is>
      </c>
      <c r="R1878" s="55" t="n"/>
      <c r="S1878" s="56" t="n"/>
      <c r="T1878" s="56" t="inlineStr">
        <is>
          <t>--  Select one  --</t>
        </is>
      </c>
      <c r="U1878" s="56" t="inlineStr">
        <is>
          <t>--  Select one  --</t>
        </is>
      </c>
      <c r="V1878" s="56" t="n"/>
      <c r="W1878" s="57" t="n"/>
      <c r="X1878" s="121" t="n"/>
      <c r="Y1878" s="56" t="n">
        <v>2019</v>
      </c>
      <c r="Z1878" s="124" t="n"/>
      <c r="AA1878" s="318">
        <f>IF(A1878&lt;&gt;"",PROFILE!$C$2,"")</f>
        <v/>
      </c>
      <c r="AB1878" s="318">
        <f>IF(A1878&lt;&gt;"",PROFILE!$C$3,"")</f>
        <v/>
      </c>
      <c r="AC1878" s="318">
        <f>IF(A1878&lt;&gt;"",PROFILE!$C$4,"")</f>
        <v/>
      </c>
      <c r="AD1878" s="318">
        <f>IF(A1878&lt;&gt;"",PROFILE!$C$7,"")</f>
        <v/>
      </c>
      <c r="AE1878" s="319">
        <f>IF(A1878&lt;&gt;"",PROFILE!$C$8,"")</f>
        <v/>
      </c>
      <c r="AF1878" s="318">
        <f>IF(A1878&lt;&gt;"",PROFILE!$C$12,"")</f>
        <v/>
      </c>
      <c r="AG1878" s="318">
        <f>IF(A1878&lt;&gt;"",PROFILE!$C$15,"")</f>
        <v/>
      </c>
    </row>
    <row customHeight="1" ht="16.95" r="1879" s="320">
      <c r="C1879" s="12" t="inlineStr">
        <is>
          <t>--  Select one  --</t>
        </is>
      </c>
      <c r="D1879" s="12" t="inlineStr">
        <is>
          <t>--  Select one  --</t>
        </is>
      </c>
      <c r="F1879" s="119" t="inlineStr">
        <is>
          <t>--  Select one  --</t>
        </is>
      </c>
      <c r="K1879" s="135" t="n"/>
      <c r="L1879" s="316">
        <f>IFERROR(J1879*K1879,"0")</f>
        <v/>
      </c>
      <c r="M1879" s="55" t="inlineStr">
        <is>
          <t>--  Select one  --</t>
        </is>
      </c>
      <c r="P1879" s="357">
        <f>IFERROR(IF(ISBLANK(N1879),"",DATEDIF(N1879,O1879,"D")),"")</f>
        <v/>
      </c>
      <c r="Q1879" s="56" t="inlineStr">
        <is>
          <t>--  Select one  --</t>
        </is>
      </c>
      <c r="R1879" s="55" t="n"/>
      <c r="S1879" s="56" t="n"/>
      <c r="T1879" s="56" t="inlineStr">
        <is>
          <t>--  Select one  --</t>
        </is>
      </c>
      <c r="U1879" s="56" t="inlineStr">
        <is>
          <t>--  Select one  --</t>
        </is>
      </c>
      <c r="V1879" s="56" t="n"/>
      <c r="W1879" s="57" t="n"/>
      <c r="X1879" s="121" t="n"/>
      <c r="Y1879" s="56" t="n">
        <v>2019</v>
      </c>
      <c r="Z1879" s="124" t="n"/>
      <c r="AA1879" s="318">
        <f>IF(A1879&lt;&gt;"",PROFILE!$C$2,"")</f>
        <v/>
      </c>
      <c r="AB1879" s="318">
        <f>IF(A1879&lt;&gt;"",PROFILE!$C$3,"")</f>
        <v/>
      </c>
      <c r="AC1879" s="318">
        <f>IF(A1879&lt;&gt;"",PROFILE!$C$4,"")</f>
        <v/>
      </c>
      <c r="AD1879" s="318">
        <f>IF(A1879&lt;&gt;"",PROFILE!$C$7,"")</f>
        <v/>
      </c>
      <c r="AE1879" s="319">
        <f>IF(A1879&lt;&gt;"",PROFILE!$C$8,"")</f>
        <v/>
      </c>
      <c r="AF1879" s="318">
        <f>IF(A1879&lt;&gt;"",PROFILE!$C$12,"")</f>
        <v/>
      </c>
      <c r="AG1879" s="318">
        <f>IF(A1879&lt;&gt;"",PROFILE!$C$15,"")</f>
        <v/>
      </c>
    </row>
    <row customHeight="1" ht="16.95" r="1880" s="320">
      <c r="C1880" s="12" t="inlineStr">
        <is>
          <t>--  Select one  --</t>
        </is>
      </c>
      <c r="D1880" s="12" t="inlineStr">
        <is>
          <t>--  Select one  --</t>
        </is>
      </c>
      <c r="F1880" s="119" t="inlineStr">
        <is>
          <t>--  Select one  --</t>
        </is>
      </c>
      <c r="K1880" s="135" t="n"/>
      <c r="L1880" s="316">
        <f>IFERROR(J1880*K1880,"0")</f>
        <v/>
      </c>
      <c r="M1880" s="55" t="inlineStr">
        <is>
          <t>--  Select one  --</t>
        </is>
      </c>
      <c r="P1880" s="357">
        <f>IFERROR(IF(ISBLANK(N1880),"",DATEDIF(N1880,O1880,"D")),"")</f>
        <v/>
      </c>
      <c r="Q1880" s="56" t="inlineStr">
        <is>
          <t>--  Select one  --</t>
        </is>
      </c>
      <c r="R1880" s="55" t="n"/>
      <c r="S1880" s="56" t="n"/>
      <c r="T1880" s="56" t="inlineStr">
        <is>
          <t>--  Select one  --</t>
        </is>
      </c>
      <c r="U1880" s="56" t="inlineStr">
        <is>
          <t>--  Select one  --</t>
        </is>
      </c>
      <c r="V1880" s="56" t="n"/>
      <c r="W1880" s="57" t="n"/>
      <c r="X1880" s="121" t="n"/>
      <c r="Y1880" s="56" t="n">
        <v>2019</v>
      </c>
      <c r="Z1880" s="124" t="n"/>
      <c r="AA1880" s="318">
        <f>IF(A1880&lt;&gt;"",PROFILE!$C$2,"")</f>
        <v/>
      </c>
      <c r="AB1880" s="318">
        <f>IF(A1880&lt;&gt;"",PROFILE!$C$3,"")</f>
        <v/>
      </c>
      <c r="AC1880" s="318">
        <f>IF(A1880&lt;&gt;"",PROFILE!$C$4,"")</f>
        <v/>
      </c>
      <c r="AD1880" s="318">
        <f>IF(A1880&lt;&gt;"",PROFILE!$C$7,"")</f>
        <v/>
      </c>
      <c r="AE1880" s="319">
        <f>IF(A1880&lt;&gt;"",PROFILE!$C$8,"")</f>
        <v/>
      </c>
      <c r="AF1880" s="318">
        <f>IF(A1880&lt;&gt;"",PROFILE!$C$12,"")</f>
        <v/>
      </c>
      <c r="AG1880" s="318">
        <f>IF(A1880&lt;&gt;"",PROFILE!$C$15,"")</f>
        <v/>
      </c>
    </row>
    <row customHeight="1" ht="16.95" r="1881" s="320">
      <c r="C1881" s="12" t="inlineStr">
        <is>
          <t>--  Select one  --</t>
        </is>
      </c>
      <c r="D1881" s="12" t="inlineStr">
        <is>
          <t>--  Select one  --</t>
        </is>
      </c>
      <c r="F1881" s="119" t="inlineStr">
        <is>
          <t>--  Select one  --</t>
        </is>
      </c>
      <c r="K1881" s="135" t="n"/>
      <c r="L1881" s="316">
        <f>IFERROR(J1881*K1881,"0")</f>
        <v/>
      </c>
      <c r="M1881" s="55" t="inlineStr">
        <is>
          <t>--  Select one  --</t>
        </is>
      </c>
      <c r="P1881" s="357">
        <f>IFERROR(IF(ISBLANK(N1881),"",DATEDIF(N1881,O1881,"D")),"")</f>
        <v/>
      </c>
      <c r="Q1881" s="56" t="inlineStr">
        <is>
          <t>--  Select one  --</t>
        </is>
      </c>
      <c r="R1881" s="55" t="n"/>
      <c r="S1881" s="56" t="n"/>
      <c r="T1881" s="56" t="inlineStr">
        <is>
          <t>--  Select one  --</t>
        </is>
      </c>
      <c r="U1881" s="56" t="inlineStr">
        <is>
          <t>--  Select one  --</t>
        </is>
      </c>
      <c r="V1881" s="56" t="n"/>
      <c r="W1881" s="57" t="n"/>
      <c r="X1881" s="121" t="n"/>
      <c r="Y1881" s="56" t="n">
        <v>2019</v>
      </c>
      <c r="Z1881" s="124" t="n"/>
      <c r="AA1881" s="318">
        <f>IF(A1881&lt;&gt;"",PROFILE!$C$2,"")</f>
        <v/>
      </c>
      <c r="AB1881" s="318">
        <f>IF(A1881&lt;&gt;"",PROFILE!$C$3,"")</f>
        <v/>
      </c>
      <c r="AC1881" s="318">
        <f>IF(A1881&lt;&gt;"",PROFILE!$C$4,"")</f>
        <v/>
      </c>
      <c r="AD1881" s="318">
        <f>IF(A1881&lt;&gt;"",PROFILE!$C$7,"")</f>
        <v/>
      </c>
      <c r="AE1881" s="319">
        <f>IF(A1881&lt;&gt;"",PROFILE!$C$8,"")</f>
        <v/>
      </c>
      <c r="AF1881" s="318">
        <f>IF(A1881&lt;&gt;"",PROFILE!$C$12,"")</f>
        <v/>
      </c>
      <c r="AG1881" s="318">
        <f>IF(A1881&lt;&gt;"",PROFILE!$C$15,"")</f>
        <v/>
      </c>
    </row>
    <row customHeight="1" ht="16.95" r="1882" s="320">
      <c r="C1882" s="12" t="inlineStr">
        <is>
          <t>--  Select one  --</t>
        </is>
      </c>
      <c r="D1882" s="12" t="inlineStr">
        <is>
          <t>--  Select one  --</t>
        </is>
      </c>
      <c r="F1882" s="119" t="inlineStr">
        <is>
          <t>--  Select one  --</t>
        </is>
      </c>
      <c r="K1882" s="135" t="n"/>
      <c r="L1882" s="316">
        <f>IFERROR(J1882*K1882,"0")</f>
        <v/>
      </c>
      <c r="M1882" s="55" t="inlineStr">
        <is>
          <t>--  Select one  --</t>
        </is>
      </c>
      <c r="P1882" s="357">
        <f>IFERROR(IF(ISBLANK(N1882),"",DATEDIF(N1882,O1882,"D")),"")</f>
        <v/>
      </c>
      <c r="Q1882" s="56" t="inlineStr">
        <is>
          <t>--  Select one  --</t>
        </is>
      </c>
      <c r="R1882" s="55" t="n"/>
      <c r="S1882" s="56" t="n"/>
      <c r="T1882" s="56" t="inlineStr">
        <is>
          <t>--  Select one  --</t>
        </is>
      </c>
      <c r="U1882" s="56" t="inlineStr">
        <is>
          <t>--  Select one  --</t>
        </is>
      </c>
      <c r="V1882" s="56" t="n"/>
      <c r="W1882" s="57" t="n"/>
      <c r="X1882" s="121" t="n"/>
      <c r="Y1882" s="56" t="n">
        <v>2019</v>
      </c>
      <c r="Z1882" s="124" t="n"/>
      <c r="AA1882" s="318">
        <f>IF(A1882&lt;&gt;"",PROFILE!$C$2,"")</f>
        <v/>
      </c>
      <c r="AB1882" s="318">
        <f>IF(A1882&lt;&gt;"",PROFILE!$C$3,"")</f>
        <v/>
      </c>
      <c r="AC1882" s="318">
        <f>IF(A1882&lt;&gt;"",PROFILE!$C$4,"")</f>
        <v/>
      </c>
      <c r="AD1882" s="318">
        <f>IF(A1882&lt;&gt;"",PROFILE!$C$7,"")</f>
        <v/>
      </c>
      <c r="AE1882" s="319">
        <f>IF(A1882&lt;&gt;"",PROFILE!$C$8,"")</f>
        <v/>
      </c>
      <c r="AF1882" s="318">
        <f>IF(A1882&lt;&gt;"",PROFILE!$C$12,"")</f>
        <v/>
      </c>
      <c r="AG1882" s="318">
        <f>IF(A1882&lt;&gt;"",PROFILE!$C$15,"")</f>
        <v/>
      </c>
    </row>
    <row customHeight="1" ht="16.95" r="1883" s="320">
      <c r="C1883" s="12" t="inlineStr">
        <is>
          <t>--  Select one  --</t>
        </is>
      </c>
      <c r="D1883" s="12" t="inlineStr">
        <is>
          <t>--  Select one  --</t>
        </is>
      </c>
      <c r="F1883" s="119" t="inlineStr">
        <is>
          <t>--  Select one  --</t>
        </is>
      </c>
      <c r="K1883" s="135" t="n"/>
      <c r="L1883" s="316">
        <f>IFERROR(J1883*K1883,"0")</f>
        <v/>
      </c>
      <c r="M1883" s="55" t="inlineStr">
        <is>
          <t>--  Select one  --</t>
        </is>
      </c>
      <c r="P1883" s="357">
        <f>IFERROR(IF(ISBLANK(N1883),"",DATEDIF(N1883,O1883,"D")),"")</f>
        <v/>
      </c>
      <c r="Q1883" s="56" t="inlineStr">
        <is>
          <t>--  Select one  --</t>
        </is>
      </c>
      <c r="R1883" s="55" t="n"/>
      <c r="S1883" s="56" t="n"/>
      <c r="T1883" s="56" t="inlineStr">
        <is>
          <t>--  Select one  --</t>
        </is>
      </c>
      <c r="U1883" s="56" t="inlineStr">
        <is>
          <t>--  Select one  --</t>
        </is>
      </c>
      <c r="V1883" s="56" t="n"/>
      <c r="W1883" s="57" t="n"/>
      <c r="X1883" s="121" t="n"/>
      <c r="Y1883" s="56" t="n">
        <v>2019</v>
      </c>
      <c r="Z1883" s="124" t="n"/>
      <c r="AA1883" s="318">
        <f>IF(A1883&lt;&gt;"",PROFILE!$C$2,"")</f>
        <v/>
      </c>
      <c r="AB1883" s="318">
        <f>IF(A1883&lt;&gt;"",PROFILE!$C$3,"")</f>
        <v/>
      </c>
      <c r="AC1883" s="318">
        <f>IF(A1883&lt;&gt;"",PROFILE!$C$4,"")</f>
        <v/>
      </c>
      <c r="AD1883" s="318">
        <f>IF(A1883&lt;&gt;"",PROFILE!$C$7,"")</f>
        <v/>
      </c>
      <c r="AE1883" s="319">
        <f>IF(A1883&lt;&gt;"",PROFILE!$C$8,"")</f>
        <v/>
      </c>
      <c r="AF1883" s="318">
        <f>IF(A1883&lt;&gt;"",PROFILE!$C$12,"")</f>
        <v/>
      </c>
      <c r="AG1883" s="318">
        <f>IF(A1883&lt;&gt;"",PROFILE!$C$15,"")</f>
        <v/>
      </c>
    </row>
    <row customHeight="1" ht="16.95" r="1884" s="320">
      <c r="C1884" s="12" t="inlineStr">
        <is>
          <t>--  Select one  --</t>
        </is>
      </c>
      <c r="D1884" s="12" t="inlineStr">
        <is>
          <t>--  Select one  --</t>
        </is>
      </c>
      <c r="F1884" s="119" t="inlineStr">
        <is>
          <t>--  Select one  --</t>
        </is>
      </c>
      <c r="K1884" s="135" t="n"/>
      <c r="L1884" s="316">
        <f>IFERROR(J1884*K1884,"0")</f>
        <v/>
      </c>
      <c r="M1884" s="55" t="inlineStr">
        <is>
          <t>--  Select one  --</t>
        </is>
      </c>
      <c r="P1884" s="357">
        <f>IFERROR(IF(ISBLANK(N1884),"",DATEDIF(N1884,O1884,"D")),"")</f>
        <v/>
      </c>
      <c r="Q1884" s="56" t="inlineStr">
        <is>
          <t>--  Select one  --</t>
        </is>
      </c>
      <c r="R1884" s="55" t="n"/>
      <c r="S1884" s="56" t="n"/>
      <c r="T1884" s="56" t="inlineStr">
        <is>
          <t>--  Select one  --</t>
        </is>
      </c>
      <c r="U1884" s="56" t="inlineStr">
        <is>
          <t>--  Select one  --</t>
        </is>
      </c>
      <c r="V1884" s="56" t="n"/>
      <c r="W1884" s="57" t="n"/>
      <c r="X1884" s="121" t="n"/>
      <c r="Y1884" s="56" t="n">
        <v>2019</v>
      </c>
      <c r="Z1884" s="124" t="n"/>
      <c r="AA1884" s="318">
        <f>IF(A1884&lt;&gt;"",PROFILE!$C$2,"")</f>
        <v/>
      </c>
      <c r="AB1884" s="318">
        <f>IF(A1884&lt;&gt;"",PROFILE!$C$3,"")</f>
        <v/>
      </c>
      <c r="AC1884" s="318">
        <f>IF(A1884&lt;&gt;"",PROFILE!$C$4,"")</f>
        <v/>
      </c>
      <c r="AD1884" s="318">
        <f>IF(A1884&lt;&gt;"",PROFILE!$C$7,"")</f>
        <v/>
      </c>
      <c r="AE1884" s="319">
        <f>IF(A1884&lt;&gt;"",PROFILE!$C$8,"")</f>
        <v/>
      </c>
      <c r="AF1884" s="318">
        <f>IF(A1884&lt;&gt;"",PROFILE!$C$12,"")</f>
        <v/>
      </c>
      <c r="AG1884" s="318">
        <f>IF(A1884&lt;&gt;"",PROFILE!$C$15,"")</f>
        <v/>
      </c>
    </row>
    <row customHeight="1" ht="16.95" r="1885" s="320">
      <c r="C1885" s="12" t="inlineStr">
        <is>
          <t>--  Select one  --</t>
        </is>
      </c>
      <c r="D1885" s="12" t="inlineStr">
        <is>
          <t>--  Select one  --</t>
        </is>
      </c>
      <c r="F1885" s="119" t="inlineStr">
        <is>
          <t>--  Select one  --</t>
        </is>
      </c>
      <c r="K1885" s="135" t="n"/>
      <c r="L1885" s="316">
        <f>IFERROR(J1885*K1885,"0")</f>
        <v/>
      </c>
      <c r="M1885" s="55" t="inlineStr">
        <is>
          <t>--  Select one  --</t>
        </is>
      </c>
      <c r="P1885" s="357">
        <f>IFERROR(IF(ISBLANK(N1885),"",DATEDIF(N1885,O1885,"D")),"")</f>
        <v/>
      </c>
      <c r="Q1885" s="56" t="inlineStr">
        <is>
          <t>--  Select one  --</t>
        </is>
      </c>
      <c r="R1885" s="55" t="n"/>
      <c r="S1885" s="56" t="n"/>
      <c r="T1885" s="56" t="inlineStr">
        <is>
          <t>--  Select one  --</t>
        </is>
      </c>
      <c r="U1885" s="56" t="inlineStr">
        <is>
          <t>--  Select one  --</t>
        </is>
      </c>
      <c r="V1885" s="56" t="n"/>
      <c r="W1885" s="57" t="n"/>
      <c r="X1885" s="121" t="n"/>
      <c r="Y1885" s="56" t="n">
        <v>2019</v>
      </c>
      <c r="Z1885" s="124" t="n"/>
      <c r="AA1885" s="318">
        <f>IF(A1885&lt;&gt;"",PROFILE!$C$2,"")</f>
        <v/>
      </c>
      <c r="AB1885" s="318">
        <f>IF(A1885&lt;&gt;"",PROFILE!$C$3,"")</f>
        <v/>
      </c>
      <c r="AC1885" s="318">
        <f>IF(A1885&lt;&gt;"",PROFILE!$C$4,"")</f>
        <v/>
      </c>
      <c r="AD1885" s="318">
        <f>IF(A1885&lt;&gt;"",PROFILE!$C$7,"")</f>
        <v/>
      </c>
      <c r="AE1885" s="319">
        <f>IF(A1885&lt;&gt;"",PROFILE!$C$8,"")</f>
        <v/>
      </c>
      <c r="AF1885" s="318">
        <f>IF(A1885&lt;&gt;"",PROFILE!$C$12,"")</f>
        <v/>
      </c>
      <c r="AG1885" s="318">
        <f>IF(A1885&lt;&gt;"",PROFILE!$C$15,"")</f>
        <v/>
      </c>
    </row>
    <row customHeight="1" ht="16.95" r="1886" s="320">
      <c r="C1886" s="12" t="inlineStr">
        <is>
          <t>--  Select one  --</t>
        </is>
      </c>
      <c r="D1886" s="12" t="inlineStr">
        <is>
          <t>--  Select one  --</t>
        </is>
      </c>
      <c r="F1886" s="119" t="inlineStr">
        <is>
          <t>--  Select one  --</t>
        </is>
      </c>
      <c r="K1886" s="135" t="n"/>
      <c r="L1886" s="316">
        <f>IFERROR(J1886*K1886,"0")</f>
        <v/>
      </c>
      <c r="M1886" s="55" t="inlineStr">
        <is>
          <t>--  Select one  --</t>
        </is>
      </c>
      <c r="P1886" s="357">
        <f>IFERROR(IF(ISBLANK(N1886),"",DATEDIF(N1886,O1886,"D")),"")</f>
        <v/>
      </c>
      <c r="Q1886" s="56" t="inlineStr">
        <is>
          <t>--  Select one  --</t>
        </is>
      </c>
      <c r="R1886" s="55" t="n"/>
      <c r="S1886" s="56" t="n"/>
      <c r="T1886" s="56" t="inlineStr">
        <is>
          <t>--  Select one  --</t>
        </is>
      </c>
      <c r="U1886" s="56" t="inlineStr">
        <is>
          <t>--  Select one  --</t>
        </is>
      </c>
      <c r="V1886" s="56" t="n"/>
      <c r="W1886" s="57" t="n"/>
      <c r="X1886" s="121" t="n"/>
      <c r="Y1886" s="56" t="n">
        <v>2019</v>
      </c>
      <c r="Z1886" s="124" t="n"/>
      <c r="AA1886" s="318">
        <f>IF(A1886&lt;&gt;"",PROFILE!$C$2,"")</f>
        <v/>
      </c>
      <c r="AB1886" s="318">
        <f>IF(A1886&lt;&gt;"",PROFILE!$C$3,"")</f>
        <v/>
      </c>
      <c r="AC1886" s="318">
        <f>IF(A1886&lt;&gt;"",PROFILE!$C$4,"")</f>
        <v/>
      </c>
      <c r="AD1886" s="318">
        <f>IF(A1886&lt;&gt;"",PROFILE!$C$7,"")</f>
        <v/>
      </c>
      <c r="AE1886" s="319">
        <f>IF(A1886&lt;&gt;"",PROFILE!$C$8,"")</f>
        <v/>
      </c>
      <c r="AF1886" s="318">
        <f>IF(A1886&lt;&gt;"",PROFILE!$C$12,"")</f>
        <v/>
      </c>
      <c r="AG1886" s="318">
        <f>IF(A1886&lt;&gt;"",PROFILE!$C$15,"")</f>
        <v/>
      </c>
    </row>
    <row customHeight="1" ht="16.95" r="1887" s="320">
      <c r="C1887" s="12" t="inlineStr">
        <is>
          <t>--  Select one  --</t>
        </is>
      </c>
      <c r="D1887" s="12" t="inlineStr">
        <is>
          <t>--  Select one  --</t>
        </is>
      </c>
      <c r="F1887" s="119" t="inlineStr">
        <is>
          <t>--  Select one  --</t>
        </is>
      </c>
      <c r="K1887" s="135" t="n"/>
      <c r="L1887" s="316">
        <f>IFERROR(J1887*K1887,"0")</f>
        <v/>
      </c>
      <c r="M1887" s="55" t="inlineStr">
        <is>
          <t>--  Select one  --</t>
        </is>
      </c>
      <c r="P1887" s="357">
        <f>IFERROR(IF(ISBLANK(N1887),"",DATEDIF(N1887,O1887,"D")),"")</f>
        <v/>
      </c>
      <c r="Q1887" s="56" t="inlineStr">
        <is>
          <t>--  Select one  --</t>
        </is>
      </c>
      <c r="R1887" s="55" t="n"/>
      <c r="S1887" s="56" t="n"/>
      <c r="T1887" s="56" t="inlineStr">
        <is>
          <t>--  Select one  --</t>
        </is>
      </c>
      <c r="U1887" s="56" t="inlineStr">
        <is>
          <t>--  Select one  --</t>
        </is>
      </c>
      <c r="V1887" s="56" t="n"/>
      <c r="W1887" s="57" t="n"/>
      <c r="X1887" s="121" t="n"/>
      <c r="Y1887" s="56" t="n">
        <v>2019</v>
      </c>
      <c r="Z1887" s="124" t="n"/>
      <c r="AA1887" s="318">
        <f>IF(A1887&lt;&gt;"",PROFILE!$C$2,"")</f>
        <v/>
      </c>
      <c r="AB1887" s="318">
        <f>IF(A1887&lt;&gt;"",PROFILE!$C$3,"")</f>
        <v/>
      </c>
      <c r="AC1887" s="318">
        <f>IF(A1887&lt;&gt;"",PROFILE!$C$4,"")</f>
        <v/>
      </c>
      <c r="AD1887" s="318">
        <f>IF(A1887&lt;&gt;"",PROFILE!$C$7,"")</f>
        <v/>
      </c>
      <c r="AE1887" s="319">
        <f>IF(A1887&lt;&gt;"",PROFILE!$C$8,"")</f>
        <v/>
      </c>
      <c r="AF1887" s="318">
        <f>IF(A1887&lt;&gt;"",PROFILE!$C$12,"")</f>
        <v/>
      </c>
      <c r="AG1887" s="318">
        <f>IF(A1887&lt;&gt;"",PROFILE!$C$15,"")</f>
        <v/>
      </c>
    </row>
    <row customHeight="1" ht="16.95" r="1888" s="320">
      <c r="C1888" s="12" t="inlineStr">
        <is>
          <t>--  Select one  --</t>
        </is>
      </c>
      <c r="D1888" s="12" t="inlineStr">
        <is>
          <t>--  Select one  --</t>
        </is>
      </c>
      <c r="F1888" s="119" t="inlineStr">
        <is>
          <t>--  Select one  --</t>
        </is>
      </c>
      <c r="K1888" s="135" t="n"/>
      <c r="L1888" s="316">
        <f>IFERROR(J1888*K1888,"0")</f>
        <v/>
      </c>
      <c r="M1888" s="55" t="inlineStr">
        <is>
          <t>--  Select one  --</t>
        </is>
      </c>
      <c r="P1888" s="357">
        <f>IFERROR(IF(ISBLANK(N1888),"",DATEDIF(N1888,O1888,"D")),"")</f>
        <v/>
      </c>
      <c r="Q1888" s="56" t="inlineStr">
        <is>
          <t>--  Select one  --</t>
        </is>
      </c>
      <c r="R1888" s="55" t="n"/>
      <c r="S1888" s="56" t="n"/>
      <c r="T1888" s="56" t="inlineStr">
        <is>
          <t>--  Select one  --</t>
        </is>
      </c>
      <c r="U1888" s="56" t="inlineStr">
        <is>
          <t>--  Select one  --</t>
        </is>
      </c>
      <c r="V1888" s="56" t="n"/>
      <c r="W1888" s="57" t="n"/>
      <c r="X1888" s="121" t="n"/>
      <c r="Y1888" s="56" t="n">
        <v>2019</v>
      </c>
      <c r="Z1888" s="124" t="n"/>
      <c r="AA1888" s="318">
        <f>IF(A1888&lt;&gt;"",PROFILE!$C$2,"")</f>
        <v/>
      </c>
      <c r="AB1888" s="318">
        <f>IF(A1888&lt;&gt;"",PROFILE!$C$3,"")</f>
        <v/>
      </c>
      <c r="AC1888" s="318">
        <f>IF(A1888&lt;&gt;"",PROFILE!$C$4,"")</f>
        <v/>
      </c>
      <c r="AD1888" s="318">
        <f>IF(A1888&lt;&gt;"",PROFILE!$C$7,"")</f>
        <v/>
      </c>
      <c r="AE1888" s="319">
        <f>IF(A1888&lt;&gt;"",PROFILE!$C$8,"")</f>
        <v/>
      </c>
      <c r="AF1888" s="318">
        <f>IF(A1888&lt;&gt;"",PROFILE!$C$12,"")</f>
        <v/>
      </c>
      <c r="AG1888" s="318">
        <f>IF(A1888&lt;&gt;"",PROFILE!$C$15,"")</f>
        <v/>
      </c>
    </row>
    <row customHeight="1" ht="16.95" r="1889" s="320">
      <c r="C1889" s="12" t="inlineStr">
        <is>
          <t>--  Select one  --</t>
        </is>
      </c>
      <c r="D1889" s="12" t="inlineStr">
        <is>
          <t>--  Select one  --</t>
        </is>
      </c>
      <c r="F1889" s="119" t="inlineStr">
        <is>
          <t>--  Select one  --</t>
        </is>
      </c>
      <c r="K1889" s="135" t="n"/>
      <c r="L1889" s="316">
        <f>IFERROR(J1889*K1889,"0")</f>
        <v/>
      </c>
      <c r="M1889" s="55" t="inlineStr">
        <is>
          <t>--  Select one  --</t>
        </is>
      </c>
      <c r="P1889" s="357">
        <f>IFERROR(IF(ISBLANK(N1889),"",DATEDIF(N1889,O1889,"D")),"")</f>
        <v/>
      </c>
      <c r="Q1889" s="56" t="inlineStr">
        <is>
          <t>--  Select one  --</t>
        </is>
      </c>
      <c r="R1889" s="55" t="n"/>
      <c r="S1889" s="56" t="n"/>
      <c r="T1889" s="56" t="inlineStr">
        <is>
          <t>--  Select one  --</t>
        </is>
      </c>
      <c r="U1889" s="56" t="inlineStr">
        <is>
          <t>--  Select one  --</t>
        </is>
      </c>
      <c r="V1889" s="56" t="n"/>
      <c r="W1889" s="57" t="n"/>
      <c r="X1889" s="121" t="n"/>
      <c r="Y1889" s="56" t="n">
        <v>2019</v>
      </c>
      <c r="Z1889" s="124" t="n"/>
      <c r="AA1889" s="318">
        <f>IF(A1889&lt;&gt;"",PROFILE!$C$2,"")</f>
        <v/>
      </c>
      <c r="AB1889" s="318">
        <f>IF(A1889&lt;&gt;"",PROFILE!$C$3,"")</f>
        <v/>
      </c>
      <c r="AC1889" s="318">
        <f>IF(A1889&lt;&gt;"",PROFILE!$C$4,"")</f>
        <v/>
      </c>
      <c r="AD1889" s="318">
        <f>IF(A1889&lt;&gt;"",PROFILE!$C$7,"")</f>
        <v/>
      </c>
      <c r="AE1889" s="319">
        <f>IF(A1889&lt;&gt;"",PROFILE!$C$8,"")</f>
        <v/>
      </c>
      <c r="AF1889" s="318">
        <f>IF(A1889&lt;&gt;"",PROFILE!$C$12,"")</f>
        <v/>
      </c>
      <c r="AG1889" s="318">
        <f>IF(A1889&lt;&gt;"",PROFILE!$C$15,"")</f>
        <v/>
      </c>
    </row>
    <row customHeight="1" ht="16.95" r="1890" s="320">
      <c r="C1890" s="12" t="inlineStr">
        <is>
          <t>--  Select one  --</t>
        </is>
      </c>
      <c r="D1890" s="12" t="inlineStr">
        <is>
          <t>--  Select one  --</t>
        </is>
      </c>
      <c r="F1890" s="119" t="inlineStr">
        <is>
          <t>--  Select one  --</t>
        </is>
      </c>
      <c r="K1890" s="135" t="n"/>
      <c r="L1890" s="316">
        <f>IFERROR(J1890*K1890,"0")</f>
        <v/>
      </c>
      <c r="M1890" s="55" t="inlineStr">
        <is>
          <t>--  Select one  --</t>
        </is>
      </c>
      <c r="P1890" s="357">
        <f>IFERROR(IF(ISBLANK(N1890),"",DATEDIF(N1890,O1890,"D")),"")</f>
        <v/>
      </c>
      <c r="Q1890" s="56" t="inlineStr">
        <is>
          <t>--  Select one  --</t>
        </is>
      </c>
      <c r="R1890" s="55" t="n"/>
      <c r="S1890" s="56" t="n"/>
      <c r="T1890" s="56" t="inlineStr">
        <is>
          <t>--  Select one  --</t>
        </is>
      </c>
      <c r="U1890" s="56" t="inlineStr">
        <is>
          <t>--  Select one  --</t>
        </is>
      </c>
      <c r="V1890" s="56" t="n"/>
      <c r="W1890" s="57" t="n"/>
      <c r="X1890" s="121" t="n"/>
      <c r="Y1890" s="56" t="n">
        <v>2019</v>
      </c>
      <c r="Z1890" s="124" t="n"/>
      <c r="AA1890" s="318">
        <f>IF(A1890&lt;&gt;"",PROFILE!$C$2,"")</f>
        <v/>
      </c>
      <c r="AB1890" s="318">
        <f>IF(A1890&lt;&gt;"",PROFILE!$C$3,"")</f>
        <v/>
      </c>
      <c r="AC1890" s="318">
        <f>IF(A1890&lt;&gt;"",PROFILE!$C$4,"")</f>
        <v/>
      </c>
      <c r="AD1890" s="318">
        <f>IF(A1890&lt;&gt;"",PROFILE!$C$7,"")</f>
        <v/>
      </c>
      <c r="AE1890" s="319">
        <f>IF(A1890&lt;&gt;"",PROFILE!$C$8,"")</f>
        <v/>
      </c>
      <c r="AF1890" s="318">
        <f>IF(A1890&lt;&gt;"",PROFILE!$C$12,"")</f>
        <v/>
      </c>
      <c r="AG1890" s="318">
        <f>IF(A1890&lt;&gt;"",PROFILE!$C$15,"")</f>
        <v/>
      </c>
    </row>
    <row customHeight="1" ht="16.95" r="1891" s="320">
      <c r="C1891" s="12" t="inlineStr">
        <is>
          <t>--  Select one  --</t>
        </is>
      </c>
      <c r="D1891" s="12" t="inlineStr">
        <is>
          <t>--  Select one  --</t>
        </is>
      </c>
      <c r="F1891" s="119" t="inlineStr">
        <is>
          <t>--  Select one  --</t>
        </is>
      </c>
      <c r="K1891" s="135" t="n"/>
      <c r="L1891" s="316">
        <f>IFERROR(J1891*K1891,"0")</f>
        <v/>
      </c>
      <c r="M1891" s="55" t="inlineStr">
        <is>
          <t>--  Select one  --</t>
        </is>
      </c>
      <c r="P1891" s="357">
        <f>IFERROR(IF(ISBLANK(N1891),"",DATEDIF(N1891,O1891,"D")),"")</f>
        <v/>
      </c>
      <c r="Q1891" s="56" t="inlineStr">
        <is>
          <t>--  Select one  --</t>
        </is>
      </c>
      <c r="R1891" s="55" t="n"/>
      <c r="S1891" s="56" t="n"/>
      <c r="T1891" s="56" t="inlineStr">
        <is>
          <t>--  Select one  --</t>
        </is>
      </c>
      <c r="U1891" s="56" t="inlineStr">
        <is>
          <t>--  Select one  --</t>
        </is>
      </c>
      <c r="V1891" s="56" t="n"/>
      <c r="W1891" s="57" t="n"/>
      <c r="X1891" s="121" t="n"/>
      <c r="Y1891" s="56" t="n">
        <v>2019</v>
      </c>
      <c r="Z1891" s="124" t="n"/>
      <c r="AA1891" s="318">
        <f>IF(A1891&lt;&gt;"",PROFILE!$C$2,"")</f>
        <v/>
      </c>
      <c r="AB1891" s="318">
        <f>IF(A1891&lt;&gt;"",PROFILE!$C$3,"")</f>
        <v/>
      </c>
      <c r="AC1891" s="318">
        <f>IF(A1891&lt;&gt;"",PROFILE!$C$4,"")</f>
        <v/>
      </c>
      <c r="AD1891" s="318">
        <f>IF(A1891&lt;&gt;"",PROFILE!$C$7,"")</f>
        <v/>
      </c>
      <c r="AE1891" s="319">
        <f>IF(A1891&lt;&gt;"",PROFILE!$C$8,"")</f>
        <v/>
      </c>
      <c r="AF1891" s="318">
        <f>IF(A1891&lt;&gt;"",PROFILE!$C$12,"")</f>
        <v/>
      </c>
      <c r="AG1891" s="318">
        <f>IF(A1891&lt;&gt;"",PROFILE!$C$15,"")</f>
        <v/>
      </c>
    </row>
    <row customHeight="1" ht="16.95" r="1892" s="320">
      <c r="C1892" s="12" t="inlineStr">
        <is>
          <t>--  Select one  --</t>
        </is>
      </c>
      <c r="D1892" s="12" t="inlineStr">
        <is>
          <t>--  Select one  --</t>
        </is>
      </c>
      <c r="F1892" s="119" t="inlineStr">
        <is>
          <t>--  Select one  --</t>
        </is>
      </c>
      <c r="K1892" s="135" t="n"/>
      <c r="L1892" s="316">
        <f>IFERROR(J1892*K1892,"0")</f>
        <v/>
      </c>
      <c r="M1892" s="55" t="inlineStr">
        <is>
          <t>--  Select one  --</t>
        </is>
      </c>
      <c r="P1892" s="357">
        <f>IFERROR(IF(ISBLANK(N1892),"",DATEDIF(N1892,O1892,"D")),"")</f>
        <v/>
      </c>
      <c r="Q1892" s="56" t="inlineStr">
        <is>
          <t>--  Select one  --</t>
        </is>
      </c>
      <c r="R1892" s="55" t="n"/>
      <c r="S1892" s="56" t="n"/>
      <c r="T1892" s="56" t="inlineStr">
        <is>
          <t>--  Select one  --</t>
        </is>
      </c>
      <c r="U1892" s="56" t="inlineStr">
        <is>
          <t>--  Select one  --</t>
        </is>
      </c>
      <c r="V1892" s="56" t="n"/>
      <c r="W1892" s="57" t="n"/>
      <c r="X1892" s="121" t="n"/>
      <c r="Y1892" s="56" t="n">
        <v>2019</v>
      </c>
      <c r="Z1892" s="124" t="n"/>
      <c r="AA1892" s="318">
        <f>IF(A1892&lt;&gt;"",PROFILE!$C$2,"")</f>
        <v/>
      </c>
      <c r="AB1892" s="318">
        <f>IF(A1892&lt;&gt;"",PROFILE!$C$3,"")</f>
        <v/>
      </c>
      <c r="AC1892" s="318">
        <f>IF(A1892&lt;&gt;"",PROFILE!$C$4,"")</f>
        <v/>
      </c>
      <c r="AD1892" s="318">
        <f>IF(A1892&lt;&gt;"",PROFILE!$C$7,"")</f>
        <v/>
      </c>
      <c r="AE1892" s="319">
        <f>IF(A1892&lt;&gt;"",PROFILE!$C$8,"")</f>
        <v/>
      </c>
      <c r="AF1892" s="318">
        <f>IF(A1892&lt;&gt;"",PROFILE!$C$12,"")</f>
        <v/>
      </c>
      <c r="AG1892" s="318">
        <f>IF(A1892&lt;&gt;"",PROFILE!$C$15,"")</f>
        <v/>
      </c>
    </row>
    <row customHeight="1" ht="16.95" r="1893" s="320">
      <c r="C1893" s="12" t="inlineStr">
        <is>
          <t>--  Select one  --</t>
        </is>
      </c>
      <c r="D1893" s="12" t="inlineStr">
        <is>
          <t>--  Select one  --</t>
        </is>
      </c>
      <c r="F1893" s="119" t="inlineStr">
        <is>
          <t>--  Select one  --</t>
        </is>
      </c>
      <c r="K1893" s="135" t="n"/>
      <c r="L1893" s="316">
        <f>IFERROR(J1893*K1893,"0")</f>
        <v/>
      </c>
      <c r="M1893" s="55" t="inlineStr">
        <is>
          <t>--  Select one  --</t>
        </is>
      </c>
      <c r="P1893" s="357">
        <f>IFERROR(IF(ISBLANK(N1893),"",DATEDIF(N1893,O1893,"D")),"")</f>
        <v/>
      </c>
      <c r="Q1893" s="56" t="inlineStr">
        <is>
          <t>--  Select one  --</t>
        </is>
      </c>
      <c r="R1893" s="55" t="n"/>
      <c r="S1893" s="56" t="n"/>
      <c r="T1893" s="56" t="inlineStr">
        <is>
          <t>--  Select one  --</t>
        </is>
      </c>
      <c r="U1893" s="56" t="inlineStr">
        <is>
          <t>--  Select one  --</t>
        </is>
      </c>
      <c r="V1893" s="56" t="n"/>
      <c r="W1893" s="57" t="n"/>
      <c r="X1893" s="121" t="n"/>
      <c r="Y1893" s="56" t="n">
        <v>2019</v>
      </c>
      <c r="Z1893" s="124" t="n"/>
      <c r="AA1893" s="318">
        <f>IF(A1893&lt;&gt;"",PROFILE!$C$2,"")</f>
        <v/>
      </c>
      <c r="AB1893" s="318">
        <f>IF(A1893&lt;&gt;"",PROFILE!$C$3,"")</f>
        <v/>
      </c>
      <c r="AC1893" s="318">
        <f>IF(A1893&lt;&gt;"",PROFILE!$C$4,"")</f>
        <v/>
      </c>
      <c r="AD1893" s="318">
        <f>IF(A1893&lt;&gt;"",PROFILE!$C$7,"")</f>
        <v/>
      </c>
      <c r="AE1893" s="319">
        <f>IF(A1893&lt;&gt;"",PROFILE!$C$8,"")</f>
        <v/>
      </c>
      <c r="AF1893" s="318">
        <f>IF(A1893&lt;&gt;"",PROFILE!$C$12,"")</f>
        <v/>
      </c>
      <c r="AG1893" s="318">
        <f>IF(A1893&lt;&gt;"",PROFILE!$C$15,"")</f>
        <v/>
      </c>
    </row>
    <row customHeight="1" ht="16.95" r="1894" s="320">
      <c r="C1894" s="12" t="inlineStr">
        <is>
          <t>--  Select one  --</t>
        </is>
      </c>
      <c r="D1894" s="12" t="inlineStr">
        <is>
          <t>--  Select one  --</t>
        </is>
      </c>
      <c r="F1894" s="119" t="inlineStr">
        <is>
          <t>--  Select one  --</t>
        </is>
      </c>
      <c r="K1894" s="135" t="n"/>
      <c r="L1894" s="316">
        <f>IFERROR(J1894*K1894,"0")</f>
        <v/>
      </c>
      <c r="M1894" s="55" t="inlineStr">
        <is>
          <t>--  Select one  --</t>
        </is>
      </c>
      <c r="P1894" s="357">
        <f>IFERROR(IF(ISBLANK(N1894),"",DATEDIF(N1894,O1894,"D")),"")</f>
        <v/>
      </c>
      <c r="Q1894" s="56" t="inlineStr">
        <is>
          <t>--  Select one  --</t>
        </is>
      </c>
      <c r="R1894" s="55" t="n"/>
      <c r="S1894" s="56" t="n"/>
      <c r="T1894" s="56" t="inlineStr">
        <is>
          <t>--  Select one  --</t>
        </is>
      </c>
      <c r="U1894" s="56" t="inlineStr">
        <is>
          <t>--  Select one  --</t>
        </is>
      </c>
      <c r="V1894" s="56" t="n"/>
      <c r="W1894" s="57" t="n"/>
      <c r="X1894" s="121" t="n"/>
      <c r="Y1894" s="56" t="n">
        <v>2019</v>
      </c>
      <c r="Z1894" s="124" t="n"/>
      <c r="AA1894" s="318">
        <f>IF(A1894&lt;&gt;"",PROFILE!$C$2,"")</f>
        <v/>
      </c>
      <c r="AB1894" s="318">
        <f>IF(A1894&lt;&gt;"",PROFILE!$C$3,"")</f>
        <v/>
      </c>
      <c r="AC1894" s="318">
        <f>IF(A1894&lt;&gt;"",PROFILE!$C$4,"")</f>
        <v/>
      </c>
      <c r="AD1894" s="318">
        <f>IF(A1894&lt;&gt;"",PROFILE!$C$7,"")</f>
        <v/>
      </c>
      <c r="AE1894" s="319">
        <f>IF(A1894&lt;&gt;"",PROFILE!$C$8,"")</f>
        <v/>
      </c>
      <c r="AF1894" s="318">
        <f>IF(A1894&lt;&gt;"",PROFILE!$C$12,"")</f>
        <v/>
      </c>
      <c r="AG1894" s="318">
        <f>IF(A1894&lt;&gt;"",PROFILE!$C$15,"")</f>
        <v/>
      </c>
    </row>
    <row customHeight="1" ht="16.95" r="1895" s="320">
      <c r="C1895" s="12" t="inlineStr">
        <is>
          <t>--  Select one  --</t>
        </is>
      </c>
      <c r="D1895" s="12" t="inlineStr">
        <is>
          <t>--  Select one  --</t>
        </is>
      </c>
      <c r="F1895" s="119" t="inlineStr">
        <is>
          <t>--  Select one  --</t>
        </is>
      </c>
      <c r="K1895" s="135" t="n"/>
      <c r="L1895" s="316">
        <f>IFERROR(J1895*K1895,"0")</f>
        <v/>
      </c>
      <c r="M1895" s="55" t="inlineStr">
        <is>
          <t>--  Select one  --</t>
        </is>
      </c>
      <c r="P1895" s="357">
        <f>IFERROR(IF(ISBLANK(N1895),"",DATEDIF(N1895,O1895,"D")),"")</f>
        <v/>
      </c>
      <c r="Q1895" s="56" t="inlineStr">
        <is>
          <t>--  Select one  --</t>
        </is>
      </c>
      <c r="R1895" s="55" t="n"/>
      <c r="S1895" s="56" t="n"/>
      <c r="T1895" s="56" t="inlineStr">
        <is>
          <t>--  Select one  --</t>
        </is>
      </c>
      <c r="U1895" s="56" t="inlineStr">
        <is>
          <t>--  Select one  --</t>
        </is>
      </c>
      <c r="V1895" s="56" t="n"/>
      <c r="W1895" s="57" t="n"/>
      <c r="X1895" s="121" t="n"/>
      <c r="Y1895" s="56" t="n">
        <v>2019</v>
      </c>
      <c r="Z1895" s="124" t="n"/>
      <c r="AA1895" s="318">
        <f>IF(A1895&lt;&gt;"",PROFILE!$C$2,"")</f>
        <v/>
      </c>
      <c r="AB1895" s="318">
        <f>IF(A1895&lt;&gt;"",PROFILE!$C$3,"")</f>
        <v/>
      </c>
      <c r="AC1895" s="318">
        <f>IF(A1895&lt;&gt;"",PROFILE!$C$4,"")</f>
        <v/>
      </c>
      <c r="AD1895" s="318">
        <f>IF(A1895&lt;&gt;"",PROFILE!$C$7,"")</f>
        <v/>
      </c>
      <c r="AE1895" s="319">
        <f>IF(A1895&lt;&gt;"",PROFILE!$C$8,"")</f>
        <v/>
      </c>
      <c r="AF1895" s="318">
        <f>IF(A1895&lt;&gt;"",PROFILE!$C$12,"")</f>
        <v/>
      </c>
      <c r="AG1895" s="318">
        <f>IF(A1895&lt;&gt;"",PROFILE!$C$15,"")</f>
        <v/>
      </c>
    </row>
    <row customHeight="1" ht="16.95" r="1896" s="320">
      <c r="C1896" s="12" t="inlineStr">
        <is>
          <t>--  Select one  --</t>
        </is>
      </c>
      <c r="D1896" s="12" t="inlineStr">
        <is>
          <t>--  Select one  --</t>
        </is>
      </c>
      <c r="F1896" s="119" t="inlineStr">
        <is>
          <t>--  Select one  --</t>
        </is>
      </c>
      <c r="K1896" s="135" t="n"/>
      <c r="L1896" s="316">
        <f>IFERROR(J1896*K1896,"0")</f>
        <v/>
      </c>
      <c r="M1896" s="55" t="inlineStr">
        <is>
          <t>--  Select one  --</t>
        </is>
      </c>
      <c r="P1896" s="357">
        <f>IFERROR(IF(ISBLANK(N1896),"",DATEDIF(N1896,O1896,"D")),"")</f>
        <v/>
      </c>
      <c r="Q1896" s="56" t="inlineStr">
        <is>
          <t>--  Select one  --</t>
        </is>
      </c>
      <c r="R1896" s="55" t="n"/>
      <c r="S1896" s="56" t="n"/>
      <c r="T1896" s="56" t="inlineStr">
        <is>
          <t>--  Select one  --</t>
        </is>
      </c>
      <c r="U1896" s="56" t="inlineStr">
        <is>
          <t>--  Select one  --</t>
        </is>
      </c>
      <c r="V1896" s="56" t="n"/>
      <c r="W1896" s="57" t="n"/>
      <c r="X1896" s="121" t="n"/>
      <c r="Y1896" s="56" t="n">
        <v>2019</v>
      </c>
      <c r="Z1896" s="124" t="n"/>
      <c r="AA1896" s="318">
        <f>IF(A1896&lt;&gt;"",PROFILE!$C$2,"")</f>
        <v/>
      </c>
      <c r="AB1896" s="318">
        <f>IF(A1896&lt;&gt;"",PROFILE!$C$3,"")</f>
        <v/>
      </c>
      <c r="AC1896" s="318">
        <f>IF(A1896&lt;&gt;"",PROFILE!$C$4,"")</f>
        <v/>
      </c>
      <c r="AD1896" s="318">
        <f>IF(A1896&lt;&gt;"",PROFILE!$C$7,"")</f>
        <v/>
      </c>
      <c r="AE1896" s="319">
        <f>IF(A1896&lt;&gt;"",PROFILE!$C$8,"")</f>
        <v/>
      </c>
      <c r="AF1896" s="318">
        <f>IF(A1896&lt;&gt;"",PROFILE!$C$12,"")</f>
        <v/>
      </c>
      <c r="AG1896" s="318">
        <f>IF(A1896&lt;&gt;"",PROFILE!$C$15,"")</f>
        <v/>
      </c>
    </row>
    <row customHeight="1" ht="16.95" r="1897" s="320">
      <c r="C1897" s="12" t="inlineStr">
        <is>
          <t>--  Select one  --</t>
        </is>
      </c>
      <c r="D1897" s="12" t="inlineStr">
        <is>
          <t>--  Select one  --</t>
        </is>
      </c>
      <c r="F1897" s="119" t="inlineStr">
        <is>
          <t>--  Select one  --</t>
        </is>
      </c>
      <c r="K1897" s="135" t="n"/>
      <c r="L1897" s="316">
        <f>IFERROR(J1897*K1897,"0")</f>
        <v/>
      </c>
      <c r="M1897" s="55" t="inlineStr">
        <is>
          <t>--  Select one  --</t>
        </is>
      </c>
      <c r="P1897" s="357">
        <f>IFERROR(IF(ISBLANK(N1897),"",DATEDIF(N1897,O1897,"D")),"")</f>
        <v/>
      </c>
      <c r="Q1897" s="56" t="inlineStr">
        <is>
          <t>--  Select one  --</t>
        </is>
      </c>
      <c r="R1897" s="55" t="n"/>
      <c r="S1897" s="56" t="n"/>
      <c r="T1897" s="56" t="inlineStr">
        <is>
          <t>--  Select one  --</t>
        </is>
      </c>
      <c r="U1897" s="56" t="inlineStr">
        <is>
          <t>--  Select one  --</t>
        </is>
      </c>
      <c r="V1897" s="56" t="n"/>
      <c r="W1897" s="57" t="n"/>
      <c r="X1897" s="121" t="n"/>
      <c r="Y1897" s="56" t="n">
        <v>2019</v>
      </c>
      <c r="Z1897" s="124" t="n"/>
      <c r="AA1897" s="318">
        <f>IF(A1897&lt;&gt;"",PROFILE!$C$2,"")</f>
        <v/>
      </c>
      <c r="AB1897" s="318">
        <f>IF(A1897&lt;&gt;"",PROFILE!$C$3,"")</f>
        <v/>
      </c>
      <c r="AC1897" s="318">
        <f>IF(A1897&lt;&gt;"",PROFILE!$C$4,"")</f>
        <v/>
      </c>
      <c r="AD1897" s="318">
        <f>IF(A1897&lt;&gt;"",PROFILE!$C$7,"")</f>
        <v/>
      </c>
      <c r="AE1897" s="319">
        <f>IF(A1897&lt;&gt;"",PROFILE!$C$8,"")</f>
        <v/>
      </c>
      <c r="AF1897" s="318">
        <f>IF(A1897&lt;&gt;"",PROFILE!$C$12,"")</f>
        <v/>
      </c>
      <c r="AG1897" s="318">
        <f>IF(A1897&lt;&gt;"",PROFILE!$C$15,"")</f>
        <v/>
      </c>
    </row>
    <row customHeight="1" ht="16.95" r="1898" s="320">
      <c r="C1898" s="12" t="inlineStr">
        <is>
          <t>--  Select one  --</t>
        </is>
      </c>
      <c r="D1898" s="12" t="inlineStr">
        <is>
          <t>--  Select one  --</t>
        </is>
      </c>
      <c r="F1898" s="119" t="inlineStr">
        <is>
          <t>--  Select one  --</t>
        </is>
      </c>
      <c r="K1898" s="135" t="n"/>
      <c r="L1898" s="316">
        <f>IFERROR(J1898*K1898,"0")</f>
        <v/>
      </c>
      <c r="M1898" s="55" t="inlineStr">
        <is>
          <t>--  Select one  --</t>
        </is>
      </c>
      <c r="P1898" s="357">
        <f>IFERROR(IF(ISBLANK(N1898),"",DATEDIF(N1898,O1898,"D")),"")</f>
        <v/>
      </c>
      <c r="Q1898" s="56" t="inlineStr">
        <is>
          <t>--  Select one  --</t>
        </is>
      </c>
      <c r="R1898" s="55" t="n"/>
      <c r="S1898" s="56" t="n"/>
      <c r="T1898" s="56" t="inlineStr">
        <is>
          <t>--  Select one  --</t>
        </is>
      </c>
      <c r="U1898" s="56" t="inlineStr">
        <is>
          <t>--  Select one  --</t>
        </is>
      </c>
      <c r="V1898" s="56" t="n"/>
      <c r="W1898" s="57" t="n"/>
      <c r="X1898" s="121" t="n"/>
      <c r="Y1898" s="56" t="n">
        <v>2019</v>
      </c>
      <c r="Z1898" s="124" t="n"/>
      <c r="AA1898" s="318">
        <f>IF(A1898&lt;&gt;"",PROFILE!$C$2,"")</f>
        <v/>
      </c>
      <c r="AB1898" s="318">
        <f>IF(A1898&lt;&gt;"",PROFILE!$C$3,"")</f>
        <v/>
      </c>
      <c r="AC1898" s="318">
        <f>IF(A1898&lt;&gt;"",PROFILE!$C$4,"")</f>
        <v/>
      </c>
      <c r="AD1898" s="318">
        <f>IF(A1898&lt;&gt;"",PROFILE!$C$7,"")</f>
        <v/>
      </c>
      <c r="AE1898" s="319">
        <f>IF(A1898&lt;&gt;"",PROFILE!$C$8,"")</f>
        <v/>
      </c>
      <c r="AF1898" s="318">
        <f>IF(A1898&lt;&gt;"",PROFILE!$C$12,"")</f>
        <v/>
      </c>
      <c r="AG1898" s="318">
        <f>IF(A1898&lt;&gt;"",PROFILE!$C$15,"")</f>
        <v/>
      </c>
    </row>
    <row customHeight="1" ht="16.95" r="1899" s="320">
      <c r="C1899" s="12" t="inlineStr">
        <is>
          <t>--  Select one  --</t>
        </is>
      </c>
      <c r="D1899" s="12" t="inlineStr">
        <is>
          <t>--  Select one  --</t>
        </is>
      </c>
      <c r="F1899" s="119" t="inlineStr">
        <is>
          <t>--  Select one  --</t>
        </is>
      </c>
      <c r="K1899" s="135" t="n"/>
      <c r="L1899" s="316">
        <f>IFERROR(J1899*K1899,"0")</f>
        <v/>
      </c>
      <c r="M1899" s="55" t="inlineStr">
        <is>
          <t>--  Select one  --</t>
        </is>
      </c>
      <c r="P1899" s="357">
        <f>IFERROR(IF(ISBLANK(N1899),"",DATEDIF(N1899,O1899,"D")),"")</f>
        <v/>
      </c>
      <c r="Q1899" s="56" t="inlineStr">
        <is>
          <t>--  Select one  --</t>
        </is>
      </c>
      <c r="R1899" s="55" t="n"/>
      <c r="S1899" s="56" t="n"/>
      <c r="T1899" s="56" t="inlineStr">
        <is>
          <t>--  Select one  --</t>
        </is>
      </c>
      <c r="U1899" s="56" t="inlineStr">
        <is>
          <t>--  Select one  --</t>
        </is>
      </c>
      <c r="V1899" s="56" t="n"/>
      <c r="W1899" s="57" t="n"/>
      <c r="X1899" s="121" t="n"/>
      <c r="Y1899" s="56" t="n">
        <v>2019</v>
      </c>
      <c r="Z1899" s="124" t="n"/>
      <c r="AA1899" s="318">
        <f>IF(A1899&lt;&gt;"",PROFILE!$C$2,"")</f>
        <v/>
      </c>
      <c r="AB1899" s="318">
        <f>IF(A1899&lt;&gt;"",PROFILE!$C$3,"")</f>
        <v/>
      </c>
      <c r="AC1899" s="318">
        <f>IF(A1899&lt;&gt;"",PROFILE!$C$4,"")</f>
        <v/>
      </c>
      <c r="AD1899" s="318">
        <f>IF(A1899&lt;&gt;"",PROFILE!$C$7,"")</f>
        <v/>
      </c>
      <c r="AE1899" s="319">
        <f>IF(A1899&lt;&gt;"",PROFILE!$C$8,"")</f>
        <v/>
      </c>
      <c r="AF1899" s="318">
        <f>IF(A1899&lt;&gt;"",PROFILE!$C$12,"")</f>
        <v/>
      </c>
      <c r="AG1899" s="318">
        <f>IF(A1899&lt;&gt;"",PROFILE!$C$15,"")</f>
        <v/>
      </c>
    </row>
    <row customHeight="1" ht="16.95" r="1900" s="320">
      <c r="C1900" s="12" t="inlineStr">
        <is>
          <t>--  Select one  --</t>
        </is>
      </c>
      <c r="D1900" s="12" t="inlineStr">
        <is>
          <t>--  Select one  --</t>
        </is>
      </c>
      <c r="F1900" s="119" t="inlineStr">
        <is>
          <t>--  Select one  --</t>
        </is>
      </c>
      <c r="K1900" s="135" t="n"/>
      <c r="L1900" s="316">
        <f>IFERROR(J1900*K1900,"0")</f>
        <v/>
      </c>
      <c r="M1900" s="55" t="inlineStr">
        <is>
          <t>--  Select one  --</t>
        </is>
      </c>
      <c r="P1900" s="357">
        <f>IFERROR(IF(ISBLANK(N1900),"",DATEDIF(N1900,O1900,"D")),"")</f>
        <v/>
      </c>
      <c r="Q1900" s="56" t="inlineStr">
        <is>
          <t>--  Select one  --</t>
        </is>
      </c>
      <c r="R1900" s="55" t="n"/>
      <c r="S1900" s="56" t="n"/>
      <c r="T1900" s="56" t="inlineStr">
        <is>
          <t>--  Select one  --</t>
        </is>
      </c>
      <c r="U1900" s="56" t="inlineStr">
        <is>
          <t>--  Select one  --</t>
        </is>
      </c>
      <c r="V1900" s="56" t="n"/>
      <c r="W1900" s="57" t="n"/>
      <c r="X1900" s="121" t="n"/>
      <c r="Y1900" s="56" t="n">
        <v>2019</v>
      </c>
      <c r="Z1900" s="124" t="n"/>
      <c r="AA1900" s="318">
        <f>IF(A1900&lt;&gt;"",PROFILE!$C$2,"")</f>
        <v/>
      </c>
      <c r="AB1900" s="318">
        <f>IF(A1900&lt;&gt;"",PROFILE!$C$3,"")</f>
        <v/>
      </c>
      <c r="AC1900" s="318">
        <f>IF(A1900&lt;&gt;"",PROFILE!$C$4,"")</f>
        <v/>
      </c>
      <c r="AD1900" s="318">
        <f>IF(A1900&lt;&gt;"",PROFILE!$C$7,"")</f>
        <v/>
      </c>
      <c r="AE1900" s="319">
        <f>IF(A1900&lt;&gt;"",PROFILE!$C$8,"")</f>
        <v/>
      </c>
      <c r="AF1900" s="318">
        <f>IF(A1900&lt;&gt;"",PROFILE!$C$12,"")</f>
        <v/>
      </c>
      <c r="AG1900" s="318">
        <f>IF(A1900&lt;&gt;"",PROFILE!$C$15,"")</f>
        <v/>
      </c>
    </row>
    <row customHeight="1" ht="16.95" r="1901" s="320">
      <c r="C1901" s="12" t="inlineStr">
        <is>
          <t>--  Select one  --</t>
        </is>
      </c>
      <c r="D1901" s="12" t="inlineStr">
        <is>
          <t>--  Select one  --</t>
        </is>
      </c>
      <c r="F1901" s="119" t="inlineStr">
        <is>
          <t>--  Select one  --</t>
        </is>
      </c>
      <c r="K1901" s="135" t="n"/>
      <c r="L1901" s="316">
        <f>IFERROR(J1901*K1901,"0")</f>
        <v/>
      </c>
      <c r="M1901" s="55" t="inlineStr">
        <is>
          <t>--  Select one  --</t>
        </is>
      </c>
      <c r="P1901" s="357">
        <f>IFERROR(IF(ISBLANK(N1901),"",DATEDIF(N1901,O1901,"D")),"")</f>
        <v/>
      </c>
      <c r="Q1901" s="56" t="inlineStr">
        <is>
          <t>--  Select one  --</t>
        </is>
      </c>
      <c r="R1901" s="55" t="n"/>
      <c r="S1901" s="56" t="n"/>
      <c r="T1901" s="56" t="inlineStr">
        <is>
          <t>--  Select one  --</t>
        </is>
      </c>
      <c r="U1901" s="56" t="inlineStr">
        <is>
          <t>--  Select one  --</t>
        </is>
      </c>
      <c r="V1901" s="56" t="n"/>
      <c r="W1901" s="57" t="n"/>
      <c r="X1901" s="121" t="n"/>
      <c r="Y1901" s="56" t="n">
        <v>2019</v>
      </c>
      <c r="Z1901" s="124" t="n"/>
      <c r="AA1901" s="318">
        <f>IF(A1901&lt;&gt;"",PROFILE!$C$2,"")</f>
        <v/>
      </c>
      <c r="AB1901" s="318">
        <f>IF(A1901&lt;&gt;"",PROFILE!$C$3,"")</f>
        <v/>
      </c>
      <c r="AC1901" s="318">
        <f>IF(A1901&lt;&gt;"",PROFILE!$C$4,"")</f>
        <v/>
      </c>
      <c r="AD1901" s="318">
        <f>IF(A1901&lt;&gt;"",PROFILE!$C$7,"")</f>
        <v/>
      </c>
      <c r="AE1901" s="319">
        <f>IF(A1901&lt;&gt;"",PROFILE!$C$8,"")</f>
        <v/>
      </c>
      <c r="AF1901" s="318">
        <f>IF(A1901&lt;&gt;"",PROFILE!$C$12,"")</f>
        <v/>
      </c>
      <c r="AG1901" s="318">
        <f>IF(A1901&lt;&gt;"",PROFILE!$C$15,"")</f>
        <v/>
      </c>
    </row>
    <row customHeight="1" ht="16.95" r="1902" s="320">
      <c r="C1902" s="12" t="inlineStr">
        <is>
          <t>--  Select one  --</t>
        </is>
      </c>
      <c r="D1902" s="12" t="inlineStr">
        <is>
          <t>--  Select one  --</t>
        </is>
      </c>
      <c r="F1902" s="119" t="inlineStr">
        <is>
          <t>--  Select one  --</t>
        </is>
      </c>
      <c r="K1902" s="135" t="n"/>
      <c r="L1902" s="316">
        <f>IFERROR(J1902*K1902,"0")</f>
        <v/>
      </c>
      <c r="M1902" s="55" t="inlineStr">
        <is>
          <t>--  Select one  --</t>
        </is>
      </c>
      <c r="P1902" s="357">
        <f>IFERROR(IF(ISBLANK(N1902),"",DATEDIF(N1902,O1902,"D")),"")</f>
        <v/>
      </c>
      <c r="Q1902" s="56" t="inlineStr">
        <is>
          <t>--  Select one  --</t>
        </is>
      </c>
      <c r="R1902" s="55" t="n"/>
      <c r="S1902" s="56" t="n"/>
      <c r="T1902" s="56" t="inlineStr">
        <is>
          <t>--  Select one  --</t>
        </is>
      </c>
      <c r="U1902" s="56" t="inlineStr">
        <is>
          <t>--  Select one  --</t>
        </is>
      </c>
      <c r="V1902" s="56" t="n"/>
      <c r="W1902" s="57" t="n"/>
      <c r="X1902" s="121" t="n"/>
      <c r="Y1902" s="56" t="n">
        <v>2019</v>
      </c>
      <c r="Z1902" s="124" t="n"/>
      <c r="AA1902" s="318">
        <f>IF(A1902&lt;&gt;"",PROFILE!$C$2,"")</f>
        <v/>
      </c>
      <c r="AB1902" s="318">
        <f>IF(A1902&lt;&gt;"",PROFILE!$C$3,"")</f>
        <v/>
      </c>
      <c r="AC1902" s="318">
        <f>IF(A1902&lt;&gt;"",PROFILE!$C$4,"")</f>
        <v/>
      </c>
      <c r="AD1902" s="318">
        <f>IF(A1902&lt;&gt;"",PROFILE!$C$7,"")</f>
        <v/>
      </c>
      <c r="AE1902" s="319">
        <f>IF(A1902&lt;&gt;"",PROFILE!$C$8,"")</f>
        <v/>
      </c>
      <c r="AF1902" s="318">
        <f>IF(A1902&lt;&gt;"",PROFILE!$C$12,"")</f>
        <v/>
      </c>
      <c r="AG1902" s="318">
        <f>IF(A1902&lt;&gt;"",PROFILE!$C$15,"")</f>
        <v/>
      </c>
    </row>
    <row customHeight="1" ht="16.95" r="1903" s="320">
      <c r="C1903" s="12" t="inlineStr">
        <is>
          <t>--  Select one  --</t>
        </is>
      </c>
      <c r="D1903" s="12" t="inlineStr">
        <is>
          <t>--  Select one  --</t>
        </is>
      </c>
      <c r="F1903" s="119" t="inlineStr">
        <is>
          <t>--  Select one  --</t>
        </is>
      </c>
      <c r="K1903" s="135" t="n"/>
      <c r="L1903" s="316">
        <f>IFERROR(J1903*K1903,"0")</f>
        <v/>
      </c>
      <c r="M1903" s="55" t="inlineStr">
        <is>
          <t>--  Select one  --</t>
        </is>
      </c>
      <c r="P1903" s="357">
        <f>IFERROR(IF(ISBLANK(N1903),"",DATEDIF(N1903,O1903,"D")),"")</f>
        <v/>
      </c>
      <c r="Q1903" s="56" t="inlineStr">
        <is>
          <t>--  Select one  --</t>
        </is>
      </c>
      <c r="R1903" s="55" t="n"/>
      <c r="S1903" s="56" t="n"/>
      <c r="T1903" s="56" t="inlineStr">
        <is>
          <t>--  Select one  --</t>
        </is>
      </c>
      <c r="U1903" s="56" t="inlineStr">
        <is>
          <t>--  Select one  --</t>
        </is>
      </c>
      <c r="V1903" s="56" t="n"/>
      <c r="W1903" s="57" t="n"/>
      <c r="X1903" s="121" t="n"/>
      <c r="Y1903" s="56" t="n">
        <v>2019</v>
      </c>
      <c r="Z1903" s="124" t="n"/>
      <c r="AA1903" s="318">
        <f>IF(A1903&lt;&gt;"",PROFILE!$C$2,"")</f>
        <v/>
      </c>
      <c r="AB1903" s="318">
        <f>IF(A1903&lt;&gt;"",PROFILE!$C$3,"")</f>
        <v/>
      </c>
      <c r="AC1903" s="318">
        <f>IF(A1903&lt;&gt;"",PROFILE!$C$4,"")</f>
        <v/>
      </c>
      <c r="AD1903" s="318">
        <f>IF(A1903&lt;&gt;"",PROFILE!$C$7,"")</f>
        <v/>
      </c>
      <c r="AE1903" s="319">
        <f>IF(A1903&lt;&gt;"",PROFILE!$C$8,"")</f>
        <v/>
      </c>
      <c r="AF1903" s="318">
        <f>IF(A1903&lt;&gt;"",PROFILE!$C$12,"")</f>
        <v/>
      </c>
      <c r="AG1903" s="318">
        <f>IF(A1903&lt;&gt;"",PROFILE!$C$15,"")</f>
        <v/>
      </c>
    </row>
    <row customHeight="1" ht="16.95" r="1904" s="320">
      <c r="C1904" s="12" t="inlineStr">
        <is>
          <t>--  Select one  --</t>
        </is>
      </c>
      <c r="D1904" s="12" t="inlineStr">
        <is>
          <t>--  Select one  --</t>
        </is>
      </c>
      <c r="F1904" s="119" t="inlineStr">
        <is>
          <t>--  Select one  --</t>
        </is>
      </c>
      <c r="K1904" s="135" t="n"/>
      <c r="L1904" s="316">
        <f>IFERROR(J1904*K1904,"0")</f>
        <v/>
      </c>
      <c r="M1904" s="55" t="inlineStr">
        <is>
          <t>--  Select one  --</t>
        </is>
      </c>
      <c r="P1904" s="357">
        <f>IFERROR(IF(ISBLANK(N1904),"",DATEDIF(N1904,O1904,"D")),"")</f>
        <v/>
      </c>
      <c r="Q1904" s="56" t="inlineStr">
        <is>
          <t>--  Select one  --</t>
        </is>
      </c>
      <c r="R1904" s="55" t="n"/>
      <c r="S1904" s="56" t="n"/>
      <c r="T1904" s="56" t="inlineStr">
        <is>
          <t>--  Select one  --</t>
        </is>
      </c>
      <c r="U1904" s="56" t="inlineStr">
        <is>
          <t>--  Select one  --</t>
        </is>
      </c>
      <c r="V1904" s="56" t="n"/>
      <c r="W1904" s="57" t="n"/>
      <c r="X1904" s="121" t="n"/>
      <c r="Y1904" s="56" t="n">
        <v>2019</v>
      </c>
      <c r="Z1904" s="124" t="n"/>
      <c r="AA1904" s="318">
        <f>IF(A1904&lt;&gt;"",PROFILE!$C$2,"")</f>
        <v/>
      </c>
      <c r="AB1904" s="318">
        <f>IF(A1904&lt;&gt;"",PROFILE!$C$3,"")</f>
        <v/>
      </c>
      <c r="AC1904" s="318">
        <f>IF(A1904&lt;&gt;"",PROFILE!$C$4,"")</f>
        <v/>
      </c>
      <c r="AD1904" s="318">
        <f>IF(A1904&lt;&gt;"",PROFILE!$C$7,"")</f>
        <v/>
      </c>
      <c r="AE1904" s="319">
        <f>IF(A1904&lt;&gt;"",PROFILE!$C$8,"")</f>
        <v/>
      </c>
      <c r="AF1904" s="318">
        <f>IF(A1904&lt;&gt;"",PROFILE!$C$12,"")</f>
        <v/>
      </c>
      <c r="AG1904" s="318">
        <f>IF(A1904&lt;&gt;"",PROFILE!$C$15,"")</f>
        <v/>
      </c>
    </row>
    <row customHeight="1" ht="16.95" r="1905" s="320">
      <c r="C1905" s="12" t="inlineStr">
        <is>
          <t>--  Select one  --</t>
        </is>
      </c>
      <c r="D1905" s="12" t="inlineStr">
        <is>
          <t>--  Select one  --</t>
        </is>
      </c>
      <c r="F1905" s="119" t="inlineStr">
        <is>
          <t>--  Select one  --</t>
        </is>
      </c>
      <c r="K1905" s="135" t="n"/>
      <c r="L1905" s="316">
        <f>IFERROR(J1905*K1905,"0")</f>
        <v/>
      </c>
      <c r="M1905" s="55" t="inlineStr">
        <is>
          <t>--  Select one  --</t>
        </is>
      </c>
      <c r="P1905" s="357">
        <f>IFERROR(IF(ISBLANK(N1905),"",DATEDIF(N1905,O1905,"D")),"")</f>
        <v/>
      </c>
      <c r="Q1905" s="56" t="inlineStr">
        <is>
          <t>--  Select one  --</t>
        </is>
      </c>
      <c r="R1905" s="55" t="n"/>
      <c r="S1905" s="56" t="n"/>
      <c r="T1905" s="56" t="inlineStr">
        <is>
          <t>--  Select one  --</t>
        </is>
      </c>
      <c r="U1905" s="56" t="inlineStr">
        <is>
          <t>--  Select one  --</t>
        </is>
      </c>
      <c r="V1905" s="56" t="n"/>
      <c r="W1905" s="57" t="n"/>
      <c r="X1905" s="121" t="n"/>
      <c r="Y1905" s="56" t="n">
        <v>2019</v>
      </c>
      <c r="Z1905" s="124" t="n"/>
      <c r="AA1905" s="318">
        <f>IF(A1905&lt;&gt;"",PROFILE!$C$2,"")</f>
        <v/>
      </c>
      <c r="AB1905" s="318">
        <f>IF(A1905&lt;&gt;"",PROFILE!$C$3,"")</f>
        <v/>
      </c>
      <c r="AC1905" s="318">
        <f>IF(A1905&lt;&gt;"",PROFILE!$C$4,"")</f>
        <v/>
      </c>
      <c r="AD1905" s="318">
        <f>IF(A1905&lt;&gt;"",PROFILE!$C$7,"")</f>
        <v/>
      </c>
      <c r="AE1905" s="319">
        <f>IF(A1905&lt;&gt;"",PROFILE!$C$8,"")</f>
        <v/>
      </c>
      <c r="AF1905" s="318">
        <f>IF(A1905&lt;&gt;"",PROFILE!$C$12,"")</f>
        <v/>
      </c>
      <c r="AG1905" s="318">
        <f>IF(A1905&lt;&gt;"",PROFILE!$C$15,"")</f>
        <v/>
      </c>
    </row>
    <row customHeight="1" ht="16.95" r="1906" s="320">
      <c r="C1906" s="12" t="inlineStr">
        <is>
          <t>--  Select one  --</t>
        </is>
      </c>
      <c r="D1906" s="12" t="inlineStr">
        <is>
          <t>--  Select one  --</t>
        </is>
      </c>
      <c r="F1906" s="119" t="inlineStr">
        <is>
          <t>--  Select one  --</t>
        </is>
      </c>
      <c r="K1906" s="135" t="n"/>
      <c r="L1906" s="316">
        <f>IFERROR(J1906*K1906,"0")</f>
        <v/>
      </c>
      <c r="M1906" s="55" t="inlineStr">
        <is>
          <t>--  Select one  --</t>
        </is>
      </c>
      <c r="P1906" s="357">
        <f>IFERROR(IF(ISBLANK(N1906),"",DATEDIF(N1906,O1906,"D")),"")</f>
        <v/>
      </c>
      <c r="Q1906" s="56" t="inlineStr">
        <is>
          <t>--  Select one  --</t>
        </is>
      </c>
      <c r="R1906" s="55" t="n"/>
      <c r="S1906" s="56" t="n"/>
      <c r="T1906" s="56" t="inlineStr">
        <is>
          <t>--  Select one  --</t>
        </is>
      </c>
      <c r="U1906" s="56" t="inlineStr">
        <is>
          <t>--  Select one  --</t>
        </is>
      </c>
      <c r="V1906" s="56" t="n"/>
      <c r="W1906" s="57" t="n"/>
      <c r="X1906" s="121" t="n"/>
      <c r="Y1906" s="56" t="n">
        <v>2019</v>
      </c>
      <c r="Z1906" s="124" t="n"/>
      <c r="AA1906" s="318">
        <f>IF(A1906&lt;&gt;"",PROFILE!$C$2,"")</f>
        <v/>
      </c>
      <c r="AB1906" s="318">
        <f>IF(A1906&lt;&gt;"",PROFILE!$C$3,"")</f>
        <v/>
      </c>
      <c r="AC1906" s="318">
        <f>IF(A1906&lt;&gt;"",PROFILE!$C$4,"")</f>
        <v/>
      </c>
      <c r="AD1906" s="318">
        <f>IF(A1906&lt;&gt;"",PROFILE!$C$7,"")</f>
        <v/>
      </c>
      <c r="AE1906" s="319">
        <f>IF(A1906&lt;&gt;"",PROFILE!$C$8,"")</f>
        <v/>
      </c>
      <c r="AF1906" s="318">
        <f>IF(A1906&lt;&gt;"",PROFILE!$C$12,"")</f>
        <v/>
      </c>
      <c r="AG1906" s="318">
        <f>IF(A1906&lt;&gt;"",PROFILE!$C$15,"")</f>
        <v/>
      </c>
    </row>
    <row customHeight="1" ht="16.95" r="1907" s="320">
      <c r="C1907" s="12" t="inlineStr">
        <is>
          <t>--  Select one  --</t>
        </is>
      </c>
      <c r="D1907" s="12" t="inlineStr">
        <is>
          <t>--  Select one  --</t>
        </is>
      </c>
      <c r="F1907" s="119" t="inlineStr">
        <is>
          <t>--  Select one  --</t>
        </is>
      </c>
      <c r="K1907" s="135" t="n"/>
      <c r="L1907" s="316">
        <f>IFERROR(J1907*K1907,"0")</f>
        <v/>
      </c>
      <c r="M1907" s="55" t="inlineStr">
        <is>
          <t>--  Select one  --</t>
        </is>
      </c>
      <c r="P1907" s="357">
        <f>IFERROR(IF(ISBLANK(N1907),"",DATEDIF(N1907,O1907,"D")),"")</f>
        <v/>
      </c>
      <c r="Q1907" s="56" t="inlineStr">
        <is>
          <t>--  Select one  --</t>
        </is>
      </c>
      <c r="R1907" s="55" t="n"/>
      <c r="S1907" s="56" t="n"/>
      <c r="T1907" s="56" t="inlineStr">
        <is>
          <t>--  Select one  --</t>
        </is>
      </c>
      <c r="U1907" s="56" t="inlineStr">
        <is>
          <t>--  Select one  --</t>
        </is>
      </c>
      <c r="V1907" s="56" t="n"/>
      <c r="W1907" s="57" t="n"/>
      <c r="X1907" s="121" t="n"/>
      <c r="Y1907" s="56" t="n">
        <v>2019</v>
      </c>
      <c r="Z1907" s="124" t="n"/>
      <c r="AA1907" s="318">
        <f>IF(A1907&lt;&gt;"",PROFILE!$C$2,"")</f>
        <v/>
      </c>
      <c r="AB1907" s="318">
        <f>IF(A1907&lt;&gt;"",PROFILE!$C$3,"")</f>
        <v/>
      </c>
      <c r="AC1907" s="318">
        <f>IF(A1907&lt;&gt;"",PROFILE!$C$4,"")</f>
        <v/>
      </c>
      <c r="AD1907" s="318">
        <f>IF(A1907&lt;&gt;"",PROFILE!$C$7,"")</f>
        <v/>
      </c>
      <c r="AE1907" s="319">
        <f>IF(A1907&lt;&gt;"",PROFILE!$C$8,"")</f>
        <v/>
      </c>
      <c r="AF1907" s="318">
        <f>IF(A1907&lt;&gt;"",PROFILE!$C$12,"")</f>
        <v/>
      </c>
      <c r="AG1907" s="318">
        <f>IF(A1907&lt;&gt;"",PROFILE!$C$15,"")</f>
        <v/>
      </c>
    </row>
    <row customHeight="1" ht="16.95" r="1908" s="320">
      <c r="C1908" s="12" t="inlineStr">
        <is>
          <t>--  Select one  --</t>
        </is>
      </c>
      <c r="D1908" s="12" t="inlineStr">
        <is>
          <t>--  Select one  --</t>
        </is>
      </c>
      <c r="F1908" s="119" t="inlineStr">
        <is>
          <t>--  Select one  --</t>
        </is>
      </c>
      <c r="K1908" s="135" t="n"/>
      <c r="L1908" s="316">
        <f>IFERROR(J1908*K1908,"0")</f>
        <v/>
      </c>
      <c r="M1908" s="55" t="inlineStr">
        <is>
          <t>--  Select one  --</t>
        </is>
      </c>
      <c r="P1908" s="357">
        <f>IFERROR(IF(ISBLANK(N1908),"",DATEDIF(N1908,O1908,"D")),"")</f>
        <v/>
      </c>
      <c r="Q1908" s="56" t="inlineStr">
        <is>
          <t>--  Select one  --</t>
        </is>
      </c>
      <c r="R1908" s="55" t="n"/>
      <c r="S1908" s="56" t="n"/>
      <c r="T1908" s="56" t="inlineStr">
        <is>
          <t>--  Select one  --</t>
        </is>
      </c>
      <c r="U1908" s="56" t="inlineStr">
        <is>
          <t>--  Select one  --</t>
        </is>
      </c>
      <c r="V1908" s="56" t="n"/>
      <c r="W1908" s="57" t="n"/>
      <c r="X1908" s="121" t="n"/>
      <c r="Y1908" s="56" t="n">
        <v>2019</v>
      </c>
      <c r="Z1908" s="124" t="n"/>
      <c r="AA1908" s="318">
        <f>IF(A1908&lt;&gt;"",PROFILE!$C$2,"")</f>
        <v/>
      </c>
      <c r="AB1908" s="318">
        <f>IF(A1908&lt;&gt;"",PROFILE!$C$3,"")</f>
        <v/>
      </c>
      <c r="AC1908" s="318">
        <f>IF(A1908&lt;&gt;"",PROFILE!$C$4,"")</f>
        <v/>
      </c>
      <c r="AD1908" s="318">
        <f>IF(A1908&lt;&gt;"",PROFILE!$C$7,"")</f>
        <v/>
      </c>
      <c r="AE1908" s="319">
        <f>IF(A1908&lt;&gt;"",PROFILE!$C$8,"")</f>
        <v/>
      </c>
      <c r="AF1908" s="318">
        <f>IF(A1908&lt;&gt;"",PROFILE!$C$12,"")</f>
        <v/>
      </c>
      <c r="AG1908" s="318">
        <f>IF(A1908&lt;&gt;"",PROFILE!$C$15,"")</f>
        <v/>
      </c>
    </row>
    <row customHeight="1" ht="16.95" r="1909" s="320">
      <c r="C1909" s="12" t="inlineStr">
        <is>
          <t>--  Select one  --</t>
        </is>
      </c>
      <c r="D1909" s="12" t="inlineStr">
        <is>
          <t>--  Select one  --</t>
        </is>
      </c>
      <c r="F1909" s="119" t="inlineStr">
        <is>
          <t>--  Select one  --</t>
        </is>
      </c>
      <c r="K1909" s="135" t="n"/>
      <c r="L1909" s="316">
        <f>IFERROR(J1909*K1909,"0")</f>
        <v/>
      </c>
      <c r="M1909" s="55" t="inlineStr">
        <is>
          <t>--  Select one  --</t>
        </is>
      </c>
      <c r="P1909" s="357">
        <f>IFERROR(IF(ISBLANK(N1909),"",DATEDIF(N1909,O1909,"D")),"")</f>
        <v/>
      </c>
      <c r="Q1909" s="56" t="inlineStr">
        <is>
          <t>--  Select one  --</t>
        </is>
      </c>
      <c r="R1909" s="55" t="n"/>
      <c r="S1909" s="56" t="n"/>
      <c r="T1909" s="56" t="inlineStr">
        <is>
          <t>--  Select one  --</t>
        </is>
      </c>
      <c r="U1909" s="56" t="inlineStr">
        <is>
          <t>--  Select one  --</t>
        </is>
      </c>
      <c r="V1909" s="56" t="n"/>
      <c r="W1909" s="57" t="n"/>
      <c r="X1909" s="121" t="n"/>
      <c r="Y1909" s="56" t="n">
        <v>2019</v>
      </c>
      <c r="Z1909" s="124" t="n"/>
      <c r="AA1909" s="318">
        <f>IF(A1909&lt;&gt;"",PROFILE!$C$2,"")</f>
        <v/>
      </c>
      <c r="AB1909" s="318">
        <f>IF(A1909&lt;&gt;"",PROFILE!$C$3,"")</f>
        <v/>
      </c>
      <c r="AC1909" s="318">
        <f>IF(A1909&lt;&gt;"",PROFILE!$C$4,"")</f>
        <v/>
      </c>
      <c r="AD1909" s="318">
        <f>IF(A1909&lt;&gt;"",PROFILE!$C$7,"")</f>
        <v/>
      </c>
      <c r="AE1909" s="319">
        <f>IF(A1909&lt;&gt;"",PROFILE!$C$8,"")</f>
        <v/>
      </c>
      <c r="AF1909" s="318">
        <f>IF(A1909&lt;&gt;"",PROFILE!$C$12,"")</f>
        <v/>
      </c>
      <c r="AG1909" s="318">
        <f>IF(A1909&lt;&gt;"",PROFILE!$C$15,"")</f>
        <v/>
      </c>
    </row>
    <row customHeight="1" ht="16.95" r="1910" s="320">
      <c r="C1910" s="12" t="inlineStr">
        <is>
          <t>--  Select one  --</t>
        </is>
      </c>
      <c r="D1910" s="12" t="inlineStr">
        <is>
          <t>--  Select one  --</t>
        </is>
      </c>
      <c r="F1910" s="119" t="inlineStr">
        <is>
          <t>--  Select one  --</t>
        </is>
      </c>
      <c r="K1910" s="135" t="n"/>
      <c r="L1910" s="316">
        <f>IFERROR(J1910*K1910,"0")</f>
        <v/>
      </c>
      <c r="M1910" s="55" t="inlineStr">
        <is>
          <t>--  Select one  --</t>
        </is>
      </c>
      <c r="P1910" s="357">
        <f>IFERROR(IF(ISBLANK(N1910),"",DATEDIF(N1910,O1910,"D")),"")</f>
        <v/>
      </c>
      <c r="Q1910" s="56" t="inlineStr">
        <is>
          <t>--  Select one  --</t>
        </is>
      </c>
      <c r="R1910" s="55" t="n"/>
      <c r="S1910" s="56" t="n"/>
      <c r="T1910" s="56" t="inlineStr">
        <is>
          <t>--  Select one  --</t>
        </is>
      </c>
      <c r="U1910" s="56" t="inlineStr">
        <is>
          <t>--  Select one  --</t>
        </is>
      </c>
      <c r="V1910" s="56" t="n"/>
      <c r="W1910" s="57" t="n"/>
      <c r="X1910" s="121" t="n"/>
      <c r="Y1910" s="56" t="n">
        <v>2019</v>
      </c>
      <c r="Z1910" s="124" t="n"/>
      <c r="AA1910" s="318">
        <f>IF(A1910&lt;&gt;"",PROFILE!$C$2,"")</f>
        <v/>
      </c>
      <c r="AB1910" s="318">
        <f>IF(A1910&lt;&gt;"",PROFILE!$C$3,"")</f>
        <v/>
      </c>
      <c r="AC1910" s="318">
        <f>IF(A1910&lt;&gt;"",PROFILE!$C$4,"")</f>
        <v/>
      </c>
      <c r="AD1910" s="318">
        <f>IF(A1910&lt;&gt;"",PROFILE!$C$7,"")</f>
        <v/>
      </c>
      <c r="AE1910" s="319">
        <f>IF(A1910&lt;&gt;"",PROFILE!$C$8,"")</f>
        <v/>
      </c>
      <c r="AF1910" s="318">
        <f>IF(A1910&lt;&gt;"",PROFILE!$C$12,"")</f>
        <v/>
      </c>
      <c r="AG1910" s="318">
        <f>IF(A1910&lt;&gt;"",PROFILE!$C$15,"")</f>
        <v/>
      </c>
    </row>
    <row customHeight="1" ht="16.95" r="1911" s="320">
      <c r="C1911" s="12" t="inlineStr">
        <is>
          <t>--  Select one  --</t>
        </is>
      </c>
      <c r="D1911" s="12" t="inlineStr">
        <is>
          <t>--  Select one  --</t>
        </is>
      </c>
      <c r="F1911" s="119" t="inlineStr">
        <is>
          <t>--  Select one  --</t>
        </is>
      </c>
      <c r="K1911" s="135" t="n"/>
      <c r="L1911" s="316">
        <f>IFERROR(J1911*K1911,"0")</f>
        <v/>
      </c>
      <c r="M1911" s="55" t="inlineStr">
        <is>
          <t>--  Select one  --</t>
        </is>
      </c>
      <c r="P1911" s="357">
        <f>IFERROR(IF(ISBLANK(N1911),"",DATEDIF(N1911,O1911,"D")),"")</f>
        <v/>
      </c>
      <c r="Q1911" s="56" t="inlineStr">
        <is>
          <t>--  Select one  --</t>
        </is>
      </c>
      <c r="R1911" s="55" t="n"/>
      <c r="S1911" s="56" t="n"/>
      <c r="T1911" s="56" t="inlineStr">
        <is>
          <t>--  Select one  --</t>
        </is>
      </c>
      <c r="U1911" s="56" t="inlineStr">
        <is>
          <t>--  Select one  --</t>
        </is>
      </c>
      <c r="V1911" s="56" t="n"/>
      <c r="W1911" s="57" t="n"/>
      <c r="X1911" s="121" t="n"/>
      <c r="Y1911" s="56" t="n">
        <v>2019</v>
      </c>
      <c r="Z1911" s="124" t="n"/>
      <c r="AA1911" s="318">
        <f>IF(A1911&lt;&gt;"",PROFILE!$C$2,"")</f>
        <v/>
      </c>
      <c r="AB1911" s="318">
        <f>IF(A1911&lt;&gt;"",PROFILE!$C$3,"")</f>
        <v/>
      </c>
      <c r="AC1911" s="318">
        <f>IF(A1911&lt;&gt;"",PROFILE!$C$4,"")</f>
        <v/>
      </c>
      <c r="AD1911" s="318">
        <f>IF(A1911&lt;&gt;"",PROFILE!$C$7,"")</f>
        <v/>
      </c>
      <c r="AE1911" s="319">
        <f>IF(A1911&lt;&gt;"",PROFILE!$C$8,"")</f>
        <v/>
      </c>
      <c r="AF1911" s="318">
        <f>IF(A1911&lt;&gt;"",PROFILE!$C$12,"")</f>
        <v/>
      </c>
      <c r="AG1911" s="318">
        <f>IF(A1911&lt;&gt;"",PROFILE!$C$15,"")</f>
        <v/>
      </c>
    </row>
    <row customHeight="1" ht="16.95" r="1912" s="320">
      <c r="C1912" s="12" t="inlineStr">
        <is>
          <t>--  Select one  --</t>
        </is>
      </c>
      <c r="D1912" s="12" t="inlineStr">
        <is>
          <t>--  Select one  --</t>
        </is>
      </c>
      <c r="F1912" s="119" t="inlineStr">
        <is>
          <t>--  Select one  --</t>
        </is>
      </c>
      <c r="K1912" s="135" t="n"/>
      <c r="L1912" s="316">
        <f>IFERROR(J1912*K1912,"0")</f>
        <v/>
      </c>
      <c r="M1912" s="55" t="inlineStr">
        <is>
          <t>--  Select one  --</t>
        </is>
      </c>
      <c r="P1912" s="357">
        <f>IFERROR(IF(ISBLANK(N1912),"",DATEDIF(N1912,O1912,"D")),"")</f>
        <v/>
      </c>
      <c r="Q1912" s="56" t="inlineStr">
        <is>
          <t>--  Select one  --</t>
        </is>
      </c>
      <c r="R1912" s="55" t="n"/>
      <c r="S1912" s="56" t="n"/>
      <c r="T1912" s="56" t="inlineStr">
        <is>
          <t>--  Select one  --</t>
        </is>
      </c>
      <c r="U1912" s="56" t="inlineStr">
        <is>
          <t>--  Select one  --</t>
        </is>
      </c>
      <c r="V1912" s="56" t="n"/>
      <c r="W1912" s="57" t="n"/>
      <c r="X1912" s="121" t="n"/>
      <c r="Y1912" s="56" t="n">
        <v>2019</v>
      </c>
      <c r="Z1912" s="124" t="n"/>
      <c r="AA1912" s="318">
        <f>IF(A1912&lt;&gt;"",PROFILE!$C$2,"")</f>
        <v/>
      </c>
      <c r="AB1912" s="318">
        <f>IF(A1912&lt;&gt;"",PROFILE!$C$3,"")</f>
        <v/>
      </c>
      <c r="AC1912" s="318">
        <f>IF(A1912&lt;&gt;"",PROFILE!$C$4,"")</f>
        <v/>
      </c>
      <c r="AD1912" s="318">
        <f>IF(A1912&lt;&gt;"",PROFILE!$C$7,"")</f>
        <v/>
      </c>
      <c r="AE1912" s="319">
        <f>IF(A1912&lt;&gt;"",PROFILE!$C$8,"")</f>
        <v/>
      </c>
      <c r="AF1912" s="318">
        <f>IF(A1912&lt;&gt;"",PROFILE!$C$12,"")</f>
        <v/>
      </c>
      <c r="AG1912" s="318">
        <f>IF(A1912&lt;&gt;"",PROFILE!$C$15,"")</f>
        <v/>
      </c>
    </row>
    <row customHeight="1" ht="16.95" r="1913" s="320">
      <c r="C1913" s="12" t="inlineStr">
        <is>
          <t>--  Select one  --</t>
        </is>
      </c>
      <c r="D1913" s="12" t="inlineStr">
        <is>
          <t>--  Select one  --</t>
        </is>
      </c>
      <c r="F1913" s="119" t="inlineStr">
        <is>
          <t>--  Select one  --</t>
        </is>
      </c>
      <c r="K1913" s="135" t="n"/>
      <c r="L1913" s="316">
        <f>IFERROR(J1913*K1913,"0")</f>
        <v/>
      </c>
      <c r="M1913" s="55" t="inlineStr">
        <is>
          <t>--  Select one  --</t>
        </is>
      </c>
      <c r="P1913" s="357">
        <f>IFERROR(IF(ISBLANK(N1913),"",DATEDIF(N1913,O1913,"D")),"")</f>
        <v/>
      </c>
      <c r="Q1913" s="56" t="inlineStr">
        <is>
          <t>--  Select one  --</t>
        </is>
      </c>
      <c r="R1913" s="55" t="n"/>
      <c r="S1913" s="56" t="n"/>
      <c r="T1913" s="56" t="inlineStr">
        <is>
          <t>--  Select one  --</t>
        </is>
      </c>
      <c r="U1913" s="56" t="inlineStr">
        <is>
          <t>--  Select one  --</t>
        </is>
      </c>
      <c r="V1913" s="56" t="n"/>
      <c r="W1913" s="57" t="n"/>
      <c r="X1913" s="121" t="n"/>
      <c r="Y1913" s="56" t="n">
        <v>2019</v>
      </c>
      <c r="Z1913" s="124" t="n"/>
      <c r="AA1913" s="318">
        <f>IF(A1913&lt;&gt;"",PROFILE!$C$2,"")</f>
        <v/>
      </c>
      <c r="AB1913" s="318">
        <f>IF(A1913&lt;&gt;"",PROFILE!$C$3,"")</f>
        <v/>
      </c>
      <c r="AC1913" s="318">
        <f>IF(A1913&lt;&gt;"",PROFILE!$C$4,"")</f>
        <v/>
      </c>
      <c r="AD1913" s="318">
        <f>IF(A1913&lt;&gt;"",PROFILE!$C$7,"")</f>
        <v/>
      </c>
      <c r="AE1913" s="319">
        <f>IF(A1913&lt;&gt;"",PROFILE!$C$8,"")</f>
        <v/>
      </c>
      <c r="AF1913" s="318">
        <f>IF(A1913&lt;&gt;"",PROFILE!$C$12,"")</f>
        <v/>
      </c>
      <c r="AG1913" s="318">
        <f>IF(A1913&lt;&gt;"",PROFILE!$C$15,"")</f>
        <v/>
      </c>
    </row>
    <row customHeight="1" ht="16.95" r="1914" s="320">
      <c r="C1914" s="12" t="inlineStr">
        <is>
          <t>--  Select one  --</t>
        </is>
      </c>
      <c r="D1914" s="12" t="inlineStr">
        <is>
          <t>--  Select one  --</t>
        </is>
      </c>
      <c r="F1914" s="119" t="inlineStr">
        <is>
          <t>--  Select one  --</t>
        </is>
      </c>
      <c r="K1914" s="135" t="n"/>
      <c r="L1914" s="316">
        <f>IFERROR(J1914*K1914,"0")</f>
        <v/>
      </c>
      <c r="M1914" s="55" t="inlineStr">
        <is>
          <t>--  Select one  --</t>
        </is>
      </c>
      <c r="P1914" s="357">
        <f>IFERROR(IF(ISBLANK(N1914),"",DATEDIF(N1914,O1914,"D")),"")</f>
        <v/>
      </c>
      <c r="Q1914" s="56" t="inlineStr">
        <is>
          <t>--  Select one  --</t>
        </is>
      </c>
      <c r="R1914" s="55" t="n"/>
      <c r="S1914" s="56" t="n"/>
      <c r="T1914" s="56" t="inlineStr">
        <is>
          <t>--  Select one  --</t>
        </is>
      </c>
      <c r="U1914" s="56" t="inlineStr">
        <is>
          <t>--  Select one  --</t>
        </is>
      </c>
      <c r="V1914" s="56" t="n"/>
      <c r="W1914" s="57" t="n"/>
      <c r="X1914" s="121" t="n"/>
      <c r="Y1914" s="56" t="n">
        <v>2019</v>
      </c>
      <c r="Z1914" s="124" t="n"/>
      <c r="AA1914" s="318">
        <f>IF(A1914&lt;&gt;"",PROFILE!$C$2,"")</f>
        <v/>
      </c>
      <c r="AB1914" s="318">
        <f>IF(A1914&lt;&gt;"",PROFILE!$C$3,"")</f>
        <v/>
      </c>
      <c r="AC1914" s="318">
        <f>IF(A1914&lt;&gt;"",PROFILE!$C$4,"")</f>
        <v/>
      </c>
      <c r="AD1914" s="318">
        <f>IF(A1914&lt;&gt;"",PROFILE!$C$7,"")</f>
        <v/>
      </c>
      <c r="AE1914" s="319">
        <f>IF(A1914&lt;&gt;"",PROFILE!$C$8,"")</f>
        <v/>
      </c>
      <c r="AF1914" s="318">
        <f>IF(A1914&lt;&gt;"",PROFILE!$C$12,"")</f>
        <v/>
      </c>
      <c r="AG1914" s="318">
        <f>IF(A1914&lt;&gt;"",PROFILE!$C$15,"")</f>
        <v/>
      </c>
    </row>
    <row customHeight="1" ht="16.95" r="1915" s="320">
      <c r="C1915" s="12" t="inlineStr">
        <is>
          <t>--  Select one  --</t>
        </is>
      </c>
      <c r="D1915" s="12" t="inlineStr">
        <is>
          <t>--  Select one  --</t>
        </is>
      </c>
      <c r="F1915" s="119" t="inlineStr">
        <is>
          <t>--  Select one  --</t>
        </is>
      </c>
      <c r="K1915" s="135" t="n"/>
      <c r="L1915" s="316">
        <f>IFERROR(J1915*K1915,"0")</f>
        <v/>
      </c>
      <c r="M1915" s="55" t="inlineStr">
        <is>
          <t>--  Select one  --</t>
        </is>
      </c>
      <c r="P1915" s="357">
        <f>IFERROR(IF(ISBLANK(N1915),"",DATEDIF(N1915,O1915,"D")),"")</f>
        <v/>
      </c>
      <c r="Q1915" s="56" t="inlineStr">
        <is>
          <t>--  Select one  --</t>
        </is>
      </c>
      <c r="R1915" s="55" t="n"/>
      <c r="S1915" s="56" t="n"/>
      <c r="T1915" s="56" t="inlineStr">
        <is>
          <t>--  Select one  --</t>
        </is>
      </c>
      <c r="U1915" s="56" t="inlineStr">
        <is>
          <t>--  Select one  --</t>
        </is>
      </c>
      <c r="V1915" s="56" t="n"/>
      <c r="W1915" s="57" t="n"/>
      <c r="X1915" s="121" t="n"/>
      <c r="Y1915" s="56" t="n">
        <v>2019</v>
      </c>
      <c r="Z1915" s="124" t="n"/>
      <c r="AA1915" s="318">
        <f>IF(A1915&lt;&gt;"",PROFILE!$C$2,"")</f>
        <v/>
      </c>
      <c r="AB1915" s="318">
        <f>IF(A1915&lt;&gt;"",PROFILE!$C$3,"")</f>
        <v/>
      </c>
      <c r="AC1915" s="318">
        <f>IF(A1915&lt;&gt;"",PROFILE!$C$4,"")</f>
        <v/>
      </c>
      <c r="AD1915" s="318">
        <f>IF(A1915&lt;&gt;"",PROFILE!$C$7,"")</f>
        <v/>
      </c>
      <c r="AE1915" s="319">
        <f>IF(A1915&lt;&gt;"",PROFILE!$C$8,"")</f>
        <v/>
      </c>
      <c r="AF1915" s="318">
        <f>IF(A1915&lt;&gt;"",PROFILE!$C$12,"")</f>
        <v/>
      </c>
      <c r="AG1915" s="318">
        <f>IF(A1915&lt;&gt;"",PROFILE!$C$15,"")</f>
        <v/>
      </c>
    </row>
    <row customHeight="1" ht="16.95" r="1916" s="320">
      <c r="C1916" s="12" t="inlineStr">
        <is>
          <t>--  Select one  --</t>
        </is>
      </c>
      <c r="D1916" s="12" t="inlineStr">
        <is>
          <t>--  Select one  --</t>
        </is>
      </c>
      <c r="F1916" s="119" t="inlineStr">
        <is>
          <t>--  Select one  --</t>
        </is>
      </c>
      <c r="K1916" s="135" t="n"/>
      <c r="L1916" s="316">
        <f>IFERROR(J1916*K1916,"0")</f>
        <v/>
      </c>
      <c r="M1916" s="55" t="inlineStr">
        <is>
          <t>--  Select one  --</t>
        </is>
      </c>
      <c r="P1916" s="357">
        <f>IFERROR(IF(ISBLANK(N1916),"",DATEDIF(N1916,O1916,"D")),"")</f>
        <v/>
      </c>
      <c r="Q1916" s="56" t="inlineStr">
        <is>
          <t>--  Select one  --</t>
        </is>
      </c>
      <c r="R1916" s="55" t="n"/>
      <c r="S1916" s="56" t="n"/>
      <c r="T1916" s="56" t="inlineStr">
        <is>
          <t>--  Select one  --</t>
        </is>
      </c>
      <c r="U1916" s="56" t="inlineStr">
        <is>
          <t>--  Select one  --</t>
        </is>
      </c>
      <c r="V1916" s="56" t="n"/>
      <c r="W1916" s="57" t="n"/>
      <c r="X1916" s="121" t="n"/>
      <c r="Y1916" s="56" t="n">
        <v>2019</v>
      </c>
      <c r="Z1916" s="124" t="n"/>
      <c r="AA1916" s="318">
        <f>IF(A1916&lt;&gt;"",PROFILE!$C$2,"")</f>
        <v/>
      </c>
      <c r="AB1916" s="318">
        <f>IF(A1916&lt;&gt;"",PROFILE!$C$3,"")</f>
        <v/>
      </c>
      <c r="AC1916" s="318">
        <f>IF(A1916&lt;&gt;"",PROFILE!$C$4,"")</f>
        <v/>
      </c>
      <c r="AD1916" s="318">
        <f>IF(A1916&lt;&gt;"",PROFILE!$C$7,"")</f>
        <v/>
      </c>
      <c r="AE1916" s="319">
        <f>IF(A1916&lt;&gt;"",PROFILE!$C$8,"")</f>
        <v/>
      </c>
      <c r="AF1916" s="318">
        <f>IF(A1916&lt;&gt;"",PROFILE!$C$12,"")</f>
        <v/>
      </c>
      <c r="AG1916" s="318">
        <f>IF(A1916&lt;&gt;"",PROFILE!$C$15,"")</f>
        <v/>
      </c>
    </row>
    <row customHeight="1" ht="16.95" r="1917" s="320">
      <c r="C1917" s="12" t="inlineStr">
        <is>
          <t>--  Select one  --</t>
        </is>
      </c>
      <c r="D1917" s="12" t="inlineStr">
        <is>
          <t>--  Select one  --</t>
        </is>
      </c>
      <c r="F1917" s="119" t="inlineStr">
        <is>
          <t>--  Select one  --</t>
        </is>
      </c>
      <c r="K1917" s="135" t="n"/>
      <c r="L1917" s="316">
        <f>IFERROR(J1917*K1917,"0")</f>
        <v/>
      </c>
      <c r="M1917" s="55" t="inlineStr">
        <is>
          <t>--  Select one  --</t>
        </is>
      </c>
      <c r="P1917" s="357">
        <f>IFERROR(IF(ISBLANK(N1917),"",DATEDIF(N1917,O1917,"D")),"")</f>
        <v/>
      </c>
      <c r="Q1917" s="56" t="inlineStr">
        <is>
          <t>--  Select one  --</t>
        </is>
      </c>
      <c r="R1917" s="55" t="n"/>
      <c r="S1917" s="56" t="n"/>
      <c r="T1917" s="56" t="inlineStr">
        <is>
          <t>--  Select one  --</t>
        </is>
      </c>
      <c r="U1917" s="56" t="inlineStr">
        <is>
          <t>--  Select one  --</t>
        </is>
      </c>
      <c r="V1917" s="56" t="n"/>
      <c r="W1917" s="57" t="n"/>
      <c r="X1917" s="121" t="n"/>
      <c r="Y1917" s="56" t="n">
        <v>2019</v>
      </c>
      <c r="Z1917" s="124" t="n"/>
      <c r="AA1917" s="318">
        <f>IF(A1917&lt;&gt;"",PROFILE!$C$2,"")</f>
        <v/>
      </c>
      <c r="AB1917" s="318">
        <f>IF(A1917&lt;&gt;"",PROFILE!$C$3,"")</f>
        <v/>
      </c>
      <c r="AC1917" s="318">
        <f>IF(A1917&lt;&gt;"",PROFILE!$C$4,"")</f>
        <v/>
      </c>
      <c r="AD1917" s="318">
        <f>IF(A1917&lt;&gt;"",PROFILE!$C$7,"")</f>
        <v/>
      </c>
      <c r="AE1917" s="319">
        <f>IF(A1917&lt;&gt;"",PROFILE!$C$8,"")</f>
        <v/>
      </c>
      <c r="AF1917" s="318">
        <f>IF(A1917&lt;&gt;"",PROFILE!$C$12,"")</f>
        <v/>
      </c>
      <c r="AG1917" s="318">
        <f>IF(A1917&lt;&gt;"",PROFILE!$C$15,"")</f>
        <v/>
      </c>
    </row>
    <row customHeight="1" ht="16.95" r="1918" s="320">
      <c r="C1918" s="12" t="inlineStr">
        <is>
          <t>--  Select one  --</t>
        </is>
      </c>
      <c r="D1918" s="12" t="inlineStr">
        <is>
          <t>--  Select one  --</t>
        </is>
      </c>
      <c r="F1918" s="119" t="inlineStr">
        <is>
          <t>--  Select one  --</t>
        </is>
      </c>
      <c r="K1918" s="135" t="n"/>
      <c r="L1918" s="316">
        <f>IFERROR(J1918*K1918,"0")</f>
        <v/>
      </c>
      <c r="M1918" s="55" t="inlineStr">
        <is>
          <t>--  Select one  --</t>
        </is>
      </c>
      <c r="P1918" s="357">
        <f>IFERROR(IF(ISBLANK(N1918),"",DATEDIF(N1918,O1918,"D")),"")</f>
        <v/>
      </c>
      <c r="Q1918" s="56" t="inlineStr">
        <is>
          <t>--  Select one  --</t>
        </is>
      </c>
      <c r="R1918" s="55" t="n"/>
      <c r="S1918" s="56" t="n"/>
      <c r="T1918" s="56" t="inlineStr">
        <is>
          <t>--  Select one  --</t>
        </is>
      </c>
      <c r="U1918" s="56" t="inlineStr">
        <is>
          <t>--  Select one  --</t>
        </is>
      </c>
      <c r="V1918" s="56" t="n"/>
      <c r="W1918" s="57" t="n"/>
      <c r="X1918" s="121" t="n"/>
      <c r="Y1918" s="56" t="n">
        <v>2019</v>
      </c>
      <c r="Z1918" s="124" t="n"/>
      <c r="AA1918" s="318">
        <f>IF(A1918&lt;&gt;"",PROFILE!$C$2,"")</f>
        <v/>
      </c>
      <c r="AB1918" s="318">
        <f>IF(A1918&lt;&gt;"",PROFILE!$C$3,"")</f>
        <v/>
      </c>
      <c r="AC1918" s="318">
        <f>IF(A1918&lt;&gt;"",PROFILE!$C$4,"")</f>
        <v/>
      </c>
      <c r="AD1918" s="318">
        <f>IF(A1918&lt;&gt;"",PROFILE!$C$7,"")</f>
        <v/>
      </c>
      <c r="AE1918" s="319">
        <f>IF(A1918&lt;&gt;"",PROFILE!$C$8,"")</f>
        <v/>
      </c>
      <c r="AF1918" s="318">
        <f>IF(A1918&lt;&gt;"",PROFILE!$C$12,"")</f>
        <v/>
      </c>
      <c r="AG1918" s="318">
        <f>IF(A1918&lt;&gt;"",PROFILE!$C$15,"")</f>
        <v/>
      </c>
    </row>
    <row customHeight="1" ht="16.95" r="1919" s="320">
      <c r="C1919" s="12" t="inlineStr">
        <is>
          <t>--  Select one  --</t>
        </is>
      </c>
      <c r="D1919" s="12" t="inlineStr">
        <is>
          <t>--  Select one  --</t>
        </is>
      </c>
      <c r="F1919" s="119" t="inlineStr">
        <is>
          <t>--  Select one  --</t>
        </is>
      </c>
      <c r="K1919" s="135" t="n"/>
      <c r="L1919" s="316">
        <f>IFERROR(J1919*K1919,"0")</f>
        <v/>
      </c>
      <c r="M1919" s="55" t="inlineStr">
        <is>
          <t>--  Select one  --</t>
        </is>
      </c>
      <c r="P1919" s="357">
        <f>IFERROR(IF(ISBLANK(N1919),"",DATEDIF(N1919,O1919,"D")),"")</f>
        <v/>
      </c>
      <c r="Q1919" s="56" t="inlineStr">
        <is>
          <t>--  Select one  --</t>
        </is>
      </c>
      <c r="R1919" s="55" t="n"/>
      <c r="S1919" s="56" t="n"/>
      <c r="T1919" s="56" t="inlineStr">
        <is>
          <t>--  Select one  --</t>
        </is>
      </c>
      <c r="U1919" s="56" t="inlineStr">
        <is>
          <t>--  Select one  --</t>
        </is>
      </c>
      <c r="V1919" s="56" t="n"/>
      <c r="W1919" s="57" t="n"/>
      <c r="X1919" s="121" t="n"/>
      <c r="Y1919" s="56" t="n">
        <v>2019</v>
      </c>
      <c r="Z1919" s="124" t="n"/>
      <c r="AA1919" s="318">
        <f>IF(A1919&lt;&gt;"",PROFILE!$C$2,"")</f>
        <v/>
      </c>
      <c r="AB1919" s="318">
        <f>IF(A1919&lt;&gt;"",PROFILE!$C$3,"")</f>
        <v/>
      </c>
      <c r="AC1919" s="318">
        <f>IF(A1919&lt;&gt;"",PROFILE!$C$4,"")</f>
        <v/>
      </c>
      <c r="AD1919" s="318">
        <f>IF(A1919&lt;&gt;"",PROFILE!$C$7,"")</f>
        <v/>
      </c>
      <c r="AE1919" s="319">
        <f>IF(A1919&lt;&gt;"",PROFILE!$C$8,"")</f>
        <v/>
      </c>
      <c r="AF1919" s="318">
        <f>IF(A1919&lt;&gt;"",PROFILE!$C$12,"")</f>
        <v/>
      </c>
      <c r="AG1919" s="318">
        <f>IF(A1919&lt;&gt;"",PROFILE!$C$15,"")</f>
        <v/>
      </c>
    </row>
    <row customHeight="1" ht="16.95" r="1920" s="320">
      <c r="C1920" s="12" t="inlineStr">
        <is>
          <t>--  Select one  --</t>
        </is>
      </c>
      <c r="D1920" s="12" t="inlineStr">
        <is>
          <t>--  Select one  --</t>
        </is>
      </c>
      <c r="F1920" s="119" t="inlineStr">
        <is>
          <t>--  Select one  --</t>
        </is>
      </c>
      <c r="K1920" s="135" t="n"/>
      <c r="L1920" s="316">
        <f>IFERROR(J1920*K1920,"0")</f>
        <v/>
      </c>
      <c r="M1920" s="55" t="inlineStr">
        <is>
          <t>--  Select one  --</t>
        </is>
      </c>
      <c r="P1920" s="357">
        <f>IFERROR(IF(ISBLANK(N1920),"",DATEDIF(N1920,O1920,"D")),"")</f>
        <v/>
      </c>
      <c r="Q1920" s="56" t="inlineStr">
        <is>
          <t>--  Select one  --</t>
        </is>
      </c>
      <c r="R1920" s="55" t="n"/>
      <c r="S1920" s="56" t="n"/>
      <c r="T1920" s="56" t="inlineStr">
        <is>
          <t>--  Select one  --</t>
        </is>
      </c>
      <c r="U1920" s="56" t="inlineStr">
        <is>
          <t>--  Select one  --</t>
        </is>
      </c>
      <c r="V1920" s="56" t="n"/>
      <c r="W1920" s="57" t="n"/>
      <c r="X1920" s="121" t="n"/>
      <c r="Y1920" s="56" t="n">
        <v>2019</v>
      </c>
      <c r="Z1920" s="124" t="n"/>
      <c r="AA1920" s="318">
        <f>IF(A1920&lt;&gt;"",PROFILE!$C$2,"")</f>
        <v/>
      </c>
      <c r="AB1920" s="318">
        <f>IF(A1920&lt;&gt;"",PROFILE!$C$3,"")</f>
        <v/>
      </c>
      <c r="AC1920" s="318">
        <f>IF(A1920&lt;&gt;"",PROFILE!$C$4,"")</f>
        <v/>
      </c>
      <c r="AD1920" s="318">
        <f>IF(A1920&lt;&gt;"",PROFILE!$C$7,"")</f>
        <v/>
      </c>
      <c r="AE1920" s="319">
        <f>IF(A1920&lt;&gt;"",PROFILE!$C$8,"")</f>
        <v/>
      </c>
      <c r="AF1920" s="318">
        <f>IF(A1920&lt;&gt;"",PROFILE!$C$12,"")</f>
        <v/>
      </c>
      <c r="AG1920" s="318">
        <f>IF(A1920&lt;&gt;"",PROFILE!$C$15,"")</f>
        <v/>
      </c>
    </row>
    <row customHeight="1" ht="16.95" r="1921" s="320">
      <c r="C1921" s="12" t="inlineStr">
        <is>
          <t>--  Select one  --</t>
        </is>
      </c>
      <c r="D1921" s="12" t="inlineStr">
        <is>
          <t>--  Select one  --</t>
        </is>
      </c>
      <c r="F1921" s="119" t="inlineStr">
        <is>
          <t>--  Select one  --</t>
        </is>
      </c>
      <c r="K1921" s="135" t="n"/>
      <c r="L1921" s="316">
        <f>IFERROR(J1921*K1921,"0")</f>
        <v/>
      </c>
      <c r="M1921" s="55" t="inlineStr">
        <is>
          <t>--  Select one  --</t>
        </is>
      </c>
      <c r="P1921" s="357">
        <f>IFERROR(IF(ISBLANK(N1921),"",DATEDIF(N1921,O1921,"D")),"")</f>
        <v/>
      </c>
      <c r="Q1921" s="56" t="inlineStr">
        <is>
          <t>--  Select one  --</t>
        </is>
      </c>
      <c r="R1921" s="55" t="n"/>
      <c r="S1921" s="56" t="n"/>
      <c r="T1921" s="56" t="inlineStr">
        <is>
          <t>--  Select one  --</t>
        </is>
      </c>
      <c r="U1921" s="56" t="inlineStr">
        <is>
          <t>--  Select one  --</t>
        </is>
      </c>
      <c r="V1921" s="56" t="n"/>
      <c r="W1921" s="57" t="n"/>
      <c r="X1921" s="121" t="n"/>
      <c r="Y1921" s="56" t="n">
        <v>2019</v>
      </c>
      <c r="Z1921" s="124" t="n"/>
      <c r="AA1921" s="318">
        <f>IF(A1921&lt;&gt;"",PROFILE!$C$2,"")</f>
        <v/>
      </c>
      <c r="AB1921" s="318">
        <f>IF(A1921&lt;&gt;"",PROFILE!$C$3,"")</f>
        <v/>
      </c>
      <c r="AC1921" s="318">
        <f>IF(A1921&lt;&gt;"",PROFILE!$C$4,"")</f>
        <v/>
      </c>
      <c r="AD1921" s="318">
        <f>IF(A1921&lt;&gt;"",PROFILE!$C$7,"")</f>
        <v/>
      </c>
      <c r="AE1921" s="319">
        <f>IF(A1921&lt;&gt;"",PROFILE!$C$8,"")</f>
        <v/>
      </c>
      <c r="AF1921" s="318">
        <f>IF(A1921&lt;&gt;"",PROFILE!$C$12,"")</f>
        <v/>
      </c>
      <c r="AG1921" s="318">
        <f>IF(A1921&lt;&gt;"",PROFILE!$C$15,"")</f>
        <v/>
      </c>
    </row>
    <row customHeight="1" ht="16.95" r="1922" s="320">
      <c r="C1922" s="12" t="inlineStr">
        <is>
          <t>--  Select one  --</t>
        </is>
      </c>
      <c r="D1922" s="12" t="inlineStr">
        <is>
          <t>--  Select one  --</t>
        </is>
      </c>
      <c r="F1922" s="119" t="inlineStr">
        <is>
          <t>--  Select one  --</t>
        </is>
      </c>
      <c r="K1922" s="135" t="n"/>
      <c r="L1922" s="316">
        <f>IFERROR(J1922*K1922,"0")</f>
        <v/>
      </c>
      <c r="M1922" s="55" t="inlineStr">
        <is>
          <t>--  Select one  --</t>
        </is>
      </c>
      <c r="P1922" s="357">
        <f>IFERROR(IF(ISBLANK(N1922),"",DATEDIF(N1922,O1922,"D")),"")</f>
        <v/>
      </c>
      <c r="Q1922" s="56" t="inlineStr">
        <is>
          <t>--  Select one  --</t>
        </is>
      </c>
      <c r="R1922" s="55" t="n"/>
      <c r="S1922" s="56" t="n"/>
      <c r="T1922" s="56" t="inlineStr">
        <is>
          <t>--  Select one  --</t>
        </is>
      </c>
      <c r="U1922" s="56" t="inlineStr">
        <is>
          <t>--  Select one  --</t>
        </is>
      </c>
      <c r="V1922" s="56" t="n"/>
      <c r="W1922" s="57" t="n"/>
      <c r="X1922" s="121" t="n"/>
      <c r="Y1922" s="56" t="n">
        <v>2019</v>
      </c>
      <c r="Z1922" s="124" t="n"/>
      <c r="AA1922" s="318">
        <f>IF(A1922&lt;&gt;"",PROFILE!$C$2,"")</f>
        <v/>
      </c>
      <c r="AB1922" s="318">
        <f>IF(A1922&lt;&gt;"",PROFILE!$C$3,"")</f>
        <v/>
      </c>
      <c r="AC1922" s="318">
        <f>IF(A1922&lt;&gt;"",PROFILE!$C$4,"")</f>
        <v/>
      </c>
      <c r="AD1922" s="318">
        <f>IF(A1922&lt;&gt;"",PROFILE!$C$7,"")</f>
        <v/>
      </c>
      <c r="AE1922" s="319">
        <f>IF(A1922&lt;&gt;"",PROFILE!$C$8,"")</f>
        <v/>
      </c>
      <c r="AF1922" s="318">
        <f>IF(A1922&lt;&gt;"",PROFILE!$C$12,"")</f>
        <v/>
      </c>
      <c r="AG1922" s="318">
        <f>IF(A1922&lt;&gt;"",PROFILE!$C$15,"")</f>
        <v/>
      </c>
    </row>
    <row customHeight="1" ht="16.95" r="1923" s="320">
      <c r="C1923" s="12" t="inlineStr">
        <is>
          <t>--  Select one  --</t>
        </is>
      </c>
      <c r="D1923" s="12" t="inlineStr">
        <is>
          <t>--  Select one  --</t>
        </is>
      </c>
      <c r="F1923" s="119" t="inlineStr">
        <is>
          <t>--  Select one  --</t>
        </is>
      </c>
      <c r="K1923" s="135" t="n"/>
      <c r="L1923" s="316">
        <f>IFERROR(J1923*K1923,"0")</f>
        <v/>
      </c>
      <c r="M1923" s="55" t="inlineStr">
        <is>
          <t>--  Select one  --</t>
        </is>
      </c>
      <c r="P1923" s="357">
        <f>IFERROR(IF(ISBLANK(N1923),"",DATEDIF(N1923,O1923,"D")),"")</f>
        <v/>
      </c>
      <c r="Q1923" s="56" t="inlineStr">
        <is>
          <t>--  Select one  --</t>
        </is>
      </c>
      <c r="R1923" s="55" t="n"/>
      <c r="S1923" s="56" t="n"/>
      <c r="T1923" s="56" t="inlineStr">
        <is>
          <t>--  Select one  --</t>
        </is>
      </c>
      <c r="U1923" s="56" t="inlineStr">
        <is>
          <t>--  Select one  --</t>
        </is>
      </c>
      <c r="V1923" s="56" t="n"/>
      <c r="W1923" s="57" t="n"/>
      <c r="X1923" s="121" t="n"/>
      <c r="Y1923" s="56" t="n">
        <v>2019</v>
      </c>
      <c r="Z1923" s="124" t="n"/>
      <c r="AA1923" s="318">
        <f>IF(A1923&lt;&gt;"",PROFILE!$C$2,"")</f>
        <v/>
      </c>
      <c r="AB1923" s="318">
        <f>IF(A1923&lt;&gt;"",PROFILE!$C$3,"")</f>
        <v/>
      </c>
      <c r="AC1923" s="318">
        <f>IF(A1923&lt;&gt;"",PROFILE!$C$4,"")</f>
        <v/>
      </c>
      <c r="AD1923" s="318">
        <f>IF(A1923&lt;&gt;"",PROFILE!$C$7,"")</f>
        <v/>
      </c>
      <c r="AE1923" s="319">
        <f>IF(A1923&lt;&gt;"",PROFILE!$C$8,"")</f>
        <v/>
      </c>
      <c r="AF1923" s="318">
        <f>IF(A1923&lt;&gt;"",PROFILE!$C$12,"")</f>
        <v/>
      </c>
      <c r="AG1923" s="318">
        <f>IF(A1923&lt;&gt;"",PROFILE!$C$15,"")</f>
        <v/>
      </c>
    </row>
    <row customHeight="1" ht="16.95" r="1924" s="320">
      <c r="C1924" s="12" t="inlineStr">
        <is>
          <t>--  Select one  --</t>
        </is>
      </c>
      <c r="D1924" s="12" t="inlineStr">
        <is>
          <t>--  Select one  --</t>
        </is>
      </c>
      <c r="F1924" s="119" t="inlineStr">
        <is>
          <t>--  Select one  --</t>
        </is>
      </c>
      <c r="K1924" s="135" t="n"/>
      <c r="L1924" s="316">
        <f>IFERROR(J1924*K1924,"0")</f>
        <v/>
      </c>
      <c r="M1924" s="55" t="inlineStr">
        <is>
          <t>--  Select one  --</t>
        </is>
      </c>
      <c r="P1924" s="357">
        <f>IFERROR(IF(ISBLANK(N1924),"",DATEDIF(N1924,O1924,"D")),"")</f>
        <v/>
      </c>
      <c r="Q1924" s="56" t="inlineStr">
        <is>
          <t>--  Select one  --</t>
        </is>
      </c>
      <c r="R1924" s="55" t="n"/>
      <c r="S1924" s="56" t="n"/>
      <c r="T1924" s="56" t="inlineStr">
        <is>
          <t>--  Select one  --</t>
        </is>
      </c>
      <c r="U1924" s="56" t="inlineStr">
        <is>
          <t>--  Select one  --</t>
        </is>
      </c>
      <c r="V1924" s="56" t="n"/>
      <c r="W1924" s="57" t="n"/>
      <c r="X1924" s="121" t="n"/>
      <c r="Y1924" s="56" t="n">
        <v>2019</v>
      </c>
      <c r="Z1924" s="124" t="n"/>
      <c r="AA1924" s="318">
        <f>IF(A1924&lt;&gt;"",PROFILE!$C$2,"")</f>
        <v/>
      </c>
      <c r="AB1924" s="318">
        <f>IF(A1924&lt;&gt;"",PROFILE!$C$3,"")</f>
        <v/>
      </c>
      <c r="AC1924" s="318">
        <f>IF(A1924&lt;&gt;"",PROFILE!$C$4,"")</f>
        <v/>
      </c>
      <c r="AD1924" s="318">
        <f>IF(A1924&lt;&gt;"",PROFILE!$C$7,"")</f>
        <v/>
      </c>
      <c r="AE1924" s="319">
        <f>IF(A1924&lt;&gt;"",PROFILE!$C$8,"")</f>
        <v/>
      </c>
      <c r="AF1924" s="318">
        <f>IF(A1924&lt;&gt;"",PROFILE!$C$12,"")</f>
        <v/>
      </c>
      <c r="AG1924" s="318">
        <f>IF(A1924&lt;&gt;"",PROFILE!$C$15,"")</f>
        <v/>
      </c>
    </row>
    <row customHeight="1" ht="16.95" r="1925" s="320">
      <c r="C1925" s="12" t="inlineStr">
        <is>
          <t>--  Select one  --</t>
        </is>
      </c>
      <c r="D1925" s="12" t="inlineStr">
        <is>
          <t>--  Select one  --</t>
        </is>
      </c>
      <c r="F1925" s="119" t="inlineStr">
        <is>
          <t>--  Select one  --</t>
        </is>
      </c>
      <c r="K1925" s="135" t="n"/>
      <c r="L1925" s="316">
        <f>IFERROR(J1925*K1925,"0")</f>
        <v/>
      </c>
      <c r="M1925" s="55" t="inlineStr">
        <is>
          <t>--  Select one  --</t>
        </is>
      </c>
      <c r="P1925" s="357">
        <f>IFERROR(IF(ISBLANK(N1925),"",DATEDIF(N1925,O1925,"D")),"")</f>
        <v/>
      </c>
      <c r="Q1925" s="56" t="inlineStr">
        <is>
          <t>--  Select one  --</t>
        </is>
      </c>
      <c r="R1925" s="55" t="n"/>
      <c r="S1925" s="56" t="n"/>
      <c r="T1925" s="56" t="inlineStr">
        <is>
          <t>--  Select one  --</t>
        </is>
      </c>
      <c r="U1925" s="56" t="inlineStr">
        <is>
          <t>--  Select one  --</t>
        </is>
      </c>
      <c r="V1925" s="56" t="n"/>
      <c r="W1925" s="57" t="n"/>
      <c r="X1925" s="121" t="n"/>
      <c r="Y1925" s="56" t="n">
        <v>2019</v>
      </c>
      <c r="Z1925" s="124" t="n"/>
      <c r="AA1925" s="318">
        <f>IF(A1925&lt;&gt;"",PROFILE!$C$2,"")</f>
        <v/>
      </c>
      <c r="AB1925" s="318">
        <f>IF(A1925&lt;&gt;"",PROFILE!$C$3,"")</f>
        <v/>
      </c>
      <c r="AC1925" s="318">
        <f>IF(A1925&lt;&gt;"",PROFILE!$C$4,"")</f>
        <v/>
      </c>
      <c r="AD1925" s="318">
        <f>IF(A1925&lt;&gt;"",PROFILE!$C$7,"")</f>
        <v/>
      </c>
      <c r="AE1925" s="319">
        <f>IF(A1925&lt;&gt;"",PROFILE!$C$8,"")</f>
        <v/>
      </c>
      <c r="AF1925" s="318">
        <f>IF(A1925&lt;&gt;"",PROFILE!$C$12,"")</f>
        <v/>
      </c>
      <c r="AG1925" s="318">
        <f>IF(A1925&lt;&gt;"",PROFILE!$C$15,"")</f>
        <v/>
      </c>
    </row>
    <row customHeight="1" ht="16.95" r="1926" s="320">
      <c r="C1926" s="12" t="inlineStr">
        <is>
          <t>--  Select one  --</t>
        </is>
      </c>
      <c r="D1926" s="12" t="inlineStr">
        <is>
          <t>--  Select one  --</t>
        </is>
      </c>
      <c r="F1926" s="119" t="inlineStr">
        <is>
          <t>--  Select one  --</t>
        </is>
      </c>
      <c r="K1926" s="135" t="n"/>
      <c r="L1926" s="316">
        <f>IFERROR(J1926*K1926,"0")</f>
        <v/>
      </c>
      <c r="M1926" s="55" t="inlineStr">
        <is>
          <t>--  Select one  --</t>
        </is>
      </c>
      <c r="P1926" s="357">
        <f>IFERROR(IF(ISBLANK(N1926),"",DATEDIF(N1926,O1926,"D")),"")</f>
        <v/>
      </c>
      <c r="Q1926" s="56" t="inlineStr">
        <is>
          <t>--  Select one  --</t>
        </is>
      </c>
      <c r="R1926" s="55" t="n"/>
      <c r="S1926" s="56" t="n"/>
      <c r="T1926" s="56" t="inlineStr">
        <is>
          <t>--  Select one  --</t>
        </is>
      </c>
      <c r="U1926" s="56" t="inlineStr">
        <is>
          <t>--  Select one  --</t>
        </is>
      </c>
      <c r="V1926" s="56" t="n"/>
      <c r="W1926" s="57" t="n"/>
      <c r="X1926" s="121" t="n"/>
      <c r="Y1926" s="56" t="n">
        <v>2019</v>
      </c>
      <c r="Z1926" s="124" t="n"/>
      <c r="AA1926" s="318">
        <f>IF(A1926&lt;&gt;"",PROFILE!$C$2,"")</f>
        <v/>
      </c>
      <c r="AB1926" s="318">
        <f>IF(A1926&lt;&gt;"",PROFILE!$C$3,"")</f>
        <v/>
      </c>
      <c r="AC1926" s="318">
        <f>IF(A1926&lt;&gt;"",PROFILE!$C$4,"")</f>
        <v/>
      </c>
      <c r="AD1926" s="318">
        <f>IF(A1926&lt;&gt;"",PROFILE!$C$7,"")</f>
        <v/>
      </c>
      <c r="AE1926" s="319">
        <f>IF(A1926&lt;&gt;"",PROFILE!$C$8,"")</f>
        <v/>
      </c>
      <c r="AF1926" s="318">
        <f>IF(A1926&lt;&gt;"",PROFILE!$C$12,"")</f>
        <v/>
      </c>
      <c r="AG1926" s="318">
        <f>IF(A1926&lt;&gt;"",PROFILE!$C$15,"")</f>
        <v/>
      </c>
    </row>
    <row customHeight="1" ht="16.95" r="1927" s="320">
      <c r="C1927" s="12" t="inlineStr">
        <is>
          <t>--  Select one  --</t>
        </is>
      </c>
      <c r="D1927" s="12" t="inlineStr">
        <is>
          <t>--  Select one  --</t>
        </is>
      </c>
      <c r="F1927" s="119" t="inlineStr">
        <is>
          <t>--  Select one  --</t>
        </is>
      </c>
      <c r="K1927" s="135" t="n"/>
      <c r="L1927" s="316">
        <f>IFERROR(J1927*K1927,"0")</f>
        <v/>
      </c>
      <c r="M1927" s="55" t="inlineStr">
        <is>
          <t>--  Select one  --</t>
        </is>
      </c>
      <c r="P1927" s="357">
        <f>IFERROR(IF(ISBLANK(N1927),"",DATEDIF(N1927,O1927,"D")),"")</f>
        <v/>
      </c>
      <c r="Q1927" s="56" t="inlineStr">
        <is>
          <t>--  Select one  --</t>
        </is>
      </c>
      <c r="R1927" s="55" t="n"/>
      <c r="S1927" s="56" t="n"/>
      <c r="T1927" s="56" t="inlineStr">
        <is>
          <t>--  Select one  --</t>
        </is>
      </c>
      <c r="U1927" s="56" t="inlineStr">
        <is>
          <t>--  Select one  --</t>
        </is>
      </c>
      <c r="V1927" s="56" t="n"/>
      <c r="W1927" s="57" t="n"/>
      <c r="X1927" s="121" t="n"/>
      <c r="Y1927" s="56" t="n">
        <v>2019</v>
      </c>
      <c r="Z1927" s="124" t="n"/>
      <c r="AA1927" s="318">
        <f>IF(A1927&lt;&gt;"",PROFILE!$C$2,"")</f>
        <v/>
      </c>
      <c r="AB1927" s="318">
        <f>IF(A1927&lt;&gt;"",PROFILE!$C$3,"")</f>
        <v/>
      </c>
      <c r="AC1927" s="318">
        <f>IF(A1927&lt;&gt;"",PROFILE!$C$4,"")</f>
        <v/>
      </c>
      <c r="AD1927" s="318">
        <f>IF(A1927&lt;&gt;"",PROFILE!$C$7,"")</f>
        <v/>
      </c>
      <c r="AE1927" s="319">
        <f>IF(A1927&lt;&gt;"",PROFILE!$C$8,"")</f>
        <v/>
      </c>
      <c r="AF1927" s="318">
        <f>IF(A1927&lt;&gt;"",PROFILE!$C$12,"")</f>
        <v/>
      </c>
      <c r="AG1927" s="318">
        <f>IF(A1927&lt;&gt;"",PROFILE!$C$15,"")</f>
        <v/>
      </c>
    </row>
    <row customHeight="1" ht="16.95" r="1928" s="320">
      <c r="C1928" s="12" t="inlineStr">
        <is>
          <t>--  Select one  --</t>
        </is>
      </c>
      <c r="D1928" s="12" t="inlineStr">
        <is>
          <t>--  Select one  --</t>
        </is>
      </c>
      <c r="F1928" s="119" t="inlineStr">
        <is>
          <t>--  Select one  --</t>
        </is>
      </c>
      <c r="K1928" s="135" t="n"/>
      <c r="L1928" s="316">
        <f>IFERROR(J1928*K1928,"0")</f>
        <v/>
      </c>
      <c r="M1928" s="55" t="inlineStr">
        <is>
          <t>--  Select one  --</t>
        </is>
      </c>
      <c r="P1928" s="357">
        <f>IFERROR(IF(ISBLANK(N1928),"",DATEDIF(N1928,O1928,"D")),"")</f>
        <v/>
      </c>
      <c r="Q1928" s="56" t="inlineStr">
        <is>
          <t>--  Select one  --</t>
        </is>
      </c>
      <c r="R1928" s="55" t="n"/>
      <c r="S1928" s="56" t="n"/>
      <c r="T1928" s="56" t="inlineStr">
        <is>
          <t>--  Select one  --</t>
        </is>
      </c>
      <c r="U1928" s="56" t="inlineStr">
        <is>
          <t>--  Select one  --</t>
        </is>
      </c>
      <c r="V1928" s="56" t="n"/>
      <c r="W1928" s="57" t="n"/>
      <c r="X1928" s="121" t="n"/>
      <c r="Y1928" s="56" t="n">
        <v>2019</v>
      </c>
      <c r="Z1928" s="124" t="n"/>
      <c r="AA1928" s="318">
        <f>IF(A1928&lt;&gt;"",PROFILE!$C$2,"")</f>
        <v/>
      </c>
      <c r="AB1928" s="318">
        <f>IF(A1928&lt;&gt;"",PROFILE!$C$3,"")</f>
        <v/>
      </c>
      <c r="AC1928" s="318">
        <f>IF(A1928&lt;&gt;"",PROFILE!$C$4,"")</f>
        <v/>
      </c>
      <c r="AD1928" s="318">
        <f>IF(A1928&lt;&gt;"",PROFILE!$C$7,"")</f>
        <v/>
      </c>
      <c r="AE1928" s="319">
        <f>IF(A1928&lt;&gt;"",PROFILE!$C$8,"")</f>
        <v/>
      </c>
      <c r="AF1928" s="318">
        <f>IF(A1928&lt;&gt;"",PROFILE!$C$12,"")</f>
        <v/>
      </c>
      <c r="AG1928" s="318">
        <f>IF(A1928&lt;&gt;"",PROFILE!$C$15,"")</f>
        <v/>
      </c>
    </row>
    <row customHeight="1" ht="16.95" r="1929" s="320">
      <c r="C1929" s="12" t="inlineStr">
        <is>
          <t>--  Select one  --</t>
        </is>
      </c>
      <c r="D1929" s="12" t="inlineStr">
        <is>
          <t>--  Select one  --</t>
        </is>
      </c>
      <c r="F1929" s="119" t="inlineStr">
        <is>
          <t>--  Select one  --</t>
        </is>
      </c>
      <c r="K1929" s="135" t="n"/>
      <c r="L1929" s="316">
        <f>IFERROR(J1929*K1929,"0")</f>
        <v/>
      </c>
      <c r="M1929" s="55" t="inlineStr">
        <is>
          <t>--  Select one  --</t>
        </is>
      </c>
      <c r="P1929" s="357">
        <f>IFERROR(IF(ISBLANK(N1929),"",DATEDIF(N1929,O1929,"D")),"")</f>
        <v/>
      </c>
      <c r="Q1929" s="56" t="inlineStr">
        <is>
          <t>--  Select one  --</t>
        </is>
      </c>
      <c r="R1929" s="55" t="n"/>
      <c r="S1929" s="56" t="n"/>
      <c r="T1929" s="56" t="inlineStr">
        <is>
          <t>--  Select one  --</t>
        </is>
      </c>
      <c r="U1929" s="56" t="inlineStr">
        <is>
          <t>--  Select one  --</t>
        </is>
      </c>
      <c r="V1929" s="56" t="n"/>
      <c r="W1929" s="57" t="n"/>
      <c r="X1929" s="121" t="n"/>
      <c r="Y1929" s="56" t="n">
        <v>2019</v>
      </c>
      <c r="Z1929" s="124" t="n"/>
      <c r="AA1929" s="318">
        <f>IF(A1929&lt;&gt;"",PROFILE!$C$2,"")</f>
        <v/>
      </c>
      <c r="AB1929" s="318">
        <f>IF(A1929&lt;&gt;"",PROFILE!$C$3,"")</f>
        <v/>
      </c>
      <c r="AC1929" s="318">
        <f>IF(A1929&lt;&gt;"",PROFILE!$C$4,"")</f>
        <v/>
      </c>
      <c r="AD1929" s="318">
        <f>IF(A1929&lt;&gt;"",PROFILE!$C$7,"")</f>
        <v/>
      </c>
      <c r="AE1929" s="319">
        <f>IF(A1929&lt;&gt;"",PROFILE!$C$8,"")</f>
        <v/>
      </c>
      <c r="AF1929" s="318">
        <f>IF(A1929&lt;&gt;"",PROFILE!$C$12,"")</f>
        <v/>
      </c>
      <c r="AG1929" s="318">
        <f>IF(A1929&lt;&gt;"",PROFILE!$C$15,"")</f>
        <v/>
      </c>
    </row>
    <row customHeight="1" ht="16.95" r="1930" s="320">
      <c r="C1930" s="12" t="inlineStr">
        <is>
          <t>--  Select one  --</t>
        </is>
      </c>
      <c r="D1930" s="12" t="inlineStr">
        <is>
          <t>--  Select one  --</t>
        </is>
      </c>
      <c r="F1930" s="119" t="inlineStr">
        <is>
          <t>--  Select one  --</t>
        </is>
      </c>
      <c r="K1930" s="135" t="n"/>
      <c r="L1930" s="316">
        <f>IFERROR(J1930*K1930,"0")</f>
        <v/>
      </c>
      <c r="M1930" s="55" t="inlineStr">
        <is>
          <t>--  Select one  --</t>
        </is>
      </c>
      <c r="P1930" s="357">
        <f>IFERROR(IF(ISBLANK(N1930),"",DATEDIF(N1930,O1930,"D")),"")</f>
        <v/>
      </c>
      <c r="Q1930" s="56" t="inlineStr">
        <is>
          <t>--  Select one  --</t>
        </is>
      </c>
      <c r="R1930" s="55" t="n"/>
      <c r="S1930" s="56" t="n"/>
      <c r="T1930" s="56" t="inlineStr">
        <is>
          <t>--  Select one  --</t>
        </is>
      </c>
      <c r="U1930" s="56" t="inlineStr">
        <is>
          <t>--  Select one  --</t>
        </is>
      </c>
      <c r="V1930" s="56" t="n"/>
      <c r="W1930" s="57" t="n"/>
      <c r="X1930" s="121" t="n"/>
      <c r="Y1930" s="56" t="n">
        <v>2019</v>
      </c>
      <c r="Z1930" s="124" t="n"/>
      <c r="AA1930" s="318">
        <f>IF(A1930&lt;&gt;"",PROFILE!$C$2,"")</f>
        <v/>
      </c>
      <c r="AB1930" s="318">
        <f>IF(A1930&lt;&gt;"",PROFILE!$C$3,"")</f>
        <v/>
      </c>
      <c r="AC1930" s="318">
        <f>IF(A1930&lt;&gt;"",PROFILE!$C$4,"")</f>
        <v/>
      </c>
      <c r="AD1930" s="318">
        <f>IF(A1930&lt;&gt;"",PROFILE!$C$7,"")</f>
        <v/>
      </c>
      <c r="AE1930" s="319">
        <f>IF(A1930&lt;&gt;"",PROFILE!$C$8,"")</f>
        <v/>
      </c>
      <c r="AF1930" s="318">
        <f>IF(A1930&lt;&gt;"",PROFILE!$C$12,"")</f>
        <v/>
      </c>
      <c r="AG1930" s="318">
        <f>IF(A1930&lt;&gt;"",PROFILE!$C$15,"")</f>
        <v/>
      </c>
    </row>
    <row customHeight="1" ht="16.95" r="1931" s="320">
      <c r="C1931" s="12" t="inlineStr">
        <is>
          <t>--  Select one  --</t>
        </is>
      </c>
      <c r="D1931" s="12" t="inlineStr">
        <is>
          <t>--  Select one  --</t>
        </is>
      </c>
      <c r="F1931" s="119" t="inlineStr">
        <is>
          <t>--  Select one  --</t>
        </is>
      </c>
      <c r="K1931" s="135" t="n"/>
      <c r="L1931" s="316">
        <f>IFERROR(J1931*K1931,"0")</f>
        <v/>
      </c>
      <c r="M1931" s="55" t="inlineStr">
        <is>
          <t>--  Select one  --</t>
        </is>
      </c>
      <c r="P1931" s="357">
        <f>IFERROR(IF(ISBLANK(N1931),"",DATEDIF(N1931,O1931,"D")),"")</f>
        <v/>
      </c>
      <c r="Q1931" s="56" t="inlineStr">
        <is>
          <t>--  Select one  --</t>
        </is>
      </c>
      <c r="R1931" s="55" t="n"/>
      <c r="S1931" s="56" t="n"/>
      <c r="T1931" s="56" t="inlineStr">
        <is>
          <t>--  Select one  --</t>
        </is>
      </c>
      <c r="U1931" s="56" t="inlineStr">
        <is>
          <t>--  Select one  --</t>
        </is>
      </c>
      <c r="V1931" s="56" t="n"/>
      <c r="W1931" s="57" t="n"/>
      <c r="X1931" s="121" t="n"/>
      <c r="Y1931" s="56" t="n">
        <v>2019</v>
      </c>
      <c r="Z1931" s="124" t="n"/>
      <c r="AA1931" s="318">
        <f>IF(A1931&lt;&gt;"",PROFILE!$C$2,"")</f>
        <v/>
      </c>
      <c r="AB1931" s="318">
        <f>IF(A1931&lt;&gt;"",PROFILE!$C$3,"")</f>
        <v/>
      </c>
      <c r="AC1931" s="318">
        <f>IF(A1931&lt;&gt;"",PROFILE!$C$4,"")</f>
        <v/>
      </c>
      <c r="AD1931" s="318">
        <f>IF(A1931&lt;&gt;"",PROFILE!$C$7,"")</f>
        <v/>
      </c>
      <c r="AE1931" s="319">
        <f>IF(A1931&lt;&gt;"",PROFILE!$C$8,"")</f>
        <v/>
      </c>
      <c r="AF1931" s="318">
        <f>IF(A1931&lt;&gt;"",PROFILE!$C$12,"")</f>
        <v/>
      </c>
      <c r="AG1931" s="318">
        <f>IF(A1931&lt;&gt;"",PROFILE!$C$15,"")</f>
        <v/>
      </c>
    </row>
    <row customHeight="1" ht="16.95" r="1932" s="320">
      <c r="C1932" s="12" t="inlineStr">
        <is>
          <t>--  Select one  --</t>
        </is>
      </c>
      <c r="D1932" s="12" t="inlineStr">
        <is>
          <t>--  Select one  --</t>
        </is>
      </c>
      <c r="F1932" s="119" t="inlineStr">
        <is>
          <t>--  Select one  --</t>
        </is>
      </c>
      <c r="K1932" s="135" t="n"/>
      <c r="L1932" s="316">
        <f>IFERROR(J1932*K1932,"0")</f>
        <v/>
      </c>
      <c r="M1932" s="55" t="inlineStr">
        <is>
          <t>--  Select one  --</t>
        </is>
      </c>
      <c r="P1932" s="357">
        <f>IFERROR(IF(ISBLANK(N1932),"",DATEDIF(N1932,O1932,"D")),"")</f>
        <v/>
      </c>
      <c r="Q1932" s="56" t="inlineStr">
        <is>
          <t>--  Select one  --</t>
        </is>
      </c>
      <c r="R1932" s="55" t="n"/>
      <c r="S1932" s="56" t="n"/>
      <c r="T1932" s="56" t="inlineStr">
        <is>
          <t>--  Select one  --</t>
        </is>
      </c>
      <c r="U1932" s="56" t="inlineStr">
        <is>
          <t>--  Select one  --</t>
        </is>
      </c>
      <c r="V1932" s="56" t="n"/>
      <c r="W1932" s="57" t="n"/>
      <c r="X1932" s="121" t="n"/>
      <c r="Y1932" s="56" t="n">
        <v>2019</v>
      </c>
      <c r="Z1932" s="124" t="n"/>
      <c r="AA1932" s="318">
        <f>IF(A1932&lt;&gt;"",PROFILE!$C$2,"")</f>
        <v/>
      </c>
      <c r="AB1932" s="318">
        <f>IF(A1932&lt;&gt;"",PROFILE!$C$3,"")</f>
        <v/>
      </c>
      <c r="AC1932" s="318">
        <f>IF(A1932&lt;&gt;"",PROFILE!$C$4,"")</f>
        <v/>
      </c>
      <c r="AD1932" s="318">
        <f>IF(A1932&lt;&gt;"",PROFILE!$C$7,"")</f>
        <v/>
      </c>
      <c r="AE1932" s="319">
        <f>IF(A1932&lt;&gt;"",PROFILE!$C$8,"")</f>
        <v/>
      </c>
      <c r="AF1932" s="318">
        <f>IF(A1932&lt;&gt;"",PROFILE!$C$12,"")</f>
        <v/>
      </c>
      <c r="AG1932" s="318">
        <f>IF(A1932&lt;&gt;"",PROFILE!$C$15,"")</f>
        <v/>
      </c>
    </row>
    <row customHeight="1" ht="16.95" r="1933" s="320">
      <c r="C1933" s="12" t="inlineStr">
        <is>
          <t>--  Select one  --</t>
        </is>
      </c>
      <c r="D1933" s="12" t="inlineStr">
        <is>
          <t>--  Select one  --</t>
        </is>
      </c>
      <c r="F1933" s="119" t="inlineStr">
        <is>
          <t>--  Select one  --</t>
        </is>
      </c>
      <c r="K1933" s="135" t="n"/>
      <c r="L1933" s="316">
        <f>IFERROR(J1933*K1933,"0")</f>
        <v/>
      </c>
      <c r="M1933" s="55" t="inlineStr">
        <is>
          <t>--  Select one  --</t>
        </is>
      </c>
      <c r="P1933" s="357">
        <f>IFERROR(IF(ISBLANK(N1933),"",DATEDIF(N1933,O1933,"D")),"")</f>
        <v/>
      </c>
      <c r="Q1933" s="56" t="inlineStr">
        <is>
          <t>--  Select one  --</t>
        </is>
      </c>
      <c r="R1933" s="55" t="n"/>
      <c r="S1933" s="56" t="n"/>
      <c r="T1933" s="56" t="inlineStr">
        <is>
          <t>--  Select one  --</t>
        </is>
      </c>
      <c r="U1933" s="56" t="inlineStr">
        <is>
          <t>--  Select one  --</t>
        </is>
      </c>
      <c r="V1933" s="56" t="n"/>
      <c r="W1933" s="57" t="n"/>
      <c r="X1933" s="121" t="n"/>
      <c r="Y1933" s="56" t="n">
        <v>2019</v>
      </c>
      <c r="Z1933" s="124" t="n"/>
      <c r="AA1933" s="318">
        <f>IF(A1933&lt;&gt;"",PROFILE!$C$2,"")</f>
        <v/>
      </c>
      <c r="AB1933" s="318">
        <f>IF(A1933&lt;&gt;"",PROFILE!$C$3,"")</f>
        <v/>
      </c>
      <c r="AC1933" s="318">
        <f>IF(A1933&lt;&gt;"",PROFILE!$C$4,"")</f>
        <v/>
      </c>
      <c r="AD1933" s="318">
        <f>IF(A1933&lt;&gt;"",PROFILE!$C$7,"")</f>
        <v/>
      </c>
      <c r="AE1933" s="319">
        <f>IF(A1933&lt;&gt;"",PROFILE!$C$8,"")</f>
        <v/>
      </c>
      <c r="AF1933" s="318">
        <f>IF(A1933&lt;&gt;"",PROFILE!$C$12,"")</f>
        <v/>
      </c>
      <c r="AG1933" s="318">
        <f>IF(A1933&lt;&gt;"",PROFILE!$C$15,"")</f>
        <v/>
      </c>
    </row>
    <row customHeight="1" ht="16.95" r="1934" s="320">
      <c r="C1934" s="12" t="inlineStr">
        <is>
          <t>--  Select one  --</t>
        </is>
      </c>
      <c r="D1934" s="12" t="inlineStr">
        <is>
          <t>--  Select one  --</t>
        </is>
      </c>
      <c r="F1934" s="119" t="inlineStr">
        <is>
          <t>--  Select one  --</t>
        </is>
      </c>
      <c r="K1934" s="135" t="n"/>
      <c r="L1934" s="316">
        <f>IFERROR(J1934*K1934,"0")</f>
        <v/>
      </c>
      <c r="M1934" s="55" t="inlineStr">
        <is>
          <t>--  Select one  --</t>
        </is>
      </c>
      <c r="P1934" s="357">
        <f>IFERROR(IF(ISBLANK(N1934),"",DATEDIF(N1934,O1934,"D")),"")</f>
        <v/>
      </c>
      <c r="Q1934" s="56" t="inlineStr">
        <is>
          <t>--  Select one  --</t>
        </is>
      </c>
      <c r="R1934" s="55" t="n"/>
      <c r="S1934" s="56" t="n"/>
      <c r="T1934" s="56" t="inlineStr">
        <is>
          <t>--  Select one  --</t>
        </is>
      </c>
      <c r="U1934" s="56" t="inlineStr">
        <is>
          <t>--  Select one  --</t>
        </is>
      </c>
      <c r="V1934" s="56" t="n"/>
      <c r="W1934" s="57" t="n"/>
      <c r="X1934" s="121" t="n"/>
      <c r="Y1934" s="56" t="n">
        <v>2019</v>
      </c>
      <c r="Z1934" s="124" t="n"/>
      <c r="AA1934" s="318">
        <f>IF(A1934&lt;&gt;"",PROFILE!$C$2,"")</f>
        <v/>
      </c>
      <c r="AB1934" s="318">
        <f>IF(A1934&lt;&gt;"",PROFILE!$C$3,"")</f>
        <v/>
      </c>
      <c r="AC1934" s="318">
        <f>IF(A1934&lt;&gt;"",PROFILE!$C$4,"")</f>
        <v/>
      </c>
      <c r="AD1934" s="318">
        <f>IF(A1934&lt;&gt;"",PROFILE!$C$7,"")</f>
        <v/>
      </c>
      <c r="AE1934" s="319">
        <f>IF(A1934&lt;&gt;"",PROFILE!$C$8,"")</f>
        <v/>
      </c>
      <c r="AF1934" s="318">
        <f>IF(A1934&lt;&gt;"",PROFILE!$C$12,"")</f>
        <v/>
      </c>
      <c r="AG1934" s="318">
        <f>IF(A1934&lt;&gt;"",PROFILE!$C$15,"")</f>
        <v/>
      </c>
    </row>
    <row customHeight="1" ht="16.95" r="1935" s="320">
      <c r="C1935" s="12" t="inlineStr">
        <is>
          <t>--  Select one  --</t>
        </is>
      </c>
      <c r="D1935" s="12" t="inlineStr">
        <is>
          <t>--  Select one  --</t>
        </is>
      </c>
      <c r="F1935" s="119" t="inlineStr">
        <is>
          <t>--  Select one  --</t>
        </is>
      </c>
      <c r="K1935" s="135" t="n"/>
      <c r="L1935" s="316">
        <f>IFERROR(J1935*K1935,"0")</f>
        <v/>
      </c>
      <c r="M1935" s="55" t="inlineStr">
        <is>
          <t>--  Select one  --</t>
        </is>
      </c>
      <c r="P1935" s="357">
        <f>IFERROR(IF(ISBLANK(N1935),"",DATEDIF(N1935,O1935,"D")),"")</f>
        <v/>
      </c>
      <c r="Q1935" s="56" t="inlineStr">
        <is>
          <t>--  Select one  --</t>
        </is>
      </c>
      <c r="R1935" s="55" t="n"/>
      <c r="S1935" s="56" t="n"/>
      <c r="T1935" s="56" t="inlineStr">
        <is>
          <t>--  Select one  --</t>
        </is>
      </c>
      <c r="U1935" s="56" t="inlineStr">
        <is>
          <t>--  Select one  --</t>
        </is>
      </c>
      <c r="V1935" s="56" t="n"/>
      <c r="W1935" s="57" t="n"/>
      <c r="X1935" s="121" t="n"/>
      <c r="Y1935" s="56" t="n">
        <v>2019</v>
      </c>
      <c r="Z1935" s="124" t="n"/>
      <c r="AA1935" s="318">
        <f>IF(A1935&lt;&gt;"",PROFILE!$C$2,"")</f>
        <v/>
      </c>
      <c r="AB1935" s="318">
        <f>IF(A1935&lt;&gt;"",PROFILE!$C$3,"")</f>
        <v/>
      </c>
      <c r="AC1935" s="318">
        <f>IF(A1935&lt;&gt;"",PROFILE!$C$4,"")</f>
        <v/>
      </c>
      <c r="AD1935" s="318">
        <f>IF(A1935&lt;&gt;"",PROFILE!$C$7,"")</f>
        <v/>
      </c>
      <c r="AE1935" s="319">
        <f>IF(A1935&lt;&gt;"",PROFILE!$C$8,"")</f>
        <v/>
      </c>
      <c r="AF1935" s="318">
        <f>IF(A1935&lt;&gt;"",PROFILE!$C$12,"")</f>
        <v/>
      </c>
      <c r="AG1935" s="318">
        <f>IF(A1935&lt;&gt;"",PROFILE!$C$15,"")</f>
        <v/>
      </c>
    </row>
    <row customHeight="1" ht="16.95" r="1936" s="320">
      <c r="C1936" s="12" t="inlineStr">
        <is>
          <t>--  Select one  --</t>
        </is>
      </c>
      <c r="D1936" s="12" t="inlineStr">
        <is>
          <t>--  Select one  --</t>
        </is>
      </c>
      <c r="F1936" s="119" t="inlineStr">
        <is>
          <t>--  Select one  --</t>
        </is>
      </c>
      <c r="K1936" s="135" t="n"/>
      <c r="L1936" s="316">
        <f>IFERROR(J1936*K1936,"0")</f>
        <v/>
      </c>
      <c r="M1936" s="55" t="inlineStr">
        <is>
          <t>--  Select one  --</t>
        </is>
      </c>
      <c r="P1936" s="357">
        <f>IFERROR(IF(ISBLANK(N1936),"",DATEDIF(N1936,O1936,"D")),"")</f>
        <v/>
      </c>
      <c r="Q1936" s="56" t="inlineStr">
        <is>
          <t>--  Select one  --</t>
        </is>
      </c>
      <c r="R1936" s="55" t="n"/>
      <c r="S1936" s="56" t="n"/>
      <c r="T1936" s="56" t="inlineStr">
        <is>
          <t>--  Select one  --</t>
        </is>
      </c>
      <c r="U1936" s="56" t="inlineStr">
        <is>
          <t>--  Select one  --</t>
        </is>
      </c>
      <c r="V1936" s="56" t="n"/>
      <c r="W1936" s="57" t="n"/>
      <c r="X1936" s="121" t="n"/>
      <c r="Y1936" s="56" t="n">
        <v>2019</v>
      </c>
      <c r="Z1936" s="124" t="n"/>
      <c r="AA1936" s="318">
        <f>IF(A1936&lt;&gt;"",PROFILE!$C$2,"")</f>
        <v/>
      </c>
      <c r="AB1936" s="318">
        <f>IF(A1936&lt;&gt;"",PROFILE!$C$3,"")</f>
        <v/>
      </c>
      <c r="AC1936" s="318">
        <f>IF(A1936&lt;&gt;"",PROFILE!$C$4,"")</f>
        <v/>
      </c>
      <c r="AD1936" s="318">
        <f>IF(A1936&lt;&gt;"",PROFILE!$C$7,"")</f>
        <v/>
      </c>
      <c r="AE1936" s="319">
        <f>IF(A1936&lt;&gt;"",PROFILE!$C$8,"")</f>
        <v/>
      </c>
      <c r="AF1936" s="318">
        <f>IF(A1936&lt;&gt;"",PROFILE!$C$12,"")</f>
        <v/>
      </c>
      <c r="AG1936" s="318">
        <f>IF(A1936&lt;&gt;"",PROFILE!$C$15,"")</f>
        <v/>
      </c>
    </row>
    <row customHeight="1" ht="16.95" r="1937" s="320">
      <c r="C1937" s="12" t="inlineStr">
        <is>
          <t>--  Select one  --</t>
        </is>
      </c>
      <c r="D1937" s="12" t="inlineStr">
        <is>
          <t>--  Select one  --</t>
        </is>
      </c>
      <c r="F1937" s="119" t="inlineStr">
        <is>
          <t>--  Select one  --</t>
        </is>
      </c>
      <c r="K1937" s="135" t="n"/>
      <c r="L1937" s="316">
        <f>IFERROR(J1937*K1937,"0")</f>
        <v/>
      </c>
      <c r="M1937" s="55" t="inlineStr">
        <is>
          <t>--  Select one  --</t>
        </is>
      </c>
      <c r="P1937" s="357">
        <f>IFERROR(IF(ISBLANK(N1937),"",DATEDIF(N1937,O1937,"D")),"")</f>
        <v/>
      </c>
      <c r="Q1937" s="56" t="inlineStr">
        <is>
          <t>--  Select one  --</t>
        </is>
      </c>
      <c r="R1937" s="55" t="n"/>
      <c r="S1937" s="56" t="n"/>
      <c r="T1937" s="56" t="inlineStr">
        <is>
          <t>--  Select one  --</t>
        </is>
      </c>
      <c r="U1937" s="56" t="inlineStr">
        <is>
          <t>--  Select one  --</t>
        </is>
      </c>
      <c r="V1937" s="56" t="n"/>
      <c r="W1937" s="57" t="n"/>
      <c r="X1937" s="121" t="n"/>
      <c r="Y1937" s="56" t="n">
        <v>2019</v>
      </c>
      <c r="Z1937" s="124" t="n"/>
      <c r="AA1937" s="318">
        <f>IF(A1937&lt;&gt;"",PROFILE!$C$2,"")</f>
        <v/>
      </c>
      <c r="AB1937" s="318">
        <f>IF(A1937&lt;&gt;"",PROFILE!$C$3,"")</f>
        <v/>
      </c>
      <c r="AC1937" s="318">
        <f>IF(A1937&lt;&gt;"",PROFILE!$C$4,"")</f>
        <v/>
      </c>
      <c r="AD1937" s="318">
        <f>IF(A1937&lt;&gt;"",PROFILE!$C$7,"")</f>
        <v/>
      </c>
      <c r="AE1937" s="319">
        <f>IF(A1937&lt;&gt;"",PROFILE!$C$8,"")</f>
        <v/>
      </c>
      <c r="AF1937" s="318">
        <f>IF(A1937&lt;&gt;"",PROFILE!$C$12,"")</f>
        <v/>
      </c>
      <c r="AG1937" s="318">
        <f>IF(A1937&lt;&gt;"",PROFILE!$C$15,"")</f>
        <v/>
      </c>
    </row>
    <row customHeight="1" ht="16.95" r="1938" s="320">
      <c r="C1938" s="12" t="inlineStr">
        <is>
          <t>--  Select one  --</t>
        </is>
      </c>
      <c r="D1938" s="12" t="inlineStr">
        <is>
          <t>--  Select one  --</t>
        </is>
      </c>
      <c r="F1938" s="119" t="inlineStr">
        <is>
          <t>--  Select one  --</t>
        </is>
      </c>
      <c r="K1938" s="135" t="n"/>
      <c r="L1938" s="316">
        <f>IFERROR(J1938*K1938,"0")</f>
        <v/>
      </c>
      <c r="M1938" s="55" t="inlineStr">
        <is>
          <t>--  Select one  --</t>
        </is>
      </c>
      <c r="P1938" s="357">
        <f>IFERROR(IF(ISBLANK(N1938),"",DATEDIF(N1938,O1938,"D")),"")</f>
        <v/>
      </c>
      <c r="Q1938" s="56" t="inlineStr">
        <is>
          <t>--  Select one  --</t>
        </is>
      </c>
      <c r="R1938" s="55" t="n"/>
      <c r="S1938" s="56" t="n"/>
      <c r="T1938" s="56" t="inlineStr">
        <is>
          <t>--  Select one  --</t>
        </is>
      </c>
      <c r="U1938" s="56" t="inlineStr">
        <is>
          <t>--  Select one  --</t>
        </is>
      </c>
      <c r="V1938" s="56" t="n"/>
      <c r="W1938" s="57" t="n"/>
      <c r="X1938" s="121" t="n"/>
      <c r="Y1938" s="56" t="n">
        <v>2019</v>
      </c>
      <c r="Z1938" s="124" t="n"/>
      <c r="AA1938" s="318">
        <f>IF(A1938&lt;&gt;"",PROFILE!$C$2,"")</f>
        <v/>
      </c>
      <c r="AB1938" s="318">
        <f>IF(A1938&lt;&gt;"",PROFILE!$C$3,"")</f>
        <v/>
      </c>
      <c r="AC1938" s="318">
        <f>IF(A1938&lt;&gt;"",PROFILE!$C$4,"")</f>
        <v/>
      </c>
      <c r="AD1938" s="318">
        <f>IF(A1938&lt;&gt;"",PROFILE!$C$7,"")</f>
        <v/>
      </c>
      <c r="AE1938" s="319">
        <f>IF(A1938&lt;&gt;"",PROFILE!$C$8,"")</f>
        <v/>
      </c>
      <c r="AF1938" s="318">
        <f>IF(A1938&lt;&gt;"",PROFILE!$C$12,"")</f>
        <v/>
      </c>
      <c r="AG1938" s="318">
        <f>IF(A1938&lt;&gt;"",PROFILE!$C$15,"")</f>
        <v/>
      </c>
    </row>
    <row customHeight="1" ht="16.95" r="1939" s="320">
      <c r="C1939" s="12" t="inlineStr">
        <is>
          <t>--  Select one  --</t>
        </is>
      </c>
      <c r="D1939" s="12" t="inlineStr">
        <is>
          <t>--  Select one  --</t>
        </is>
      </c>
      <c r="F1939" s="119" t="inlineStr">
        <is>
          <t>--  Select one  --</t>
        </is>
      </c>
      <c r="K1939" s="135" t="n"/>
      <c r="L1939" s="316">
        <f>IFERROR(J1939*K1939,"0")</f>
        <v/>
      </c>
      <c r="M1939" s="55" t="inlineStr">
        <is>
          <t>--  Select one  --</t>
        </is>
      </c>
      <c r="P1939" s="357">
        <f>IFERROR(IF(ISBLANK(N1939),"",DATEDIF(N1939,O1939,"D")),"")</f>
        <v/>
      </c>
      <c r="Q1939" s="56" t="inlineStr">
        <is>
          <t>--  Select one  --</t>
        </is>
      </c>
      <c r="R1939" s="55" t="n"/>
      <c r="S1939" s="56" t="n"/>
      <c r="T1939" s="56" t="inlineStr">
        <is>
          <t>--  Select one  --</t>
        </is>
      </c>
      <c r="U1939" s="56" t="inlineStr">
        <is>
          <t>--  Select one  --</t>
        </is>
      </c>
      <c r="V1939" s="56" t="n"/>
      <c r="W1939" s="57" t="n"/>
      <c r="X1939" s="121" t="n"/>
      <c r="Y1939" s="56" t="n">
        <v>2019</v>
      </c>
      <c r="Z1939" s="124" t="n"/>
      <c r="AA1939" s="318">
        <f>IF(A1939&lt;&gt;"",PROFILE!$C$2,"")</f>
        <v/>
      </c>
      <c r="AB1939" s="318">
        <f>IF(A1939&lt;&gt;"",PROFILE!$C$3,"")</f>
        <v/>
      </c>
      <c r="AC1939" s="318">
        <f>IF(A1939&lt;&gt;"",PROFILE!$C$4,"")</f>
        <v/>
      </c>
      <c r="AD1939" s="318">
        <f>IF(A1939&lt;&gt;"",PROFILE!$C$7,"")</f>
        <v/>
      </c>
      <c r="AE1939" s="319">
        <f>IF(A1939&lt;&gt;"",PROFILE!$C$8,"")</f>
        <v/>
      </c>
      <c r="AF1939" s="318">
        <f>IF(A1939&lt;&gt;"",PROFILE!$C$12,"")</f>
        <v/>
      </c>
      <c r="AG1939" s="318">
        <f>IF(A1939&lt;&gt;"",PROFILE!$C$15,"")</f>
        <v/>
      </c>
    </row>
    <row customHeight="1" ht="16.95" r="1940" s="320">
      <c r="C1940" s="12" t="inlineStr">
        <is>
          <t>--  Select one  --</t>
        </is>
      </c>
      <c r="D1940" s="12" t="inlineStr">
        <is>
          <t>--  Select one  --</t>
        </is>
      </c>
      <c r="F1940" s="119" t="inlineStr">
        <is>
          <t>--  Select one  --</t>
        </is>
      </c>
      <c r="K1940" s="135" t="n"/>
      <c r="L1940" s="316">
        <f>IFERROR(J1940*K1940,"0")</f>
        <v/>
      </c>
      <c r="M1940" s="55" t="inlineStr">
        <is>
          <t>--  Select one  --</t>
        </is>
      </c>
      <c r="P1940" s="357">
        <f>IFERROR(IF(ISBLANK(N1940),"",DATEDIF(N1940,O1940,"D")),"")</f>
        <v/>
      </c>
      <c r="Q1940" s="56" t="inlineStr">
        <is>
          <t>--  Select one  --</t>
        </is>
      </c>
      <c r="R1940" s="55" t="n"/>
      <c r="S1940" s="56" t="n"/>
      <c r="T1940" s="56" t="inlineStr">
        <is>
          <t>--  Select one  --</t>
        </is>
      </c>
      <c r="U1940" s="56" t="inlineStr">
        <is>
          <t>--  Select one  --</t>
        </is>
      </c>
      <c r="V1940" s="56" t="n"/>
      <c r="W1940" s="57" t="n"/>
      <c r="X1940" s="121" t="n"/>
      <c r="Y1940" s="56" t="n">
        <v>2019</v>
      </c>
      <c r="Z1940" s="124" t="n"/>
      <c r="AA1940" s="318">
        <f>IF(A1940&lt;&gt;"",PROFILE!$C$2,"")</f>
        <v/>
      </c>
      <c r="AB1940" s="318">
        <f>IF(A1940&lt;&gt;"",PROFILE!$C$3,"")</f>
        <v/>
      </c>
      <c r="AC1940" s="318">
        <f>IF(A1940&lt;&gt;"",PROFILE!$C$4,"")</f>
        <v/>
      </c>
      <c r="AD1940" s="318">
        <f>IF(A1940&lt;&gt;"",PROFILE!$C$7,"")</f>
        <v/>
      </c>
      <c r="AE1940" s="319">
        <f>IF(A1940&lt;&gt;"",PROFILE!$C$8,"")</f>
        <v/>
      </c>
      <c r="AF1940" s="318">
        <f>IF(A1940&lt;&gt;"",PROFILE!$C$12,"")</f>
        <v/>
      </c>
      <c r="AG1940" s="318">
        <f>IF(A1940&lt;&gt;"",PROFILE!$C$15,"")</f>
        <v/>
      </c>
    </row>
    <row customHeight="1" ht="16.95" r="1941" s="320">
      <c r="C1941" s="12" t="inlineStr">
        <is>
          <t>--  Select one  --</t>
        </is>
      </c>
      <c r="D1941" s="12" t="inlineStr">
        <is>
          <t>--  Select one  --</t>
        </is>
      </c>
      <c r="F1941" s="119" t="inlineStr">
        <is>
          <t>--  Select one  --</t>
        </is>
      </c>
      <c r="K1941" s="135" t="n"/>
      <c r="L1941" s="316">
        <f>IFERROR(J1941*K1941,"0")</f>
        <v/>
      </c>
      <c r="M1941" s="55" t="inlineStr">
        <is>
          <t>--  Select one  --</t>
        </is>
      </c>
      <c r="P1941" s="357">
        <f>IFERROR(IF(ISBLANK(N1941),"",DATEDIF(N1941,O1941,"D")),"")</f>
        <v/>
      </c>
      <c r="Q1941" s="56" t="inlineStr">
        <is>
          <t>--  Select one  --</t>
        </is>
      </c>
      <c r="R1941" s="55" t="n"/>
      <c r="S1941" s="56" t="n"/>
      <c r="T1941" s="56" t="inlineStr">
        <is>
          <t>--  Select one  --</t>
        </is>
      </c>
      <c r="U1941" s="56" t="inlineStr">
        <is>
          <t>--  Select one  --</t>
        </is>
      </c>
      <c r="V1941" s="56" t="n"/>
      <c r="W1941" s="57" t="n"/>
      <c r="X1941" s="121" t="n"/>
      <c r="Y1941" s="56" t="n">
        <v>2019</v>
      </c>
      <c r="Z1941" s="124" t="n"/>
      <c r="AA1941" s="318">
        <f>IF(A1941&lt;&gt;"",PROFILE!$C$2,"")</f>
        <v/>
      </c>
      <c r="AB1941" s="318">
        <f>IF(A1941&lt;&gt;"",PROFILE!$C$3,"")</f>
        <v/>
      </c>
      <c r="AC1941" s="318">
        <f>IF(A1941&lt;&gt;"",PROFILE!$C$4,"")</f>
        <v/>
      </c>
      <c r="AD1941" s="318">
        <f>IF(A1941&lt;&gt;"",PROFILE!$C$7,"")</f>
        <v/>
      </c>
      <c r="AE1941" s="319">
        <f>IF(A1941&lt;&gt;"",PROFILE!$C$8,"")</f>
        <v/>
      </c>
      <c r="AF1941" s="318">
        <f>IF(A1941&lt;&gt;"",PROFILE!$C$12,"")</f>
        <v/>
      </c>
      <c r="AG1941" s="318">
        <f>IF(A1941&lt;&gt;"",PROFILE!$C$15,"")</f>
        <v/>
      </c>
    </row>
    <row customHeight="1" ht="16.95" r="1942" s="320">
      <c r="C1942" s="12" t="inlineStr">
        <is>
          <t>--  Select one  --</t>
        </is>
      </c>
      <c r="D1942" s="12" t="inlineStr">
        <is>
          <t>--  Select one  --</t>
        </is>
      </c>
      <c r="F1942" s="119" t="inlineStr">
        <is>
          <t>--  Select one  --</t>
        </is>
      </c>
      <c r="K1942" s="135" t="n"/>
      <c r="L1942" s="316">
        <f>IFERROR(J1942*K1942,"0")</f>
        <v/>
      </c>
      <c r="M1942" s="55" t="inlineStr">
        <is>
          <t>--  Select one  --</t>
        </is>
      </c>
      <c r="P1942" s="357">
        <f>IFERROR(IF(ISBLANK(N1942),"",DATEDIF(N1942,O1942,"D")),"")</f>
        <v/>
      </c>
      <c r="Q1942" s="56" t="inlineStr">
        <is>
          <t>--  Select one  --</t>
        </is>
      </c>
      <c r="R1942" s="55" t="n"/>
      <c r="S1942" s="56" t="n"/>
      <c r="T1942" s="56" t="inlineStr">
        <is>
          <t>--  Select one  --</t>
        </is>
      </c>
      <c r="U1942" s="56" t="inlineStr">
        <is>
          <t>--  Select one  --</t>
        </is>
      </c>
      <c r="V1942" s="56" t="n"/>
      <c r="W1942" s="57" t="n"/>
      <c r="X1942" s="121" t="n"/>
      <c r="Y1942" s="56" t="n">
        <v>2019</v>
      </c>
      <c r="Z1942" s="124" t="n"/>
      <c r="AA1942" s="318">
        <f>IF(A1942&lt;&gt;"",PROFILE!$C$2,"")</f>
        <v/>
      </c>
      <c r="AB1942" s="318">
        <f>IF(A1942&lt;&gt;"",PROFILE!$C$3,"")</f>
        <v/>
      </c>
      <c r="AC1942" s="318">
        <f>IF(A1942&lt;&gt;"",PROFILE!$C$4,"")</f>
        <v/>
      </c>
      <c r="AD1942" s="318">
        <f>IF(A1942&lt;&gt;"",PROFILE!$C$7,"")</f>
        <v/>
      </c>
      <c r="AE1942" s="319">
        <f>IF(A1942&lt;&gt;"",PROFILE!$C$8,"")</f>
        <v/>
      </c>
      <c r="AF1942" s="318">
        <f>IF(A1942&lt;&gt;"",PROFILE!$C$12,"")</f>
        <v/>
      </c>
      <c r="AG1942" s="318">
        <f>IF(A1942&lt;&gt;"",PROFILE!$C$15,"")</f>
        <v/>
      </c>
    </row>
    <row customHeight="1" ht="16.95" r="1943" s="320">
      <c r="C1943" s="12" t="inlineStr">
        <is>
          <t>--  Select one  --</t>
        </is>
      </c>
      <c r="D1943" s="12" t="inlineStr">
        <is>
          <t>--  Select one  --</t>
        </is>
      </c>
      <c r="F1943" s="119" t="inlineStr">
        <is>
          <t>--  Select one  --</t>
        </is>
      </c>
      <c r="K1943" s="135" t="n"/>
      <c r="L1943" s="316">
        <f>IFERROR(J1943*K1943,"0")</f>
        <v/>
      </c>
      <c r="M1943" s="55" t="inlineStr">
        <is>
          <t>--  Select one  --</t>
        </is>
      </c>
      <c r="P1943" s="357">
        <f>IFERROR(IF(ISBLANK(N1943),"",DATEDIF(N1943,O1943,"D")),"")</f>
        <v/>
      </c>
      <c r="Q1943" s="56" t="inlineStr">
        <is>
          <t>--  Select one  --</t>
        </is>
      </c>
      <c r="R1943" s="55" t="n"/>
      <c r="S1943" s="56" t="n"/>
      <c r="T1943" s="56" t="inlineStr">
        <is>
          <t>--  Select one  --</t>
        </is>
      </c>
      <c r="U1943" s="56" t="inlineStr">
        <is>
          <t>--  Select one  --</t>
        </is>
      </c>
      <c r="V1943" s="56" t="n"/>
      <c r="W1943" s="57" t="n"/>
      <c r="X1943" s="121" t="n"/>
      <c r="Y1943" s="56" t="n">
        <v>2019</v>
      </c>
      <c r="Z1943" s="124" t="n"/>
      <c r="AA1943" s="318">
        <f>IF(A1943&lt;&gt;"",PROFILE!$C$2,"")</f>
        <v/>
      </c>
      <c r="AB1943" s="318">
        <f>IF(A1943&lt;&gt;"",PROFILE!$C$3,"")</f>
        <v/>
      </c>
      <c r="AC1943" s="318">
        <f>IF(A1943&lt;&gt;"",PROFILE!$C$4,"")</f>
        <v/>
      </c>
      <c r="AD1943" s="318">
        <f>IF(A1943&lt;&gt;"",PROFILE!$C$7,"")</f>
        <v/>
      </c>
      <c r="AE1943" s="319">
        <f>IF(A1943&lt;&gt;"",PROFILE!$C$8,"")</f>
        <v/>
      </c>
      <c r="AF1943" s="318">
        <f>IF(A1943&lt;&gt;"",PROFILE!$C$12,"")</f>
        <v/>
      </c>
      <c r="AG1943" s="318">
        <f>IF(A1943&lt;&gt;"",PROFILE!$C$15,"")</f>
        <v/>
      </c>
    </row>
    <row customHeight="1" ht="16.95" r="1944" s="320">
      <c r="C1944" s="12" t="inlineStr">
        <is>
          <t>--  Select one  --</t>
        </is>
      </c>
      <c r="D1944" s="12" t="inlineStr">
        <is>
          <t>--  Select one  --</t>
        </is>
      </c>
      <c r="F1944" s="119" t="inlineStr">
        <is>
          <t>--  Select one  --</t>
        </is>
      </c>
      <c r="K1944" s="135" t="n"/>
      <c r="L1944" s="316">
        <f>IFERROR(J1944*K1944,"0")</f>
        <v/>
      </c>
      <c r="M1944" s="55" t="inlineStr">
        <is>
          <t>--  Select one  --</t>
        </is>
      </c>
      <c r="P1944" s="357">
        <f>IFERROR(IF(ISBLANK(N1944),"",DATEDIF(N1944,O1944,"D")),"")</f>
        <v/>
      </c>
      <c r="Q1944" s="56" t="inlineStr">
        <is>
          <t>--  Select one  --</t>
        </is>
      </c>
      <c r="R1944" s="55" t="n"/>
      <c r="S1944" s="56" t="n"/>
      <c r="T1944" s="56" t="inlineStr">
        <is>
          <t>--  Select one  --</t>
        </is>
      </c>
      <c r="U1944" s="56" t="inlineStr">
        <is>
          <t>--  Select one  --</t>
        </is>
      </c>
      <c r="V1944" s="56" t="n"/>
      <c r="W1944" s="57" t="n"/>
      <c r="X1944" s="121" t="n"/>
      <c r="Y1944" s="56" t="n">
        <v>2019</v>
      </c>
      <c r="Z1944" s="124" t="n"/>
      <c r="AA1944" s="318">
        <f>IF(A1944&lt;&gt;"",PROFILE!$C$2,"")</f>
        <v/>
      </c>
      <c r="AB1944" s="318">
        <f>IF(A1944&lt;&gt;"",PROFILE!$C$3,"")</f>
        <v/>
      </c>
      <c r="AC1944" s="318">
        <f>IF(A1944&lt;&gt;"",PROFILE!$C$4,"")</f>
        <v/>
      </c>
      <c r="AD1944" s="318">
        <f>IF(A1944&lt;&gt;"",PROFILE!$C$7,"")</f>
        <v/>
      </c>
      <c r="AE1944" s="319">
        <f>IF(A1944&lt;&gt;"",PROFILE!$C$8,"")</f>
        <v/>
      </c>
      <c r="AF1944" s="318">
        <f>IF(A1944&lt;&gt;"",PROFILE!$C$12,"")</f>
        <v/>
      </c>
      <c r="AG1944" s="318">
        <f>IF(A1944&lt;&gt;"",PROFILE!$C$15,"")</f>
        <v/>
      </c>
    </row>
    <row customHeight="1" ht="16.95" r="1945" s="320">
      <c r="C1945" s="12" t="inlineStr">
        <is>
          <t>--  Select one  --</t>
        </is>
      </c>
      <c r="D1945" s="12" t="inlineStr">
        <is>
          <t>--  Select one  --</t>
        </is>
      </c>
      <c r="F1945" s="119" t="inlineStr">
        <is>
          <t>--  Select one  --</t>
        </is>
      </c>
      <c r="K1945" s="135" t="n"/>
      <c r="L1945" s="316">
        <f>IFERROR(J1945*K1945,"0")</f>
        <v/>
      </c>
      <c r="M1945" s="55" t="inlineStr">
        <is>
          <t>--  Select one  --</t>
        </is>
      </c>
      <c r="P1945" s="357">
        <f>IFERROR(IF(ISBLANK(N1945),"",DATEDIF(N1945,O1945,"D")),"")</f>
        <v/>
      </c>
      <c r="Q1945" s="56" t="inlineStr">
        <is>
          <t>--  Select one  --</t>
        </is>
      </c>
      <c r="R1945" s="55" t="n"/>
      <c r="S1945" s="56" t="n"/>
      <c r="T1945" s="56" t="inlineStr">
        <is>
          <t>--  Select one  --</t>
        </is>
      </c>
      <c r="U1945" s="56" t="inlineStr">
        <is>
          <t>--  Select one  --</t>
        </is>
      </c>
      <c r="V1945" s="56" t="n"/>
      <c r="W1945" s="57" t="n"/>
      <c r="X1945" s="121" t="n"/>
      <c r="Y1945" s="56" t="n">
        <v>2019</v>
      </c>
      <c r="Z1945" s="124" t="n"/>
      <c r="AA1945" s="318">
        <f>IF(A1945&lt;&gt;"",PROFILE!$C$2,"")</f>
        <v/>
      </c>
      <c r="AB1945" s="318">
        <f>IF(A1945&lt;&gt;"",PROFILE!$C$3,"")</f>
        <v/>
      </c>
      <c r="AC1945" s="318">
        <f>IF(A1945&lt;&gt;"",PROFILE!$C$4,"")</f>
        <v/>
      </c>
      <c r="AD1945" s="318">
        <f>IF(A1945&lt;&gt;"",PROFILE!$C$7,"")</f>
        <v/>
      </c>
      <c r="AE1945" s="319">
        <f>IF(A1945&lt;&gt;"",PROFILE!$C$8,"")</f>
        <v/>
      </c>
      <c r="AF1945" s="318">
        <f>IF(A1945&lt;&gt;"",PROFILE!$C$12,"")</f>
        <v/>
      </c>
      <c r="AG1945" s="318">
        <f>IF(A1945&lt;&gt;"",PROFILE!$C$15,"")</f>
        <v/>
      </c>
    </row>
    <row customHeight="1" ht="16.95" r="1946" s="320">
      <c r="C1946" s="12" t="inlineStr">
        <is>
          <t>--  Select one  --</t>
        </is>
      </c>
      <c r="D1946" s="12" t="inlineStr">
        <is>
          <t>--  Select one  --</t>
        </is>
      </c>
      <c r="F1946" s="119" t="inlineStr">
        <is>
          <t>--  Select one  --</t>
        </is>
      </c>
      <c r="K1946" s="135" t="n"/>
      <c r="L1946" s="316">
        <f>IFERROR(J1946*K1946,"0")</f>
        <v/>
      </c>
      <c r="M1946" s="55" t="inlineStr">
        <is>
          <t>--  Select one  --</t>
        </is>
      </c>
      <c r="P1946" s="357">
        <f>IFERROR(IF(ISBLANK(N1946),"",DATEDIF(N1946,O1946,"D")),"")</f>
        <v/>
      </c>
      <c r="Q1946" s="56" t="inlineStr">
        <is>
          <t>--  Select one  --</t>
        </is>
      </c>
      <c r="R1946" s="55" t="n"/>
      <c r="S1946" s="56" t="n"/>
      <c r="T1946" s="56" t="inlineStr">
        <is>
          <t>--  Select one  --</t>
        </is>
      </c>
      <c r="U1946" s="56" t="inlineStr">
        <is>
          <t>--  Select one  --</t>
        </is>
      </c>
      <c r="V1946" s="56" t="n"/>
      <c r="W1946" s="57" t="n"/>
      <c r="X1946" s="121" t="n"/>
      <c r="Y1946" s="56" t="n">
        <v>2019</v>
      </c>
      <c r="Z1946" s="124" t="n"/>
      <c r="AA1946" s="318">
        <f>IF(A1946&lt;&gt;"",PROFILE!$C$2,"")</f>
        <v/>
      </c>
      <c r="AB1946" s="318">
        <f>IF(A1946&lt;&gt;"",PROFILE!$C$3,"")</f>
        <v/>
      </c>
      <c r="AC1946" s="318">
        <f>IF(A1946&lt;&gt;"",PROFILE!$C$4,"")</f>
        <v/>
      </c>
      <c r="AD1946" s="318">
        <f>IF(A1946&lt;&gt;"",PROFILE!$C$7,"")</f>
        <v/>
      </c>
      <c r="AE1946" s="319">
        <f>IF(A1946&lt;&gt;"",PROFILE!$C$8,"")</f>
        <v/>
      </c>
      <c r="AF1946" s="318">
        <f>IF(A1946&lt;&gt;"",PROFILE!$C$12,"")</f>
        <v/>
      </c>
      <c r="AG1946" s="318">
        <f>IF(A1946&lt;&gt;"",PROFILE!$C$15,"")</f>
        <v/>
      </c>
    </row>
    <row customHeight="1" ht="16.95" r="1947" s="320">
      <c r="C1947" s="12" t="inlineStr">
        <is>
          <t>--  Select one  --</t>
        </is>
      </c>
      <c r="D1947" s="12" t="inlineStr">
        <is>
          <t>--  Select one  --</t>
        </is>
      </c>
      <c r="F1947" s="119" t="inlineStr">
        <is>
          <t>--  Select one  --</t>
        </is>
      </c>
      <c r="K1947" s="135" t="n"/>
      <c r="L1947" s="316">
        <f>IFERROR(J1947*K1947,"0")</f>
        <v/>
      </c>
      <c r="M1947" s="55" t="inlineStr">
        <is>
          <t>--  Select one  --</t>
        </is>
      </c>
      <c r="P1947" s="357">
        <f>IFERROR(IF(ISBLANK(N1947),"",DATEDIF(N1947,O1947,"D")),"")</f>
        <v/>
      </c>
      <c r="Q1947" s="56" t="inlineStr">
        <is>
          <t>--  Select one  --</t>
        </is>
      </c>
      <c r="R1947" s="55" t="n"/>
      <c r="S1947" s="56" t="n"/>
      <c r="T1947" s="56" t="inlineStr">
        <is>
          <t>--  Select one  --</t>
        </is>
      </c>
      <c r="U1947" s="56" t="inlineStr">
        <is>
          <t>--  Select one  --</t>
        </is>
      </c>
      <c r="V1947" s="56" t="n"/>
      <c r="W1947" s="57" t="n"/>
      <c r="X1947" s="121" t="n"/>
      <c r="Y1947" s="56" t="n">
        <v>2019</v>
      </c>
      <c r="Z1947" s="124" t="n"/>
      <c r="AA1947" s="318">
        <f>IF(A1947&lt;&gt;"",PROFILE!$C$2,"")</f>
        <v/>
      </c>
      <c r="AB1947" s="318">
        <f>IF(A1947&lt;&gt;"",PROFILE!$C$3,"")</f>
        <v/>
      </c>
      <c r="AC1947" s="318">
        <f>IF(A1947&lt;&gt;"",PROFILE!$C$4,"")</f>
        <v/>
      </c>
      <c r="AD1947" s="318">
        <f>IF(A1947&lt;&gt;"",PROFILE!$C$7,"")</f>
        <v/>
      </c>
      <c r="AE1947" s="319">
        <f>IF(A1947&lt;&gt;"",PROFILE!$C$8,"")</f>
        <v/>
      </c>
      <c r="AF1947" s="318">
        <f>IF(A1947&lt;&gt;"",PROFILE!$C$12,"")</f>
        <v/>
      </c>
      <c r="AG1947" s="318">
        <f>IF(A1947&lt;&gt;"",PROFILE!$C$15,"")</f>
        <v/>
      </c>
    </row>
    <row customHeight="1" ht="16.95" r="1948" s="320">
      <c r="C1948" s="12" t="inlineStr">
        <is>
          <t>--  Select one  --</t>
        </is>
      </c>
      <c r="D1948" s="12" t="inlineStr">
        <is>
          <t>--  Select one  --</t>
        </is>
      </c>
      <c r="F1948" s="119" t="inlineStr">
        <is>
          <t>--  Select one  --</t>
        </is>
      </c>
      <c r="K1948" s="135" t="n"/>
      <c r="L1948" s="316">
        <f>IFERROR(J1948*K1948,"0")</f>
        <v/>
      </c>
      <c r="M1948" s="55" t="inlineStr">
        <is>
          <t>--  Select one  --</t>
        </is>
      </c>
      <c r="P1948" s="357">
        <f>IFERROR(IF(ISBLANK(N1948),"",DATEDIF(N1948,O1948,"D")),"")</f>
        <v/>
      </c>
      <c r="Q1948" s="56" t="inlineStr">
        <is>
          <t>--  Select one  --</t>
        </is>
      </c>
      <c r="R1948" s="55" t="n"/>
      <c r="S1948" s="56" t="n"/>
      <c r="T1948" s="56" t="inlineStr">
        <is>
          <t>--  Select one  --</t>
        </is>
      </c>
      <c r="U1948" s="56" t="inlineStr">
        <is>
          <t>--  Select one  --</t>
        </is>
      </c>
      <c r="V1948" s="56" t="n"/>
      <c r="W1948" s="57" t="n"/>
      <c r="X1948" s="121" t="n"/>
      <c r="Y1948" s="56" t="n">
        <v>2019</v>
      </c>
      <c r="Z1948" s="124" t="n"/>
      <c r="AA1948" s="318">
        <f>IF(A1948&lt;&gt;"",PROFILE!$C$2,"")</f>
        <v/>
      </c>
      <c r="AB1948" s="318">
        <f>IF(A1948&lt;&gt;"",PROFILE!$C$3,"")</f>
        <v/>
      </c>
      <c r="AC1948" s="318">
        <f>IF(A1948&lt;&gt;"",PROFILE!$C$4,"")</f>
        <v/>
      </c>
      <c r="AD1948" s="318">
        <f>IF(A1948&lt;&gt;"",PROFILE!$C$7,"")</f>
        <v/>
      </c>
      <c r="AE1948" s="319">
        <f>IF(A1948&lt;&gt;"",PROFILE!$C$8,"")</f>
        <v/>
      </c>
      <c r="AF1948" s="318">
        <f>IF(A1948&lt;&gt;"",PROFILE!$C$12,"")</f>
        <v/>
      </c>
      <c r="AG1948" s="318">
        <f>IF(A1948&lt;&gt;"",PROFILE!$C$15,"")</f>
        <v/>
      </c>
    </row>
    <row customHeight="1" ht="16.95" r="1949" s="320">
      <c r="C1949" s="12" t="inlineStr">
        <is>
          <t>--  Select one  --</t>
        </is>
      </c>
      <c r="D1949" s="12" t="inlineStr">
        <is>
          <t>--  Select one  --</t>
        </is>
      </c>
      <c r="F1949" s="119" t="inlineStr">
        <is>
          <t>--  Select one  --</t>
        </is>
      </c>
      <c r="K1949" s="135" t="n"/>
      <c r="L1949" s="316">
        <f>IFERROR(J1949*K1949,"0")</f>
        <v/>
      </c>
      <c r="M1949" s="55" t="inlineStr">
        <is>
          <t>--  Select one  --</t>
        </is>
      </c>
      <c r="P1949" s="357">
        <f>IFERROR(IF(ISBLANK(N1949),"",DATEDIF(N1949,O1949,"D")),"")</f>
        <v/>
      </c>
      <c r="Q1949" s="56" t="inlineStr">
        <is>
          <t>--  Select one  --</t>
        </is>
      </c>
      <c r="R1949" s="55" t="n"/>
      <c r="S1949" s="56" t="n"/>
      <c r="T1949" s="56" t="inlineStr">
        <is>
          <t>--  Select one  --</t>
        </is>
      </c>
      <c r="U1949" s="56" t="inlineStr">
        <is>
          <t>--  Select one  --</t>
        </is>
      </c>
      <c r="V1949" s="56" t="n"/>
      <c r="W1949" s="57" t="n"/>
      <c r="X1949" s="121" t="n"/>
      <c r="Y1949" s="56" t="n">
        <v>2019</v>
      </c>
      <c r="Z1949" s="124" t="n"/>
      <c r="AA1949" s="318">
        <f>IF(A1949&lt;&gt;"",PROFILE!$C$2,"")</f>
        <v/>
      </c>
      <c r="AB1949" s="318">
        <f>IF(A1949&lt;&gt;"",PROFILE!$C$3,"")</f>
        <v/>
      </c>
      <c r="AC1949" s="318">
        <f>IF(A1949&lt;&gt;"",PROFILE!$C$4,"")</f>
        <v/>
      </c>
      <c r="AD1949" s="318">
        <f>IF(A1949&lt;&gt;"",PROFILE!$C$7,"")</f>
        <v/>
      </c>
      <c r="AE1949" s="319">
        <f>IF(A1949&lt;&gt;"",PROFILE!$C$8,"")</f>
        <v/>
      </c>
      <c r="AF1949" s="318">
        <f>IF(A1949&lt;&gt;"",PROFILE!$C$12,"")</f>
        <v/>
      </c>
      <c r="AG1949" s="318">
        <f>IF(A1949&lt;&gt;"",PROFILE!$C$15,"")</f>
        <v/>
      </c>
    </row>
    <row customHeight="1" ht="16.95" r="1950" s="320">
      <c r="C1950" s="12" t="inlineStr">
        <is>
          <t>--  Select one  --</t>
        </is>
      </c>
      <c r="D1950" s="12" t="inlineStr">
        <is>
          <t>--  Select one  --</t>
        </is>
      </c>
      <c r="F1950" s="119" t="inlineStr">
        <is>
          <t>--  Select one  --</t>
        </is>
      </c>
      <c r="K1950" s="135" t="n"/>
      <c r="L1950" s="316">
        <f>IFERROR(J1950*K1950,"0")</f>
        <v/>
      </c>
      <c r="M1950" s="55" t="inlineStr">
        <is>
          <t>--  Select one  --</t>
        </is>
      </c>
      <c r="P1950" s="357">
        <f>IFERROR(IF(ISBLANK(N1950),"",DATEDIF(N1950,O1950,"D")),"")</f>
        <v/>
      </c>
      <c r="Q1950" s="56" t="inlineStr">
        <is>
          <t>--  Select one  --</t>
        </is>
      </c>
      <c r="R1950" s="55" t="n"/>
      <c r="S1950" s="56" t="n"/>
      <c r="T1950" s="56" t="inlineStr">
        <is>
          <t>--  Select one  --</t>
        </is>
      </c>
      <c r="U1950" s="56" t="inlineStr">
        <is>
          <t>--  Select one  --</t>
        </is>
      </c>
      <c r="V1950" s="56" t="n"/>
      <c r="W1950" s="57" t="n"/>
      <c r="X1950" s="121" t="n"/>
      <c r="Y1950" s="56" t="n">
        <v>2019</v>
      </c>
      <c r="Z1950" s="124" t="n"/>
      <c r="AA1950" s="318">
        <f>IF(A1950&lt;&gt;"",PROFILE!$C$2,"")</f>
        <v/>
      </c>
      <c r="AB1950" s="318">
        <f>IF(A1950&lt;&gt;"",PROFILE!$C$3,"")</f>
        <v/>
      </c>
      <c r="AC1950" s="318">
        <f>IF(A1950&lt;&gt;"",PROFILE!$C$4,"")</f>
        <v/>
      </c>
      <c r="AD1950" s="318">
        <f>IF(A1950&lt;&gt;"",PROFILE!$C$7,"")</f>
        <v/>
      </c>
      <c r="AE1950" s="319">
        <f>IF(A1950&lt;&gt;"",PROFILE!$C$8,"")</f>
        <v/>
      </c>
      <c r="AF1950" s="318">
        <f>IF(A1950&lt;&gt;"",PROFILE!$C$12,"")</f>
        <v/>
      </c>
      <c r="AG1950" s="318">
        <f>IF(A1950&lt;&gt;"",PROFILE!$C$15,"")</f>
        <v/>
      </c>
    </row>
    <row customHeight="1" ht="16.95" r="1951" s="320">
      <c r="C1951" s="12" t="inlineStr">
        <is>
          <t>--  Select one  --</t>
        </is>
      </c>
      <c r="D1951" s="12" t="inlineStr">
        <is>
          <t>--  Select one  --</t>
        </is>
      </c>
      <c r="F1951" s="119" t="inlineStr">
        <is>
          <t>--  Select one  --</t>
        </is>
      </c>
      <c r="K1951" s="135" t="n"/>
      <c r="L1951" s="316">
        <f>IFERROR(J1951*K1951,"0")</f>
        <v/>
      </c>
      <c r="M1951" s="55" t="inlineStr">
        <is>
          <t>--  Select one  --</t>
        </is>
      </c>
      <c r="P1951" s="357">
        <f>IFERROR(IF(ISBLANK(N1951),"",DATEDIF(N1951,O1951,"D")),"")</f>
        <v/>
      </c>
      <c r="Q1951" s="56" t="inlineStr">
        <is>
          <t>--  Select one  --</t>
        </is>
      </c>
      <c r="R1951" s="55" t="n"/>
      <c r="S1951" s="56" t="n"/>
      <c r="T1951" s="56" t="inlineStr">
        <is>
          <t>--  Select one  --</t>
        </is>
      </c>
      <c r="U1951" s="56" t="inlineStr">
        <is>
          <t>--  Select one  --</t>
        </is>
      </c>
      <c r="V1951" s="56" t="n"/>
      <c r="W1951" s="57" t="n"/>
      <c r="X1951" s="121" t="n"/>
      <c r="Y1951" s="56" t="n">
        <v>2019</v>
      </c>
      <c r="Z1951" s="124" t="n"/>
      <c r="AA1951" s="318">
        <f>IF(A1951&lt;&gt;"",PROFILE!$C$2,"")</f>
        <v/>
      </c>
      <c r="AB1951" s="318">
        <f>IF(A1951&lt;&gt;"",PROFILE!$C$3,"")</f>
        <v/>
      </c>
      <c r="AC1951" s="318">
        <f>IF(A1951&lt;&gt;"",PROFILE!$C$4,"")</f>
        <v/>
      </c>
      <c r="AD1951" s="318">
        <f>IF(A1951&lt;&gt;"",PROFILE!$C$7,"")</f>
        <v/>
      </c>
      <c r="AE1951" s="319">
        <f>IF(A1951&lt;&gt;"",PROFILE!$C$8,"")</f>
        <v/>
      </c>
      <c r="AF1951" s="318">
        <f>IF(A1951&lt;&gt;"",PROFILE!$C$12,"")</f>
        <v/>
      </c>
      <c r="AG1951" s="318">
        <f>IF(A1951&lt;&gt;"",PROFILE!$C$15,"")</f>
        <v/>
      </c>
    </row>
    <row customHeight="1" ht="16.95" r="1952" s="320">
      <c r="C1952" s="12" t="inlineStr">
        <is>
          <t>--  Select one  --</t>
        </is>
      </c>
      <c r="D1952" s="12" t="inlineStr">
        <is>
          <t>--  Select one  --</t>
        </is>
      </c>
      <c r="F1952" s="119" t="inlineStr">
        <is>
          <t>--  Select one  --</t>
        </is>
      </c>
      <c r="K1952" s="135" t="n"/>
      <c r="L1952" s="316">
        <f>IFERROR(J1952*K1952,"0")</f>
        <v/>
      </c>
      <c r="M1952" s="55" t="inlineStr">
        <is>
          <t>--  Select one  --</t>
        </is>
      </c>
      <c r="P1952" s="357">
        <f>IFERROR(IF(ISBLANK(N1952),"",DATEDIF(N1952,O1952,"D")),"")</f>
        <v/>
      </c>
      <c r="Q1952" s="56" t="inlineStr">
        <is>
          <t>--  Select one  --</t>
        </is>
      </c>
      <c r="R1952" s="55" t="n"/>
      <c r="S1952" s="56" t="n"/>
      <c r="T1952" s="56" t="inlineStr">
        <is>
          <t>--  Select one  --</t>
        </is>
      </c>
      <c r="U1952" s="56" t="inlineStr">
        <is>
          <t>--  Select one  --</t>
        </is>
      </c>
      <c r="V1952" s="56" t="n"/>
      <c r="W1952" s="57" t="n"/>
      <c r="X1952" s="121" t="n"/>
      <c r="Y1952" s="56" t="n">
        <v>2019</v>
      </c>
      <c r="Z1952" s="124" t="n"/>
      <c r="AA1952" s="318">
        <f>IF(A1952&lt;&gt;"",PROFILE!$C$2,"")</f>
        <v/>
      </c>
      <c r="AB1952" s="318">
        <f>IF(A1952&lt;&gt;"",PROFILE!$C$3,"")</f>
        <v/>
      </c>
      <c r="AC1952" s="318">
        <f>IF(A1952&lt;&gt;"",PROFILE!$C$4,"")</f>
        <v/>
      </c>
      <c r="AD1952" s="318">
        <f>IF(A1952&lt;&gt;"",PROFILE!$C$7,"")</f>
        <v/>
      </c>
      <c r="AE1952" s="319">
        <f>IF(A1952&lt;&gt;"",PROFILE!$C$8,"")</f>
        <v/>
      </c>
      <c r="AF1952" s="318">
        <f>IF(A1952&lt;&gt;"",PROFILE!$C$12,"")</f>
        <v/>
      </c>
      <c r="AG1952" s="318">
        <f>IF(A1952&lt;&gt;"",PROFILE!$C$15,"")</f>
        <v/>
      </c>
    </row>
    <row customHeight="1" ht="16.95" r="1953" s="320">
      <c r="C1953" s="12" t="inlineStr">
        <is>
          <t>--  Select one  --</t>
        </is>
      </c>
      <c r="D1953" s="12" t="inlineStr">
        <is>
          <t>--  Select one  --</t>
        </is>
      </c>
      <c r="F1953" s="119" t="inlineStr">
        <is>
          <t>--  Select one  --</t>
        </is>
      </c>
      <c r="K1953" s="135" t="n"/>
      <c r="L1953" s="316">
        <f>IFERROR(J1953*K1953,"0")</f>
        <v/>
      </c>
      <c r="M1953" s="55" t="inlineStr">
        <is>
          <t>--  Select one  --</t>
        </is>
      </c>
      <c r="P1953" s="357">
        <f>IFERROR(IF(ISBLANK(N1953),"",DATEDIF(N1953,O1953,"D")),"")</f>
        <v/>
      </c>
      <c r="Q1953" s="56" t="inlineStr">
        <is>
          <t>--  Select one  --</t>
        </is>
      </c>
      <c r="R1953" s="55" t="n"/>
      <c r="S1953" s="56" t="n"/>
      <c r="T1953" s="56" t="inlineStr">
        <is>
          <t>--  Select one  --</t>
        </is>
      </c>
      <c r="U1953" s="56" t="inlineStr">
        <is>
          <t>--  Select one  --</t>
        </is>
      </c>
      <c r="V1953" s="56" t="n"/>
      <c r="W1953" s="57" t="n"/>
      <c r="X1953" s="121" t="n"/>
      <c r="Y1953" s="56" t="n">
        <v>2019</v>
      </c>
      <c r="Z1953" s="124" t="n"/>
      <c r="AA1953" s="318">
        <f>IF(A1953&lt;&gt;"",PROFILE!$C$2,"")</f>
        <v/>
      </c>
      <c r="AB1953" s="318">
        <f>IF(A1953&lt;&gt;"",PROFILE!$C$3,"")</f>
        <v/>
      </c>
      <c r="AC1953" s="318">
        <f>IF(A1953&lt;&gt;"",PROFILE!$C$4,"")</f>
        <v/>
      </c>
      <c r="AD1953" s="318">
        <f>IF(A1953&lt;&gt;"",PROFILE!$C$7,"")</f>
        <v/>
      </c>
      <c r="AE1953" s="319">
        <f>IF(A1953&lt;&gt;"",PROFILE!$C$8,"")</f>
        <v/>
      </c>
      <c r="AF1953" s="318">
        <f>IF(A1953&lt;&gt;"",PROFILE!$C$12,"")</f>
        <v/>
      </c>
      <c r="AG1953" s="318">
        <f>IF(A1953&lt;&gt;"",PROFILE!$C$15,"")</f>
        <v/>
      </c>
    </row>
    <row customHeight="1" ht="16.95" r="1954" s="320">
      <c r="C1954" s="12" t="inlineStr">
        <is>
          <t>--  Select one  --</t>
        </is>
      </c>
      <c r="D1954" s="12" t="inlineStr">
        <is>
          <t>--  Select one  --</t>
        </is>
      </c>
      <c r="F1954" s="119" t="inlineStr">
        <is>
          <t>--  Select one  --</t>
        </is>
      </c>
      <c r="K1954" s="135" t="n"/>
      <c r="L1954" s="316">
        <f>IFERROR(J1954*K1954,"0")</f>
        <v/>
      </c>
      <c r="M1954" s="55" t="inlineStr">
        <is>
          <t>--  Select one  --</t>
        </is>
      </c>
      <c r="P1954" s="357">
        <f>IFERROR(IF(ISBLANK(N1954),"",DATEDIF(N1954,O1954,"D")),"")</f>
        <v/>
      </c>
      <c r="Q1954" s="56" t="inlineStr">
        <is>
          <t>--  Select one  --</t>
        </is>
      </c>
      <c r="R1954" s="55" t="n"/>
      <c r="S1954" s="56" t="n"/>
      <c r="T1954" s="56" t="inlineStr">
        <is>
          <t>--  Select one  --</t>
        </is>
      </c>
      <c r="U1954" s="56" t="inlineStr">
        <is>
          <t>--  Select one  --</t>
        </is>
      </c>
      <c r="V1954" s="56" t="n"/>
      <c r="W1954" s="57" t="n"/>
      <c r="X1954" s="121" t="n"/>
      <c r="Y1954" s="56" t="n">
        <v>2019</v>
      </c>
      <c r="Z1954" s="124" t="n"/>
      <c r="AA1954" s="318">
        <f>IF(A1954&lt;&gt;"",PROFILE!$C$2,"")</f>
        <v/>
      </c>
      <c r="AB1954" s="318">
        <f>IF(A1954&lt;&gt;"",PROFILE!$C$3,"")</f>
        <v/>
      </c>
      <c r="AC1954" s="318">
        <f>IF(A1954&lt;&gt;"",PROFILE!$C$4,"")</f>
        <v/>
      </c>
      <c r="AD1954" s="318">
        <f>IF(A1954&lt;&gt;"",PROFILE!$C$7,"")</f>
        <v/>
      </c>
      <c r="AE1954" s="319">
        <f>IF(A1954&lt;&gt;"",PROFILE!$C$8,"")</f>
        <v/>
      </c>
      <c r="AF1954" s="318">
        <f>IF(A1954&lt;&gt;"",PROFILE!$C$12,"")</f>
        <v/>
      </c>
      <c r="AG1954" s="318">
        <f>IF(A1954&lt;&gt;"",PROFILE!$C$15,"")</f>
        <v/>
      </c>
    </row>
    <row customHeight="1" ht="16.95" r="1955" s="320">
      <c r="C1955" s="12" t="inlineStr">
        <is>
          <t>--  Select one  --</t>
        </is>
      </c>
      <c r="D1955" s="12" t="inlineStr">
        <is>
          <t>--  Select one  --</t>
        </is>
      </c>
      <c r="F1955" s="119" t="inlineStr">
        <is>
          <t>--  Select one  --</t>
        </is>
      </c>
      <c r="K1955" s="135" t="n"/>
      <c r="L1955" s="316">
        <f>IFERROR(J1955*K1955,"0")</f>
        <v/>
      </c>
      <c r="M1955" s="55" t="inlineStr">
        <is>
          <t>--  Select one  --</t>
        </is>
      </c>
      <c r="P1955" s="357">
        <f>IFERROR(IF(ISBLANK(N1955),"",DATEDIF(N1955,O1955,"D")),"")</f>
        <v/>
      </c>
      <c r="Q1955" s="56" t="inlineStr">
        <is>
          <t>--  Select one  --</t>
        </is>
      </c>
      <c r="R1955" s="55" t="n"/>
      <c r="S1955" s="56" t="n"/>
      <c r="T1955" s="56" t="inlineStr">
        <is>
          <t>--  Select one  --</t>
        </is>
      </c>
      <c r="U1955" s="56" t="inlineStr">
        <is>
          <t>--  Select one  --</t>
        </is>
      </c>
      <c r="V1955" s="56" t="n"/>
      <c r="W1955" s="57" t="n"/>
      <c r="X1955" s="121" t="n"/>
      <c r="Y1955" s="56" t="n">
        <v>2019</v>
      </c>
      <c r="Z1955" s="124" t="n"/>
      <c r="AA1955" s="318">
        <f>IF(A1955&lt;&gt;"",PROFILE!$C$2,"")</f>
        <v/>
      </c>
      <c r="AB1955" s="318">
        <f>IF(A1955&lt;&gt;"",PROFILE!$C$3,"")</f>
        <v/>
      </c>
      <c r="AC1955" s="318">
        <f>IF(A1955&lt;&gt;"",PROFILE!$C$4,"")</f>
        <v/>
      </c>
      <c r="AD1955" s="318">
        <f>IF(A1955&lt;&gt;"",PROFILE!$C$7,"")</f>
        <v/>
      </c>
      <c r="AE1955" s="319">
        <f>IF(A1955&lt;&gt;"",PROFILE!$C$8,"")</f>
        <v/>
      </c>
      <c r="AF1955" s="318">
        <f>IF(A1955&lt;&gt;"",PROFILE!$C$12,"")</f>
        <v/>
      </c>
      <c r="AG1955" s="318">
        <f>IF(A1955&lt;&gt;"",PROFILE!$C$15,"")</f>
        <v/>
      </c>
    </row>
    <row customHeight="1" ht="16.95" r="1956" s="320">
      <c r="C1956" s="12" t="inlineStr">
        <is>
          <t>--  Select one  --</t>
        </is>
      </c>
      <c r="D1956" s="12" t="inlineStr">
        <is>
          <t>--  Select one  --</t>
        </is>
      </c>
      <c r="F1956" s="119" t="inlineStr">
        <is>
          <t>--  Select one  --</t>
        </is>
      </c>
      <c r="K1956" s="135" t="n"/>
      <c r="L1956" s="316">
        <f>IFERROR(J1956*K1956,"0")</f>
        <v/>
      </c>
      <c r="M1956" s="55" t="inlineStr">
        <is>
          <t>--  Select one  --</t>
        </is>
      </c>
      <c r="P1956" s="357">
        <f>IFERROR(IF(ISBLANK(N1956),"",DATEDIF(N1956,O1956,"D")),"")</f>
        <v/>
      </c>
      <c r="Q1956" s="56" t="inlineStr">
        <is>
          <t>--  Select one  --</t>
        </is>
      </c>
      <c r="R1956" s="55" t="n"/>
      <c r="S1956" s="56" t="n"/>
      <c r="T1956" s="56" t="inlineStr">
        <is>
          <t>--  Select one  --</t>
        </is>
      </c>
      <c r="U1956" s="56" t="inlineStr">
        <is>
          <t>--  Select one  --</t>
        </is>
      </c>
      <c r="V1956" s="56" t="n"/>
      <c r="W1956" s="57" t="n"/>
      <c r="X1956" s="121" t="n"/>
      <c r="Y1956" s="56" t="n">
        <v>2019</v>
      </c>
      <c r="Z1956" s="124" t="n"/>
      <c r="AA1956" s="318">
        <f>IF(A1956&lt;&gt;"",PROFILE!$C$2,"")</f>
        <v/>
      </c>
      <c r="AB1956" s="318">
        <f>IF(A1956&lt;&gt;"",PROFILE!$C$3,"")</f>
        <v/>
      </c>
      <c r="AC1956" s="318">
        <f>IF(A1956&lt;&gt;"",PROFILE!$C$4,"")</f>
        <v/>
      </c>
      <c r="AD1956" s="318">
        <f>IF(A1956&lt;&gt;"",PROFILE!$C$7,"")</f>
        <v/>
      </c>
      <c r="AE1956" s="319">
        <f>IF(A1956&lt;&gt;"",PROFILE!$C$8,"")</f>
        <v/>
      </c>
      <c r="AF1956" s="318">
        <f>IF(A1956&lt;&gt;"",PROFILE!$C$12,"")</f>
        <v/>
      </c>
      <c r="AG1956" s="318">
        <f>IF(A1956&lt;&gt;"",PROFILE!$C$15,"")</f>
        <v/>
      </c>
    </row>
    <row customHeight="1" ht="16.95" r="1957" s="320">
      <c r="C1957" s="12" t="inlineStr">
        <is>
          <t>--  Select one  --</t>
        </is>
      </c>
      <c r="D1957" s="12" t="inlineStr">
        <is>
          <t>--  Select one  --</t>
        </is>
      </c>
      <c r="F1957" s="119" t="inlineStr">
        <is>
          <t>--  Select one  --</t>
        </is>
      </c>
      <c r="K1957" s="135" t="n"/>
      <c r="L1957" s="316">
        <f>IFERROR(J1957*K1957,"0")</f>
        <v/>
      </c>
      <c r="M1957" s="55" t="inlineStr">
        <is>
          <t>--  Select one  --</t>
        </is>
      </c>
      <c r="P1957" s="357">
        <f>IFERROR(IF(ISBLANK(N1957),"",DATEDIF(N1957,O1957,"D")),"")</f>
        <v/>
      </c>
      <c r="Q1957" s="56" t="inlineStr">
        <is>
          <t>--  Select one  --</t>
        </is>
      </c>
      <c r="R1957" s="55" t="n"/>
      <c r="S1957" s="56" t="n"/>
      <c r="T1957" s="56" t="inlineStr">
        <is>
          <t>--  Select one  --</t>
        </is>
      </c>
      <c r="U1957" s="56" t="inlineStr">
        <is>
          <t>--  Select one  --</t>
        </is>
      </c>
      <c r="V1957" s="56" t="n"/>
      <c r="W1957" s="57" t="n"/>
      <c r="X1957" s="121" t="n"/>
      <c r="Y1957" s="56" t="n">
        <v>2019</v>
      </c>
      <c r="Z1957" s="124" t="n"/>
      <c r="AA1957" s="318">
        <f>IF(A1957&lt;&gt;"",PROFILE!$C$2,"")</f>
        <v/>
      </c>
      <c r="AB1957" s="318">
        <f>IF(A1957&lt;&gt;"",PROFILE!$C$3,"")</f>
        <v/>
      </c>
      <c r="AC1957" s="318">
        <f>IF(A1957&lt;&gt;"",PROFILE!$C$4,"")</f>
        <v/>
      </c>
      <c r="AD1957" s="318">
        <f>IF(A1957&lt;&gt;"",PROFILE!$C$7,"")</f>
        <v/>
      </c>
      <c r="AE1957" s="319">
        <f>IF(A1957&lt;&gt;"",PROFILE!$C$8,"")</f>
        <v/>
      </c>
      <c r="AF1957" s="318">
        <f>IF(A1957&lt;&gt;"",PROFILE!$C$12,"")</f>
        <v/>
      </c>
      <c r="AG1957" s="318">
        <f>IF(A1957&lt;&gt;"",PROFILE!$C$15,"")</f>
        <v/>
      </c>
    </row>
    <row customHeight="1" ht="16.95" r="1958" s="320">
      <c r="C1958" s="12" t="inlineStr">
        <is>
          <t>--  Select one  --</t>
        </is>
      </c>
      <c r="D1958" s="12" t="inlineStr">
        <is>
          <t>--  Select one  --</t>
        </is>
      </c>
      <c r="F1958" s="119" t="inlineStr">
        <is>
          <t>--  Select one  --</t>
        </is>
      </c>
      <c r="K1958" s="135" t="n"/>
      <c r="L1958" s="316">
        <f>IFERROR(J1958*K1958,"0")</f>
        <v/>
      </c>
      <c r="M1958" s="55" t="inlineStr">
        <is>
          <t>--  Select one  --</t>
        </is>
      </c>
      <c r="P1958" s="357">
        <f>IFERROR(IF(ISBLANK(N1958),"",DATEDIF(N1958,O1958,"D")),"")</f>
        <v/>
      </c>
      <c r="Q1958" s="56" t="inlineStr">
        <is>
          <t>--  Select one  --</t>
        </is>
      </c>
      <c r="R1958" s="55" t="n"/>
      <c r="S1958" s="56" t="n"/>
      <c r="T1958" s="56" t="inlineStr">
        <is>
          <t>--  Select one  --</t>
        </is>
      </c>
      <c r="U1958" s="56" t="inlineStr">
        <is>
          <t>--  Select one  --</t>
        </is>
      </c>
      <c r="V1958" s="56" t="n"/>
      <c r="W1958" s="57" t="n"/>
      <c r="X1958" s="121" t="n"/>
      <c r="Y1958" s="56" t="n">
        <v>2019</v>
      </c>
      <c r="Z1958" s="124" t="n"/>
      <c r="AA1958" s="318">
        <f>IF(A1958&lt;&gt;"",PROFILE!$C$2,"")</f>
        <v/>
      </c>
      <c r="AB1958" s="318">
        <f>IF(A1958&lt;&gt;"",PROFILE!$C$3,"")</f>
        <v/>
      </c>
      <c r="AC1958" s="318">
        <f>IF(A1958&lt;&gt;"",PROFILE!$C$4,"")</f>
        <v/>
      </c>
      <c r="AD1958" s="318">
        <f>IF(A1958&lt;&gt;"",PROFILE!$C$7,"")</f>
        <v/>
      </c>
      <c r="AE1958" s="319">
        <f>IF(A1958&lt;&gt;"",PROFILE!$C$8,"")</f>
        <v/>
      </c>
      <c r="AF1958" s="318">
        <f>IF(A1958&lt;&gt;"",PROFILE!$C$12,"")</f>
        <v/>
      </c>
      <c r="AG1958" s="318">
        <f>IF(A1958&lt;&gt;"",PROFILE!$C$15,"")</f>
        <v/>
      </c>
    </row>
    <row customHeight="1" ht="16.95" r="1959" s="320">
      <c r="C1959" s="12" t="inlineStr">
        <is>
          <t>--  Select one  --</t>
        </is>
      </c>
      <c r="D1959" s="12" t="inlineStr">
        <is>
          <t>--  Select one  --</t>
        </is>
      </c>
      <c r="F1959" s="119" t="inlineStr">
        <is>
          <t>--  Select one  --</t>
        </is>
      </c>
      <c r="K1959" s="135" t="n"/>
      <c r="L1959" s="316">
        <f>IFERROR(J1959*K1959,"0")</f>
        <v/>
      </c>
      <c r="M1959" s="55" t="inlineStr">
        <is>
          <t>--  Select one  --</t>
        </is>
      </c>
      <c r="P1959" s="357">
        <f>IFERROR(IF(ISBLANK(N1959),"",DATEDIF(N1959,O1959,"D")),"")</f>
        <v/>
      </c>
      <c r="Q1959" s="56" t="inlineStr">
        <is>
          <t>--  Select one  --</t>
        </is>
      </c>
      <c r="R1959" s="55" t="n"/>
      <c r="S1959" s="56" t="n"/>
      <c r="T1959" s="56" t="inlineStr">
        <is>
          <t>--  Select one  --</t>
        </is>
      </c>
      <c r="U1959" s="56" t="inlineStr">
        <is>
          <t>--  Select one  --</t>
        </is>
      </c>
      <c r="V1959" s="56" t="n"/>
      <c r="W1959" s="57" t="n"/>
      <c r="X1959" s="121" t="n"/>
      <c r="Y1959" s="56" t="n">
        <v>2019</v>
      </c>
      <c r="Z1959" s="124" t="n"/>
      <c r="AA1959" s="318">
        <f>IF(A1959&lt;&gt;"",PROFILE!$C$2,"")</f>
        <v/>
      </c>
      <c r="AB1959" s="318">
        <f>IF(A1959&lt;&gt;"",PROFILE!$C$3,"")</f>
        <v/>
      </c>
      <c r="AC1959" s="318">
        <f>IF(A1959&lt;&gt;"",PROFILE!$C$4,"")</f>
        <v/>
      </c>
      <c r="AD1959" s="318">
        <f>IF(A1959&lt;&gt;"",PROFILE!$C$7,"")</f>
        <v/>
      </c>
      <c r="AE1959" s="319">
        <f>IF(A1959&lt;&gt;"",PROFILE!$C$8,"")</f>
        <v/>
      </c>
      <c r="AF1959" s="318">
        <f>IF(A1959&lt;&gt;"",PROFILE!$C$12,"")</f>
        <v/>
      </c>
      <c r="AG1959" s="318">
        <f>IF(A1959&lt;&gt;"",PROFILE!$C$15,"")</f>
        <v/>
      </c>
    </row>
    <row customHeight="1" ht="16.95" r="1960" s="320">
      <c r="C1960" s="12" t="inlineStr">
        <is>
          <t>--  Select one  --</t>
        </is>
      </c>
      <c r="D1960" s="12" t="inlineStr">
        <is>
          <t>--  Select one  --</t>
        </is>
      </c>
      <c r="F1960" s="119" t="inlineStr">
        <is>
          <t>--  Select one  --</t>
        </is>
      </c>
      <c r="K1960" s="135" t="n"/>
      <c r="L1960" s="316">
        <f>IFERROR(J1960*K1960,"0")</f>
        <v/>
      </c>
      <c r="M1960" s="55" t="inlineStr">
        <is>
          <t>--  Select one  --</t>
        </is>
      </c>
      <c r="P1960" s="357">
        <f>IFERROR(IF(ISBLANK(N1960),"",DATEDIF(N1960,O1960,"D")),"")</f>
        <v/>
      </c>
      <c r="Q1960" s="56" t="inlineStr">
        <is>
          <t>--  Select one  --</t>
        </is>
      </c>
      <c r="R1960" s="55" t="n"/>
      <c r="S1960" s="56" t="n"/>
      <c r="T1960" s="56" t="inlineStr">
        <is>
          <t>--  Select one  --</t>
        </is>
      </c>
      <c r="U1960" s="56" t="inlineStr">
        <is>
          <t>--  Select one  --</t>
        </is>
      </c>
      <c r="V1960" s="56" t="n"/>
      <c r="W1960" s="57" t="n"/>
      <c r="X1960" s="121" t="n"/>
      <c r="Y1960" s="56" t="n">
        <v>2019</v>
      </c>
      <c r="Z1960" s="124" t="n"/>
      <c r="AA1960" s="318">
        <f>IF(A1960&lt;&gt;"",PROFILE!$C$2,"")</f>
        <v/>
      </c>
      <c r="AB1960" s="318">
        <f>IF(A1960&lt;&gt;"",PROFILE!$C$3,"")</f>
        <v/>
      </c>
      <c r="AC1960" s="318">
        <f>IF(A1960&lt;&gt;"",PROFILE!$C$4,"")</f>
        <v/>
      </c>
      <c r="AD1960" s="318">
        <f>IF(A1960&lt;&gt;"",PROFILE!$C$7,"")</f>
        <v/>
      </c>
      <c r="AE1960" s="319">
        <f>IF(A1960&lt;&gt;"",PROFILE!$C$8,"")</f>
        <v/>
      </c>
      <c r="AF1960" s="318">
        <f>IF(A1960&lt;&gt;"",PROFILE!$C$12,"")</f>
        <v/>
      </c>
      <c r="AG1960" s="318">
        <f>IF(A1960&lt;&gt;"",PROFILE!$C$15,"")</f>
        <v/>
      </c>
    </row>
    <row customHeight="1" ht="16.95" r="1961" s="320">
      <c r="C1961" s="12" t="inlineStr">
        <is>
          <t>--  Select one  --</t>
        </is>
      </c>
      <c r="D1961" s="12" t="inlineStr">
        <is>
          <t>--  Select one  --</t>
        </is>
      </c>
      <c r="F1961" s="119" t="inlineStr">
        <is>
          <t>--  Select one  --</t>
        </is>
      </c>
      <c r="K1961" s="135" t="n"/>
      <c r="L1961" s="316">
        <f>IFERROR(J1961*K1961,"0")</f>
        <v/>
      </c>
      <c r="M1961" s="55" t="inlineStr">
        <is>
          <t>--  Select one  --</t>
        </is>
      </c>
      <c r="P1961" s="357">
        <f>IFERROR(IF(ISBLANK(N1961),"",DATEDIF(N1961,O1961,"D")),"")</f>
        <v/>
      </c>
      <c r="Q1961" s="56" t="inlineStr">
        <is>
          <t>--  Select one  --</t>
        </is>
      </c>
      <c r="R1961" s="55" t="n"/>
      <c r="S1961" s="56" t="n"/>
      <c r="T1961" s="56" t="inlineStr">
        <is>
          <t>--  Select one  --</t>
        </is>
      </c>
      <c r="U1961" s="56" t="inlineStr">
        <is>
          <t>--  Select one  --</t>
        </is>
      </c>
      <c r="V1961" s="56" t="n"/>
      <c r="W1961" s="57" t="n"/>
      <c r="X1961" s="121" t="n"/>
      <c r="Y1961" s="56" t="n">
        <v>2019</v>
      </c>
      <c r="Z1961" s="124" t="n"/>
      <c r="AA1961" s="318">
        <f>IF(A1961&lt;&gt;"",PROFILE!$C$2,"")</f>
        <v/>
      </c>
      <c r="AB1961" s="318">
        <f>IF(A1961&lt;&gt;"",PROFILE!$C$3,"")</f>
        <v/>
      </c>
      <c r="AC1961" s="318">
        <f>IF(A1961&lt;&gt;"",PROFILE!$C$4,"")</f>
        <v/>
      </c>
      <c r="AD1961" s="318">
        <f>IF(A1961&lt;&gt;"",PROFILE!$C$7,"")</f>
        <v/>
      </c>
      <c r="AE1961" s="319">
        <f>IF(A1961&lt;&gt;"",PROFILE!$C$8,"")</f>
        <v/>
      </c>
      <c r="AF1961" s="318">
        <f>IF(A1961&lt;&gt;"",PROFILE!$C$12,"")</f>
        <v/>
      </c>
      <c r="AG1961" s="318">
        <f>IF(A1961&lt;&gt;"",PROFILE!$C$15,"")</f>
        <v/>
      </c>
    </row>
    <row customHeight="1" ht="16.95" r="1962" s="320">
      <c r="C1962" s="12" t="inlineStr">
        <is>
          <t>--  Select one  --</t>
        </is>
      </c>
      <c r="D1962" s="12" t="inlineStr">
        <is>
          <t>--  Select one  --</t>
        </is>
      </c>
      <c r="F1962" s="119" t="inlineStr">
        <is>
          <t>--  Select one  --</t>
        </is>
      </c>
      <c r="K1962" s="135" t="n"/>
      <c r="L1962" s="316">
        <f>IFERROR(J1962*K1962,"0")</f>
        <v/>
      </c>
      <c r="M1962" s="55" t="inlineStr">
        <is>
          <t>--  Select one  --</t>
        </is>
      </c>
      <c r="P1962" s="357">
        <f>IFERROR(IF(ISBLANK(N1962),"",DATEDIF(N1962,O1962,"D")),"")</f>
        <v/>
      </c>
      <c r="Q1962" s="56" t="inlineStr">
        <is>
          <t>--  Select one  --</t>
        </is>
      </c>
      <c r="R1962" s="55" t="n"/>
      <c r="S1962" s="56" t="n"/>
      <c r="T1962" s="56" t="inlineStr">
        <is>
          <t>--  Select one  --</t>
        </is>
      </c>
      <c r="U1962" s="56" t="inlineStr">
        <is>
          <t>--  Select one  --</t>
        </is>
      </c>
      <c r="V1962" s="56" t="n"/>
      <c r="W1962" s="57" t="n"/>
      <c r="X1962" s="121" t="n"/>
      <c r="Y1962" s="56" t="n">
        <v>2019</v>
      </c>
      <c r="Z1962" s="124" t="n"/>
      <c r="AA1962" s="318">
        <f>IF(A1962&lt;&gt;"",PROFILE!$C$2,"")</f>
        <v/>
      </c>
      <c r="AB1962" s="318">
        <f>IF(A1962&lt;&gt;"",PROFILE!$C$3,"")</f>
        <v/>
      </c>
      <c r="AC1962" s="318">
        <f>IF(A1962&lt;&gt;"",PROFILE!$C$4,"")</f>
        <v/>
      </c>
      <c r="AD1962" s="318">
        <f>IF(A1962&lt;&gt;"",PROFILE!$C$7,"")</f>
        <v/>
      </c>
      <c r="AE1962" s="319">
        <f>IF(A1962&lt;&gt;"",PROFILE!$C$8,"")</f>
        <v/>
      </c>
      <c r="AF1962" s="318">
        <f>IF(A1962&lt;&gt;"",PROFILE!$C$12,"")</f>
        <v/>
      </c>
      <c r="AG1962" s="318">
        <f>IF(A1962&lt;&gt;"",PROFILE!$C$15,"")</f>
        <v/>
      </c>
    </row>
    <row customHeight="1" ht="16.95" r="1963" s="320">
      <c r="C1963" s="12" t="inlineStr">
        <is>
          <t>--  Select one  --</t>
        </is>
      </c>
      <c r="D1963" s="12" t="inlineStr">
        <is>
          <t>--  Select one  --</t>
        </is>
      </c>
      <c r="F1963" s="119" t="inlineStr">
        <is>
          <t>--  Select one  --</t>
        </is>
      </c>
      <c r="K1963" s="135" t="n"/>
      <c r="L1963" s="316">
        <f>IFERROR(J1963*K1963,"0")</f>
        <v/>
      </c>
      <c r="M1963" s="55" t="inlineStr">
        <is>
          <t>--  Select one  --</t>
        </is>
      </c>
      <c r="P1963" s="357">
        <f>IFERROR(IF(ISBLANK(N1963),"",DATEDIF(N1963,O1963,"D")),"")</f>
        <v/>
      </c>
      <c r="Q1963" s="56" t="inlineStr">
        <is>
          <t>--  Select one  --</t>
        </is>
      </c>
      <c r="R1963" s="55" t="n"/>
      <c r="S1963" s="56" t="n"/>
      <c r="T1963" s="56" t="inlineStr">
        <is>
          <t>--  Select one  --</t>
        </is>
      </c>
      <c r="U1963" s="56" t="inlineStr">
        <is>
          <t>--  Select one  --</t>
        </is>
      </c>
      <c r="V1963" s="56" t="n"/>
      <c r="W1963" s="57" t="n"/>
      <c r="X1963" s="121" t="n"/>
      <c r="Y1963" s="56" t="n">
        <v>2019</v>
      </c>
      <c r="Z1963" s="124" t="n"/>
      <c r="AA1963" s="318">
        <f>IF(A1963&lt;&gt;"",PROFILE!$C$2,"")</f>
        <v/>
      </c>
      <c r="AB1963" s="318">
        <f>IF(A1963&lt;&gt;"",PROFILE!$C$3,"")</f>
        <v/>
      </c>
      <c r="AC1963" s="318">
        <f>IF(A1963&lt;&gt;"",PROFILE!$C$4,"")</f>
        <v/>
      </c>
      <c r="AD1963" s="318">
        <f>IF(A1963&lt;&gt;"",PROFILE!$C$7,"")</f>
        <v/>
      </c>
      <c r="AE1963" s="319">
        <f>IF(A1963&lt;&gt;"",PROFILE!$C$8,"")</f>
        <v/>
      </c>
      <c r="AF1963" s="318">
        <f>IF(A1963&lt;&gt;"",PROFILE!$C$12,"")</f>
        <v/>
      </c>
      <c r="AG1963" s="318">
        <f>IF(A1963&lt;&gt;"",PROFILE!$C$15,"")</f>
        <v/>
      </c>
    </row>
    <row customHeight="1" ht="16.95" r="1964" s="320">
      <c r="C1964" s="12" t="inlineStr">
        <is>
          <t>--  Select one  --</t>
        </is>
      </c>
      <c r="D1964" s="12" t="inlineStr">
        <is>
          <t>--  Select one  --</t>
        </is>
      </c>
      <c r="F1964" s="119" t="inlineStr">
        <is>
          <t>--  Select one  --</t>
        </is>
      </c>
      <c r="K1964" s="135" t="n"/>
      <c r="L1964" s="316">
        <f>IFERROR(J1964*K1964,"0")</f>
        <v/>
      </c>
      <c r="M1964" s="55" t="inlineStr">
        <is>
          <t>--  Select one  --</t>
        </is>
      </c>
      <c r="P1964" s="357">
        <f>IFERROR(IF(ISBLANK(N1964),"",DATEDIF(N1964,O1964,"D")),"")</f>
        <v/>
      </c>
      <c r="Q1964" s="56" t="inlineStr">
        <is>
          <t>--  Select one  --</t>
        </is>
      </c>
      <c r="R1964" s="55" t="n"/>
      <c r="S1964" s="56" t="n"/>
      <c r="T1964" s="56" t="inlineStr">
        <is>
          <t>--  Select one  --</t>
        </is>
      </c>
      <c r="U1964" s="56" t="inlineStr">
        <is>
          <t>--  Select one  --</t>
        </is>
      </c>
      <c r="V1964" s="56" t="n"/>
      <c r="W1964" s="57" t="n"/>
      <c r="X1964" s="121" t="n"/>
      <c r="Y1964" s="56" t="n">
        <v>2019</v>
      </c>
      <c r="Z1964" s="124" t="n"/>
      <c r="AA1964" s="318">
        <f>IF(A1964&lt;&gt;"",PROFILE!$C$2,"")</f>
        <v/>
      </c>
      <c r="AB1964" s="318">
        <f>IF(A1964&lt;&gt;"",PROFILE!$C$3,"")</f>
        <v/>
      </c>
      <c r="AC1964" s="318">
        <f>IF(A1964&lt;&gt;"",PROFILE!$C$4,"")</f>
        <v/>
      </c>
      <c r="AD1964" s="318">
        <f>IF(A1964&lt;&gt;"",PROFILE!$C$7,"")</f>
        <v/>
      </c>
      <c r="AE1964" s="319">
        <f>IF(A1964&lt;&gt;"",PROFILE!$C$8,"")</f>
        <v/>
      </c>
      <c r="AF1964" s="318">
        <f>IF(A1964&lt;&gt;"",PROFILE!$C$12,"")</f>
        <v/>
      </c>
      <c r="AG1964" s="318">
        <f>IF(A1964&lt;&gt;"",PROFILE!$C$15,"")</f>
        <v/>
      </c>
    </row>
    <row customHeight="1" ht="16.95" r="1965" s="320">
      <c r="C1965" s="12" t="inlineStr">
        <is>
          <t>--  Select one  --</t>
        </is>
      </c>
      <c r="D1965" s="12" t="inlineStr">
        <is>
          <t>--  Select one  --</t>
        </is>
      </c>
      <c r="F1965" s="119" t="inlineStr">
        <is>
          <t>--  Select one  --</t>
        </is>
      </c>
      <c r="K1965" s="135" t="n"/>
      <c r="L1965" s="316">
        <f>IFERROR(J1965*K1965,"0")</f>
        <v/>
      </c>
      <c r="M1965" s="55" t="inlineStr">
        <is>
          <t>--  Select one  --</t>
        </is>
      </c>
      <c r="P1965" s="357">
        <f>IFERROR(IF(ISBLANK(N1965),"",DATEDIF(N1965,O1965,"D")),"")</f>
        <v/>
      </c>
      <c r="Q1965" s="56" t="inlineStr">
        <is>
          <t>--  Select one  --</t>
        </is>
      </c>
      <c r="R1965" s="55" t="n"/>
      <c r="S1965" s="56" t="n"/>
      <c r="T1965" s="56" t="inlineStr">
        <is>
          <t>--  Select one  --</t>
        </is>
      </c>
      <c r="U1965" s="56" t="inlineStr">
        <is>
          <t>--  Select one  --</t>
        </is>
      </c>
      <c r="V1965" s="56" t="n"/>
      <c r="W1965" s="57" t="n"/>
      <c r="X1965" s="121" t="n"/>
      <c r="Y1965" s="56" t="n">
        <v>2019</v>
      </c>
      <c r="Z1965" s="124" t="n"/>
      <c r="AA1965" s="318">
        <f>IF(A1965&lt;&gt;"",PROFILE!$C$2,"")</f>
        <v/>
      </c>
      <c r="AB1965" s="318">
        <f>IF(A1965&lt;&gt;"",PROFILE!$C$3,"")</f>
        <v/>
      </c>
      <c r="AC1965" s="318">
        <f>IF(A1965&lt;&gt;"",PROFILE!$C$4,"")</f>
        <v/>
      </c>
      <c r="AD1965" s="318">
        <f>IF(A1965&lt;&gt;"",PROFILE!$C$7,"")</f>
        <v/>
      </c>
      <c r="AE1965" s="319">
        <f>IF(A1965&lt;&gt;"",PROFILE!$C$8,"")</f>
        <v/>
      </c>
      <c r="AF1965" s="318">
        <f>IF(A1965&lt;&gt;"",PROFILE!$C$12,"")</f>
        <v/>
      </c>
      <c r="AG1965" s="318">
        <f>IF(A1965&lt;&gt;"",PROFILE!$C$15,"")</f>
        <v/>
      </c>
    </row>
    <row customHeight="1" ht="16.95" r="1966" s="320">
      <c r="C1966" s="12" t="inlineStr">
        <is>
          <t>--  Select one  --</t>
        </is>
      </c>
      <c r="D1966" s="12" t="inlineStr">
        <is>
          <t>--  Select one  --</t>
        </is>
      </c>
      <c r="F1966" s="119" t="inlineStr">
        <is>
          <t>--  Select one  --</t>
        </is>
      </c>
      <c r="K1966" s="135" t="n"/>
      <c r="L1966" s="316">
        <f>IFERROR(J1966*K1966,"0")</f>
        <v/>
      </c>
      <c r="M1966" s="55" t="inlineStr">
        <is>
          <t>--  Select one  --</t>
        </is>
      </c>
      <c r="P1966" s="357">
        <f>IFERROR(IF(ISBLANK(N1966),"",DATEDIF(N1966,O1966,"D")),"")</f>
        <v/>
      </c>
      <c r="Q1966" s="56" t="inlineStr">
        <is>
          <t>--  Select one  --</t>
        </is>
      </c>
      <c r="R1966" s="55" t="n"/>
      <c r="S1966" s="56" t="n"/>
      <c r="T1966" s="56" t="inlineStr">
        <is>
          <t>--  Select one  --</t>
        </is>
      </c>
      <c r="U1966" s="56" t="inlineStr">
        <is>
          <t>--  Select one  --</t>
        </is>
      </c>
      <c r="V1966" s="56" t="n"/>
      <c r="W1966" s="57" t="n"/>
      <c r="X1966" s="121" t="n"/>
      <c r="Y1966" s="56" t="n">
        <v>2019</v>
      </c>
      <c r="Z1966" s="124" t="n"/>
      <c r="AA1966" s="318">
        <f>IF(A1966&lt;&gt;"",PROFILE!$C$2,"")</f>
        <v/>
      </c>
      <c r="AB1966" s="318">
        <f>IF(A1966&lt;&gt;"",PROFILE!$C$3,"")</f>
        <v/>
      </c>
      <c r="AC1966" s="318">
        <f>IF(A1966&lt;&gt;"",PROFILE!$C$4,"")</f>
        <v/>
      </c>
      <c r="AD1966" s="318">
        <f>IF(A1966&lt;&gt;"",PROFILE!$C$7,"")</f>
        <v/>
      </c>
      <c r="AE1966" s="319">
        <f>IF(A1966&lt;&gt;"",PROFILE!$C$8,"")</f>
        <v/>
      </c>
      <c r="AF1966" s="318">
        <f>IF(A1966&lt;&gt;"",PROFILE!$C$12,"")</f>
        <v/>
      </c>
      <c r="AG1966" s="318">
        <f>IF(A1966&lt;&gt;"",PROFILE!$C$15,"")</f>
        <v/>
      </c>
    </row>
    <row customHeight="1" ht="16.95" r="1967" s="320">
      <c r="C1967" s="12" t="inlineStr">
        <is>
          <t>--  Select one  --</t>
        </is>
      </c>
      <c r="D1967" s="12" t="inlineStr">
        <is>
          <t>--  Select one  --</t>
        </is>
      </c>
      <c r="F1967" s="119" t="inlineStr">
        <is>
          <t>--  Select one  --</t>
        </is>
      </c>
      <c r="K1967" s="135" t="n"/>
      <c r="L1967" s="316">
        <f>IFERROR(J1967*K1967,"0")</f>
        <v/>
      </c>
      <c r="M1967" s="55" t="inlineStr">
        <is>
          <t>--  Select one  --</t>
        </is>
      </c>
      <c r="P1967" s="357">
        <f>IFERROR(IF(ISBLANK(N1967),"",DATEDIF(N1967,O1967,"D")),"")</f>
        <v/>
      </c>
      <c r="Q1967" s="56" t="inlineStr">
        <is>
          <t>--  Select one  --</t>
        </is>
      </c>
      <c r="R1967" s="55" t="n"/>
      <c r="S1967" s="56" t="n"/>
      <c r="T1967" s="56" t="inlineStr">
        <is>
          <t>--  Select one  --</t>
        </is>
      </c>
      <c r="U1967" s="56" t="inlineStr">
        <is>
          <t>--  Select one  --</t>
        </is>
      </c>
      <c r="V1967" s="56" t="n"/>
      <c r="W1967" s="57" t="n"/>
      <c r="X1967" s="121" t="n"/>
      <c r="Y1967" s="56" t="n">
        <v>2019</v>
      </c>
      <c r="Z1967" s="124" t="n"/>
      <c r="AA1967" s="318">
        <f>IF(A1967&lt;&gt;"",PROFILE!$C$2,"")</f>
        <v/>
      </c>
      <c r="AB1967" s="318">
        <f>IF(A1967&lt;&gt;"",PROFILE!$C$3,"")</f>
        <v/>
      </c>
      <c r="AC1967" s="318">
        <f>IF(A1967&lt;&gt;"",PROFILE!$C$4,"")</f>
        <v/>
      </c>
      <c r="AD1967" s="318">
        <f>IF(A1967&lt;&gt;"",PROFILE!$C$7,"")</f>
        <v/>
      </c>
      <c r="AE1967" s="319">
        <f>IF(A1967&lt;&gt;"",PROFILE!$C$8,"")</f>
        <v/>
      </c>
      <c r="AF1967" s="318">
        <f>IF(A1967&lt;&gt;"",PROFILE!$C$12,"")</f>
        <v/>
      </c>
      <c r="AG1967" s="318">
        <f>IF(A1967&lt;&gt;"",PROFILE!$C$15,"")</f>
        <v/>
      </c>
    </row>
    <row customHeight="1" ht="16.95" r="1968" s="320">
      <c r="C1968" s="12" t="inlineStr">
        <is>
          <t>--  Select one  --</t>
        </is>
      </c>
      <c r="D1968" s="12" t="inlineStr">
        <is>
          <t>--  Select one  --</t>
        </is>
      </c>
      <c r="F1968" s="119" t="inlineStr">
        <is>
          <t>--  Select one  --</t>
        </is>
      </c>
      <c r="K1968" s="135" t="n"/>
      <c r="L1968" s="316">
        <f>IFERROR(J1968*K1968,"0")</f>
        <v/>
      </c>
      <c r="M1968" s="55" t="inlineStr">
        <is>
          <t>--  Select one  --</t>
        </is>
      </c>
      <c r="P1968" s="357">
        <f>IFERROR(IF(ISBLANK(N1968),"",DATEDIF(N1968,O1968,"D")),"")</f>
        <v/>
      </c>
      <c r="Q1968" s="56" t="inlineStr">
        <is>
          <t>--  Select one  --</t>
        </is>
      </c>
      <c r="R1968" s="55" t="n"/>
      <c r="S1968" s="56" t="n"/>
      <c r="T1968" s="56" t="inlineStr">
        <is>
          <t>--  Select one  --</t>
        </is>
      </c>
      <c r="U1968" s="56" t="inlineStr">
        <is>
          <t>--  Select one  --</t>
        </is>
      </c>
      <c r="V1968" s="56" t="n"/>
      <c r="W1968" s="57" t="n"/>
      <c r="X1968" s="121" t="n"/>
      <c r="Y1968" s="56" t="n">
        <v>2019</v>
      </c>
      <c r="Z1968" s="124" t="n"/>
      <c r="AA1968" s="318">
        <f>IF(A1968&lt;&gt;"",PROFILE!$C$2,"")</f>
        <v/>
      </c>
      <c r="AB1968" s="318">
        <f>IF(A1968&lt;&gt;"",PROFILE!$C$3,"")</f>
        <v/>
      </c>
      <c r="AC1968" s="318">
        <f>IF(A1968&lt;&gt;"",PROFILE!$C$4,"")</f>
        <v/>
      </c>
      <c r="AD1968" s="318">
        <f>IF(A1968&lt;&gt;"",PROFILE!$C$7,"")</f>
        <v/>
      </c>
      <c r="AE1968" s="319">
        <f>IF(A1968&lt;&gt;"",PROFILE!$C$8,"")</f>
        <v/>
      </c>
      <c r="AF1968" s="318">
        <f>IF(A1968&lt;&gt;"",PROFILE!$C$12,"")</f>
        <v/>
      </c>
      <c r="AG1968" s="318">
        <f>IF(A1968&lt;&gt;"",PROFILE!$C$15,"")</f>
        <v/>
      </c>
    </row>
    <row customHeight="1" ht="16.95" r="1969" s="320">
      <c r="C1969" s="12" t="inlineStr">
        <is>
          <t>--  Select one  --</t>
        </is>
      </c>
      <c r="D1969" s="12" t="inlineStr">
        <is>
          <t>--  Select one  --</t>
        </is>
      </c>
      <c r="F1969" s="119" t="inlineStr">
        <is>
          <t>--  Select one  --</t>
        </is>
      </c>
      <c r="K1969" s="135" t="n"/>
      <c r="L1969" s="316">
        <f>IFERROR(J1969*K1969,"0")</f>
        <v/>
      </c>
      <c r="M1969" s="55" t="inlineStr">
        <is>
          <t>--  Select one  --</t>
        </is>
      </c>
      <c r="P1969" s="357">
        <f>IFERROR(IF(ISBLANK(N1969),"",DATEDIF(N1969,O1969,"D")),"")</f>
        <v/>
      </c>
      <c r="Q1969" s="56" t="inlineStr">
        <is>
          <t>--  Select one  --</t>
        </is>
      </c>
      <c r="R1969" s="55" t="n"/>
      <c r="S1969" s="56" t="n"/>
      <c r="T1969" s="56" t="inlineStr">
        <is>
          <t>--  Select one  --</t>
        </is>
      </c>
      <c r="U1969" s="56" t="inlineStr">
        <is>
          <t>--  Select one  --</t>
        </is>
      </c>
      <c r="V1969" s="56" t="n"/>
      <c r="W1969" s="57" t="n"/>
      <c r="X1969" s="121" t="n"/>
      <c r="Y1969" s="56" t="n">
        <v>2019</v>
      </c>
      <c r="Z1969" s="124" t="n"/>
      <c r="AA1969" s="318">
        <f>IF(A1969&lt;&gt;"",PROFILE!$C$2,"")</f>
        <v/>
      </c>
      <c r="AB1969" s="318">
        <f>IF(A1969&lt;&gt;"",PROFILE!$C$3,"")</f>
        <v/>
      </c>
      <c r="AC1969" s="318">
        <f>IF(A1969&lt;&gt;"",PROFILE!$C$4,"")</f>
        <v/>
      </c>
      <c r="AD1969" s="318">
        <f>IF(A1969&lt;&gt;"",PROFILE!$C$7,"")</f>
        <v/>
      </c>
      <c r="AE1969" s="319">
        <f>IF(A1969&lt;&gt;"",PROFILE!$C$8,"")</f>
        <v/>
      </c>
      <c r="AF1969" s="318">
        <f>IF(A1969&lt;&gt;"",PROFILE!$C$12,"")</f>
        <v/>
      </c>
      <c r="AG1969" s="318">
        <f>IF(A1969&lt;&gt;"",PROFILE!$C$15,"")</f>
        <v/>
      </c>
    </row>
    <row customHeight="1" ht="16.95" r="1970" s="320">
      <c r="C1970" s="12" t="inlineStr">
        <is>
          <t>--  Select one  --</t>
        </is>
      </c>
      <c r="D1970" s="12" t="inlineStr">
        <is>
          <t>--  Select one  --</t>
        </is>
      </c>
      <c r="F1970" s="119" t="inlineStr">
        <is>
          <t>--  Select one  --</t>
        </is>
      </c>
      <c r="K1970" s="135" t="n"/>
      <c r="L1970" s="316">
        <f>IFERROR(J1970*K1970,"0")</f>
        <v/>
      </c>
      <c r="M1970" s="55" t="inlineStr">
        <is>
          <t>--  Select one  --</t>
        </is>
      </c>
      <c r="P1970" s="357">
        <f>IFERROR(IF(ISBLANK(N1970),"",DATEDIF(N1970,O1970,"D")),"")</f>
        <v/>
      </c>
      <c r="Q1970" s="56" t="inlineStr">
        <is>
          <t>--  Select one  --</t>
        </is>
      </c>
      <c r="R1970" s="55" t="n"/>
      <c r="S1970" s="56" t="n"/>
      <c r="T1970" s="56" t="inlineStr">
        <is>
          <t>--  Select one  --</t>
        </is>
      </c>
      <c r="U1970" s="56" t="inlineStr">
        <is>
          <t>--  Select one  --</t>
        </is>
      </c>
      <c r="V1970" s="56" t="n"/>
      <c r="W1970" s="57" t="n"/>
      <c r="X1970" s="121" t="n"/>
      <c r="Y1970" s="56" t="n">
        <v>2019</v>
      </c>
      <c r="Z1970" s="124" t="n"/>
      <c r="AA1970" s="318">
        <f>IF(A1970&lt;&gt;"",PROFILE!$C$2,"")</f>
        <v/>
      </c>
      <c r="AB1970" s="318">
        <f>IF(A1970&lt;&gt;"",PROFILE!$C$3,"")</f>
        <v/>
      </c>
      <c r="AC1970" s="318">
        <f>IF(A1970&lt;&gt;"",PROFILE!$C$4,"")</f>
        <v/>
      </c>
      <c r="AD1970" s="318">
        <f>IF(A1970&lt;&gt;"",PROFILE!$C$7,"")</f>
        <v/>
      </c>
      <c r="AE1970" s="319">
        <f>IF(A1970&lt;&gt;"",PROFILE!$C$8,"")</f>
        <v/>
      </c>
      <c r="AF1970" s="318">
        <f>IF(A1970&lt;&gt;"",PROFILE!$C$12,"")</f>
        <v/>
      </c>
      <c r="AG1970" s="318">
        <f>IF(A1970&lt;&gt;"",PROFILE!$C$15,"")</f>
        <v/>
      </c>
    </row>
    <row customHeight="1" ht="16.95" r="1971" s="320">
      <c r="C1971" s="12" t="inlineStr">
        <is>
          <t>--  Select one  --</t>
        </is>
      </c>
      <c r="D1971" s="12" t="inlineStr">
        <is>
          <t>--  Select one  --</t>
        </is>
      </c>
      <c r="F1971" s="119" t="inlineStr">
        <is>
          <t>--  Select one  --</t>
        </is>
      </c>
      <c r="K1971" s="135" t="n"/>
      <c r="L1971" s="316">
        <f>IFERROR(J1971*K1971,"0")</f>
        <v/>
      </c>
      <c r="M1971" s="55" t="inlineStr">
        <is>
          <t>--  Select one  --</t>
        </is>
      </c>
      <c r="P1971" s="357">
        <f>IFERROR(IF(ISBLANK(N1971),"",DATEDIF(N1971,O1971,"D")),"")</f>
        <v/>
      </c>
      <c r="Q1971" s="56" t="inlineStr">
        <is>
          <t>--  Select one  --</t>
        </is>
      </c>
      <c r="R1971" s="55" t="n"/>
      <c r="S1971" s="56" t="n"/>
      <c r="T1971" s="56" t="inlineStr">
        <is>
          <t>--  Select one  --</t>
        </is>
      </c>
      <c r="U1971" s="56" t="inlineStr">
        <is>
          <t>--  Select one  --</t>
        </is>
      </c>
      <c r="V1971" s="56" t="n"/>
      <c r="W1971" s="57" t="n"/>
      <c r="X1971" s="121" t="n"/>
      <c r="Y1971" s="56" t="n">
        <v>2019</v>
      </c>
      <c r="Z1971" s="124" t="n"/>
      <c r="AA1971" s="318">
        <f>IF(A1971&lt;&gt;"",PROFILE!$C$2,"")</f>
        <v/>
      </c>
      <c r="AB1971" s="318">
        <f>IF(A1971&lt;&gt;"",PROFILE!$C$3,"")</f>
        <v/>
      </c>
      <c r="AC1971" s="318">
        <f>IF(A1971&lt;&gt;"",PROFILE!$C$4,"")</f>
        <v/>
      </c>
      <c r="AD1971" s="318">
        <f>IF(A1971&lt;&gt;"",PROFILE!$C$7,"")</f>
        <v/>
      </c>
      <c r="AE1971" s="319">
        <f>IF(A1971&lt;&gt;"",PROFILE!$C$8,"")</f>
        <v/>
      </c>
      <c r="AF1971" s="318">
        <f>IF(A1971&lt;&gt;"",PROFILE!$C$12,"")</f>
        <v/>
      </c>
      <c r="AG1971" s="318">
        <f>IF(A1971&lt;&gt;"",PROFILE!$C$15,"")</f>
        <v/>
      </c>
    </row>
    <row customHeight="1" ht="16.95" r="1972" s="320">
      <c r="C1972" s="12" t="inlineStr">
        <is>
          <t>--  Select one  --</t>
        </is>
      </c>
      <c r="D1972" s="12" t="inlineStr">
        <is>
          <t>--  Select one  --</t>
        </is>
      </c>
      <c r="F1972" s="119" t="inlineStr">
        <is>
          <t>--  Select one  --</t>
        </is>
      </c>
      <c r="K1972" s="135" t="n"/>
      <c r="L1972" s="316">
        <f>IFERROR(J1972*K1972,"0")</f>
        <v/>
      </c>
      <c r="M1972" s="55" t="inlineStr">
        <is>
          <t>--  Select one  --</t>
        </is>
      </c>
      <c r="P1972" s="357">
        <f>IFERROR(IF(ISBLANK(N1972),"",DATEDIF(N1972,O1972,"D")),"")</f>
        <v/>
      </c>
      <c r="Q1972" s="56" t="inlineStr">
        <is>
          <t>--  Select one  --</t>
        </is>
      </c>
      <c r="R1972" s="55" t="n"/>
      <c r="S1972" s="56" t="n"/>
      <c r="T1972" s="56" t="inlineStr">
        <is>
          <t>--  Select one  --</t>
        </is>
      </c>
      <c r="U1972" s="56" t="inlineStr">
        <is>
          <t>--  Select one  --</t>
        </is>
      </c>
      <c r="V1972" s="56" t="n"/>
      <c r="W1972" s="57" t="n"/>
      <c r="X1972" s="121" t="n"/>
      <c r="Y1972" s="56" t="n">
        <v>2019</v>
      </c>
      <c r="Z1972" s="124" t="n"/>
      <c r="AA1972" s="318">
        <f>IF(A1972&lt;&gt;"",PROFILE!$C$2,"")</f>
        <v/>
      </c>
      <c r="AB1972" s="318">
        <f>IF(A1972&lt;&gt;"",PROFILE!$C$3,"")</f>
        <v/>
      </c>
      <c r="AC1972" s="318">
        <f>IF(A1972&lt;&gt;"",PROFILE!$C$4,"")</f>
        <v/>
      </c>
      <c r="AD1972" s="318">
        <f>IF(A1972&lt;&gt;"",PROFILE!$C$7,"")</f>
        <v/>
      </c>
      <c r="AE1972" s="319">
        <f>IF(A1972&lt;&gt;"",PROFILE!$C$8,"")</f>
        <v/>
      </c>
      <c r="AF1972" s="318">
        <f>IF(A1972&lt;&gt;"",PROFILE!$C$12,"")</f>
        <v/>
      </c>
      <c r="AG1972" s="318">
        <f>IF(A1972&lt;&gt;"",PROFILE!$C$15,"")</f>
        <v/>
      </c>
    </row>
    <row customHeight="1" ht="16.95" r="1973" s="320">
      <c r="C1973" s="12" t="inlineStr">
        <is>
          <t>--  Select one  --</t>
        </is>
      </c>
      <c r="D1973" s="12" t="inlineStr">
        <is>
          <t>--  Select one  --</t>
        </is>
      </c>
      <c r="F1973" s="119" t="inlineStr">
        <is>
          <t>--  Select one  --</t>
        </is>
      </c>
      <c r="K1973" s="135" t="n"/>
      <c r="L1973" s="316">
        <f>IFERROR(J1973*K1973,"0")</f>
        <v/>
      </c>
      <c r="M1973" s="55" t="inlineStr">
        <is>
          <t>--  Select one  --</t>
        </is>
      </c>
      <c r="P1973" s="357">
        <f>IFERROR(IF(ISBLANK(N1973),"",DATEDIF(N1973,O1973,"D")),"")</f>
        <v/>
      </c>
      <c r="Q1973" s="56" t="inlineStr">
        <is>
          <t>--  Select one  --</t>
        </is>
      </c>
      <c r="R1973" s="55" t="n"/>
      <c r="S1973" s="56" t="n"/>
      <c r="T1973" s="56" t="inlineStr">
        <is>
          <t>--  Select one  --</t>
        </is>
      </c>
      <c r="U1973" s="56" t="inlineStr">
        <is>
          <t>--  Select one  --</t>
        </is>
      </c>
      <c r="V1973" s="56" t="n"/>
      <c r="W1973" s="57" t="n"/>
      <c r="X1973" s="121" t="n"/>
      <c r="Y1973" s="56" t="n">
        <v>2019</v>
      </c>
      <c r="Z1973" s="124" t="n"/>
      <c r="AA1973" s="318">
        <f>IF(A1973&lt;&gt;"",PROFILE!$C$2,"")</f>
        <v/>
      </c>
      <c r="AB1973" s="318">
        <f>IF(A1973&lt;&gt;"",PROFILE!$C$3,"")</f>
        <v/>
      </c>
      <c r="AC1973" s="318">
        <f>IF(A1973&lt;&gt;"",PROFILE!$C$4,"")</f>
        <v/>
      </c>
      <c r="AD1973" s="318">
        <f>IF(A1973&lt;&gt;"",PROFILE!$C$7,"")</f>
        <v/>
      </c>
      <c r="AE1973" s="319">
        <f>IF(A1973&lt;&gt;"",PROFILE!$C$8,"")</f>
        <v/>
      </c>
      <c r="AF1973" s="318">
        <f>IF(A1973&lt;&gt;"",PROFILE!$C$12,"")</f>
        <v/>
      </c>
      <c r="AG1973" s="318">
        <f>IF(A1973&lt;&gt;"",PROFILE!$C$15,"")</f>
        <v/>
      </c>
    </row>
    <row customHeight="1" ht="16.95" r="1974" s="320">
      <c r="C1974" s="12" t="inlineStr">
        <is>
          <t>--  Select one  --</t>
        </is>
      </c>
      <c r="D1974" s="12" t="inlineStr">
        <is>
          <t>--  Select one  --</t>
        </is>
      </c>
      <c r="F1974" s="119" t="inlineStr">
        <is>
          <t>--  Select one  --</t>
        </is>
      </c>
      <c r="K1974" s="135" t="n"/>
      <c r="L1974" s="316">
        <f>IFERROR(J1974*K1974,"0")</f>
        <v/>
      </c>
      <c r="M1974" s="55" t="inlineStr">
        <is>
          <t>--  Select one  --</t>
        </is>
      </c>
      <c r="P1974" s="357">
        <f>IFERROR(IF(ISBLANK(N1974),"",DATEDIF(N1974,O1974,"D")),"")</f>
        <v/>
      </c>
      <c r="Q1974" s="56" t="inlineStr">
        <is>
          <t>--  Select one  --</t>
        </is>
      </c>
      <c r="R1974" s="55" t="n"/>
      <c r="S1974" s="56" t="n"/>
      <c r="T1974" s="56" t="inlineStr">
        <is>
          <t>--  Select one  --</t>
        </is>
      </c>
      <c r="U1974" s="56" t="inlineStr">
        <is>
          <t>--  Select one  --</t>
        </is>
      </c>
      <c r="V1974" s="56" t="n"/>
      <c r="W1974" s="57" t="n"/>
      <c r="X1974" s="121" t="n"/>
      <c r="Y1974" s="56" t="n">
        <v>2019</v>
      </c>
      <c r="Z1974" s="124" t="n"/>
      <c r="AA1974" s="318">
        <f>IF(A1974&lt;&gt;"",PROFILE!$C$2,"")</f>
        <v/>
      </c>
      <c r="AB1974" s="318">
        <f>IF(A1974&lt;&gt;"",PROFILE!$C$3,"")</f>
        <v/>
      </c>
      <c r="AC1974" s="318">
        <f>IF(A1974&lt;&gt;"",PROFILE!$C$4,"")</f>
        <v/>
      </c>
      <c r="AD1974" s="318">
        <f>IF(A1974&lt;&gt;"",PROFILE!$C$7,"")</f>
        <v/>
      </c>
      <c r="AE1974" s="319">
        <f>IF(A1974&lt;&gt;"",PROFILE!$C$8,"")</f>
        <v/>
      </c>
      <c r="AF1974" s="318">
        <f>IF(A1974&lt;&gt;"",PROFILE!$C$12,"")</f>
        <v/>
      </c>
      <c r="AG1974" s="318">
        <f>IF(A1974&lt;&gt;"",PROFILE!$C$15,"")</f>
        <v/>
      </c>
    </row>
    <row customHeight="1" ht="16.95" r="1975" s="320">
      <c r="C1975" s="12" t="inlineStr">
        <is>
          <t>--  Select one  --</t>
        </is>
      </c>
      <c r="D1975" s="12" t="inlineStr">
        <is>
          <t>--  Select one  --</t>
        </is>
      </c>
      <c r="F1975" s="119" t="inlineStr">
        <is>
          <t>--  Select one  --</t>
        </is>
      </c>
      <c r="K1975" s="135" t="n"/>
      <c r="L1975" s="316">
        <f>IFERROR(J1975*K1975,"0")</f>
        <v/>
      </c>
      <c r="M1975" s="55" t="inlineStr">
        <is>
          <t>--  Select one  --</t>
        </is>
      </c>
      <c r="P1975" s="357">
        <f>IFERROR(IF(ISBLANK(N1975),"",DATEDIF(N1975,O1975,"D")),"")</f>
        <v/>
      </c>
      <c r="Q1975" s="56" t="inlineStr">
        <is>
          <t>--  Select one  --</t>
        </is>
      </c>
      <c r="R1975" s="55" t="n"/>
      <c r="S1975" s="56" t="n"/>
      <c r="T1975" s="56" t="inlineStr">
        <is>
          <t>--  Select one  --</t>
        </is>
      </c>
      <c r="U1975" s="56" t="inlineStr">
        <is>
          <t>--  Select one  --</t>
        </is>
      </c>
      <c r="V1975" s="56" t="n"/>
      <c r="W1975" s="57" t="n"/>
      <c r="X1975" s="121" t="n"/>
      <c r="Y1975" s="56" t="n">
        <v>2019</v>
      </c>
      <c r="Z1975" s="124" t="n"/>
      <c r="AA1975" s="318">
        <f>IF(A1975&lt;&gt;"",PROFILE!$C$2,"")</f>
        <v/>
      </c>
      <c r="AB1975" s="318">
        <f>IF(A1975&lt;&gt;"",PROFILE!$C$3,"")</f>
        <v/>
      </c>
      <c r="AC1975" s="318">
        <f>IF(A1975&lt;&gt;"",PROFILE!$C$4,"")</f>
        <v/>
      </c>
      <c r="AD1975" s="318">
        <f>IF(A1975&lt;&gt;"",PROFILE!$C$7,"")</f>
        <v/>
      </c>
      <c r="AE1975" s="319">
        <f>IF(A1975&lt;&gt;"",PROFILE!$C$8,"")</f>
        <v/>
      </c>
      <c r="AF1975" s="318">
        <f>IF(A1975&lt;&gt;"",PROFILE!$C$12,"")</f>
        <v/>
      </c>
      <c r="AG1975" s="318">
        <f>IF(A1975&lt;&gt;"",PROFILE!$C$15,"")</f>
        <v/>
      </c>
    </row>
    <row customHeight="1" ht="16.95" r="1976" s="320">
      <c r="C1976" s="12" t="inlineStr">
        <is>
          <t>--  Select one  --</t>
        </is>
      </c>
      <c r="D1976" s="12" t="inlineStr">
        <is>
          <t>--  Select one  --</t>
        </is>
      </c>
      <c r="F1976" s="119" t="inlineStr">
        <is>
          <t>--  Select one  --</t>
        </is>
      </c>
      <c r="K1976" s="135" t="n"/>
      <c r="L1976" s="316">
        <f>IFERROR(J1976*K1976,"0")</f>
        <v/>
      </c>
      <c r="M1976" s="55" t="inlineStr">
        <is>
          <t>--  Select one  --</t>
        </is>
      </c>
      <c r="P1976" s="357">
        <f>IFERROR(IF(ISBLANK(N1976),"",DATEDIF(N1976,O1976,"D")),"")</f>
        <v/>
      </c>
      <c r="Q1976" s="56" t="inlineStr">
        <is>
          <t>--  Select one  --</t>
        </is>
      </c>
      <c r="R1976" s="55" t="n"/>
      <c r="S1976" s="56" t="n"/>
      <c r="T1976" s="56" t="inlineStr">
        <is>
          <t>--  Select one  --</t>
        </is>
      </c>
      <c r="U1976" s="56" t="inlineStr">
        <is>
          <t>--  Select one  --</t>
        </is>
      </c>
      <c r="V1976" s="56" t="n"/>
      <c r="W1976" s="57" t="n"/>
      <c r="X1976" s="121" t="n"/>
      <c r="Y1976" s="56" t="n">
        <v>2019</v>
      </c>
      <c r="Z1976" s="124" t="n"/>
      <c r="AA1976" s="318">
        <f>IF(A1976&lt;&gt;"",PROFILE!$C$2,"")</f>
        <v/>
      </c>
      <c r="AB1976" s="318">
        <f>IF(A1976&lt;&gt;"",PROFILE!$C$3,"")</f>
        <v/>
      </c>
      <c r="AC1976" s="318">
        <f>IF(A1976&lt;&gt;"",PROFILE!$C$4,"")</f>
        <v/>
      </c>
      <c r="AD1976" s="318">
        <f>IF(A1976&lt;&gt;"",PROFILE!$C$7,"")</f>
        <v/>
      </c>
      <c r="AE1976" s="319">
        <f>IF(A1976&lt;&gt;"",PROFILE!$C$8,"")</f>
        <v/>
      </c>
      <c r="AF1976" s="318">
        <f>IF(A1976&lt;&gt;"",PROFILE!$C$12,"")</f>
        <v/>
      </c>
      <c r="AG1976" s="318">
        <f>IF(A1976&lt;&gt;"",PROFILE!$C$15,"")</f>
        <v/>
      </c>
    </row>
    <row customHeight="1" ht="16.95" r="1977" s="320">
      <c r="C1977" s="12" t="inlineStr">
        <is>
          <t>--  Select one  --</t>
        </is>
      </c>
      <c r="D1977" s="12" t="inlineStr">
        <is>
          <t>--  Select one  --</t>
        </is>
      </c>
      <c r="F1977" s="119" t="inlineStr">
        <is>
          <t>--  Select one  --</t>
        </is>
      </c>
      <c r="K1977" s="135" t="n"/>
      <c r="L1977" s="316">
        <f>IFERROR(J1977*K1977,"0")</f>
        <v/>
      </c>
      <c r="M1977" s="55" t="inlineStr">
        <is>
          <t>--  Select one  --</t>
        </is>
      </c>
      <c r="P1977" s="357">
        <f>IFERROR(IF(ISBLANK(N1977),"",DATEDIF(N1977,O1977,"D")),"")</f>
        <v/>
      </c>
      <c r="Q1977" s="56" t="inlineStr">
        <is>
          <t>--  Select one  --</t>
        </is>
      </c>
      <c r="R1977" s="55" t="n"/>
      <c r="S1977" s="56" t="n"/>
      <c r="T1977" s="56" t="inlineStr">
        <is>
          <t>--  Select one  --</t>
        </is>
      </c>
      <c r="U1977" s="56" t="inlineStr">
        <is>
          <t>--  Select one  --</t>
        </is>
      </c>
      <c r="V1977" s="56" t="n"/>
      <c r="W1977" s="57" t="n"/>
      <c r="X1977" s="121" t="n"/>
      <c r="Y1977" s="56" t="n">
        <v>2019</v>
      </c>
      <c r="Z1977" s="124" t="n"/>
      <c r="AA1977" s="318">
        <f>IF(A1977&lt;&gt;"",PROFILE!$C$2,"")</f>
        <v/>
      </c>
      <c r="AB1977" s="318">
        <f>IF(A1977&lt;&gt;"",PROFILE!$C$3,"")</f>
        <v/>
      </c>
      <c r="AC1977" s="318">
        <f>IF(A1977&lt;&gt;"",PROFILE!$C$4,"")</f>
        <v/>
      </c>
      <c r="AD1977" s="318">
        <f>IF(A1977&lt;&gt;"",PROFILE!$C$7,"")</f>
        <v/>
      </c>
      <c r="AE1977" s="319">
        <f>IF(A1977&lt;&gt;"",PROFILE!$C$8,"")</f>
        <v/>
      </c>
      <c r="AF1977" s="318">
        <f>IF(A1977&lt;&gt;"",PROFILE!$C$12,"")</f>
        <v/>
      </c>
      <c r="AG1977" s="318">
        <f>IF(A1977&lt;&gt;"",PROFILE!$C$15,"")</f>
        <v/>
      </c>
    </row>
    <row customHeight="1" ht="16.95" r="1978" s="320">
      <c r="C1978" s="12" t="inlineStr">
        <is>
          <t>--  Select one  --</t>
        </is>
      </c>
      <c r="D1978" s="12" t="inlineStr">
        <is>
          <t>--  Select one  --</t>
        </is>
      </c>
      <c r="F1978" s="119" t="inlineStr">
        <is>
          <t>--  Select one  --</t>
        </is>
      </c>
      <c r="K1978" s="135" t="n"/>
      <c r="L1978" s="316">
        <f>IFERROR(J1978*K1978,"0")</f>
        <v/>
      </c>
      <c r="M1978" s="55" t="inlineStr">
        <is>
          <t>--  Select one  --</t>
        </is>
      </c>
      <c r="P1978" s="357">
        <f>IFERROR(IF(ISBLANK(N1978),"",DATEDIF(N1978,O1978,"D")),"")</f>
        <v/>
      </c>
      <c r="Q1978" s="56" t="inlineStr">
        <is>
          <t>--  Select one  --</t>
        </is>
      </c>
      <c r="R1978" s="55" t="n"/>
      <c r="S1978" s="56" t="n"/>
      <c r="T1978" s="56" t="inlineStr">
        <is>
          <t>--  Select one  --</t>
        </is>
      </c>
      <c r="U1978" s="56" t="inlineStr">
        <is>
          <t>--  Select one  --</t>
        </is>
      </c>
      <c r="V1978" s="56" t="n"/>
      <c r="W1978" s="57" t="n"/>
      <c r="X1978" s="121" t="n"/>
      <c r="Y1978" s="56" t="n">
        <v>2019</v>
      </c>
      <c r="Z1978" s="124" t="n"/>
      <c r="AA1978" s="318">
        <f>IF(A1978&lt;&gt;"",PROFILE!$C$2,"")</f>
        <v/>
      </c>
      <c r="AB1978" s="318">
        <f>IF(A1978&lt;&gt;"",PROFILE!$C$3,"")</f>
        <v/>
      </c>
      <c r="AC1978" s="318">
        <f>IF(A1978&lt;&gt;"",PROFILE!$C$4,"")</f>
        <v/>
      </c>
      <c r="AD1978" s="318">
        <f>IF(A1978&lt;&gt;"",PROFILE!$C$7,"")</f>
        <v/>
      </c>
      <c r="AE1978" s="319">
        <f>IF(A1978&lt;&gt;"",PROFILE!$C$8,"")</f>
        <v/>
      </c>
      <c r="AF1978" s="318">
        <f>IF(A1978&lt;&gt;"",PROFILE!$C$12,"")</f>
        <v/>
      </c>
      <c r="AG1978" s="318">
        <f>IF(A1978&lt;&gt;"",PROFILE!$C$15,"")</f>
        <v/>
      </c>
    </row>
    <row customHeight="1" ht="16.95" r="1979" s="320">
      <c r="C1979" s="12" t="inlineStr">
        <is>
          <t>--  Select one  --</t>
        </is>
      </c>
      <c r="D1979" s="12" t="inlineStr">
        <is>
          <t>--  Select one  --</t>
        </is>
      </c>
      <c r="F1979" s="119" t="inlineStr">
        <is>
          <t>--  Select one  --</t>
        </is>
      </c>
      <c r="K1979" s="135" t="n"/>
      <c r="L1979" s="316">
        <f>IFERROR(J1979*K1979,"0")</f>
        <v/>
      </c>
      <c r="M1979" s="55" t="inlineStr">
        <is>
          <t>--  Select one  --</t>
        </is>
      </c>
      <c r="P1979" s="357">
        <f>IFERROR(IF(ISBLANK(N1979),"",DATEDIF(N1979,O1979,"D")),"")</f>
        <v/>
      </c>
      <c r="Q1979" s="56" t="inlineStr">
        <is>
          <t>--  Select one  --</t>
        </is>
      </c>
      <c r="R1979" s="55" t="n"/>
      <c r="S1979" s="56" t="n"/>
      <c r="T1979" s="56" t="inlineStr">
        <is>
          <t>--  Select one  --</t>
        </is>
      </c>
      <c r="U1979" s="56" t="inlineStr">
        <is>
          <t>--  Select one  --</t>
        </is>
      </c>
      <c r="V1979" s="56" t="n"/>
      <c r="W1979" s="57" t="n"/>
      <c r="X1979" s="121" t="n"/>
      <c r="Y1979" s="56" t="n">
        <v>2019</v>
      </c>
      <c r="Z1979" s="124" t="n"/>
      <c r="AA1979" s="318">
        <f>IF(A1979&lt;&gt;"",PROFILE!$C$2,"")</f>
        <v/>
      </c>
      <c r="AB1979" s="318">
        <f>IF(A1979&lt;&gt;"",PROFILE!$C$3,"")</f>
        <v/>
      </c>
      <c r="AC1979" s="318">
        <f>IF(A1979&lt;&gt;"",PROFILE!$C$4,"")</f>
        <v/>
      </c>
      <c r="AD1979" s="318">
        <f>IF(A1979&lt;&gt;"",PROFILE!$C$7,"")</f>
        <v/>
      </c>
      <c r="AE1979" s="319">
        <f>IF(A1979&lt;&gt;"",PROFILE!$C$8,"")</f>
        <v/>
      </c>
      <c r="AF1979" s="318">
        <f>IF(A1979&lt;&gt;"",PROFILE!$C$12,"")</f>
        <v/>
      </c>
      <c r="AG1979" s="318">
        <f>IF(A1979&lt;&gt;"",PROFILE!$C$15,"")</f>
        <v/>
      </c>
    </row>
    <row customHeight="1" ht="16.95" r="1980" s="320">
      <c r="C1980" s="12" t="inlineStr">
        <is>
          <t>--  Select one  --</t>
        </is>
      </c>
      <c r="D1980" s="12" t="inlineStr">
        <is>
          <t>--  Select one  --</t>
        </is>
      </c>
      <c r="F1980" s="119" t="inlineStr">
        <is>
          <t>--  Select one  --</t>
        </is>
      </c>
      <c r="K1980" s="135" t="n"/>
      <c r="L1980" s="316">
        <f>IFERROR(J1980*K1980,"0")</f>
        <v/>
      </c>
      <c r="M1980" s="55" t="inlineStr">
        <is>
          <t>--  Select one  --</t>
        </is>
      </c>
      <c r="P1980" s="357">
        <f>IFERROR(IF(ISBLANK(N1980),"",DATEDIF(N1980,O1980,"D")),"")</f>
        <v/>
      </c>
      <c r="Q1980" s="56" t="inlineStr">
        <is>
          <t>--  Select one  --</t>
        </is>
      </c>
      <c r="R1980" s="55" t="n"/>
      <c r="S1980" s="56" t="n"/>
      <c r="T1980" s="56" t="inlineStr">
        <is>
          <t>--  Select one  --</t>
        </is>
      </c>
      <c r="U1980" s="56" t="inlineStr">
        <is>
          <t>--  Select one  --</t>
        </is>
      </c>
      <c r="V1980" s="56" t="n"/>
      <c r="W1980" s="57" t="n"/>
      <c r="X1980" s="121" t="n"/>
      <c r="Y1980" s="56" t="n">
        <v>2019</v>
      </c>
      <c r="Z1980" s="124" t="n"/>
      <c r="AA1980" s="318">
        <f>IF(A1980&lt;&gt;"",PROFILE!$C$2,"")</f>
        <v/>
      </c>
      <c r="AB1980" s="318">
        <f>IF(A1980&lt;&gt;"",PROFILE!$C$3,"")</f>
        <v/>
      </c>
      <c r="AC1980" s="318">
        <f>IF(A1980&lt;&gt;"",PROFILE!$C$4,"")</f>
        <v/>
      </c>
      <c r="AD1980" s="318">
        <f>IF(A1980&lt;&gt;"",PROFILE!$C$7,"")</f>
        <v/>
      </c>
      <c r="AE1980" s="319">
        <f>IF(A1980&lt;&gt;"",PROFILE!$C$8,"")</f>
        <v/>
      </c>
      <c r="AF1980" s="318">
        <f>IF(A1980&lt;&gt;"",PROFILE!$C$12,"")</f>
        <v/>
      </c>
      <c r="AG1980" s="318">
        <f>IF(A1980&lt;&gt;"",PROFILE!$C$15,"")</f>
        <v/>
      </c>
    </row>
    <row customHeight="1" ht="16.95" r="1981" s="320">
      <c r="C1981" s="12" t="inlineStr">
        <is>
          <t>--  Select one  --</t>
        </is>
      </c>
      <c r="D1981" s="12" t="inlineStr">
        <is>
          <t>--  Select one  --</t>
        </is>
      </c>
      <c r="F1981" s="119" t="inlineStr">
        <is>
          <t>--  Select one  --</t>
        </is>
      </c>
      <c r="K1981" s="135" t="n"/>
      <c r="L1981" s="316">
        <f>IFERROR(J1981*K1981,"0")</f>
        <v/>
      </c>
      <c r="M1981" s="55" t="inlineStr">
        <is>
          <t>--  Select one  --</t>
        </is>
      </c>
      <c r="P1981" s="357">
        <f>IFERROR(IF(ISBLANK(N1981),"",DATEDIF(N1981,O1981,"D")),"")</f>
        <v/>
      </c>
      <c r="Q1981" s="56" t="inlineStr">
        <is>
          <t>--  Select one  --</t>
        </is>
      </c>
      <c r="R1981" s="55" t="n"/>
      <c r="S1981" s="56" t="n"/>
      <c r="T1981" s="56" t="inlineStr">
        <is>
          <t>--  Select one  --</t>
        </is>
      </c>
      <c r="U1981" s="56" t="inlineStr">
        <is>
          <t>--  Select one  --</t>
        </is>
      </c>
      <c r="V1981" s="56" t="n"/>
      <c r="W1981" s="57" t="n"/>
      <c r="X1981" s="121" t="n"/>
      <c r="Y1981" s="56" t="n">
        <v>2019</v>
      </c>
      <c r="Z1981" s="124" t="n"/>
      <c r="AA1981" s="318">
        <f>IF(A1981&lt;&gt;"",PROFILE!$C$2,"")</f>
        <v/>
      </c>
      <c r="AB1981" s="318">
        <f>IF(A1981&lt;&gt;"",PROFILE!$C$3,"")</f>
        <v/>
      </c>
      <c r="AC1981" s="318">
        <f>IF(A1981&lt;&gt;"",PROFILE!$C$4,"")</f>
        <v/>
      </c>
      <c r="AD1981" s="318">
        <f>IF(A1981&lt;&gt;"",PROFILE!$C$7,"")</f>
        <v/>
      </c>
      <c r="AE1981" s="319">
        <f>IF(A1981&lt;&gt;"",PROFILE!$C$8,"")</f>
        <v/>
      </c>
      <c r="AF1981" s="318">
        <f>IF(A1981&lt;&gt;"",PROFILE!$C$12,"")</f>
        <v/>
      </c>
      <c r="AG1981" s="318">
        <f>IF(A1981&lt;&gt;"",PROFILE!$C$15,"")</f>
        <v/>
      </c>
    </row>
    <row customHeight="1" ht="16.95" r="1982" s="320">
      <c r="C1982" s="12" t="inlineStr">
        <is>
          <t>--  Select one  --</t>
        </is>
      </c>
      <c r="D1982" s="12" t="inlineStr">
        <is>
          <t>--  Select one  --</t>
        </is>
      </c>
      <c r="F1982" s="119" t="inlineStr">
        <is>
          <t>--  Select one  --</t>
        </is>
      </c>
      <c r="K1982" s="135" t="n"/>
      <c r="L1982" s="316">
        <f>IFERROR(J1982*K1982,"0")</f>
        <v/>
      </c>
      <c r="M1982" s="55" t="inlineStr">
        <is>
          <t>--  Select one  --</t>
        </is>
      </c>
      <c r="P1982" s="357">
        <f>IFERROR(IF(ISBLANK(N1982),"",DATEDIF(N1982,O1982,"D")),"")</f>
        <v/>
      </c>
      <c r="Q1982" s="56" t="inlineStr">
        <is>
          <t>--  Select one  --</t>
        </is>
      </c>
      <c r="R1982" s="55" t="n"/>
      <c r="S1982" s="56" t="n"/>
      <c r="T1982" s="56" t="inlineStr">
        <is>
          <t>--  Select one  --</t>
        </is>
      </c>
      <c r="U1982" s="56" t="inlineStr">
        <is>
          <t>--  Select one  --</t>
        </is>
      </c>
      <c r="V1982" s="56" t="n"/>
      <c r="W1982" s="57" t="n"/>
      <c r="X1982" s="121" t="n"/>
      <c r="Y1982" s="56" t="n">
        <v>2019</v>
      </c>
      <c r="Z1982" s="124" t="n"/>
      <c r="AA1982" s="318">
        <f>IF(A1982&lt;&gt;"",PROFILE!$C$2,"")</f>
        <v/>
      </c>
      <c r="AB1982" s="318">
        <f>IF(A1982&lt;&gt;"",PROFILE!$C$3,"")</f>
        <v/>
      </c>
      <c r="AC1982" s="318">
        <f>IF(A1982&lt;&gt;"",PROFILE!$C$4,"")</f>
        <v/>
      </c>
      <c r="AD1982" s="318">
        <f>IF(A1982&lt;&gt;"",PROFILE!$C$7,"")</f>
        <v/>
      </c>
      <c r="AE1982" s="319">
        <f>IF(A1982&lt;&gt;"",PROFILE!$C$8,"")</f>
        <v/>
      </c>
      <c r="AF1982" s="318">
        <f>IF(A1982&lt;&gt;"",PROFILE!$C$12,"")</f>
        <v/>
      </c>
      <c r="AG1982" s="318">
        <f>IF(A1982&lt;&gt;"",PROFILE!$C$15,"")</f>
        <v/>
      </c>
    </row>
    <row customHeight="1" ht="16.95" r="1983" s="320">
      <c r="C1983" s="12" t="inlineStr">
        <is>
          <t>--  Select one  --</t>
        </is>
      </c>
      <c r="D1983" s="12" t="inlineStr">
        <is>
          <t>--  Select one  --</t>
        </is>
      </c>
      <c r="F1983" s="119" t="inlineStr">
        <is>
          <t>--  Select one  --</t>
        </is>
      </c>
      <c r="K1983" s="135" t="n"/>
      <c r="L1983" s="316">
        <f>IFERROR(J1983*K1983,"0")</f>
        <v/>
      </c>
      <c r="M1983" s="55" t="inlineStr">
        <is>
          <t>--  Select one  --</t>
        </is>
      </c>
      <c r="P1983" s="357">
        <f>IFERROR(IF(ISBLANK(N1983),"",DATEDIF(N1983,O1983,"D")),"")</f>
        <v/>
      </c>
      <c r="Q1983" s="56" t="inlineStr">
        <is>
          <t>--  Select one  --</t>
        </is>
      </c>
      <c r="R1983" s="55" t="n"/>
      <c r="S1983" s="56" t="n"/>
      <c r="T1983" s="56" t="inlineStr">
        <is>
          <t>--  Select one  --</t>
        </is>
      </c>
      <c r="U1983" s="56" t="inlineStr">
        <is>
          <t>--  Select one  --</t>
        </is>
      </c>
      <c r="V1983" s="56" t="n"/>
      <c r="W1983" s="57" t="n"/>
      <c r="X1983" s="121" t="n"/>
      <c r="Y1983" s="56" t="n">
        <v>2019</v>
      </c>
      <c r="Z1983" s="124" t="n"/>
      <c r="AA1983" s="318">
        <f>IF(A1983&lt;&gt;"",PROFILE!$C$2,"")</f>
        <v/>
      </c>
      <c r="AB1983" s="318">
        <f>IF(A1983&lt;&gt;"",PROFILE!$C$3,"")</f>
        <v/>
      </c>
      <c r="AC1983" s="318">
        <f>IF(A1983&lt;&gt;"",PROFILE!$C$4,"")</f>
        <v/>
      </c>
      <c r="AD1983" s="318">
        <f>IF(A1983&lt;&gt;"",PROFILE!$C$7,"")</f>
        <v/>
      </c>
      <c r="AE1983" s="319">
        <f>IF(A1983&lt;&gt;"",PROFILE!$C$8,"")</f>
        <v/>
      </c>
      <c r="AF1983" s="318">
        <f>IF(A1983&lt;&gt;"",PROFILE!$C$12,"")</f>
        <v/>
      </c>
      <c r="AG1983" s="318">
        <f>IF(A1983&lt;&gt;"",PROFILE!$C$15,"")</f>
        <v/>
      </c>
    </row>
    <row customHeight="1" ht="16.95" r="1984" s="320">
      <c r="C1984" s="12" t="inlineStr">
        <is>
          <t>--  Select one  --</t>
        </is>
      </c>
      <c r="D1984" s="12" t="inlineStr">
        <is>
          <t>--  Select one  --</t>
        </is>
      </c>
      <c r="F1984" s="119" t="inlineStr">
        <is>
          <t>--  Select one  --</t>
        </is>
      </c>
      <c r="K1984" s="135" t="n"/>
      <c r="L1984" s="316">
        <f>IFERROR(J1984*K1984,"0")</f>
        <v/>
      </c>
      <c r="M1984" s="55" t="inlineStr">
        <is>
          <t>--  Select one  --</t>
        </is>
      </c>
      <c r="P1984" s="357">
        <f>IFERROR(IF(ISBLANK(N1984),"",DATEDIF(N1984,O1984,"D")),"")</f>
        <v/>
      </c>
      <c r="Q1984" s="56" t="inlineStr">
        <is>
          <t>--  Select one  --</t>
        </is>
      </c>
      <c r="R1984" s="55" t="n"/>
      <c r="S1984" s="56" t="n"/>
      <c r="T1984" s="56" t="inlineStr">
        <is>
          <t>--  Select one  --</t>
        </is>
      </c>
      <c r="U1984" s="56" t="inlineStr">
        <is>
          <t>--  Select one  --</t>
        </is>
      </c>
      <c r="V1984" s="56" t="n"/>
      <c r="W1984" s="57" t="n"/>
      <c r="X1984" s="121" t="n"/>
      <c r="Y1984" s="56" t="n">
        <v>2019</v>
      </c>
      <c r="Z1984" s="124" t="n"/>
      <c r="AA1984" s="318">
        <f>IF(A1984&lt;&gt;"",PROFILE!$C$2,"")</f>
        <v/>
      </c>
      <c r="AB1984" s="318">
        <f>IF(A1984&lt;&gt;"",PROFILE!$C$3,"")</f>
        <v/>
      </c>
      <c r="AC1984" s="318">
        <f>IF(A1984&lt;&gt;"",PROFILE!$C$4,"")</f>
        <v/>
      </c>
      <c r="AD1984" s="318">
        <f>IF(A1984&lt;&gt;"",PROFILE!$C$7,"")</f>
        <v/>
      </c>
      <c r="AE1984" s="319">
        <f>IF(A1984&lt;&gt;"",PROFILE!$C$8,"")</f>
        <v/>
      </c>
      <c r="AF1984" s="318">
        <f>IF(A1984&lt;&gt;"",PROFILE!$C$12,"")</f>
        <v/>
      </c>
      <c r="AG1984" s="318">
        <f>IF(A1984&lt;&gt;"",PROFILE!$C$15,"")</f>
        <v/>
      </c>
    </row>
    <row customHeight="1" ht="16.95" r="1985" s="320">
      <c r="C1985" s="12" t="inlineStr">
        <is>
          <t>--  Select one  --</t>
        </is>
      </c>
      <c r="D1985" s="12" t="inlineStr">
        <is>
          <t>--  Select one  --</t>
        </is>
      </c>
      <c r="F1985" s="119" t="inlineStr">
        <is>
          <t>--  Select one  --</t>
        </is>
      </c>
      <c r="K1985" s="135" t="n"/>
      <c r="L1985" s="316">
        <f>IFERROR(J1985*K1985,"0")</f>
        <v/>
      </c>
      <c r="M1985" s="55" t="inlineStr">
        <is>
          <t>--  Select one  --</t>
        </is>
      </c>
      <c r="P1985" s="357">
        <f>IFERROR(IF(ISBLANK(N1985),"",DATEDIF(N1985,O1985,"D")),"")</f>
        <v/>
      </c>
      <c r="Q1985" s="56" t="inlineStr">
        <is>
          <t>--  Select one  --</t>
        </is>
      </c>
      <c r="R1985" s="55" t="n"/>
      <c r="S1985" s="56" t="n"/>
      <c r="T1985" s="56" t="inlineStr">
        <is>
          <t>--  Select one  --</t>
        </is>
      </c>
      <c r="U1985" s="56" t="inlineStr">
        <is>
          <t>--  Select one  --</t>
        </is>
      </c>
      <c r="V1985" s="56" t="n"/>
      <c r="W1985" s="57" t="n"/>
      <c r="X1985" s="121" t="n"/>
      <c r="Y1985" s="56" t="n">
        <v>2019</v>
      </c>
      <c r="Z1985" s="124" t="n"/>
      <c r="AA1985" s="318">
        <f>IF(A1985&lt;&gt;"",PROFILE!$C$2,"")</f>
        <v/>
      </c>
      <c r="AB1985" s="318">
        <f>IF(A1985&lt;&gt;"",PROFILE!$C$3,"")</f>
        <v/>
      </c>
      <c r="AC1985" s="318">
        <f>IF(A1985&lt;&gt;"",PROFILE!$C$4,"")</f>
        <v/>
      </c>
      <c r="AD1985" s="318">
        <f>IF(A1985&lt;&gt;"",PROFILE!$C$7,"")</f>
        <v/>
      </c>
      <c r="AE1985" s="319">
        <f>IF(A1985&lt;&gt;"",PROFILE!$C$8,"")</f>
        <v/>
      </c>
      <c r="AF1985" s="318">
        <f>IF(A1985&lt;&gt;"",PROFILE!$C$12,"")</f>
        <v/>
      </c>
      <c r="AG1985" s="318">
        <f>IF(A1985&lt;&gt;"",PROFILE!$C$15,"")</f>
        <v/>
      </c>
    </row>
    <row customHeight="1" ht="16.95" r="1986" s="320">
      <c r="C1986" s="12" t="inlineStr">
        <is>
          <t>--  Select one  --</t>
        </is>
      </c>
      <c r="D1986" s="12" t="inlineStr">
        <is>
          <t>--  Select one  --</t>
        </is>
      </c>
      <c r="F1986" s="119" t="inlineStr">
        <is>
          <t>--  Select one  --</t>
        </is>
      </c>
      <c r="K1986" s="135" t="n"/>
      <c r="L1986" s="316">
        <f>IFERROR(J1986*K1986,"0")</f>
        <v/>
      </c>
      <c r="M1986" s="55" t="inlineStr">
        <is>
          <t>--  Select one  --</t>
        </is>
      </c>
      <c r="P1986" s="357">
        <f>IFERROR(IF(ISBLANK(N1986),"",DATEDIF(N1986,O1986,"D")),"")</f>
        <v/>
      </c>
      <c r="Q1986" s="56" t="inlineStr">
        <is>
          <t>--  Select one  --</t>
        </is>
      </c>
      <c r="R1986" s="55" t="n"/>
      <c r="S1986" s="56" t="n"/>
      <c r="T1986" s="56" t="inlineStr">
        <is>
          <t>--  Select one  --</t>
        </is>
      </c>
      <c r="U1986" s="56" t="inlineStr">
        <is>
          <t>--  Select one  --</t>
        </is>
      </c>
      <c r="V1986" s="56" t="n"/>
      <c r="W1986" s="57" t="n"/>
      <c r="X1986" s="121" t="n"/>
      <c r="Y1986" s="56" t="n">
        <v>2019</v>
      </c>
      <c r="Z1986" s="124" t="n"/>
      <c r="AA1986" s="318">
        <f>IF(A1986&lt;&gt;"",PROFILE!$C$2,"")</f>
        <v/>
      </c>
      <c r="AB1986" s="318">
        <f>IF(A1986&lt;&gt;"",PROFILE!$C$3,"")</f>
        <v/>
      </c>
      <c r="AC1986" s="318">
        <f>IF(A1986&lt;&gt;"",PROFILE!$C$4,"")</f>
        <v/>
      </c>
      <c r="AD1986" s="318">
        <f>IF(A1986&lt;&gt;"",PROFILE!$C$7,"")</f>
        <v/>
      </c>
      <c r="AE1986" s="319">
        <f>IF(A1986&lt;&gt;"",PROFILE!$C$8,"")</f>
        <v/>
      </c>
      <c r="AF1986" s="318">
        <f>IF(A1986&lt;&gt;"",PROFILE!$C$12,"")</f>
        <v/>
      </c>
      <c r="AG1986" s="318">
        <f>IF(A1986&lt;&gt;"",PROFILE!$C$15,"")</f>
        <v/>
      </c>
    </row>
    <row customHeight="1" ht="16.95" r="1987" s="320">
      <c r="C1987" s="12" t="inlineStr">
        <is>
          <t>--  Select one  --</t>
        </is>
      </c>
      <c r="D1987" s="12" t="inlineStr">
        <is>
          <t>--  Select one  --</t>
        </is>
      </c>
      <c r="F1987" s="119" t="inlineStr">
        <is>
          <t>--  Select one  --</t>
        </is>
      </c>
      <c r="K1987" s="135" t="n"/>
      <c r="L1987" s="316">
        <f>IFERROR(J1987*K1987,"0")</f>
        <v/>
      </c>
      <c r="M1987" s="55" t="inlineStr">
        <is>
          <t>--  Select one  --</t>
        </is>
      </c>
      <c r="P1987" s="357">
        <f>IFERROR(IF(ISBLANK(N1987),"",DATEDIF(N1987,O1987,"D")),"")</f>
        <v/>
      </c>
      <c r="Q1987" s="56" t="inlineStr">
        <is>
          <t>--  Select one  --</t>
        </is>
      </c>
      <c r="R1987" s="55" t="n"/>
      <c r="S1987" s="56" t="n"/>
      <c r="T1987" s="56" t="inlineStr">
        <is>
          <t>--  Select one  --</t>
        </is>
      </c>
      <c r="U1987" s="56" t="inlineStr">
        <is>
          <t>--  Select one  --</t>
        </is>
      </c>
      <c r="V1987" s="56" t="n"/>
      <c r="W1987" s="57" t="n"/>
      <c r="X1987" s="121" t="n"/>
      <c r="Y1987" s="56" t="n">
        <v>2019</v>
      </c>
      <c r="Z1987" s="124" t="n"/>
      <c r="AA1987" s="318">
        <f>IF(A1987&lt;&gt;"",PROFILE!$C$2,"")</f>
        <v/>
      </c>
      <c r="AB1987" s="318">
        <f>IF(A1987&lt;&gt;"",PROFILE!$C$3,"")</f>
        <v/>
      </c>
      <c r="AC1987" s="318">
        <f>IF(A1987&lt;&gt;"",PROFILE!$C$4,"")</f>
        <v/>
      </c>
      <c r="AD1987" s="318">
        <f>IF(A1987&lt;&gt;"",PROFILE!$C$7,"")</f>
        <v/>
      </c>
      <c r="AE1987" s="319">
        <f>IF(A1987&lt;&gt;"",PROFILE!$C$8,"")</f>
        <v/>
      </c>
      <c r="AF1987" s="318">
        <f>IF(A1987&lt;&gt;"",PROFILE!$C$12,"")</f>
        <v/>
      </c>
      <c r="AG1987" s="318">
        <f>IF(A1987&lt;&gt;"",PROFILE!$C$15,"")</f>
        <v/>
      </c>
    </row>
    <row customHeight="1" ht="16.95" r="1988" s="320">
      <c r="C1988" s="12" t="inlineStr">
        <is>
          <t>--  Select one  --</t>
        </is>
      </c>
      <c r="D1988" s="12" t="inlineStr">
        <is>
          <t>--  Select one  --</t>
        </is>
      </c>
      <c r="F1988" s="119" t="inlineStr">
        <is>
          <t>--  Select one  --</t>
        </is>
      </c>
      <c r="K1988" s="135" t="n"/>
      <c r="L1988" s="316">
        <f>IFERROR(J1988*K1988,"0")</f>
        <v/>
      </c>
      <c r="M1988" s="55" t="inlineStr">
        <is>
          <t>--  Select one  --</t>
        </is>
      </c>
      <c r="P1988" s="357">
        <f>IFERROR(IF(ISBLANK(N1988),"",DATEDIF(N1988,O1988,"D")),"")</f>
        <v/>
      </c>
      <c r="Q1988" s="56" t="inlineStr">
        <is>
          <t>--  Select one  --</t>
        </is>
      </c>
      <c r="R1988" s="55" t="n"/>
      <c r="S1988" s="56" t="n"/>
      <c r="T1988" s="56" t="inlineStr">
        <is>
          <t>--  Select one  --</t>
        </is>
      </c>
      <c r="U1988" s="56" t="inlineStr">
        <is>
          <t>--  Select one  --</t>
        </is>
      </c>
      <c r="V1988" s="56" t="n"/>
      <c r="W1988" s="57" t="n"/>
      <c r="X1988" s="121" t="n"/>
      <c r="Y1988" s="56" t="n">
        <v>2019</v>
      </c>
      <c r="Z1988" s="124" t="n"/>
      <c r="AA1988" s="318">
        <f>IF(A1988&lt;&gt;"",PROFILE!$C$2,"")</f>
        <v/>
      </c>
      <c r="AB1988" s="318">
        <f>IF(A1988&lt;&gt;"",PROFILE!$C$3,"")</f>
        <v/>
      </c>
      <c r="AC1988" s="318">
        <f>IF(A1988&lt;&gt;"",PROFILE!$C$4,"")</f>
        <v/>
      </c>
      <c r="AD1988" s="318">
        <f>IF(A1988&lt;&gt;"",PROFILE!$C$7,"")</f>
        <v/>
      </c>
      <c r="AE1988" s="319">
        <f>IF(A1988&lt;&gt;"",PROFILE!$C$8,"")</f>
        <v/>
      </c>
      <c r="AF1988" s="318">
        <f>IF(A1988&lt;&gt;"",PROFILE!$C$12,"")</f>
        <v/>
      </c>
      <c r="AG1988" s="318">
        <f>IF(A1988&lt;&gt;"",PROFILE!$C$15,"")</f>
        <v/>
      </c>
    </row>
    <row customHeight="1" ht="16.95" r="1989" s="320">
      <c r="C1989" s="12" t="inlineStr">
        <is>
          <t>--  Select one  --</t>
        </is>
      </c>
      <c r="D1989" s="12" t="inlineStr">
        <is>
          <t>--  Select one  --</t>
        </is>
      </c>
      <c r="F1989" s="119" t="inlineStr">
        <is>
          <t>--  Select one  --</t>
        </is>
      </c>
      <c r="K1989" s="135" t="n"/>
      <c r="L1989" s="316">
        <f>IFERROR(J1989*K1989,"0")</f>
        <v/>
      </c>
      <c r="M1989" s="55" t="inlineStr">
        <is>
          <t>--  Select one  --</t>
        </is>
      </c>
      <c r="P1989" s="357">
        <f>IFERROR(IF(ISBLANK(N1989),"",DATEDIF(N1989,O1989,"D")),"")</f>
        <v/>
      </c>
      <c r="Q1989" s="56" t="inlineStr">
        <is>
          <t>--  Select one  --</t>
        </is>
      </c>
      <c r="R1989" s="55" t="n"/>
      <c r="S1989" s="56" t="n"/>
      <c r="T1989" s="56" t="inlineStr">
        <is>
          <t>--  Select one  --</t>
        </is>
      </c>
      <c r="U1989" s="56" t="inlineStr">
        <is>
          <t>--  Select one  --</t>
        </is>
      </c>
      <c r="V1989" s="56" t="n"/>
      <c r="W1989" s="57" t="n"/>
      <c r="X1989" s="121" t="n"/>
      <c r="Y1989" s="56" t="n">
        <v>2019</v>
      </c>
      <c r="Z1989" s="124" t="n"/>
      <c r="AA1989" s="318">
        <f>IF(A1989&lt;&gt;"",PROFILE!$C$2,"")</f>
        <v/>
      </c>
      <c r="AB1989" s="318">
        <f>IF(A1989&lt;&gt;"",PROFILE!$C$3,"")</f>
        <v/>
      </c>
      <c r="AC1989" s="318">
        <f>IF(A1989&lt;&gt;"",PROFILE!$C$4,"")</f>
        <v/>
      </c>
      <c r="AD1989" s="318">
        <f>IF(A1989&lt;&gt;"",PROFILE!$C$7,"")</f>
        <v/>
      </c>
      <c r="AE1989" s="319">
        <f>IF(A1989&lt;&gt;"",PROFILE!$C$8,"")</f>
        <v/>
      </c>
      <c r="AF1989" s="318">
        <f>IF(A1989&lt;&gt;"",PROFILE!$C$12,"")</f>
        <v/>
      </c>
      <c r="AG1989" s="318">
        <f>IF(A1989&lt;&gt;"",PROFILE!$C$15,"")</f>
        <v/>
      </c>
    </row>
    <row customHeight="1" ht="16.95" r="1990" s="320">
      <c r="C1990" s="12" t="inlineStr">
        <is>
          <t>--  Select one  --</t>
        </is>
      </c>
      <c r="D1990" s="12" t="inlineStr">
        <is>
          <t>--  Select one  --</t>
        </is>
      </c>
      <c r="F1990" s="119" t="inlineStr">
        <is>
          <t>--  Select one  --</t>
        </is>
      </c>
      <c r="K1990" s="135" t="n"/>
      <c r="L1990" s="316">
        <f>IFERROR(J1990*K1990,"0")</f>
        <v/>
      </c>
      <c r="M1990" s="55" t="inlineStr">
        <is>
          <t>--  Select one  --</t>
        </is>
      </c>
      <c r="P1990" s="357">
        <f>IFERROR(IF(ISBLANK(N1990),"",DATEDIF(N1990,O1990,"D")),"")</f>
        <v/>
      </c>
      <c r="Q1990" s="56" t="inlineStr">
        <is>
          <t>--  Select one  --</t>
        </is>
      </c>
      <c r="R1990" s="55" t="n"/>
      <c r="S1990" s="56" t="n"/>
      <c r="T1990" s="56" t="inlineStr">
        <is>
          <t>--  Select one  --</t>
        </is>
      </c>
      <c r="U1990" s="56" t="inlineStr">
        <is>
          <t>--  Select one  --</t>
        </is>
      </c>
      <c r="V1990" s="56" t="n"/>
      <c r="W1990" s="57" t="n"/>
      <c r="X1990" s="121" t="n"/>
      <c r="Y1990" s="56" t="n">
        <v>2019</v>
      </c>
      <c r="Z1990" s="124" t="n"/>
      <c r="AA1990" s="318">
        <f>IF(A1990&lt;&gt;"",PROFILE!$C$2,"")</f>
        <v/>
      </c>
      <c r="AB1990" s="318">
        <f>IF(A1990&lt;&gt;"",PROFILE!$C$3,"")</f>
        <v/>
      </c>
      <c r="AC1990" s="318">
        <f>IF(A1990&lt;&gt;"",PROFILE!$C$4,"")</f>
        <v/>
      </c>
      <c r="AD1990" s="318">
        <f>IF(A1990&lt;&gt;"",PROFILE!$C$7,"")</f>
        <v/>
      </c>
      <c r="AE1990" s="319">
        <f>IF(A1990&lt;&gt;"",PROFILE!$C$8,"")</f>
        <v/>
      </c>
      <c r="AF1990" s="318">
        <f>IF(A1990&lt;&gt;"",PROFILE!$C$12,"")</f>
        <v/>
      </c>
      <c r="AG1990" s="318">
        <f>IF(A1990&lt;&gt;"",PROFILE!$C$15,"")</f>
        <v/>
      </c>
    </row>
    <row customHeight="1" ht="16.95" r="1991" s="320">
      <c r="C1991" s="12" t="inlineStr">
        <is>
          <t>--  Select one  --</t>
        </is>
      </c>
      <c r="D1991" s="12" t="inlineStr">
        <is>
          <t>--  Select one  --</t>
        </is>
      </c>
      <c r="F1991" s="119" t="inlineStr">
        <is>
          <t>--  Select one  --</t>
        </is>
      </c>
      <c r="K1991" s="135" t="n"/>
      <c r="L1991" s="316">
        <f>IFERROR(J1991*K1991,"0")</f>
        <v/>
      </c>
      <c r="M1991" s="55" t="inlineStr">
        <is>
          <t>--  Select one  --</t>
        </is>
      </c>
      <c r="P1991" s="357">
        <f>IFERROR(IF(ISBLANK(N1991),"",DATEDIF(N1991,O1991,"D")),"")</f>
        <v/>
      </c>
      <c r="Q1991" s="56" t="inlineStr">
        <is>
          <t>--  Select one  --</t>
        </is>
      </c>
      <c r="R1991" s="55" t="n"/>
      <c r="S1991" s="56" t="n"/>
      <c r="T1991" s="56" t="inlineStr">
        <is>
          <t>--  Select one  --</t>
        </is>
      </c>
      <c r="U1991" s="56" t="inlineStr">
        <is>
          <t>--  Select one  --</t>
        </is>
      </c>
      <c r="V1991" s="56" t="n"/>
      <c r="W1991" s="57" t="n"/>
      <c r="X1991" s="121" t="n"/>
      <c r="Y1991" s="56" t="n">
        <v>2019</v>
      </c>
      <c r="Z1991" s="124" t="n"/>
      <c r="AA1991" s="318">
        <f>IF(A1991&lt;&gt;"",PROFILE!$C$2,"")</f>
        <v/>
      </c>
      <c r="AB1991" s="318">
        <f>IF(A1991&lt;&gt;"",PROFILE!$C$3,"")</f>
        <v/>
      </c>
      <c r="AC1991" s="318">
        <f>IF(A1991&lt;&gt;"",PROFILE!$C$4,"")</f>
        <v/>
      </c>
      <c r="AD1991" s="318">
        <f>IF(A1991&lt;&gt;"",PROFILE!$C$7,"")</f>
        <v/>
      </c>
      <c r="AE1991" s="319">
        <f>IF(A1991&lt;&gt;"",PROFILE!$C$8,"")</f>
        <v/>
      </c>
      <c r="AF1991" s="318">
        <f>IF(A1991&lt;&gt;"",PROFILE!$C$12,"")</f>
        <v/>
      </c>
      <c r="AG1991" s="318">
        <f>IF(A1991&lt;&gt;"",PROFILE!$C$15,"")</f>
        <v/>
      </c>
    </row>
    <row customHeight="1" ht="16.95" r="1992" s="320">
      <c r="C1992" s="12" t="inlineStr">
        <is>
          <t>--  Select one  --</t>
        </is>
      </c>
      <c r="D1992" s="12" t="inlineStr">
        <is>
          <t>--  Select one  --</t>
        </is>
      </c>
      <c r="F1992" s="119" t="inlineStr">
        <is>
          <t>--  Select one  --</t>
        </is>
      </c>
      <c r="K1992" s="135" t="n"/>
      <c r="L1992" s="316">
        <f>IFERROR(J1992*K1992,"0")</f>
        <v/>
      </c>
      <c r="M1992" s="55" t="inlineStr">
        <is>
          <t>--  Select one  --</t>
        </is>
      </c>
      <c r="P1992" s="357">
        <f>IFERROR(IF(ISBLANK(N1992),"",DATEDIF(N1992,O1992,"D")),"")</f>
        <v/>
      </c>
      <c r="Q1992" s="56" t="inlineStr">
        <is>
          <t>--  Select one  --</t>
        </is>
      </c>
      <c r="R1992" s="55" t="n"/>
      <c r="S1992" s="56" t="n"/>
      <c r="T1992" s="56" t="inlineStr">
        <is>
          <t>--  Select one  --</t>
        </is>
      </c>
      <c r="U1992" s="56" t="inlineStr">
        <is>
          <t>--  Select one  --</t>
        </is>
      </c>
      <c r="V1992" s="56" t="n"/>
      <c r="W1992" s="57" t="n"/>
      <c r="X1992" s="121" t="n"/>
      <c r="Y1992" s="56" t="n">
        <v>2019</v>
      </c>
      <c r="Z1992" s="124" t="n"/>
      <c r="AA1992" s="318">
        <f>IF(A1992&lt;&gt;"",PROFILE!$C$2,"")</f>
        <v/>
      </c>
      <c r="AB1992" s="318">
        <f>IF(A1992&lt;&gt;"",PROFILE!$C$3,"")</f>
        <v/>
      </c>
      <c r="AC1992" s="318">
        <f>IF(A1992&lt;&gt;"",PROFILE!$C$4,"")</f>
        <v/>
      </c>
      <c r="AD1992" s="318">
        <f>IF(A1992&lt;&gt;"",PROFILE!$C$7,"")</f>
        <v/>
      </c>
      <c r="AE1992" s="319">
        <f>IF(A1992&lt;&gt;"",PROFILE!$C$8,"")</f>
        <v/>
      </c>
      <c r="AF1992" s="318">
        <f>IF(A1992&lt;&gt;"",PROFILE!$C$12,"")</f>
        <v/>
      </c>
      <c r="AG1992" s="318">
        <f>IF(A1992&lt;&gt;"",PROFILE!$C$15,"")</f>
        <v/>
      </c>
    </row>
    <row customHeight="1" ht="16.95" r="1993" s="320">
      <c r="C1993" s="12" t="inlineStr">
        <is>
          <t>--  Select one  --</t>
        </is>
      </c>
      <c r="D1993" s="12" t="inlineStr">
        <is>
          <t>--  Select one  --</t>
        </is>
      </c>
      <c r="F1993" s="119" t="inlineStr">
        <is>
          <t>--  Select one  --</t>
        </is>
      </c>
      <c r="K1993" s="135" t="n"/>
      <c r="L1993" s="316">
        <f>IFERROR(J1993*K1993,"0")</f>
        <v/>
      </c>
      <c r="M1993" s="55" t="inlineStr">
        <is>
          <t>--  Select one  --</t>
        </is>
      </c>
      <c r="P1993" s="357">
        <f>IFERROR(IF(ISBLANK(N1993),"",DATEDIF(N1993,O1993,"D")),"")</f>
        <v/>
      </c>
      <c r="Q1993" s="56" t="inlineStr">
        <is>
          <t>--  Select one  --</t>
        </is>
      </c>
      <c r="R1993" s="55" t="n"/>
      <c r="S1993" s="56" t="n"/>
      <c r="T1993" s="56" t="inlineStr">
        <is>
          <t>--  Select one  --</t>
        </is>
      </c>
      <c r="U1993" s="56" t="inlineStr">
        <is>
          <t>--  Select one  --</t>
        </is>
      </c>
      <c r="V1993" s="56" t="n"/>
      <c r="W1993" s="57" t="n"/>
      <c r="X1993" s="121" t="n"/>
      <c r="Y1993" s="56" t="n">
        <v>2019</v>
      </c>
      <c r="Z1993" s="124" t="n"/>
      <c r="AA1993" s="318">
        <f>IF(A1993&lt;&gt;"",PROFILE!$C$2,"")</f>
        <v/>
      </c>
      <c r="AB1993" s="318">
        <f>IF(A1993&lt;&gt;"",PROFILE!$C$3,"")</f>
        <v/>
      </c>
      <c r="AC1993" s="318">
        <f>IF(A1993&lt;&gt;"",PROFILE!$C$4,"")</f>
        <v/>
      </c>
      <c r="AD1993" s="318">
        <f>IF(A1993&lt;&gt;"",PROFILE!$C$7,"")</f>
        <v/>
      </c>
      <c r="AE1993" s="319">
        <f>IF(A1993&lt;&gt;"",PROFILE!$C$8,"")</f>
        <v/>
      </c>
      <c r="AF1993" s="318">
        <f>IF(A1993&lt;&gt;"",PROFILE!$C$12,"")</f>
        <v/>
      </c>
      <c r="AG1993" s="318">
        <f>IF(A1993&lt;&gt;"",PROFILE!$C$15,"")</f>
        <v/>
      </c>
    </row>
    <row customHeight="1" ht="16.95" r="1994" s="320">
      <c r="C1994" s="12" t="inlineStr">
        <is>
          <t>--  Select one  --</t>
        </is>
      </c>
      <c r="D1994" s="12" t="inlineStr">
        <is>
          <t>--  Select one  --</t>
        </is>
      </c>
      <c r="F1994" s="119" t="inlineStr">
        <is>
          <t>--  Select one  --</t>
        </is>
      </c>
      <c r="K1994" s="135" t="n"/>
      <c r="L1994" s="316">
        <f>IFERROR(J1994*K1994,"0")</f>
        <v/>
      </c>
      <c r="M1994" s="55" t="inlineStr">
        <is>
          <t>--  Select one  --</t>
        </is>
      </c>
      <c r="P1994" s="357">
        <f>IFERROR(IF(ISBLANK(N1994),"",DATEDIF(N1994,O1994,"D")),"")</f>
        <v/>
      </c>
      <c r="Q1994" s="56" t="inlineStr">
        <is>
          <t>--  Select one  --</t>
        </is>
      </c>
      <c r="R1994" s="55" t="n"/>
      <c r="S1994" s="56" t="n"/>
      <c r="T1994" s="56" t="inlineStr">
        <is>
          <t>--  Select one  --</t>
        </is>
      </c>
      <c r="U1994" s="56" t="inlineStr">
        <is>
          <t>--  Select one  --</t>
        </is>
      </c>
      <c r="V1994" s="56" t="n"/>
      <c r="W1994" s="57" t="n"/>
      <c r="X1994" s="121" t="n"/>
      <c r="Y1994" s="56" t="n">
        <v>2019</v>
      </c>
      <c r="Z1994" s="124" t="n"/>
      <c r="AA1994" s="318">
        <f>IF(A1994&lt;&gt;"",PROFILE!$C$2,"")</f>
        <v/>
      </c>
      <c r="AB1994" s="318">
        <f>IF(A1994&lt;&gt;"",PROFILE!$C$3,"")</f>
        <v/>
      </c>
      <c r="AC1994" s="318">
        <f>IF(A1994&lt;&gt;"",PROFILE!$C$4,"")</f>
        <v/>
      </c>
      <c r="AD1994" s="318">
        <f>IF(A1994&lt;&gt;"",PROFILE!$C$7,"")</f>
        <v/>
      </c>
      <c r="AE1994" s="319">
        <f>IF(A1994&lt;&gt;"",PROFILE!$C$8,"")</f>
        <v/>
      </c>
      <c r="AF1994" s="318">
        <f>IF(A1994&lt;&gt;"",PROFILE!$C$12,"")</f>
        <v/>
      </c>
      <c r="AG1994" s="318">
        <f>IF(A1994&lt;&gt;"",PROFILE!$C$15,"")</f>
        <v/>
      </c>
    </row>
    <row customHeight="1" ht="16.95" r="1995" s="320">
      <c r="C1995" s="12" t="inlineStr">
        <is>
          <t>--  Select one  --</t>
        </is>
      </c>
      <c r="D1995" s="12" t="inlineStr">
        <is>
          <t>--  Select one  --</t>
        </is>
      </c>
      <c r="F1995" s="119" t="inlineStr">
        <is>
          <t>--  Select one  --</t>
        </is>
      </c>
      <c r="K1995" s="135" t="n"/>
      <c r="L1995" s="316">
        <f>IFERROR(J1995*K1995,"0")</f>
        <v/>
      </c>
      <c r="M1995" s="55" t="inlineStr">
        <is>
          <t>--  Select one  --</t>
        </is>
      </c>
      <c r="P1995" s="357">
        <f>IFERROR(IF(ISBLANK(N1995),"",DATEDIF(N1995,O1995,"D")),"")</f>
        <v/>
      </c>
      <c r="Q1995" s="56" t="inlineStr">
        <is>
          <t>--  Select one  --</t>
        </is>
      </c>
      <c r="R1995" s="55" t="n"/>
      <c r="S1995" s="56" t="n"/>
      <c r="T1995" s="56" t="inlineStr">
        <is>
          <t>--  Select one  --</t>
        </is>
      </c>
      <c r="U1995" s="56" t="inlineStr">
        <is>
          <t>--  Select one  --</t>
        </is>
      </c>
      <c r="V1995" s="56" t="n"/>
      <c r="W1995" s="57" t="n"/>
      <c r="X1995" s="121" t="n"/>
      <c r="Y1995" s="56" t="n">
        <v>2019</v>
      </c>
      <c r="Z1995" s="124" t="n"/>
      <c r="AA1995" s="318">
        <f>IF(A1995&lt;&gt;"",PROFILE!$C$2,"")</f>
        <v/>
      </c>
      <c r="AB1995" s="318">
        <f>IF(A1995&lt;&gt;"",PROFILE!$C$3,"")</f>
        <v/>
      </c>
      <c r="AC1995" s="318">
        <f>IF(A1995&lt;&gt;"",PROFILE!$C$4,"")</f>
        <v/>
      </c>
      <c r="AD1995" s="318">
        <f>IF(A1995&lt;&gt;"",PROFILE!$C$7,"")</f>
        <v/>
      </c>
      <c r="AE1995" s="319">
        <f>IF(A1995&lt;&gt;"",PROFILE!$C$8,"")</f>
        <v/>
      </c>
      <c r="AF1995" s="318">
        <f>IF(A1995&lt;&gt;"",PROFILE!$C$12,"")</f>
        <v/>
      </c>
      <c r="AG1995" s="318">
        <f>IF(A1995&lt;&gt;"",PROFILE!$C$15,"")</f>
        <v/>
      </c>
    </row>
    <row customHeight="1" ht="16.95" r="1996" s="320">
      <c r="C1996" s="12" t="inlineStr">
        <is>
          <t>--  Select one  --</t>
        </is>
      </c>
      <c r="D1996" s="12" t="inlineStr">
        <is>
          <t>--  Select one  --</t>
        </is>
      </c>
      <c r="F1996" s="119" t="inlineStr">
        <is>
          <t>--  Select one  --</t>
        </is>
      </c>
      <c r="K1996" s="135" t="n"/>
      <c r="L1996" s="316">
        <f>IFERROR(J1996*K1996,"0")</f>
        <v/>
      </c>
      <c r="M1996" s="55" t="inlineStr">
        <is>
          <t>--  Select one  --</t>
        </is>
      </c>
      <c r="P1996" s="357">
        <f>IFERROR(IF(ISBLANK(N1996),"",DATEDIF(N1996,O1996,"D")),"")</f>
        <v/>
      </c>
      <c r="Q1996" s="56" t="inlineStr">
        <is>
          <t>--  Select one  --</t>
        </is>
      </c>
      <c r="R1996" s="55" t="n"/>
      <c r="S1996" s="56" t="n"/>
      <c r="T1996" s="56" t="inlineStr">
        <is>
          <t>--  Select one  --</t>
        </is>
      </c>
      <c r="U1996" s="56" t="inlineStr">
        <is>
          <t>--  Select one  --</t>
        </is>
      </c>
      <c r="V1996" s="56" t="n"/>
      <c r="W1996" s="57" t="n"/>
      <c r="X1996" s="121" t="n"/>
      <c r="Y1996" s="56" t="n">
        <v>2019</v>
      </c>
      <c r="Z1996" s="124" t="n"/>
      <c r="AA1996" s="318">
        <f>IF(A1996&lt;&gt;"",PROFILE!$C$2,"")</f>
        <v/>
      </c>
      <c r="AB1996" s="318">
        <f>IF(A1996&lt;&gt;"",PROFILE!$C$3,"")</f>
        <v/>
      </c>
      <c r="AC1996" s="318">
        <f>IF(A1996&lt;&gt;"",PROFILE!$C$4,"")</f>
        <v/>
      </c>
      <c r="AD1996" s="318">
        <f>IF(A1996&lt;&gt;"",PROFILE!$C$7,"")</f>
        <v/>
      </c>
      <c r="AE1996" s="319">
        <f>IF(A1996&lt;&gt;"",PROFILE!$C$8,"")</f>
        <v/>
      </c>
      <c r="AF1996" s="318">
        <f>IF(A1996&lt;&gt;"",PROFILE!$C$12,"")</f>
        <v/>
      </c>
      <c r="AG1996" s="318">
        <f>IF(A1996&lt;&gt;"",PROFILE!$C$15,"")</f>
        <v/>
      </c>
    </row>
    <row customHeight="1" ht="16.95" r="1997" s="320">
      <c r="C1997" s="12" t="inlineStr">
        <is>
          <t>--  Select one  --</t>
        </is>
      </c>
      <c r="D1997" s="12" t="inlineStr">
        <is>
          <t>--  Select one  --</t>
        </is>
      </c>
      <c r="F1997" s="119" t="inlineStr">
        <is>
          <t>--  Select one  --</t>
        </is>
      </c>
      <c r="K1997" s="135" t="n"/>
      <c r="L1997" s="316">
        <f>IFERROR(J1997*K1997,"0")</f>
        <v/>
      </c>
      <c r="M1997" s="55" t="inlineStr">
        <is>
          <t>--  Select one  --</t>
        </is>
      </c>
      <c r="P1997" s="357">
        <f>IFERROR(IF(ISBLANK(N1997),"",DATEDIF(N1997,O1997,"D")),"")</f>
        <v/>
      </c>
      <c r="Q1997" s="56" t="inlineStr">
        <is>
          <t>--  Select one  --</t>
        </is>
      </c>
      <c r="R1997" s="55" t="n"/>
      <c r="S1997" s="56" t="n"/>
      <c r="T1997" s="56" t="inlineStr">
        <is>
          <t>--  Select one  --</t>
        </is>
      </c>
      <c r="U1997" s="56" t="inlineStr">
        <is>
          <t>--  Select one  --</t>
        </is>
      </c>
      <c r="V1997" s="56" t="n"/>
      <c r="W1997" s="57" t="n"/>
      <c r="X1997" s="121" t="n"/>
      <c r="Y1997" s="56" t="n">
        <v>2019</v>
      </c>
      <c r="Z1997" s="124" t="n"/>
      <c r="AA1997" s="318">
        <f>IF(A1997&lt;&gt;"",PROFILE!$C$2,"")</f>
        <v/>
      </c>
      <c r="AB1997" s="318">
        <f>IF(A1997&lt;&gt;"",PROFILE!$C$3,"")</f>
        <v/>
      </c>
      <c r="AC1997" s="318">
        <f>IF(A1997&lt;&gt;"",PROFILE!$C$4,"")</f>
        <v/>
      </c>
      <c r="AD1997" s="318">
        <f>IF(A1997&lt;&gt;"",PROFILE!$C$7,"")</f>
        <v/>
      </c>
      <c r="AE1997" s="319">
        <f>IF(A1997&lt;&gt;"",PROFILE!$C$8,"")</f>
        <v/>
      </c>
      <c r="AF1997" s="318">
        <f>IF(A1997&lt;&gt;"",PROFILE!$C$12,"")</f>
        <v/>
      </c>
      <c r="AG1997" s="318">
        <f>IF(A1997&lt;&gt;"",PROFILE!$C$15,"")</f>
        <v/>
      </c>
    </row>
    <row customHeight="1" ht="16.95" r="1998" s="320">
      <c r="C1998" s="12" t="inlineStr">
        <is>
          <t>--  Select one  --</t>
        </is>
      </c>
      <c r="D1998" s="12" t="inlineStr">
        <is>
          <t>--  Select one  --</t>
        </is>
      </c>
      <c r="F1998" s="119" t="inlineStr">
        <is>
          <t>--  Select one  --</t>
        </is>
      </c>
      <c r="K1998" s="135" t="n"/>
      <c r="L1998" s="316">
        <f>IFERROR(J1998*K1998,"0")</f>
        <v/>
      </c>
      <c r="M1998" s="55" t="inlineStr">
        <is>
          <t>--  Select one  --</t>
        </is>
      </c>
      <c r="P1998" s="357">
        <f>IFERROR(IF(ISBLANK(N1998),"",DATEDIF(N1998,O1998,"D")),"")</f>
        <v/>
      </c>
      <c r="Q1998" s="56" t="inlineStr">
        <is>
          <t>--  Select one  --</t>
        </is>
      </c>
      <c r="R1998" s="55" t="n"/>
      <c r="S1998" s="56" t="n"/>
      <c r="T1998" s="56" t="inlineStr">
        <is>
          <t>--  Select one  --</t>
        </is>
      </c>
      <c r="U1998" s="56" t="inlineStr">
        <is>
          <t>--  Select one  --</t>
        </is>
      </c>
      <c r="V1998" s="56" t="n"/>
      <c r="W1998" s="57" t="n"/>
      <c r="X1998" s="121" t="n"/>
      <c r="Y1998" s="56" t="n">
        <v>2019</v>
      </c>
      <c r="Z1998" s="124" t="n"/>
      <c r="AA1998" s="318">
        <f>IF(A1998&lt;&gt;"",PROFILE!$C$2,"")</f>
        <v/>
      </c>
      <c r="AB1998" s="318">
        <f>IF(A1998&lt;&gt;"",PROFILE!$C$3,"")</f>
        <v/>
      </c>
      <c r="AC1998" s="318">
        <f>IF(A1998&lt;&gt;"",PROFILE!$C$4,"")</f>
        <v/>
      </c>
      <c r="AD1998" s="318">
        <f>IF(A1998&lt;&gt;"",PROFILE!$C$7,"")</f>
        <v/>
      </c>
      <c r="AE1998" s="319">
        <f>IF(A1998&lt;&gt;"",PROFILE!$C$8,"")</f>
        <v/>
      </c>
      <c r="AF1998" s="318">
        <f>IF(A1998&lt;&gt;"",PROFILE!$C$12,"")</f>
        <v/>
      </c>
      <c r="AG1998" s="318">
        <f>IF(A1998&lt;&gt;"",PROFILE!$C$15,"")</f>
        <v/>
      </c>
    </row>
    <row customHeight="1" ht="16.95" r="1999" s="320">
      <c r="C1999" s="12" t="inlineStr">
        <is>
          <t>--  Select one  --</t>
        </is>
      </c>
      <c r="D1999" s="12" t="inlineStr">
        <is>
          <t>--  Select one  --</t>
        </is>
      </c>
      <c r="F1999" s="119" t="inlineStr">
        <is>
          <t>--  Select one  --</t>
        </is>
      </c>
      <c r="K1999" s="135" t="n"/>
      <c r="L1999" s="316">
        <f>IFERROR(J1999*K1999,"0")</f>
        <v/>
      </c>
      <c r="M1999" s="55" t="inlineStr">
        <is>
          <t>--  Select one  --</t>
        </is>
      </c>
      <c r="P1999" s="357">
        <f>IFERROR(IF(ISBLANK(N1999),"",DATEDIF(N1999,O1999,"D")),"")</f>
        <v/>
      </c>
      <c r="Q1999" s="56" t="inlineStr">
        <is>
          <t>--  Select one  --</t>
        </is>
      </c>
      <c r="R1999" s="55" t="n"/>
      <c r="S1999" s="56" t="n"/>
      <c r="T1999" s="56" t="inlineStr">
        <is>
          <t>--  Select one  --</t>
        </is>
      </c>
      <c r="U1999" s="56" t="inlineStr">
        <is>
          <t>--  Select one  --</t>
        </is>
      </c>
      <c r="V1999" s="56" t="n"/>
      <c r="W1999" s="57" t="n"/>
      <c r="X1999" s="121" t="n"/>
      <c r="Y1999" s="56" t="n">
        <v>2019</v>
      </c>
      <c r="Z1999" s="124" t="n"/>
      <c r="AA1999" s="318">
        <f>IF(A1999&lt;&gt;"",PROFILE!$C$2,"")</f>
        <v/>
      </c>
      <c r="AB1999" s="318">
        <f>IF(A1999&lt;&gt;"",PROFILE!$C$3,"")</f>
        <v/>
      </c>
      <c r="AC1999" s="318">
        <f>IF(A1999&lt;&gt;"",PROFILE!$C$4,"")</f>
        <v/>
      </c>
      <c r="AD1999" s="318">
        <f>IF(A1999&lt;&gt;"",PROFILE!$C$7,"")</f>
        <v/>
      </c>
      <c r="AE1999" s="319">
        <f>IF(A1999&lt;&gt;"",PROFILE!$C$8,"")</f>
        <v/>
      </c>
      <c r="AF1999" s="318">
        <f>IF(A1999&lt;&gt;"",PROFILE!$C$12,"")</f>
        <v/>
      </c>
      <c r="AG1999" s="318">
        <f>IF(A1999&lt;&gt;"",PROFILE!$C$15,"")</f>
        <v/>
      </c>
    </row>
    <row customHeight="1" ht="16.95" r="2000" s="320">
      <c r="C2000" s="12" t="inlineStr">
        <is>
          <t>--  Select one  --</t>
        </is>
      </c>
      <c r="D2000" s="12" t="inlineStr">
        <is>
          <t>--  Select one  --</t>
        </is>
      </c>
      <c r="F2000" s="119" t="inlineStr">
        <is>
          <t>--  Select one  --</t>
        </is>
      </c>
      <c r="K2000" s="135" t="n"/>
      <c r="L2000" s="316">
        <f>IFERROR(J2000*K2000,"0")</f>
        <v/>
      </c>
      <c r="M2000" s="55" t="inlineStr">
        <is>
          <t>--  Select one  --</t>
        </is>
      </c>
      <c r="P2000" s="357">
        <f>IFERROR(IF(ISBLANK(N2000),"",DATEDIF(N2000,O2000,"D")),"")</f>
        <v/>
      </c>
      <c r="Q2000" s="56" t="inlineStr">
        <is>
          <t>--  Select one  --</t>
        </is>
      </c>
      <c r="R2000" s="55" t="n"/>
      <c r="S2000" s="56" t="n"/>
      <c r="T2000" s="56" t="inlineStr">
        <is>
          <t>--  Select one  --</t>
        </is>
      </c>
      <c r="U2000" s="56" t="inlineStr">
        <is>
          <t>--  Select one  --</t>
        </is>
      </c>
      <c r="V2000" s="56" t="n"/>
      <c r="W2000" s="57" t="n"/>
      <c r="X2000" s="121" t="n"/>
      <c r="Y2000" s="56" t="n">
        <v>2019</v>
      </c>
      <c r="Z2000" s="124" t="n"/>
      <c r="AA2000" s="318">
        <f>IF(A2000&lt;&gt;"",PROFILE!$C$2,"")</f>
        <v/>
      </c>
      <c r="AB2000" s="318">
        <f>IF(A2000&lt;&gt;"",PROFILE!$C$3,"")</f>
        <v/>
      </c>
      <c r="AC2000" s="318">
        <f>IF(A2000&lt;&gt;"",PROFILE!$C$4,"")</f>
        <v/>
      </c>
      <c r="AD2000" s="318">
        <f>IF(A2000&lt;&gt;"",PROFILE!$C$7,"")</f>
        <v/>
      </c>
      <c r="AE2000" s="319">
        <f>IF(A2000&lt;&gt;"",PROFILE!$C$8,"")</f>
        <v/>
      </c>
      <c r="AF2000" s="318">
        <f>IF(A2000&lt;&gt;"",PROFILE!$C$12,"")</f>
        <v/>
      </c>
      <c r="AG2000" s="318">
        <f>IF(A2000&lt;&gt;"",PROFILE!$C$15,"")</f>
        <v/>
      </c>
    </row>
    <row customHeight="1" ht="16.95" r="2001" s="320">
      <c r="C2001" s="12" t="inlineStr">
        <is>
          <t>--  Select one  --</t>
        </is>
      </c>
      <c r="D2001" s="12" t="inlineStr">
        <is>
          <t>--  Select one  --</t>
        </is>
      </c>
      <c r="F2001" s="119" t="inlineStr">
        <is>
          <t>--  Select one  --</t>
        </is>
      </c>
      <c r="K2001" s="135" t="n"/>
      <c r="L2001" s="316">
        <f>IFERROR(J2001*K2001,"0")</f>
        <v/>
      </c>
      <c r="M2001" s="55" t="inlineStr">
        <is>
          <t>--  Select one  --</t>
        </is>
      </c>
      <c r="P2001" s="357">
        <f>IFERROR(IF(ISBLANK(N2001),"",DATEDIF(N2001,O2001,"D")),"")</f>
        <v/>
      </c>
      <c r="Q2001" s="56" t="inlineStr">
        <is>
          <t>--  Select one  --</t>
        </is>
      </c>
      <c r="R2001" s="55" t="n"/>
      <c r="S2001" s="56" t="n"/>
      <c r="T2001" s="56" t="inlineStr">
        <is>
          <t>--  Select one  --</t>
        </is>
      </c>
      <c r="U2001" s="56" t="inlineStr">
        <is>
          <t>--  Select one  --</t>
        </is>
      </c>
      <c r="V2001" s="56" t="n"/>
      <c r="W2001" s="57" t="n"/>
      <c r="X2001" s="121" t="n"/>
      <c r="Y2001" s="56" t="n">
        <v>2019</v>
      </c>
      <c r="Z2001" s="124" t="n"/>
      <c r="AA2001" s="318">
        <f>IF(A2001&lt;&gt;"",PROFILE!$C$2,"")</f>
        <v/>
      </c>
      <c r="AB2001" s="318">
        <f>IF(A2001&lt;&gt;"",PROFILE!$C$3,"")</f>
        <v/>
      </c>
      <c r="AC2001" s="318">
        <f>IF(A2001&lt;&gt;"",PROFILE!$C$4,"")</f>
        <v/>
      </c>
      <c r="AD2001" s="318">
        <f>IF(A2001&lt;&gt;"",PROFILE!$C$7,"")</f>
        <v/>
      </c>
      <c r="AE2001" s="319">
        <f>IF(A2001&lt;&gt;"",PROFILE!$C$8,"")</f>
        <v/>
      </c>
      <c r="AF2001" s="318">
        <f>IF(A2001&lt;&gt;"",PROFILE!$C$12,"")</f>
        <v/>
      </c>
      <c r="AG2001" s="318">
        <f>IF(A2001&lt;&gt;"",PROFILE!$C$15,"")</f>
        <v/>
      </c>
    </row>
  </sheetData>
  <sheetProtection autoFilter="0" deleteColumns="1" deleteRows="0" formatCells="0" formatColumns="0" formatRows="0" insertColumns="1" insertHyperlinks="1" insertRows="0" objects="0" pivotTables="1" scenarios="0" selectLockedCells="0" selectUnlockedCells="0" sheet="1" sort="1"/>
  <conditionalFormatting sqref="M1 M27:M1048576">
    <cfRule dxfId="36" operator="equal" priority="162" type="cellIs">
      <formula>"DISQUALIFIED"</formula>
    </cfRule>
    <cfRule dxfId="35" operator="equal" priority="667" stopIfTrue="1" type="cellIs">
      <formula>"Lost"</formula>
    </cfRule>
    <cfRule dxfId="4" operator="equal" priority="668" stopIfTrue="1" type="cellIs">
      <formula>"Won"</formula>
    </cfRule>
  </conditionalFormatting>
  <conditionalFormatting sqref="C3:D2001 F27:F2001 Q27:Q2001 T27:U2001 M27:M2001">
    <cfRule dxfId="24" operator="containsText" priority="615" text=" Select one " type="containsText">
      <formula>NOT(ISERROR(SEARCH(" Select one ",C3)))</formula>
    </cfRule>
  </conditionalFormatting>
  <conditionalFormatting sqref="L3:L26 P3:P26 A3:E26 A27:Z2001">
    <cfRule dxfId="22" priority="610" type="containsBlanks">
      <formula>LEN(TRIM(A3))=0</formula>
    </cfRule>
  </conditionalFormatting>
  <conditionalFormatting sqref="K27:K2001">
    <cfRule dxfId="12" priority="590" stopIfTrue="1" type="expression">
      <formula>AND($A27&lt;&gt;"",$K27="")</formula>
    </cfRule>
  </conditionalFormatting>
  <conditionalFormatting sqref="B3:B2001">
    <cfRule dxfId="104" priority="607" stopIfTrue="1" type="expression">
      <formula>AND($A3&lt;&gt;"",$B3="")</formula>
    </cfRule>
  </conditionalFormatting>
  <conditionalFormatting sqref="C3:C2001">
    <cfRule dxfId="12" priority="605" stopIfTrue="1" type="expression">
      <formula>AND($A3&lt;&gt;"",$C3="")</formula>
    </cfRule>
    <cfRule dxfId="12" priority="606" stopIfTrue="1" type="expression">
      <formula>AND($A3&lt;&gt;"",$C3="--  Select one  --")</formula>
    </cfRule>
  </conditionalFormatting>
  <conditionalFormatting sqref="D3:D2001">
    <cfRule dxfId="12" priority="603" stopIfTrue="1" type="expression">
      <formula>AND($A3&lt;&gt;"",$D3="--  Select one  --")</formula>
    </cfRule>
    <cfRule dxfId="12" priority="604" stopIfTrue="1" type="expression">
      <formula>AND($A3&lt;&gt;"",$D3="")</formula>
    </cfRule>
  </conditionalFormatting>
  <conditionalFormatting sqref="L3:L2001">
    <cfRule dxfId="22" priority="601" stopIfTrue="1" type="expression">
      <formula>AND($A3="",$J3&lt;1)</formula>
    </cfRule>
    <cfRule dxfId="12" priority="602" stopIfTrue="1" type="expression">
      <formula>AND($A3&lt;&gt;"",$J3&lt;1)</formula>
    </cfRule>
  </conditionalFormatting>
  <conditionalFormatting sqref="E3:E2001">
    <cfRule dxfId="12" priority="600" stopIfTrue="1" type="expression">
      <formula>AND($A3&lt;&gt;"",$E3="")</formula>
    </cfRule>
  </conditionalFormatting>
  <conditionalFormatting sqref="F27:F2001">
    <cfRule dxfId="12" priority="598" stopIfTrue="1" type="expression">
      <formula>AND($A27&lt;&gt;"",$F27="")</formula>
    </cfRule>
    <cfRule dxfId="12" priority="599" stopIfTrue="1" type="expression">
      <formula>AND($A27&lt;&gt;"",$F27="--  Select one  --")</formula>
    </cfRule>
  </conditionalFormatting>
  <conditionalFormatting sqref="G27:G2001">
    <cfRule dxfId="12" priority="596" stopIfTrue="1" type="expression">
      <formula>AND($A27&lt;&gt;"",$G27="")</formula>
    </cfRule>
  </conditionalFormatting>
  <conditionalFormatting sqref="H27:H2001">
    <cfRule dxfId="12" priority="595" stopIfTrue="1" type="expression">
      <formula>AND($A27&lt;&gt;"",$H27="")</formula>
    </cfRule>
  </conditionalFormatting>
  <conditionalFormatting sqref="I27:I2001">
    <cfRule dxfId="12" priority="594" stopIfTrue="1" type="expression">
      <formula>AND($A27&lt;&gt;"",$I27="")</formula>
    </cfRule>
  </conditionalFormatting>
  <conditionalFormatting sqref="J27:J2001">
    <cfRule dxfId="12" priority="591" stopIfTrue="1" type="expression">
      <formula>AND($A27&lt;&gt;"",$J27&lt;1)</formula>
    </cfRule>
  </conditionalFormatting>
  <conditionalFormatting sqref="M27:M2001">
    <cfRule dxfId="12" priority="588" stopIfTrue="1" type="expression">
      <formula>AND($A27&lt;&gt;"",$M27="--  Select one  --")</formula>
    </cfRule>
    <cfRule dxfId="12" priority="589" stopIfTrue="1" type="expression">
      <formula>AND($A27&lt;&gt;"",$M27="")</formula>
    </cfRule>
  </conditionalFormatting>
  <conditionalFormatting sqref="Z27:Z2001">
    <cfRule dxfId="12" priority="587" stopIfTrue="1" type="expression">
      <formula>AND($A27&lt;&gt;"",$Z27="")</formula>
    </cfRule>
  </conditionalFormatting>
  <conditionalFormatting sqref="Y27:Y2001">
    <cfRule dxfId="12" priority="586" stopIfTrue="1" type="expression">
      <formula>AND($A27&lt;&gt;"",$Y27="")</formula>
    </cfRule>
  </conditionalFormatting>
  <conditionalFormatting sqref="X27:X2001">
    <cfRule dxfId="12" priority="585" stopIfTrue="1" type="expression">
      <formula>AND($A27&lt;&gt;"",$X27="")</formula>
    </cfRule>
  </conditionalFormatting>
  <conditionalFormatting sqref="W27:W2001">
    <cfRule dxfId="12" priority="584" stopIfTrue="1" type="expression">
      <formula>AND($A27&lt;&gt;"",$W27="")</formula>
    </cfRule>
  </conditionalFormatting>
  <conditionalFormatting sqref="V27:V2001">
    <cfRule dxfId="12" priority="583" stopIfTrue="1" type="expression">
      <formula>AND($A27&lt;&gt;"",$V27="")</formula>
    </cfRule>
  </conditionalFormatting>
  <conditionalFormatting sqref="R27:R2001">
    <cfRule dxfId="12" priority="582" stopIfTrue="1" type="expression">
      <formula>AND($A27&lt;&gt;"",$R27="")</formula>
    </cfRule>
  </conditionalFormatting>
  <conditionalFormatting sqref="S27:S2001">
    <cfRule dxfId="12" priority="581" stopIfTrue="1" type="expression">
      <formula>AND($A27&lt;&gt;"",$S27="")</formula>
    </cfRule>
  </conditionalFormatting>
  <conditionalFormatting sqref="T27:T2001">
    <cfRule dxfId="12" priority="579" stopIfTrue="1" type="expression">
      <formula>AND($A27&lt;&gt;"",$T27="--  Select one  --")</formula>
    </cfRule>
    <cfRule dxfId="12" priority="580" stopIfTrue="1" type="expression">
      <formula>AND($A27&lt;&gt;"",$T27="")</formula>
    </cfRule>
  </conditionalFormatting>
  <conditionalFormatting sqref="U27:U2001">
    <cfRule dxfId="12" priority="577" stopIfTrue="1" type="expression">
      <formula>AND($A27&lt;&gt;"",$U27="--  Select one  --")</formula>
    </cfRule>
    <cfRule dxfId="12" priority="578" stopIfTrue="1" type="expression">
      <formula>AND($A27&lt;&gt;"",$U27="")</formula>
    </cfRule>
  </conditionalFormatting>
  <conditionalFormatting sqref="P3:P2001">
    <cfRule dxfId="12" priority="176" stopIfTrue="1" type="expression">
      <formula>AND($A3&lt;&gt;"",$P3="")</formula>
    </cfRule>
  </conditionalFormatting>
  <conditionalFormatting sqref="Q27:Q2001">
    <cfRule dxfId="12" priority="165" stopIfTrue="1" type="expression">
      <formula>AND($A27&lt;&gt;"",$Q27="--  Select one  --")</formula>
    </cfRule>
    <cfRule dxfId="12" priority="166" stopIfTrue="1" type="expression">
      <formula>AND($A27&lt;&gt;"",$O27="")</formula>
    </cfRule>
  </conditionalFormatting>
  <conditionalFormatting sqref="N27:N2001">
    <cfRule dxfId="12" priority="164" stopIfTrue="1" type="expression">
      <formula>AND($A27&lt;&gt;"",$N27="")</formula>
    </cfRule>
  </conditionalFormatting>
  <conditionalFormatting sqref="O27:O2001">
    <cfRule dxfId="12" priority="163" type="expression">
      <formula>AND($A27&lt;&gt;"",$O27="")</formula>
    </cfRule>
  </conditionalFormatting>
  <conditionalFormatting sqref="I3:K26">
    <cfRule dxfId="22" priority="153" type="containsBlanks">
      <formula>LEN(TRIM(I3))=0</formula>
    </cfRule>
  </conditionalFormatting>
  <conditionalFormatting sqref="K3:K26">
    <cfRule dxfId="12" priority="146" stopIfTrue="1" type="expression">
      <formula>AND($A3&lt;&gt;"",$K3="")</formula>
    </cfRule>
  </conditionalFormatting>
  <conditionalFormatting sqref="I3:I26">
    <cfRule dxfId="12" priority="148" stopIfTrue="1" type="expression">
      <formula>AND($A3&lt;&gt;"",$I3="")</formula>
    </cfRule>
  </conditionalFormatting>
  <conditionalFormatting sqref="J3:J26">
    <cfRule dxfId="12" priority="147" stopIfTrue="1" type="expression">
      <formula>AND($A3&lt;&gt;"",$J3&lt;1)</formula>
    </cfRule>
  </conditionalFormatting>
  <conditionalFormatting sqref="N3:O26">
    <cfRule dxfId="22" priority="142" type="containsBlanks">
      <formula>LEN(TRIM(N3))=0</formula>
    </cfRule>
  </conditionalFormatting>
  <conditionalFormatting sqref="N3:N26">
    <cfRule dxfId="12" priority="139" stopIfTrue="1" type="expression">
      <formula>AND($A3&lt;&gt;"",$N3="")</formula>
    </cfRule>
  </conditionalFormatting>
  <conditionalFormatting sqref="O3:O26">
    <cfRule dxfId="12" priority="138" type="expression">
      <formula>AND($A3&lt;&gt;"",$O3="")</formula>
    </cfRule>
  </conditionalFormatting>
  <conditionalFormatting sqref="N12:N21">
    <cfRule dxfId="12" priority="137" type="expression">
      <formula>AND($A12&lt;&gt;"",$O12="")</formula>
    </cfRule>
  </conditionalFormatting>
  <conditionalFormatting sqref="O12">
    <cfRule dxfId="12" priority="136" stopIfTrue="1" type="expression">
      <formula>AND($A12&lt;&gt;"",$N12="")</formula>
    </cfRule>
    <cfRule dxfId="12" priority="135" type="expression">
      <formula>AND($A12&lt;&gt;"",$O12="")</formula>
    </cfRule>
  </conditionalFormatting>
  <conditionalFormatting sqref="O13">
    <cfRule dxfId="12" priority="134" stopIfTrue="1" type="expression">
      <formula>AND($A13&lt;&gt;"",$N13="")</formula>
    </cfRule>
    <cfRule dxfId="12" priority="133" type="expression">
      <formula>AND($A13&lt;&gt;"",$O13="")</formula>
    </cfRule>
  </conditionalFormatting>
  <conditionalFormatting sqref="O14">
    <cfRule dxfId="12" priority="132" stopIfTrue="1" type="expression">
      <formula>AND($A14&lt;&gt;"",$N14="")</formula>
    </cfRule>
    <cfRule dxfId="12" priority="131" type="expression">
      <formula>AND($A14&lt;&gt;"",$O14="")</formula>
    </cfRule>
    <cfRule dxfId="12" priority="86" stopIfTrue="1" type="expression">
      <formula>AND($A14&lt;&gt;"",$N14="")</formula>
    </cfRule>
    <cfRule dxfId="12" priority="85" type="expression">
      <formula>AND($A14&lt;&gt;"",$O14="")</formula>
    </cfRule>
  </conditionalFormatting>
  <conditionalFormatting sqref="O15:O21">
    <cfRule dxfId="12" priority="130" stopIfTrue="1" type="expression">
      <formula>AND($A15&lt;&gt;"",$N15="")</formula>
    </cfRule>
    <cfRule dxfId="12" priority="129" type="expression">
      <formula>AND($A15&lt;&gt;"",$O15="")</formula>
    </cfRule>
  </conditionalFormatting>
  <conditionalFormatting sqref="O20">
    <cfRule dxfId="12" priority="128" stopIfTrue="1" type="expression">
      <formula>AND($A20&lt;&gt;"",$N20="")</formula>
    </cfRule>
    <cfRule dxfId="12" priority="127" type="expression">
      <formula>AND($A20&lt;&gt;"",$O20="")</formula>
    </cfRule>
  </conditionalFormatting>
  <conditionalFormatting sqref="Q3:Q26">
    <cfRule dxfId="24" operator="containsText" priority="126" text=" Select one " type="containsText">
      <formula>NOT(ISERROR(SEARCH(" Select one ",Q3)))</formula>
    </cfRule>
    <cfRule dxfId="12" priority="112" stopIfTrue="1" type="expression">
      <formula>AND($A3&lt;&gt;"",$Q3="--  Select one  --")</formula>
    </cfRule>
    <cfRule dxfId="12" priority="113" stopIfTrue="1" type="expression">
      <formula>AND($A3&lt;&gt;"",$O3="")</formula>
    </cfRule>
  </conditionalFormatting>
  <conditionalFormatting sqref="Q3:S26 V3:Z26">
    <cfRule dxfId="22" priority="125" type="containsBlanks">
      <formula>LEN(TRIM(Q3))=0</formula>
    </cfRule>
  </conditionalFormatting>
  <conditionalFormatting sqref="Z3:Z26">
    <cfRule dxfId="12" priority="124" stopIfTrue="1" type="expression">
      <formula>AND($A3&lt;&gt;"",$Z3="")</formula>
    </cfRule>
  </conditionalFormatting>
  <conditionalFormatting sqref="Y3:Y26">
    <cfRule dxfId="12" priority="123" stopIfTrue="1" type="expression">
      <formula>AND($A3&lt;&gt;"",$Y3="")</formula>
    </cfRule>
  </conditionalFormatting>
  <conditionalFormatting sqref="X3:X26">
    <cfRule dxfId="12" priority="122" stopIfTrue="1" type="expression">
      <formula>AND($A3&lt;&gt;"",$X3="")</formula>
    </cfRule>
  </conditionalFormatting>
  <conditionalFormatting sqref="W3:W26">
    <cfRule dxfId="12" priority="121" stopIfTrue="1" type="expression">
      <formula>AND($A3&lt;&gt;"",$W3="")</formula>
    </cfRule>
  </conditionalFormatting>
  <conditionalFormatting sqref="V3:V26">
    <cfRule dxfId="12" priority="120" stopIfTrue="1" type="expression">
      <formula>AND($A3&lt;&gt;"",$V3="")</formula>
    </cfRule>
  </conditionalFormatting>
  <conditionalFormatting sqref="R3:R26">
    <cfRule dxfId="12" priority="119" stopIfTrue="1" type="expression">
      <formula>AND($A3&lt;&gt;"",$R3="")</formula>
    </cfRule>
  </conditionalFormatting>
  <conditionalFormatting sqref="S3:S26">
    <cfRule dxfId="12" priority="118" stopIfTrue="1" type="expression">
      <formula>AND($A3&lt;&gt;"",$S3="")</formula>
    </cfRule>
  </conditionalFormatting>
  <conditionalFormatting sqref="T3:U26">
    <cfRule dxfId="24" operator="containsText" priority="111" text=" Select one " type="containsText">
      <formula>NOT(ISERROR(SEARCH(" Select one ",T3)))</formula>
    </cfRule>
    <cfRule dxfId="22" priority="110" type="containsBlanks">
      <formula>LEN(TRIM(T3))=0</formula>
    </cfRule>
  </conditionalFormatting>
  <conditionalFormatting sqref="T3:T26">
    <cfRule dxfId="12" priority="108" stopIfTrue="1" type="expression">
      <formula>AND($A3&lt;&gt;"",$T3="--  Select one  --")</formula>
    </cfRule>
    <cfRule dxfId="12" priority="109" stopIfTrue="1" type="expression">
      <formula>AND($A3&lt;&gt;"",$T3="")</formula>
    </cfRule>
  </conditionalFormatting>
  <conditionalFormatting sqref="U3:U26">
    <cfRule dxfId="12" priority="106" stopIfTrue="1" type="expression">
      <formula>AND($A3&lt;&gt;"",$U3="--  Select one  --")</formula>
    </cfRule>
    <cfRule dxfId="12" priority="107" stopIfTrue="1" type="expression">
      <formula>AND($A3&lt;&gt;"",$U3="")</formula>
    </cfRule>
  </conditionalFormatting>
  <conditionalFormatting sqref="M3:M26">
    <cfRule dxfId="36" operator="equal" priority="99" type="cellIs">
      <formula>"DISQUALIFIED"</formula>
    </cfRule>
    <cfRule dxfId="35" operator="equal" priority="104" stopIfTrue="1" type="cellIs">
      <formula>"Lost"</formula>
    </cfRule>
    <cfRule dxfId="4" operator="equal" priority="105" stopIfTrue="1" type="cellIs">
      <formula>"Won"</formula>
    </cfRule>
    <cfRule dxfId="24" operator="containsText" priority="103" text=" Select one " type="containsText">
      <formula>NOT(ISERROR(SEARCH(" Select one ",M3)))</formula>
    </cfRule>
    <cfRule dxfId="22" priority="102" type="containsBlanks">
      <formula>LEN(TRIM(M3))=0</formula>
    </cfRule>
    <cfRule dxfId="12" priority="100" stopIfTrue="1" type="expression">
      <formula>AND($A3&lt;&gt;"",$M3="--  Select one  --")</formula>
    </cfRule>
    <cfRule dxfId="12" priority="101" stopIfTrue="1" type="expression">
      <formula>AND($A3&lt;&gt;"",$M3="")</formula>
    </cfRule>
  </conditionalFormatting>
  <conditionalFormatting sqref="F3:F26">
    <cfRule dxfId="24" operator="containsText" priority="98" text=" Select one " type="containsText">
      <formula>NOT(ISERROR(SEARCH(" Select one ",F3)))</formula>
    </cfRule>
    <cfRule dxfId="12" priority="95" stopIfTrue="1" type="expression">
      <formula>AND($A3&lt;&gt;"",$F3="")</formula>
    </cfRule>
    <cfRule dxfId="12" priority="96" stopIfTrue="1" type="expression">
      <formula>AND($A3&lt;&gt;"",$F3="--  Select one  --")</formula>
    </cfRule>
  </conditionalFormatting>
  <conditionalFormatting sqref="F3:H26">
    <cfRule dxfId="22" priority="97" type="containsBlanks">
      <formula>LEN(TRIM(F3))=0</formula>
    </cfRule>
  </conditionalFormatting>
  <conditionalFormatting sqref="G3:G26">
    <cfRule dxfId="12" priority="94" stopIfTrue="1" type="expression">
      <formula>AND($A3&lt;&gt;"",$G3="")</formula>
    </cfRule>
  </conditionalFormatting>
  <conditionalFormatting sqref="H3:H26">
    <cfRule dxfId="12" priority="93" stopIfTrue="1" type="expression">
      <formula>AND($A3&lt;&gt;"",$H3="")</formula>
    </cfRule>
  </conditionalFormatting>
  <conditionalFormatting sqref="S3">
    <cfRule dxfId="12" priority="92" stopIfTrue="1" type="expression">
      <formula>AND($A3&lt;&gt;"",$R3="")</formula>
    </cfRule>
  </conditionalFormatting>
  <conditionalFormatting sqref="S5">
    <cfRule dxfId="12" priority="91" stopIfTrue="1" type="expression">
      <formula>AND($A5&lt;&gt;"",$R5="")</formula>
    </cfRule>
  </conditionalFormatting>
  <conditionalFormatting sqref="S6">
    <cfRule dxfId="12" priority="90" stopIfTrue="1" type="expression">
      <formula>AND($A6&lt;&gt;"",$R6="")</formula>
    </cfRule>
  </conditionalFormatting>
  <conditionalFormatting sqref="S7">
    <cfRule dxfId="12" priority="89" stopIfTrue="1" type="expression">
      <formula>AND($A7&lt;&gt;"",$R7="")</formula>
    </cfRule>
  </conditionalFormatting>
  <conditionalFormatting sqref="S8">
    <cfRule dxfId="12" priority="88" stopIfTrue="1" type="expression">
      <formula>AND($A8&lt;&gt;"",$R8="")</formula>
    </cfRule>
  </conditionalFormatting>
  <conditionalFormatting sqref="S9">
    <cfRule dxfId="12" priority="87" stopIfTrue="1" type="expression">
      <formula>AND($A9&lt;&gt;"",$R9="")</formula>
    </cfRule>
  </conditionalFormatting>
  <conditionalFormatting sqref="O15">
    <cfRule dxfId="12" priority="84" stopIfTrue="1" type="expression">
      <formula>AND($A15&lt;&gt;"",$N15="")</formula>
    </cfRule>
    <cfRule dxfId="12" priority="83" type="expression">
      <formula>AND($A15&lt;&gt;"",$O15="")</formula>
    </cfRule>
  </conditionalFormatting>
  <conditionalFormatting sqref="O21">
    <cfRule dxfId="12" priority="82" stopIfTrue="1" type="expression">
      <formula>AND($A21&lt;&gt;"",$N21="")</formula>
    </cfRule>
    <cfRule dxfId="12" priority="81" type="expression">
      <formula>AND($A21&lt;&gt;"",$O21="")</formula>
    </cfRule>
  </conditionalFormatting>
  <conditionalFormatting sqref="N22">
    <cfRule dxfId="12" priority="80" type="expression">
      <formula>AND($A22&lt;&gt;"",$O22="")</formula>
    </cfRule>
  </conditionalFormatting>
  <conditionalFormatting sqref="O22">
    <cfRule dxfId="12" priority="79" stopIfTrue="1" type="expression">
      <formula>AND($A22&lt;&gt;"",$N22="")</formula>
    </cfRule>
    <cfRule dxfId="12" priority="78" type="expression">
      <formula>AND($A22&lt;&gt;"",$O22="")</formula>
    </cfRule>
    <cfRule dxfId="12" priority="77" stopIfTrue="1" type="expression">
      <formula>AND($A22&lt;&gt;"",$N22="")</formula>
    </cfRule>
    <cfRule dxfId="12" priority="76" type="expression">
      <formula>AND($A22&lt;&gt;"",$O22="")</formula>
    </cfRule>
  </conditionalFormatting>
  <conditionalFormatting sqref="N23">
    <cfRule dxfId="12" priority="75" type="expression">
      <formula>AND($A23&lt;&gt;"",$O23="")</formula>
    </cfRule>
  </conditionalFormatting>
  <conditionalFormatting sqref="O23">
    <cfRule dxfId="12" priority="74" stopIfTrue="1" type="expression">
      <formula>AND($A23&lt;&gt;"",$N23="")</formula>
    </cfRule>
    <cfRule dxfId="12" priority="73" type="expression">
      <formula>AND($A23&lt;&gt;"",$O23="")</formula>
    </cfRule>
    <cfRule dxfId="12" priority="72" stopIfTrue="1" type="expression">
      <formula>AND($A23&lt;&gt;"",$N23="")</formula>
    </cfRule>
    <cfRule dxfId="12" priority="71" type="expression">
      <formula>AND($A23&lt;&gt;"",$O23="")</formula>
    </cfRule>
  </conditionalFormatting>
  <conditionalFormatting sqref="N24">
    <cfRule dxfId="12" priority="70" type="expression">
      <formula>AND($A24&lt;&gt;"",$O24="")</formula>
    </cfRule>
  </conditionalFormatting>
  <conditionalFormatting sqref="O24">
    <cfRule dxfId="12" priority="69" stopIfTrue="1" type="expression">
      <formula>AND($A24&lt;&gt;"",$N24="")</formula>
    </cfRule>
    <cfRule dxfId="12" priority="68" type="expression">
      <formula>AND($A24&lt;&gt;"",$O24="")</formula>
    </cfRule>
    <cfRule dxfId="12" priority="67" stopIfTrue="1" type="expression">
      <formula>AND($A24&lt;&gt;"",$N24="")</formula>
    </cfRule>
    <cfRule dxfId="12" priority="66" type="expression">
      <formula>AND($A24&lt;&gt;"",$O24="")</formula>
    </cfRule>
  </conditionalFormatting>
  <conditionalFormatting sqref="S25">
    <cfRule dxfId="12" priority="65" stopIfTrue="1" type="expression">
      <formula>AND($A25&lt;&gt;"",$R25="")</formula>
    </cfRule>
  </conditionalFormatting>
  <conditionalFormatting sqref="N27:O27">
    <cfRule dxfId="22" priority="64" type="containsBlanks">
      <formula>LEN(TRIM(N27))=0</formula>
    </cfRule>
  </conditionalFormatting>
  <conditionalFormatting sqref="N27">
    <cfRule dxfId="12" priority="63" stopIfTrue="1" type="expression">
      <formula>AND($A27&lt;&gt;"",$N27="")</formula>
    </cfRule>
  </conditionalFormatting>
  <conditionalFormatting sqref="O27">
    <cfRule dxfId="12" priority="62" type="expression">
      <formula>AND($A27&lt;&gt;"",$O27="")</formula>
    </cfRule>
  </conditionalFormatting>
  <conditionalFormatting sqref="V27:W27">
    <cfRule dxfId="22" priority="61" type="containsBlanks">
      <formula>LEN(TRIM(V27))=0</formula>
    </cfRule>
  </conditionalFormatting>
  <conditionalFormatting sqref="W27">
    <cfRule dxfId="12" priority="60" stopIfTrue="1" type="expression">
      <formula>AND($A27&lt;&gt;"",$W27="")</formula>
    </cfRule>
  </conditionalFormatting>
  <conditionalFormatting sqref="V27">
    <cfRule dxfId="12" priority="59" stopIfTrue="1" type="expression">
      <formula>AND($A27&lt;&gt;"",$V27="")</formula>
    </cfRule>
  </conditionalFormatting>
  <conditionalFormatting sqref="S36">
    <cfRule dxfId="12" priority="58" stopIfTrue="1" type="expression">
      <formula>AND($A36&lt;&gt;"",$R36="")</formula>
    </cfRule>
  </conditionalFormatting>
  <conditionalFormatting sqref="S37">
    <cfRule dxfId="12" priority="57" stopIfTrue="1" type="expression">
      <formula>AND($A37&lt;&gt;"",$R37="")</formula>
    </cfRule>
  </conditionalFormatting>
  <conditionalFormatting sqref="S26">
    <cfRule dxfId="12" priority="56" stopIfTrue="1" type="expression">
      <formula>AND($A26&lt;&gt;"",$R26="")</formula>
    </cfRule>
  </conditionalFormatting>
  <conditionalFormatting sqref="C2:D2">
    <cfRule dxfId="24" operator="containsText" priority="49" text=" Select one " type="containsText">
      <formula>NOT(ISERROR(SEARCH(" Select one ",C2)))</formula>
    </cfRule>
  </conditionalFormatting>
  <conditionalFormatting sqref="L2 P2 A2:E2">
    <cfRule dxfId="22" priority="48" type="containsBlanks">
      <formula>LEN(TRIM(A2))=0</formula>
    </cfRule>
  </conditionalFormatting>
  <conditionalFormatting sqref="B2">
    <cfRule dxfId="104" priority="47" stopIfTrue="1" type="expression">
      <formula>AND($A2&lt;&gt;"",$B2="")</formula>
    </cfRule>
  </conditionalFormatting>
  <conditionalFormatting sqref="C2">
    <cfRule dxfId="12" priority="45" stopIfTrue="1" type="expression">
      <formula>AND($A2&lt;&gt;"",$C2="")</formula>
    </cfRule>
    <cfRule dxfId="12" priority="46" stopIfTrue="1" type="expression">
      <formula>AND($A2&lt;&gt;"",$C2="--  Select one  --")</formula>
    </cfRule>
  </conditionalFormatting>
  <conditionalFormatting sqref="D2">
    <cfRule dxfId="12" priority="43" stopIfTrue="1" type="expression">
      <formula>AND($A2&lt;&gt;"",$D2="--  Select one  --")</formula>
    </cfRule>
    <cfRule dxfId="12" priority="44" stopIfTrue="1" type="expression">
      <formula>AND($A2&lt;&gt;"",$D2="")</formula>
    </cfRule>
  </conditionalFormatting>
  <conditionalFormatting sqref="L2">
    <cfRule dxfId="22" priority="41" stopIfTrue="1" type="expression">
      <formula>AND($A2="",$J2&lt;1)</formula>
    </cfRule>
    <cfRule dxfId="12" priority="42" stopIfTrue="1" type="expression">
      <formula>AND($A2&lt;&gt;"",$J2&lt;1)</formula>
    </cfRule>
  </conditionalFormatting>
  <conditionalFormatting sqref="E2">
    <cfRule dxfId="12" priority="40" stopIfTrue="1" type="expression">
      <formula>AND($A2&lt;&gt;"",$E2="")</formula>
    </cfRule>
  </conditionalFormatting>
  <conditionalFormatting sqref="P2">
    <cfRule dxfId="12" priority="39" stopIfTrue="1" type="expression">
      <formula>AND($A2&lt;&gt;"",$P2="")</formula>
    </cfRule>
  </conditionalFormatting>
  <conditionalFormatting sqref="I2:K2">
    <cfRule dxfId="22" priority="38" type="containsBlanks">
      <formula>LEN(TRIM(I2))=0</formula>
    </cfRule>
  </conditionalFormatting>
  <conditionalFormatting sqref="K2">
    <cfRule dxfId="12" priority="35" stopIfTrue="1" type="expression">
      <formula>AND($A2&lt;&gt;"",$K2="")</formula>
    </cfRule>
  </conditionalFormatting>
  <conditionalFormatting sqref="I2">
    <cfRule dxfId="12" priority="37" stopIfTrue="1" type="expression">
      <formula>AND($A2&lt;&gt;"",$I2="")</formula>
    </cfRule>
  </conditionalFormatting>
  <conditionalFormatting sqref="J2">
    <cfRule dxfId="12" priority="36" stopIfTrue="1" type="expression">
      <formula>AND($A2&lt;&gt;"",$J2&lt;1)</formula>
    </cfRule>
  </conditionalFormatting>
  <conditionalFormatting sqref="N2:O2">
    <cfRule dxfId="22" priority="34" type="containsBlanks">
      <formula>LEN(TRIM(N2))=0</formula>
    </cfRule>
  </conditionalFormatting>
  <conditionalFormatting sqref="N2">
    <cfRule dxfId="12" priority="33" stopIfTrue="1" type="expression">
      <formula>AND($A2&lt;&gt;"",$N2="")</formula>
    </cfRule>
  </conditionalFormatting>
  <conditionalFormatting sqref="O2">
    <cfRule dxfId="12" priority="32" type="expression">
      <formula>AND($A2&lt;&gt;"",$O2="")</formula>
    </cfRule>
  </conditionalFormatting>
  <conditionalFormatting sqref="Q2">
    <cfRule dxfId="24" operator="containsText" priority="31" text=" Select one " type="containsText">
      <formula>NOT(ISERROR(SEARCH(" Select one ",Q2)))</formula>
    </cfRule>
    <cfRule dxfId="12" priority="21" stopIfTrue="1" type="expression">
      <formula>AND($A2&lt;&gt;"",$Q2="--  Select one  --")</formula>
    </cfRule>
    <cfRule dxfId="12" priority="22" stopIfTrue="1" type="expression">
      <formula>AND($A2&lt;&gt;"",$O2="")</formula>
    </cfRule>
  </conditionalFormatting>
  <conditionalFormatting sqref="Q2:S2 V2:Z2">
    <cfRule dxfId="22" priority="30" type="containsBlanks">
      <formula>LEN(TRIM(Q2))=0</formula>
    </cfRule>
  </conditionalFormatting>
  <conditionalFormatting sqref="Z2">
    <cfRule dxfId="12" priority="29" stopIfTrue="1" type="expression">
      <formula>AND($A2&lt;&gt;"",$Z2="")</formula>
    </cfRule>
  </conditionalFormatting>
  <conditionalFormatting sqref="Y2">
    <cfRule dxfId="12" priority="28" stopIfTrue="1" type="expression">
      <formula>AND($A2&lt;&gt;"",$Y2="")</formula>
    </cfRule>
  </conditionalFormatting>
  <conditionalFormatting sqref="X2">
    <cfRule dxfId="12" priority="27" stopIfTrue="1" type="expression">
      <formula>AND($A2&lt;&gt;"",$X2="")</formula>
    </cfRule>
  </conditionalFormatting>
  <conditionalFormatting sqref="W2">
    <cfRule dxfId="12" priority="26" stopIfTrue="1" type="expression">
      <formula>AND($A2&lt;&gt;"",$W2="")</formula>
    </cfRule>
  </conditionalFormatting>
  <conditionalFormatting sqref="V2">
    <cfRule dxfId="12" priority="25" stopIfTrue="1" type="expression">
      <formula>AND($A2&lt;&gt;"",$V2="")</formula>
    </cfRule>
  </conditionalFormatting>
  <conditionalFormatting sqref="R2">
    <cfRule dxfId="12" priority="24" stopIfTrue="1" type="expression">
      <formula>AND($A2&lt;&gt;"",$R2="")</formula>
    </cfRule>
  </conditionalFormatting>
  <conditionalFormatting sqref="S2">
    <cfRule dxfId="12" priority="23" stopIfTrue="1" type="expression">
      <formula>AND($A2&lt;&gt;"",$S2="")</formula>
    </cfRule>
    <cfRule dxfId="12" priority="1" stopIfTrue="1" type="expression">
      <formula>AND($A2&lt;&gt;"",$R2="")</formula>
    </cfRule>
  </conditionalFormatting>
  <conditionalFormatting sqref="T2:U2">
    <cfRule dxfId="24" operator="containsText" priority="20" text=" Select one " type="containsText">
      <formula>NOT(ISERROR(SEARCH(" Select one ",T2)))</formula>
    </cfRule>
    <cfRule dxfId="22" priority="19" type="containsBlanks">
      <formula>LEN(TRIM(T2))=0</formula>
    </cfRule>
  </conditionalFormatting>
  <conditionalFormatting sqref="T2">
    <cfRule dxfId="12" priority="17" stopIfTrue="1" type="expression">
      <formula>AND($A2&lt;&gt;"",$T2="--  Select one  --")</formula>
    </cfRule>
    <cfRule dxfId="12" priority="18" stopIfTrue="1" type="expression">
      <formula>AND($A2&lt;&gt;"",$T2="")</formula>
    </cfRule>
  </conditionalFormatting>
  <conditionalFormatting sqref="U2">
    <cfRule dxfId="12" priority="15" stopIfTrue="1" type="expression">
      <formula>AND($A2&lt;&gt;"",$U2="--  Select one  --")</formula>
    </cfRule>
    <cfRule dxfId="12" priority="16" stopIfTrue="1" type="expression">
      <formula>AND($A2&lt;&gt;"",$U2="")</formula>
    </cfRule>
  </conditionalFormatting>
  <conditionalFormatting sqref="M2">
    <cfRule dxfId="36" operator="equal" priority="8" type="cellIs">
      <formula>"DISQUALIFIED"</formula>
    </cfRule>
    <cfRule dxfId="35" operator="equal" priority="13" stopIfTrue="1" type="cellIs">
      <formula>"Lost"</formula>
    </cfRule>
    <cfRule dxfId="4" operator="equal" priority="14" stopIfTrue="1" type="cellIs">
      <formula>"Won"</formula>
    </cfRule>
    <cfRule dxfId="24" operator="containsText" priority="12" text=" Select one " type="containsText">
      <formula>NOT(ISERROR(SEARCH(" Select one ",M2)))</formula>
    </cfRule>
    <cfRule dxfId="22" priority="11" type="containsBlanks">
      <formula>LEN(TRIM(M2))=0</formula>
    </cfRule>
    <cfRule dxfId="12" priority="9" stopIfTrue="1" type="expression">
      <formula>AND($A2&lt;&gt;"",$M2="--  Select one  --")</formula>
    </cfRule>
    <cfRule dxfId="12" priority="10" stopIfTrue="1" type="expression">
      <formula>AND($A2&lt;&gt;"",$M2="")</formula>
    </cfRule>
  </conditionalFormatting>
  <conditionalFormatting sqref="F2">
    <cfRule dxfId="24" operator="containsText" priority="7" text=" Select one " type="containsText">
      <formula>NOT(ISERROR(SEARCH(" Select one ",F2)))</formula>
    </cfRule>
    <cfRule dxfId="12" priority="4" stopIfTrue="1" type="expression">
      <formula>AND($A2&lt;&gt;"",$F2="")</formula>
    </cfRule>
    <cfRule dxfId="12" priority="5" stopIfTrue="1" type="expression">
      <formula>AND($A2&lt;&gt;"",$F2="--  Select one  --")</formula>
    </cfRule>
  </conditionalFormatting>
  <conditionalFormatting sqref="F2:H2">
    <cfRule dxfId="22" priority="6" type="containsBlanks">
      <formula>LEN(TRIM(F2))=0</formula>
    </cfRule>
  </conditionalFormatting>
  <conditionalFormatting sqref="G2">
    <cfRule dxfId="12" priority="3" stopIfTrue="1" type="expression">
      <formula>AND($A2&lt;&gt;"",$G2="")</formula>
    </cfRule>
  </conditionalFormatting>
  <conditionalFormatting sqref="H2">
    <cfRule dxfId="12" priority="2" stopIfTrue="1" type="expression">
      <formula>AND($A2&lt;&gt;"",$H2="")</formula>
    </cfRule>
  </conditionalFormatting>
  <dataValidations count="9">
    <dataValidation allowBlank="1" showErrorMessage="1" showInputMessage="1" sqref="I2:I2001" type="whole">
      <formula1>1</formula1>
      <formula2>99999</formula2>
    </dataValidation>
    <dataValidation allowBlank="1" showErrorMessage="1" showInputMessage="1" sqref="F2:F2001" type="list">
      <formula1>Category</formula1>
    </dataValidation>
    <dataValidation allowBlank="1" showErrorMessage="1" showInputMessage="1" sqref="E2:E2001" type="list">
      <formula1>"Other, Tender"</formula1>
    </dataValidation>
    <dataValidation allowBlank="1" showErrorMessage="1" showInputMessage="1" sqref="X2:X2001" type="whole">
      <formula1>1</formula1>
      <formula2>12</formula2>
    </dataValidation>
    <dataValidation allowBlank="1" showErrorMessage="1" showInputMessage="1" sqref="Y2:Y2001" type="list">
      <formula1>"2019, 2020, 2021,2022"</formula1>
    </dataValidation>
    <dataValidation allowBlank="1" operator="greaterThan" prompt="Please use yyyy-mm-dd format (ie, 2019-01-31)" showErrorMessage="1" showInputMessage="1" sqref="N2:N2001" type="date">
      <formula1>43100</formula1>
    </dataValidation>
    <dataValidation allowBlank="1" showErrorMessage="1" showInputMessage="1" sqref="G2:G2001" type="list">
      <formula1>INDIRECT($F2)</formula1>
    </dataValidation>
    <dataValidation allowBlank="1" showErrorMessage="1" showInputMessage="1" sqref="H2:H2001" type="list">
      <formula1>INDIRECT($G2)</formula1>
    </dataValidation>
    <dataValidation allowBlank="1" operator="greaterThanOrEqual" prompt="Please use yyyy-mm-dd format (ie, 2019-01-31)" showErrorMessage="1" showInputMessage="1" sqref="O2:O2001" type="date">
      <formula1>N2</formula1>
    </dataValidation>
  </dataValidations>
  <pageMargins bottom="0.393700787401575" footer="0.511811023622047" header="0.511811023622047" left="0.393700787401575" right="0.393700787401575" top="0.393700787401575"/>
  <pageSetup orientation="landscape" paperSize="9" scale="1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C11" sqref="C11"/>
    </sheetView>
  </sheetViews>
  <sheetFormatPr baseColWidth="8" defaultColWidth="8.8984375" defaultRowHeight="14.4"/>
  <cols>
    <col customWidth="1" max="1" min="1" style="71" width="6.09765625"/>
    <col customWidth="1" max="2" min="2" style="52" width="11.3984375"/>
    <col customWidth="1" max="3" min="3" style="51" width="29.59765625"/>
    <col customWidth="1" max="4" min="4" style="51" width="13.59765625"/>
    <col customWidth="1" max="5" min="5" style="51" width="43.8984375"/>
    <col hidden="1" max="6" min="6" style="51"/>
    <col customWidth="1" max="16384" min="7" style="51" width="8.8984375"/>
  </cols>
  <sheetData>
    <row customHeight="1" ht="15" r="1" s="320" thickBot="1">
      <c r="A1" s="70" t="inlineStr">
        <is>
          <t>FY</t>
        </is>
      </c>
      <c r="B1" s="72" t="inlineStr">
        <is>
          <t>Month Lost</t>
        </is>
      </c>
      <c r="C1" s="69" t="inlineStr">
        <is>
          <t>Customer name</t>
        </is>
      </c>
      <c r="D1" s="69" t="inlineStr">
        <is>
          <t>City</t>
        </is>
      </c>
      <c r="E1" s="69" t="inlineStr">
        <is>
          <t>Reason</t>
        </is>
      </c>
      <c r="F1" s="69" t="inlineStr">
        <is>
          <t>filecode</t>
        </is>
      </c>
    </row>
    <row r="2">
      <c r="A2" s="71" t="n">
        <v>2019</v>
      </c>
      <c r="B2" s="52" t="n">
        <v>1</v>
      </c>
      <c r="F2" s="51">
        <f>IF(C2="","",PROFILE!$C$2)</f>
        <v/>
      </c>
    </row>
    <row r="3">
      <c r="A3" s="71" t="n">
        <v>2019</v>
      </c>
      <c r="F3" s="51">
        <f>IF(C3="","",PROFILE!$C$2)</f>
        <v/>
      </c>
    </row>
    <row r="4">
      <c r="A4" s="71" t="n">
        <v>2019</v>
      </c>
      <c r="F4" s="51">
        <f>IF(C4="","",PROFILE!$C$2)</f>
        <v/>
      </c>
    </row>
    <row r="5">
      <c r="F5" s="51">
        <f>IF(C5="","",PROFILE!$C$2)</f>
        <v/>
      </c>
    </row>
    <row r="6">
      <c r="F6" s="51">
        <f>IF(C6="","",PROFILE!$C$2)</f>
        <v/>
      </c>
    </row>
    <row r="7">
      <c r="F7" s="51">
        <f>IF(C7="","",PROFILE!$C$2)</f>
        <v/>
      </c>
    </row>
    <row r="8">
      <c r="F8" s="51">
        <f>IF(C8="","",PROFILE!$C$2)</f>
        <v/>
      </c>
    </row>
    <row r="9">
      <c r="F9" s="51">
        <f>IF(C9="","",PROFILE!$C$2)</f>
        <v/>
      </c>
    </row>
    <row r="10">
      <c r="F10" s="51">
        <f>IF(C10="","",PROFILE!$C$2)</f>
        <v/>
      </c>
    </row>
    <row r="11">
      <c r="F11" s="51">
        <f>IF(C11="","",PROFILE!$C$2)</f>
        <v/>
      </c>
    </row>
    <row r="12">
      <c r="F12" s="51">
        <f>IF(C12="","",PROFILE!$C$2)</f>
        <v/>
      </c>
    </row>
    <row r="13">
      <c r="F13" s="51">
        <f>IF(C13="","",PROFILE!$C$2)</f>
        <v/>
      </c>
    </row>
    <row r="14">
      <c r="F14" s="51">
        <f>IF(C14="","",PROFILE!$C$2)</f>
        <v/>
      </c>
    </row>
    <row r="15">
      <c r="F15" s="51">
        <f>IF(C15="","",PROFILE!$C$2)</f>
        <v/>
      </c>
    </row>
    <row r="16">
      <c r="F16" s="51">
        <f>IF(C16="","",PROFILE!$C$2)</f>
        <v/>
      </c>
    </row>
    <row r="17">
      <c r="F17" s="51">
        <f>IF(C17="","",PROFILE!$C$2)</f>
        <v/>
      </c>
    </row>
    <row r="18">
      <c r="F18" s="51">
        <f>IF(C18="","",PROFILE!$C$2)</f>
        <v/>
      </c>
    </row>
    <row r="19">
      <c r="F19" s="51">
        <f>IF(C19="","",PROFILE!$C$2)</f>
        <v/>
      </c>
    </row>
    <row r="20">
      <c r="F20" s="51">
        <f>IF(C20="","",PROFILE!$C$2)</f>
        <v/>
      </c>
    </row>
    <row r="21">
      <c r="F21" s="51">
        <f>IF(C21="","",PROFILE!$C$2)</f>
        <v/>
      </c>
    </row>
    <row r="22">
      <c r="F22" s="51">
        <f>IF(C22="","",PROFILE!$C$2)</f>
        <v/>
      </c>
    </row>
    <row r="23">
      <c r="F23" s="51">
        <f>IF(C23="","",PROFILE!$C$2)</f>
        <v/>
      </c>
    </row>
    <row r="24">
      <c r="F24" s="51">
        <f>IF(C24="","",PROFILE!$C$2)</f>
        <v/>
      </c>
    </row>
    <row r="25">
      <c r="F25" s="51">
        <f>IF(C25="","",PROFILE!$C$2)</f>
        <v/>
      </c>
    </row>
    <row r="26">
      <c r="F26" s="51">
        <f>IF(C26="","",PROFILE!$C$2)</f>
        <v/>
      </c>
    </row>
    <row r="27">
      <c r="F27" s="51">
        <f>IF(C27="","",PROFILE!$C$2)</f>
        <v/>
      </c>
    </row>
    <row r="28">
      <c r="F28" s="51">
        <f>IF(C28="","",PROFILE!$C$2)</f>
        <v/>
      </c>
    </row>
    <row r="29">
      <c r="F29" s="51">
        <f>IF(C29="","",PROFILE!$C$2)</f>
        <v/>
      </c>
    </row>
    <row r="30">
      <c r="F30" s="51">
        <f>IF(C30="","",PROFILE!$C$2)</f>
        <v/>
      </c>
    </row>
    <row r="31">
      <c r="F31" s="51">
        <f>IF(C31="","",PROFILE!$C$2)</f>
        <v/>
      </c>
    </row>
    <row r="32">
      <c r="F32" s="51">
        <f>IF(C32="","",PROFILE!$C$2)</f>
        <v/>
      </c>
    </row>
    <row r="33">
      <c r="F33" s="51">
        <f>IF(C33="","",PROFILE!$C$2)</f>
        <v/>
      </c>
    </row>
    <row r="34">
      <c r="F34" s="51">
        <f>IF(C34="","",PROFILE!$C$2)</f>
        <v/>
      </c>
    </row>
    <row r="35">
      <c r="F35" s="51">
        <f>IF(C35="","",PROFILE!$C$2)</f>
        <v/>
      </c>
    </row>
    <row r="36">
      <c r="F36" s="51">
        <f>IF(C36="","",PROFILE!$C$2)</f>
        <v/>
      </c>
    </row>
    <row r="37">
      <c r="F37" s="51">
        <f>IF(C37="","",PROFILE!$C$2)</f>
        <v/>
      </c>
    </row>
    <row r="38">
      <c r="F38" s="51">
        <f>IF(C38="","",PROFILE!$C$2)</f>
        <v/>
      </c>
    </row>
    <row r="39">
      <c r="F39" s="51">
        <f>IF(C39="","",PROFILE!$C$2)</f>
        <v/>
      </c>
    </row>
    <row r="40">
      <c r="F40" s="51">
        <f>IF(C40="","",PROFILE!$C$2)</f>
        <v/>
      </c>
    </row>
    <row r="41">
      <c r="F41" s="51">
        <f>IF(C41="","",PROFILE!$C$2)</f>
        <v/>
      </c>
    </row>
    <row r="42">
      <c r="F42" s="51">
        <f>IF(C42="","",PROFILE!$C$2)</f>
        <v/>
      </c>
    </row>
    <row r="43">
      <c r="F43" s="51">
        <f>IF(C43="","",PROFILE!$C$2)</f>
        <v/>
      </c>
    </row>
    <row r="44">
      <c r="F44" s="51">
        <f>IF(C44="","",PROFILE!$C$2)</f>
        <v/>
      </c>
    </row>
    <row r="45">
      <c r="F45" s="51">
        <f>IF(C45="","",PROFILE!$C$2)</f>
        <v/>
      </c>
    </row>
    <row r="46">
      <c r="F46" s="51">
        <f>IF(C46="","",PROFILE!$C$2)</f>
        <v/>
      </c>
    </row>
    <row r="47">
      <c r="F47" s="51">
        <f>IF(C47="","",PROFILE!$C$2)</f>
        <v/>
      </c>
    </row>
    <row r="48">
      <c r="F48" s="51">
        <f>IF(C48="","",PROFILE!$C$2)</f>
        <v/>
      </c>
    </row>
    <row r="49">
      <c r="F49" s="51">
        <f>IF(C49="","",PROFILE!$C$2)</f>
        <v/>
      </c>
    </row>
    <row r="50">
      <c r="F50" s="51">
        <f>IF(C50="","",PROFILE!$C$2)</f>
        <v/>
      </c>
    </row>
    <row r="51">
      <c r="F51" s="51">
        <f>IF(C51="","",PROFILE!$C$2)</f>
        <v/>
      </c>
    </row>
    <row r="52">
      <c r="F52" s="51">
        <f>IF(C52="","",PROFILE!$C$2)</f>
        <v/>
      </c>
    </row>
    <row r="53">
      <c r="F53" s="51">
        <f>IF(C53="","",PROFILE!$C$2)</f>
        <v/>
      </c>
    </row>
    <row r="54">
      <c r="F54" s="51">
        <f>IF(C54="","",PROFILE!$C$2)</f>
        <v/>
      </c>
    </row>
    <row r="55">
      <c r="F55" s="51">
        <f>IF(C55="","",PROFILE!$C$2)</f>
        <v/>
      </c>
    </row>
    <row r="56">
      <c r="F56" s="51">
        <f>IF(C56="","",PROFILE!$C$2)</f>
        <v/>
      </c>
    </row>
    <row r="57">
      <c r="F57" s="51">
        <f>IF(C57="","",PROFILE!$C$2)</f>
        <v/>
      </c>
    </row>
    <row r="58">
      <c r="F58" s="51">
        <f>IF(C58="","",PROFILE!$C$2)</f>
        <v/>
      </c>
    </row>
    <row r="59">
      <c r="F59" s="51">
        <f>IF(C59="","",PROFILE!$C$2)</f>
        <v/>
      </c>
    </row>
    <row r="60">
      <c r="F60" s="51">
        <f>IF(C60="","",PROFILE!$C$2)</f>
        <v/>
      </c>
    </row>
    <row r="61">
      <c r="F61" s="51">
        <f>IF(C61="","",PROFILE!$C$2)</f>
        <v/>
      </c>
    </row>
    <row r="62">
      <c r="F62" s="51">
        <f>IF(C62="","",PROFILE!$C$2)</f>
        <v/>
      </c>
    </row>
    <row r="63">
      <c r="F63" s="51">
        <f>IF(C63="","",PROFILE!$C$2)</f>
        <v/>
      </c>
    </row>
    <row r="64">
      <c r="F64" s="51">
        <f>IF(C64="","",PROFILE!$C$2)</f>
        <v/>
      </c>
    </row>
    <row r="65">
      <c r="F65" s="51">
        <f>IF(C65="","",PROFILE!$C$2)</f>
        <v/>
      </c>
    </row>
    <row r="66">
      <c r="F66" s="51">
        <f>IF(C66="","",PROFILE!$C$2)</f>
        <v/>
      </c>
    </row>
    <row r="67">
      <c r="F67" s="51">
        <f>IF(C67="","",PROFILE!$C$2)</f>
        <v/>
      </c>
    </row>
    <row r="68">
      <c r="F68" s="51">
        <f>IF(C68="","",PROFILE!$C$2)</f>
        <v/>
      </c>
    </row>
    <row r="69">
      <c r="F69" s="51">
        <f>IF(C69="","",PROFILE!$C$2)</f>
        <v/>
      </c>
    </row>
    <row r="70">
      <c r="F70" s="51">
        <f>IF(C70="","",PROFILE!$C$2)</f>
        <v/>
      </c>
    </row>
    <row r="71">
      <c r="F71" s="51">
        <f>IF(C71="","",PROFILE!$C$2)</f>
        <v/>
      </c>
    </row>
    <row r="72">
      <c r="F72" s="51">
        <f>IF(C72="","",PROFILE!$C$2)</f>
        <v/>
      </c>
    </row>
    <row r="73">
      <c r="F73" s="51">
        <f>IF(C73="","",PROFILE!$C$2)</f>
        <v/>
      </c>
    </row>
    <row r="74">
      <c r="F74" s="51">
        <f>IF(C74="","",PROFILE!$C$2)</f>
        <v/>
      </c>
    </row>
    <row r="75">
      <c r="F75" s="51">
        <f>IF(C75="","",PROFILE!$C$2)</f>
        <v/>
      </c>
    </row>
    <row r="76">
      <c r="F76" s="51">
        <f>IF(C76="","",PROFILE!$C$2)</f>
        <v/>
      </c>
    </row>
    <row r="77">
      <c r="F77" s="51">
        <f>IF(C77="","",PROFILE!$C$2)</f>
        <v/>
      </c>
    </row>
    <row r="78">
      <c r="F78" s="51">
        <f>IF(C78="","",PROFILE!$C$2)</f>
        <v/>
      </c>
    </row>
    <row r="79">
      <c r="F79" s="51">
        <f>IF(C79="","",PROFILE!$C$2)</f>
        <v/>
      </c>
    </row>
    <row r="80">
      <c r="F80" s="51">
        <f>IF(C80="","",PROFILE!$C$2)</f>
        <v/>
      </c>
    </row>
    <row r="81">
      <c r="F81" s="51">
        <f>IF(C81="","",PROFILE!$C$2)</f>
        <v/>
      </c>
    </row>
    <row r="82">
      <c r="F82" s="51">
        <f>IF(C82="","",PROFILE!$C$2)</f>
        <v/>
      </c>
    </row>
    <row r="83">
      <c r="F83" s="51">
        <f>IF(C83="","",PROFILE!$C$2)</f>
        <v/>
      </c>
    </row>
    <row r="84">
      <c r="F84" s="51">
        <f>IF(C84="","",PROFILE!$C$2)</f>
        <v/>
      </c>
    </row>
    <row r="85">
      <c r="F85" s="51">
        <f>IF(C85="","",PROFILE!$C$2)</f>
        <v/>
      </c>
    </row>
    <row r="86">
      <c r="F86" s="51">
        <f>IF(C86="","",PROFILE!$C$2)</f>
        <v/>
      </c>
    </row>
    <row r="87">
      <c r="F87" s="51">
        <f>IF(C87="","",PROFILE!$C$2)</f>
        <v/>
      </c>
    </row>
    <row r="88">
      <c r="F88" s="51">
        <f>IF(C88="","",PROFILE!$C$2)</f>
        <v/>
      </c>
    </row>
    <row r="89">
      <c r="F89" s="51">
        <f>IF(C89="","",PROFILE!$C$2)</f>
        <v/>
      </c>
    </row>
    <row r="90">
      <c r="F90" s="51">
        <f>IF(C90="","",PROFILE!$C$2)</f>
        <v/>
      </c>
    </row>
    <row r="91">
      <c r="F91" s="51">
        <f>IF(C91="","",PROFILE!$C$2)</f>
        <v/>
      </c>
    </row>
    <row r="92">
      <c r="F92" s="51">
        <f>IF(C92="","",PROFILE!$C$2)</f>
        <v/>
      </c>
    </row>
    <row r="93">
      <c r="F93" s="51">
        <f>IF(C93="","",PROFILE!$C$2)</f>
        <v/>
      </c>
    </row>
    <row r="94">
      <c r="F94" s="51">
        <f>IF(C94="","",PROFILE!$C$2)</f>
        <v/>
      </c>
    </row>
    <row r="95">
      <c r="F95" s="51">
        <f>IF(C95="","",PROFILE!$C$2)</f>
        <v/>
      </c>
    </row>
    <row r="96">
      <c r="F96" s="51">
        <f>IF(C96="","",PROFILE!$C$2)</f>
        <v/>
      </c>
    </row>
    <row r="97">
      <c r="F97" s="51">
        <f>IF(C97="","",PROFILE!$C$2)</f>
        <v/>
      </c>
    </row>
    <row r="98">
      <c r="F98" s="51">
        <f>IF(C98="","",PROFILE!$C$2)</f>
        <v/>
      </c>
    </row>
    <row r="99">
      <c r="F99" s="51">
        <f>IF(C99="","",PROFILE!$C$2)</f>
        <v/>
      </c>
    </row>
    <row r="100">
      <c r="F100" s="51">
        <f>IF(C100="","",PROFILE!$C$2)</f>
        <v/>
      </c>
    </row>
    <row r="101">
      <c r="F101" s="51">
        <f>IF(C101="","",PROFILE!$C$2)</f>
        <v/>
      </c>
    </row>
    <row r="102">
      <c r="F102" s="51">
        <f>IF(C102="","",PROFILE!$C$2)</f>
        <v/>
      </c>
    </row>
    <row r="103">
      <c r="F103" s="51">
        <f>IF(C103="","",PROFILE!$C$2)</f>
        <v/>
      </c>
    </row>
    <row r="104">
      <c r="F104" s="51">
        <f>IF(C104="","",PROFILE!$C$2)</f>
        <v/>
      </c>
    </row>
    <row r="105">
      <c r="F105" s="51">
        <f>IF(C105="","",PROFILE!$C$2)</f>
        <v/>
      </c>
    </row>
    <row r="106">
      <c r="F106" s="51">
        <f>IF(C106="","",PROFILE!$C$2)</f>
        <v/>
      </c>
    </row>
    <row r="107">
      <c r="F107" s="51">
        <f>IF(C107="","",PROFILE!$C$2)</f>
        <v/>
      </c>
    </row>
    <row r="108">
      <c r="F108" s="51">
        <f>IF(C108="","",PROFILE!$C$2)</f>
        <v/>
      </c>
    </row>
    <row r="109">
      <c r="F109" s="51">
        <f>IF(C109="","",PROFILE!$C$2)</f>
        <v/>
      </c>
    </row>
    <row r="110">
      <c r="F110" s="51">
        <f>IF(C110="","",PROFILE!$C$2)</f>
        <v/>
      </c>
    </row>
    <row r="111">
      <c r="F111" s="51">
        <f>IF(C111="","",PROFILE!$C$2)</f>
        <v/>
      </c>
    </row>
    <row r="112">
      <c r="F112" s="51">
        <f>IF(C112="","",PROFILE!$C$2)</f>
        <v/>
      </c>
    </row>
    <row r="113">
      <c r="F113" s="51">
        <f>IF(C113="","",PROFILE!$C$2)</f>
        <v/>
      </c>
    </row>
    <row r="114">
      <c r="F114" s="51">
        <f>IF(C114="","",PROFILE!$C$2)</f>
        <v/>
      </c>
    </row>
    <row r="115">
      <c r="F115" s="51">
        <f>IF(C115="","",PROFILE!$C$2)</f>
        <v/>
      </c>
    </row>
    <row r="116">
      <c r="F116" s="51">
        <f>IF(C116="","",PROFILE!$C$2)</f>
        <v/>
      </c>
    </row>
    <row r="117">
      <c r="F117" s="51">
        <f>IF(C117="","",PROFILE!$C$2)</f>
        <v/>
      </c>
    </row>
    <row r="118">
      <c r="F118" s="51">
        <f>IF(C118="","",PROFILE!$C$2)</f>
        <v/>
      </c>
    </row>
    <row r="119">
      <c r="F119" s="51">
        <f>IF(C119="","",PROFILE!$C$2)</f>
        <v/>
      </c>
    </row>
    <row r="120">
      <c r="F120" s="51">
        <f>IF(C120="","",PROFILE!$C$2)</f>
        <v/>
      </c>
    </row>
    <row r="121">
      <c r="F121" s="51">
        <f>IF(C121="","",PROFILE!$C$2)</f>
        <v/>
      </c>
    </row>
    <row r="122">
      <c r="F122" s="51">
        <f>IF(C122="","",PROFILE!$C$2)</f>
        <v/>
      </c>
    </row>
    <row r="123">
      <c r="F123" s="51">
        <f>IF(C123="","",PROFILE!$C$2)</f>
        <v/>
      </c>
    </row>
    <row r="124">
      <c r="F124" s="51">
        <f>IF(C124="","",PROFILE!$C$2)</f>
        <v/>
      </c>
    </row>
    <row r="125">
      <c r="F125" s="51">
        <f>IF(C125="","",PROFILE!$C$2)</f>
        <v/>
      </c>
    </row>
    <row r="126">
      <c r="F126" s="51">
        <f>IF(C126="","",PROFILE!$C$2)</f>
        <v/>
      </c>
    </row>
    <row r="127">
      <c r="F127" s="51">
        <f>IF(C127="","",PROFILE!$C$2)</f>
        <v/>
      </c>
    </row>
    <row r="128">
      <c r="F128" s="51">
        <f>IF(C128="","",PROFILE!$C$2)</f>
        <v/>
      </c>
    </row>
    <row r="129">
      <c r="F129" s="51">
        <f>IF(C129="","",PROFILE!$C$2)</f>
        <v/>
      </c>
    </row>
    <row r="130">
      <c r="F130" s="51">
        <f>IF(C130="","",PROFILE!$C$2)</f>
        <v/>
      </c>
    </row>
    <row r="131">
      <c r="F131" s="51">
        <f>IF(C131="","",PROFILE!$C$2)</f>
        <v/>
      </c>
    </row>
    <row r="132">
      <c r="F132" s="51">
        <f>IF(C132="","",PROFILE!$C$2)</f>
        <v/>
      </c>
    </row>
    <row r="133">
      <c r="F133" s="51">
        <f>IF(C133="","",PROFILE!$C$2)</f>
        <v/>
      </c>
    </row>
    <row r="134">
      <c r="F134" s="51">
        <f>IF(C134="","",PROFILE!$C$2)</f>
        <v/>
      </c>
    </row>
    <row r="135">
      <c r="F135" s="51">
        <f>IF(C135="","",PROFILE!$C$2)</f>
        <v/>
      </c>
    </row>
    <row r="136">
      <c r="F136" s="51">
        <f>IF(C136="","",PROFILE!$C$2)</f>
        <v/>
      </c>
    </row>
    <row r="137">
      <c r="F137" s="51">
        <f>IF(C137="","",PROFILE!$C$2)</f>
        <v/>
      </c>
    </row>
    <row r="138">
      <c r="F138" s="51">
        <f>IF(C138="","",PROFILE!$C$2)</f>
        <v/>
      </c>
    </row>
    <row r="139">
      <c r="F139" s="51">
        <f>IF(C139="","",PROFILE!$C$2)</f>
        <v/>
      </c>
    </row>
    <row r="140">
      <c r="F140" s="51">
        <f>IF(C140="","",PROFILE!$C$2)</f>
        <v/>
      </c>
    </row>
    <row r="141">
      <c r="F141" s="51">
        <f>IF(C141="","",PROFILE!$C$2)</f>
        <v/>
      </c>
    </row>
    <row r="142">
      <c r="F142" s="51">
        <f>IF(C142="","",PROFILE!$C$2)</f>
        <v/>
      </c>
    </row>
    <row r="143">
      <c r="F143" s="51">
        <f>IF(C143="","",PROFILE!$C$2)</f>
        <v/>
      </c>
    </row>
    <row r="144">
      <c r="F144" s="51">
        <f>IF(C144="","",PROFILE!$C$2)</f>
        <v/>
      </c>
    </row>
    <row r="145">
      <c r="F145" s="51">
        <f>IF(C145="","",PROFILE!$C$2)</f>
        <v/>
      </c>
    </row>
    <row r="146">
      <c r="F146" s="51">
        <f>IF(C146="","",PROFILE!$C$2)</f>
        <v/>
      </c>
    </row>
    <row r="147">
      <c r="F147" s="51">
        <f>IF(C147="","",PROFILE!$C$2)</f>
        <v/>
      </c>
    </row>
    <row r="148">
      <c r="F148" s="51">
        <f>IF(C148="","",PROFILE!$C$2)</f>
        <v/>
      </c>
    </row>
    <row r="149">
      <c r="F149" s="51">
        <f>IF(C149="","",PROFILE!$C$2)</f>
        <v/>
      </c>
    </row>
    <row r="150">
      <c r="F150" s="51">
        <f>IF(C150="","",PROFILE!$C$2)</f>
        <v/>
      </c>
    </row>
    <row r="151">
      <c r="F151" s="51">
        <f>IF(C151="","",PROFILE!$C$2)</f>
        <v/>
      </c>
    </row>
    <row r="152">
      <c r="F152" s="51">
        <f>IF(C152="","",PROFILE!$C$2)</f>
        <v/>
      </c>
    </row>
    <row r="153">
      <c r="F153" s="51">
        <f>IF(C153="","",PROFILE!$C$2)</f>
        <v/>
      </c>
    </row>
    <row r="154">
      <c r="F154" s="51">
        <f>IF(C154="","",PROFILE!$C$2)</f>
        <v/>
      </c>
    </row>
    <row r="155">
      <c r="F155" s="51">
        <f>IF(C155="","",PROFILE!$C$2)</f>
        <v/>
      </c>
    </row>
    <row r="156">
      <c r="F156" s="51">
        <f>IF(C156="","",PROFILE!$C$2)</f>
        <v/>
      </c>
    </row>
    <row r="157">
      <c r="F157" s="51">
        <f>IF(C157="","",PROFILE!$C$2)</f>
        <v/>
      </c>
    </row>
    <row r="158">
      <c r="F158" s="51">
        <f>IF(C158="","",PROFILE!$C$2)</f>
        <v/>
      </c>
    </row>
    <row r="159">
      <c r="F159" s="51">
        <f>IF(C159="","",PROFILE!$C$2)</f>
        <v/>
      </c>
    </row>
    <row r="160">
      <c r="F160" s="51">
        <f>IF(C160="","",PROFILE!$C$2)</f>
        <v/>
      </c>
    </row>
    <row r="161">
      <c r="F161" s="51">
        <f>IF(C161="","",PROFILE!$C$2)</f>
        <v/>
      </c>
    </row>
    <row r="162">
      <c r="F162" s="51">
        <f>IF(C162="","",PROFILE!$C$2)</f>
        <v/>
      </c>
    </row>
    <row r="163">
      <c r="F163" s="51">
        <f>IF(C163="","",PROFILE!$C$2)</f>
        <v/>
      </c>
    </row>
    <row r="164">
      <c r="F164" s="51">
        <f>IF(C164="","",PROFILE!$C$2)</f>
        <v/>
      </c>
    </row>
    <row r="165">
      <c r="F165" s="51">
        <f>IF(C165="","",PROFILE!$C$2)</f>
        <v/>
      </c>
    </row>
    <row r="166">
      <c r="F166" s="51">
        <f>IF(C166="","",PROFILE!$C$2)</f>
        <v/>
      </c>
    </row>
    <row r="167">
      <c r="F167" s="51">
        <f>IF(C167="","",PROFILE!$C$2)</f>
        <v/>
      </c>
    </row>
    <row r="168">
      <c r="F168" s="51">
        <f>IF(C168="","",PROFILE!$C$2)</f>
        <v/>
      </c>
    </row>
    <row r="169">
      <c r="F169" s="51">
        <f>IF(C169="","",PROFILE!$C$2)</f>
        <v/>
      </c>
    </row>
    <row r="170">
      <c r="F170" s="51">
        <f>IF(C170="","",PROFILE!$C$2)</f>
        <v/>
      </c>
    </row>
    <row r="171">
      <c r="F171" s="51">
        <f>IF(C171="","",PROFILE!$C$2)</f>
        <v/>
      </c>
    </row>
    <row r="172">
      <c r="F172" s="51">
        <f>IF(C172="","",PROFILE!$C$2)</f>
        <v/>
      </c>
    </row>
    <row r="173">
      <c r="F173" s="51">
        <f>IF(C173="","",PROFILE!$C$2)</f>
        <v/>
      </c>
    </row>
    <row r="174">
      <c r="F174" s="51">
        <f>IF(C174="","",PROFILE!$C$2)</f>
        <v/>
      </c>
    </row>
    <row r="175">
      <c r="F175" s="51">
        <f>IF(C175="","",PROFILE!$C$2)</f>
        <v/>
      </c>
    </row>
    <row r="176">
      <c r="F176" s="51">
        <f>IF(C176="","",PROFILE!$C$2)</f>
        <v/>
      </c>
    </row>
    <row r="177">
      <c r="F177" s="51">
        <f>IF(C177="","",PROFILE!$C$2)</f>
        <v/>
      </c>
    </row>
    <row r="178">
      <c r="F178" s="51">
        <f>IF(C178="","",PROFILE!$C$2)</f>
        <v/>
      </c>
    </row>
    <row r="179">
      <c r="F179" s="51">
        <f>IF(C179="","",PROFILE!$C$2)</f>
        <v/>
      </c>
    </row>
    <row r="180">
      <c r="F180" s="51">
        <f>IF(C180="","",PROFILE!$C$2)</f>
        <v/>
      </c>
    </row>
    <row r="181">
      <c r="F181" s="51">
        <f>IF(C181="","",PROFILE!$C$2)</f>
        <v/>
      </c>
    </row>
    <row r="182">
      <c r="F182" s="51">
        <f>IF(C182="","",PROFILE!$C$2)</f>
        <v/>
      </c>
    </row>
    <row r="183">
      <c r="F183" s="51">
        <f>IF(C183="","",PROFILE!$C$2)</f>
        <v/>
      </c>
    </row>
    <row r="184">
      <c r="F184" s="51">
        <f>IF(C184="","",PROFILE!$C$2)</f>
        <v/>
      </c>
    </row>
    <row r="185">
      <c r="F185" s="51">
        <f>IF(C185="","",PROFILE!$C$2)</f>
        <v/>
      </c>
    </row>
    <row r="186">
      <c r="F186" s="51">
        <f>IF(C186="","",PROFILE!$C$2)</f>
        <v/>
      </c>
    </row>
    <row r="187">
      <c r="F187" s="51">
        <f>IF(C187="","",PROFILE!$C$2)</f>
        <v/>
      </c>
    </row>
    <row r="188">
      <c r="F188" s="51">
        <f>IF(C188="","",PROFILE!$C$2)</f>
        <v/>
      </c>
    </row>
    <row r="189">
      <c r="F189" s="51">
        <f>IF(C189="","",PROFILE!$C$2)</f>
        <v/>
      </c>
    </row>
    <row r="190">
      <c r="F190" s="51">
        <f>IF(C190="","",PROFILE!$C$2)</f>
        <v/>
      </c>
    </row>
    <row r="191">
      <c r="F191" s="51">
        <f>IF(C191="","",PROFILE!$C$2)</f>
        <v/>
      </c>
    </row>
    <row r="192">
      <c r="F192" s="51">
        <f>IF(C192="","",PROFILE!$C$2)</f>
        <v/>
      </c>
    </row>
    <row r="193">
      <c r="F193" s="51">
        <f>IF(C193="","",PROFILE!$C$2)</f>
        <v/>
      </c>
    </row>
    <row r="194">
      <c r="F194" s="51">
        <f>IF(C194="","",PROFILE!$C$2)</f>
        <v/>
      </c>
    </row>
    <row r="195">
      <c r="F195" s="51">
        <f>IF(C195="","",PROFILE!$C$2)</f>
        <v/>
      </c>
    </row>
    <row r="196">
      <c r="F196" s="51">
        <f>IF(C196="","",PROFILE!$C$2)</f>
        <v/>
      </c>
    </row>
    <row r="197">
      <c r="F197" s="51">
        <f>IF(C197="","",PROFILE!$C$2)</f>
        <v/>
      </c>
    </row>
    <row r="198">
      <c r="F198" s="51">
        <f>IF(C198="","",PROFILE!$C$2)</f>
        <v/>
      </c>
    </row>
    <row r="199">
      <c r="F199" s="51">
        <f>IF(C199="","",PROFILE!$C$2)</f>
        <v/>
      </c>
    </row>
    <row r="200">
      <c r="F200" s="51">
        <f>IF(C200="","",PROFILE!$C$2)</f>
        <v/>
      </c>
    </row>
    <row r="201">
      <c r="F201" s="51">
        <f>IF(C201="","",PROFILE!$C$2)</f>
        <v/>
      </c>
    </row>
    <row r="202">
      <c r="F202" s="51">
        <f>IF(C202="","",PROFILE!$C$2)</f>
        <v/>
      </c>
    </row>
    <row r="203">
      <c r="F203" s="51">
        <f>IF(C203="","",PROFILE!$C$2)</f>
        <v/>
      </c>
    </row>
    <row r="204">
      <c r="F204" s="51">
        <f>IF(C204="","",PROFILE!$C$2)</f>
        <v/>
      </c>
    </row>
    <row r="205">
      <c r="F205" s="51">
        <f>IF(C205="","",PROFILE!$C$2)</f>
        <v/>
      </c>
    </row>
    <row r="206">
      <c r="F206" s="51">
        <f>IF(C206="","",PROFILE!$C$2)</f>
        <v/>
      </c>
    </row>
    <row r="207">
      <c r="F207" s="51">
        <f>IF(C207="","",PROFILE!$C$2)</f>
        <v/>
      </c>
    </row>
    <row r="208">
      <c r="F208" s="51">
        <f>IF(C208="","",PROFILE!$C$2)</f>
        <v/>
      </c>
    </row>
    <row r="209">
      <c r="F209" s="51">
        <f>IF(C209="","",PROFILE!$C$2)</f>
        <v/>
      </c>
    </row>
    <row r="210">
      <c r="F210" s="51">
        <f>IF(C210="","",PROFILE!$C$2)</f>
        <v/>
      </c>
    </row>
    <row r="211">
      <c r="F211" s="51">
        <f>IF(C211="","",PROFILE!$C$2)</f>
        <v/>
      </c>
    </row>
    <row r="212">
      <c r="F212" s="51">
        <f>IF(C212="","",PROFILE!$C$2)</f>
        <v/>
      </c>
    </row>
    <row r="213">
      <c r="F213" s="51">
        <f>IF(C213="","",PROFILE!$C$2)</f>
        <v/>
      </c>
    </row>
    <row r="214">
      <c r="F214" s="51">
        <f>IF(C214="","",PROFILE!$C$2)</f>
        <v/>
      </c>
    </row>
    <row r="215">
      <c r="F215" s="51">
        <f>IF(C215="","",PROFILE!$C$2)</f>
        <v/>
      </c>
    </row>
    <row r="216">
      <c r="F216" s="51">
        <f>IF(C216="","",PROFILE!$C$2)</f>
        <v/>
      </c>
    </row>
    <row r="217">
      <c r="F217" s="51">
        <f>IF(C217="","",PROFILE!$C$2)</f>
        <v/>
      </c>
    </row>
    <row r="218">
      <c r="F218" s="51">
        <f>IF(C218="","",PROFILE!$C$2)</f>
        <v/>
      </c>
    </row>
    <row r="219">
      <c r="F219" s="51">
        <f>IF(C219="","",PROFILE!$C$2)</f>
        <v/>
      </c>
    </row>
    <row r="220">
      <c r="F220" s="51">
        <f>IF(C220="","",PROFILE!$C$2)</f>
        <v/>
      </c>
    </row>
    <row r="221">
      <c r="F221" s="51">
        <f>IF(C221="","",PROFILE!$C$2)</f>
        <v/>
      </c>
    </row>
    <row r="222">
      <c r="F222" s="51">
        <f>IF(C222="","",PROFILE!$C$2)</f>
        <v/>
      </c>
    </row>
    <row r="223">
      <c r="F223" s="51">
        <f>IF(C223="","",PROFILE!$C$2)</f>
        <v/>
      </c>
    </row>
    <row r="224">
      <c r="F224" s="51">
        <f>IF(C224="","",PROFILE!$C$2)</f>
        <v/>
      </c>
    </row>
    <row r="225">
      <c r="F225" s="51">
        <f>IF(C225="","",PROFILE!$C$2)</f>
        <v/>
      </c>
    </row>
    <row r="226">
      <c r="F226" s="51">
        <f>IF(C226="","",PROFILE!$C$2)</f>
        <v/>
      </c>
    </row>
    <row r="227">
      <c r="F227" s="51">
        <f>IF(C227="","",PROFILE!$C$2)</f>
        <v/>
      </c>
    </row>
    <row r="228">
      <c r="F228" s="51">
        <f>IF(C228="","",PROFILE!$C$2)</f>
        <v/>
      </c>
    </row>
    <row r="229">
      <c r="F229" s="51">
        <f>IF(C229="","",PROFILE!$C$2)</f>
        <v/>
      </c>
    </row>
    <row r="230">
      <c r="F230" s="51">
        <f>IF(C230="","",PROFILE!$C$2)</f>
        <v/>
      </c>
    </row>
    <row r="231">
      <c r="F231" s="51">
        <f>IF(C231="","",PROFILE!$C$2)</f>
        <v/>
      </c>
    </row>
    <row r="232">
      <c r="F232" s="51">
        <f>IF(C232="","",PROFILE!$C$2)</f>
        <v/>
      </c>
    </row>
    <row r="233">
      <c r="F233" s="51">
        <f>IF(C233="","",PROFILE!$C$2)</f>
        <v/>
      </c>
    </row>
    <row r="234">
      <c r="F234" s="51">
        <f>IF(C234="","",PROFILE!$C$2)</f>
        <v/>
      </c>
    </row>
    <row r="235">
      <c r="F235" s="51">
        <f>IF(C235="","",PROFILE!$C$2)</f>
        <v/>
      </c>
    </row>
    <row r="236">
      <c r="F236" s="51">
        <f>IF(C236="","",PROFILE!$C$2)</f>
        <v/>
      </c>
    </row>
    <row r="237">
      <c r="F237" s="51">
        <f>IF(C237="","",PROFILE!$C$2)</f>
        <v/>
      </c>
    </row>
    <row r="238">
      <c r="F238" s="51">
        <f>IF(C238="","",PROFILE!$C$2)</f>
        <v/>
      </c>
    </row>
    <row r="239">
      <c r="F239" s="51">
        <f>IF(C239="","",PROFILE!$C$2)</f>
        <v/>
      </c>
    </row>
    <row r="240">
      <c r="F240" s="51">
        <f>IF(C240="","",PROFILE!$C$2)</f>
        <v/>
      </c>
    </row>
    <row r="241">
      <c r="F241" s="51">
        <f>IF(C241="","",PROFILE!$C$2)</f>
        <v/>
      </c>
    </row>
    <row r="242">
      <c r="F242" s="51">
        <f>IF(C242="","",PROFILE!$C$2)</f>
        <v/>
      </c>
    </row>
    <row r="243">
      <c r="F243" s="51">
        <f>IF(C243="","",PROFILE!$C$2)</f>
        <v/>
      </c>
    </row>
    <row r="244">
      <c r="F244" s="51">
        <f>IF(C244="","",PROFILE!$C$2)</f>
        <v/>
      </c>
    </row>
    <row r="245">
      <c r="F245" s="51">
        <f>IF(C245="","",PROFILE!$C$2)</f>
        <v/>
      </c>
    </row>
    <row r="246">
      <c r="F246" s="51">
        <f>IF(C246="","",PROFILE!$C$2)</f>
        <v/>
      </c>
    </row>
    <row r="247">
      <c r="F247" s="51">
        <f>IF(C247="","",PROFILE!$C$2)</f>
        <v/>
      </c>
    </row>
    <row r="248">
      <c r="F248" s="51">
        <f>IF(C248="","",PROFILE!$C$2)</f>
        <v/>
      </c>
    </row>
    <row r="249">
      <c r="F249" s="51">
        <f>IF(C249="","",PROFILE!$C$2)</f>
        <v/>
      </c>
    </row>
    <row r="250">
      <c r="F250" s="51">
        <f>IF(C250="","",PROFILE!$C$2)</f>
        <v/>
      </c>
    </row>
    <row r="251">
      <c r="F251" s="51">
        <f>IF(C251="","",PROFILE!$C$2)</f>
        <v/>
      </c>
    </row>
    <row r="252">
      <c r="F252" s="51">
        <f>IF(C252="","",PROFILE!$C$2)</f>
        <v/>
      </c>
    </row>
    <row r="253">
      <c r="F253" s="51">
        <f>IF(C253="","",PROFILE!$C$2)</f>
        <v/>
      </c>
    </row>
    <row r="254">
      <c r="F254" s="51">
        <f>IF(C254="","",PROFILE!$C$2)</f>
        <v/>
      </c>
    </row>
    <row r="255">
      <c r="F255" s="51">
        <f>IF(C255="","",PROFILE!$C$2)</f>
        <v/>
      </c>
    </row>
    <row r="256">
      <c r="F256" s="51">
        <f>IF(C256="","",PROFILE!$C$2)</f>
        <v/>
      </c>
    </row>
    <row r="257">
      <c r="F257" s="51">
        <f>IF(C257="","",PROFILE!$C$2)</f>
        <v/>
      </c>
    </row>
    <row r="258">
      <c r="F258" s="51">
        <f>IF(C258="","",PROFILE!$C$2)</f>
        <v/>
      </c>
    </row>
    <row r="259">
      <c r="F259" s="51">
        <f>IF(C259="","",PROFILE!$C$2)</f>
        <v/>
      </c>
    </row>
    <row r="260">
      <c r="F260" s="51">
        <f>IF(C260="","",PROFILE!$C$2)</f>
        <v/>
      </c>
    </row>
    <row r="261">
      <c r="F261" s="51">
        <f>IF(C261="","",PROFILE!$C$2)</f>
        <v/>
      </c>
    </row>
    <row r="262">
      <c r="F262" s="51">
        <f>IF(C262="","",PROFILE!$C$2)</f>
        <v/>
      </c>
    </row>
    <row r="263">
      <c r="F263" s="51">
        <f>IF(C263="","",PROFILE!$C$2)</f>
        <v/>
      </c>
    </row>
    <row r="264">
      <c r="F264" s="51">
        <f>IF(C264="","",PROFILE!$C$2)</f>
        <v/>
      </c>
    </row>
    <row r="265">
      <c r="F265" s="51">
        <f>IF(C265="","",PROFILE!$C$2)</f>
        <v/>
      </c>
    </row>
    <row r="266">
      <c r="F266" s="51">
        <f>IF(C266="","",PROFILE!$C$2)</f>
        <v/>
      </c>
    </row>
    <row r="267">
      <c r="F267" s="51">
        <f>IF(C267="","",PROFILE!$C$2)</f>
        <v/>
      </c>
    </row>
    <row r="268">
      <c r="F268" s="51">
        <f>IF(C268="","",PROFILE!$C$2)</f>
        <v/>
      </c>
    </row>
    <row r="269">
      <c r="F269" s="51">
        <f>IF(C269="","",PROFILE!$C$2)</f>
        <v/>
      </c>
    </row>
    <row r="270">
      <c r="F270" s="51">
        <f>IF(C270="","",PROFILE!$C$2)</f>
        <v/>
      </c>
    </row>
    <row r="271">
      <c r="F271" s="51">
        <f>IF(C271="","",PROFILE!$C$2)</f>
        <v/>
      </c>
    </row>
    <row r="272">
      <c r="F272" s="51">
        <f>IF(C272="","",PROFILE!$C$2)</f>
        <v/>
      </c>
    </row>
    <row r="273">
      <c r="F273" s="51">
        <f>IF(C273="","",PROFILE!$C$2)</f>
        <v/>
      </c>
    </row>
    <row r="274">
      <c r="F274" s="51">
        <f>IF(C274="","",PROFILE!$C$2)</f>
        <v/>
      </c>
    </row>
    <row r="275">
      <c r="F275" s="51">
        <f>IF(C275="","",PROFILE!$C$2)</f>
        <v/>
      </c>
    </row>
    <row r="276">
      <c r="F276" s="51">
        <f>IF(C276="","",PROFILE!$C$2)</f>
        <v/>
      </c>
    </row>
    <row r="277">
      <c r="F277" s="51">
        <f>IF(C277="","",PROFILE!$C$2)</f>
        <v/>
      </c>
    </row>
    <row r="278">
      <c r="F278" s="51">
        <f>IF(C278="","",PROFILE!$C$2)</f>
        <v/>
      </c>
    </row>
    <row r="279">
      <c r="F279" s="51">
        <f>IF(C279="","",PROFILE!$C$2)</f>
        <v/>
      </c>
    </row>
    <row r="280">
      <c r="F280" s="51">
        <f>IF(C280="","",PROFILE!$C$2)</f>
        <v/>
      </c>
    </row>
    <row r="281">
      <c r="F281" s="51">
        <f>IF(C281="","",PROFILE!$C$2)</f>
        <v/>
      </c>
    </row>
    <row r="282">
      <c r="F282" s="51">
        <f>IF(C282="","",PROFILE!$C$2)</f>
        <v/>
      </c>
    </row>
    <row r="283">
      <c r="F283" s="51">
        <f>IF(C283="","",PROFILE!$C$2)</f>
        <v/>
      </c>
    </row>
    <row r="284">
      <c r="F284" s="51">
        <f>IF(C284="","",PROFILE!$C$2)</f>
        <v/>
      </c>
    </row>
    <row r="285">
      <c r="F285" s="51">
        <f>IF(C285="","",PROFILE!$C$2)</f>
        <v/>
      </c>
    </row>
    <row r="286">
      <c r="F286" s="51">
        <f>IF(C286="","",PROFILE!$C$2)</f>
        <v/>
      </c>
    </row>
    <row r="287">
      <c r="F287" s="51">
        <f>IF(C287="","",PROFILE!$C$2)</f>
        <v/>
      </c>
    </row>
    <row r="288">
      <c r="F288" s="51">
        <f>IF(C288="","",PROFILE!$C$2)</f>
        <v/>
      </c>
    </row>
    <row r="289">
      <c r="F289" s="51">
        <f>IF(C289="","",PROFILE!$C$2)</f>
        <v/>
      </c>
    </row>
    <row r="290">
      <c r="F290" s="51">
        <f>IF(C290="","",PROFILE!$C$2)</f>
        <v/>
      </c>
    </row>
    <row r="291">
      <c r="F291" s="51">
        <f>IF(C291="","",PROFILE!$C$2)</f>
        <v/>
      </c>
    </row>
    <row r="292">
      <c r="F292" s="51">
        <f>IF(C292="","",PROFILE!$C$2)</f>
        <v/>
      </c>
    </row>
    <row r="293">
      <c r="F293" s="51">
        <f>IF(C293="","",PROFILE!$C$2)</f>
        <v/>
      </c>
    </row>
    <row r="294">
      <c r="F294" s="51">
        <f>IF(C294="","",PROFILE!$C$2)</f>
        <v/>
      </c>
    </row>
    <row r="295">
      <c r="F295" s="51">
        <f>IF(C295="","",PROFILE!$C$2)</f>
        <v/>
      </c>
    </row>
    <row r="296">
      <c r="F296" s="51">
        <f>IF(C296="","",PROFILE!$C$2)</f>
        <v/>
      </c>
    </row>
    <row r="297">
      <c r="F297" s="51">
        <f>IF(C297="","",PROFILE!$C$2)</f>
        <v/>
      </c>
    </row>
    <row r="298">
      <c r="F298" s="51">
        <f>IF(C298="","",PROFILE!$C$2)</f>
        <v/>
      </c>
    </row>
    <row r="299">
      <c r="F299" s="51">
        <f>IF(C299="","",PROFILE!$C$2)</f>
        <v/>
      </c>
    </row>
    <row r="300">
      <c r="F300" s="51">
        <f>IF(C300="","",PROFILE!$C$2)</f>
        <v/>
      </c>
    </row>
    <row r="301">
      <c r="F301" s="51">
        <f>IF(C301="","",PROFILE!$C$2)</f>
        <v/>
      </c>
    </row>
    <row r="302">
      <c r="F302" s="51">
        <f>IF(C302="","",PROFILE!$C$2)</f>
        <v/>
      </c>
    </row>
    <row r="303">
      <c r="F303" s="51">
        <f>IF(C303="","",PROFILE!$C$2)</f>
        <v/>
      </c>
    </row>
    <row r="304">
      <c r="F304" s="51">
        <f>IF(C304="","",PROFILE!$C$2)</f>
        <v/>
      </c>
    </row>
    <row r="305">
      <c r="F305" s="51">
        <f>IF(C305="","",PROFILE!$C$2)</f>
        <v/>
      </c>
    </row>
    <row r="306">
      <c r="F306" s="51">
        <f>IF(C306="","",PROFILE!$C$2)</f>
        <v/>
      </c>
    </row>
    <row r="307">
      <c r="F307" s="51">
        <f>IF(C307="","",PROFILE!$C$2)</f>
        <v/>
      </c>
    </row>
    <row r="308">
      <c r="F308" s="51">
        <f>IF(C308="","",PROFILE!$C$2)</f>
        <v/>
      </c>
    </row>
    <row r="309">
      <c r="F309" s="51">
        <f>IF(C309="","",PROFILE!$C$2)</f>
        <v/>
      </c>
    </row>
    <row r="310">
      <c r="F310" s="51">
        <f>IF(C310="","",PROFILE!$C$2)</f>
        <v/>
      </c>
    </row>
    <row r="311">
      <c r="F311" s="51">
        <f>IF(C311="","",PROFILE!$C$2)</f>
        <v/>
      </c>
    </row>
    <row r="312">
      <c r="F312" s="51">
        <f>IF(C312="","",PROFILE!$C$2)</f>
        <v/>
      </c>
    </row>
    <row r="313">
      <c r="F313" s="51">
        <f>IF(C313="","",PROFILE!$C$2)</f>
        <v/>
      </c>
    </row>
    <row r="314">
      <c r="F314" s="51">
        <f>IF(C314="","",PROFILE!$C$2)</f>
        <v/>
      </c>
    </row>
    <row r="315">
      <c r="F315" s="51">
        <f>IF(C315="","",PROFILE!$C$2)</f>
        <v/>
      </c>
    </row>
    <row r="316">
      <c r="F316" s="51">
        <f>IF(C316="","",PROFILE!$C$2)</f>
        <v/>
      </c>
    </row>
    <row r="317">
      <c r="F317" s="51">
        <f>IF(C317="","",PROFILE!$C$2)</f>
        <v/>
      </c>
    </row>
    <row r="318">
      <c r="F318" s="51">
        <f>IF(C318="","",PROFILE!$C$2)</f>
        <v/>
      </c>
    </row>
    <row r="319">
      <c r="F319" s="51">
        <f>IF(C319="","",PROFILE!$C$2)</f>
        <v/>
      </c>
    </row>
    <row r="320">
      <c r="F320" s="51">
        <f>IF(C320="","",PROFILE!$C$2)</f>
        <v/>
      </c>
    </row>
    <row r="321">
      <c r="F321" s="51">
        <f>IF(C321="","",PROFILE!$C$2)</f>
        <v/>
      </c>
    </row>
    <row r="322">
      <c r="F322" s="51">
        <f>IF(C322="","",PROFILE!$C$2)</f>
        <v/>
      </c>
    </row>
    <row r="323">
      <c r="F323" s="51">
        <f>IF(C323="","",PROFILE!$C$2)</f>
        <v/>
      </c>
    </row>
    <row r="324">
      <c r="F324" s="51">
        <f>IF(C324="","",PROFILE!$C$2)</f>
        <v/>
      </c>
    </row>
    <row r="325">
      <c r="F325" s="51">
        <f>IF(C325="","",PROFILE!$C$2)</f>
        <v/>
      </c>
    </row>
    <row r="326">
      <c r="F326" s="51">
        <f>IF(C326="","",PROFILE!$C$2)</f>
        <v/>
      </c>
    </row>
    <row r="327">
      <c r="F327" s="51">
        <f>IF(C327="","",PROFILE!$C$2)</f>
        <v/>
      </c>
    </row>
    <row r="328">
      <c r="F328" s="51">
        <f>IF(C328="","",PROFILE!$C$2)</f>
        <v/>
      </c>
    </row>
    <row r="329">
      <c r="F329" s="51">
        <f>IF(C329="","",PROFILE!$C$2)</f>
        <v/>
      </c>
    </row>
    <row r="330">
      <c r="F330" s="51">
        <f>IF(C330="","",PROFILE!$C$2)</f>
        <v/>
      </c>
    </row>
    <row r="331">
      <c r="F331" s="51">
        <f>IF(C331="","",PROFILE!$C$2)</f>
        <v/>
      </c>
    </row>
    <row r="332">
      <c r="F332" s="51">
        <f>IF(C332="","",PROFILE!$C$2)</f>
        <v/>
      </c>
    </row>
    <row r="333">
      <c r="F333" s="51">
        <f>IF(C333="","",PROFILE!$C$2)</f>
        <v/>
      </c>
    </row>
    <row r="334">
      <c r="F334" s="51">
        <f>IF(C334="","",PROFILE!$C$2)</f>
        <v/>
      </c>
    </row>
    <row r="335">
      <c r="F335" s="51">
        <f>IF(C335="","",PROFILE!$C$2)</f>
        <v/>
      </c>
    </row>
    <row r="336">
      <c r="F336" s="51">
        <f>IF(C336="","",PROFILE!$C$2)</f>
        <v/>
      </c>
    </row>
    <row r="337">
      <c r="F337" s="51">
        <f>IF(C337="","",PROFILE!$C$2)</f>
        <v/>
      </c>
    </row>
    <row r="338">
      <c r="F338" s="51">
        <f>IF(C338="","",PROFILE!$C$2)</f>
        <v/>
      </c>
    </row>
    <row r="339">
      <c r="F339" s="51">
        <f>IF(C339="","",PROFILE!$C$2)</f>
        <v/>
      </c>
    </row>
    <row r="340">
      <c r="F340" s="51">
        <f>IF(C340="","",PROFILE!$C$2)</f>
        <v/>
      </c>
    </row>
    <row r="341">
      <c r="F341" s="51">
        <f>IF(C341="","",PROFILE!$C$2)</f>
        <v/>
      </c>
    </row>
    <row r="342">
      <c r="F342" s="51">
        <f>IF(C342="","",PROFILE!$C$2)</f>
        <v/>
      </c>
    </row>
    <row r="343">
      <c r="F343" s="51">
        <f>IF(C343="","",PROFILE!$C$2)</f>
        <v/>
      </c>
    </row>
    <row r="344">
      <c r="F344" s="51">
        <f>IF(C344="","",PROFILE!$C$2)</f>
        <v/>
      </c>
    </row>
    <row r="345">
      <c r="F345" s="51">
        <f>IF(C345="","",PROFILE!$C$2)</f>
        <v/>
      </c>
    </row>
    <row r="346">
      <c r="F346" s="51">
        <f>IF(C346="","",PROFILE!$C$2)</f>
        <v/>
      </c>
    </row>
    <row r="347">
      <c r="F347" s="51">
        <f>IF(C347="","",PROFILE!$C$2)</f>
        <v/>
      </c>
    </row>
    <row r="348">
      <c r="F348" s="51">
        <f>IF(C348="","",PROFILE!$C$2)</f>
        <v/>
      </c>
    </row>
    <row r="349">
      <c r="F349" s="51">
        <f>IF(C349="","",PROFILE!$C$2)</f>
        <v/>
      </c>
    </row>
    <row r="350">
      <c r="F350" s="51">
        <f>IF(C350="","",PROFILE!$C$2)</f>
        <v/>
      </c>
    </row>
    <row r="351">
      <c r="F351" s="51">
        <f>IF(C351="","",PROFILE!$C$2)</f>
        <v/>
      </c>
    </row>
    <row r="352">
      <c r="F352" s="51">
        <f>IF(C352="","",PROFILE!$C$2)</f>
        <v/>
      </c>
    </row>
    <row r="353">
      <c r="F353" s="51">
        <f>IF(C353="","",PROFILE!$C$2)</f>
        <v/>
      </c>
    </row>
    <row r="354">
      <c r="F354" s="51">
        <f>IF(C354="","",PROFILE!$C$2)</f>
        <v/>
      </c>
    </row>
    <row r="355">
      <c r="F355" s="51">
        <f>IF(C355="","",PROFILE!$C$2)</f>
        <v/>
      </c>
    </row>
    <row r="356">
      <c r="F356" s="51">
        <f>IF(C356="","",PROFILE!$C$2)</f>
        <v/>
      </c>
    </row>
    <row r="357">
      <c r="F357" s="51">
        <f>IF(C357="","",PROFILE!$C$2)</f>
        <v/>
      </c>
    </row>
    <row r="358">
      <c r="F358" s="51">
        <f>IF(C358="","",PROFILE!$C$2)</f>
        <v/>
      </c>
    </row>
    <row r="359">
      <c r="F359" s="51">
        <f>IF(C359="","",PROFILE!$C$2)</f>
        <v/>
      </c>
    </row>
    <row r="360">
      <c r="F360" s="51">
        <f>IF(C360="","",PROFILE!$C$2)</f>
        <v/>
      </c>
    </row>
    <row r="361">
      <c r="F361" s="51">
        <f>IF(C361="","",PROFILE!$C$2)</f>
        <v/>
      </c>
    </row>
    <row r="362">
      <c r="F362" s="51">
        <f>IF(C362="","",PROFILE!$C$2)</f>
        <v/>
      </c>
    </row>
    <row r="363">
      <c r="F363" s="51">
        <f>IF(C363="","",PROFILE!$C$2)</f>
        <v/>
      </c>
    </row>
    <row r="364">
      <c r="F364" s="51">
        <f>IF(C364="","",PROFILE!$C$2)</f>
        <v/>
      </c>
    </row>
    <row r="365">
      <c r="F365" s="51">
        <f>IF(C365="","",PROFILE!$C$2)</f>
        <v/>
      </c>
    </row>
    <row r="366">
      <c r="F366" s="51">
        <f>IF(C366="","",PROFILE!$C$2)</f>
        <v/>
      </c>
    </row>
    <row r="367">
      <c r="F367" s="51">
        <f>IF(C367="","",PROFILE!$C$2)</f>
        <v/>
      </c>
    </row>
    <row r="368">
      <c r="F368" s="51">
        <f>IF(C368="","",PROFILE!$C$2)</f>
        <v/>
      </c>
    </row>
    <row r="369">
      <c r="F369" s="51">
        <f>IF(C369="","",PROFILE!$C$2)</f>
        <v/>
      </c>
    </row>
    <row r="370">
      <c r="F370" s="51">
        <f>IF(C370="","",PROFILE!$C$2)</f>
        <v/>
      </c>
    </row>
    <row r="371">
      <c r="F371" s="51">
        <f>IF(C371="","",PROFILE!$C$2)</f>
        <v/>
      </c>
    </row>
    <row r="372">
      <c r="F372" s="51">
        <f>IF(C372="","",PROFILE!$C$2)</f>
        <v/>
      </c>
    </row>
    <row r="373">
      <c r="F373" s="51">
        <f>IF(C373="","",PROFILE!$C$2)</f>
        <v/>
      </c>
    </row>
    <row r="374">
      <c r="F374" s="51">
        <f>IF(C374="","",PROFILE!$C$2)</f>
        <v/>
      </c>
    </row>
    <row r="375">
      <c r="F375" s="51">
        <f>IF(C375="","",PROFILE!$C$2)</f>
        <v/>
      </c>
    </row>
    <row r="376">
      <c r="F376" s="51">
        <f>IF(C376="","",PROFILE!$C$2)</f>
        <v/>
      </c>
    </row>
    <row r="377">
      <c r="F377" s="51">
        <f>IF(C377="","",PROFILE!$C$2)</f>
        <v/>
      </c>
    </row>
    <row r="378">
      <c r="F378" s="51">
        <f>IF(C378="","",PROFILE!$C$2)</f>
        <v/>
      </c>
    </row>
    <row r="379">
      <c r="F379" s="51">
        <f>IF(C379="","",PROFILE!$C$2)</f>
        <v/>
      </c>
    </row>
    <row r="380">
      <c r="F380" s="51">
        <f>IF(C380="","",PROFILE!$C$2)</f>
        <v/>
      </c>
    </row>
    <row r="381">
      <c r="F381" s="51">
        <f>IF(C381="","",PROFILE!$C$2)</f>
        <v/>
      </c>
    </row>
    <row r="382">
      <c r="F382" s="51">
        <f>IF(C382="","",PROFILE!$C$2)</f>
        <v/>
      </c>
    </row>
    <row r="383">
      <c r="F383" s="51">
        <f>IF(C383="","",PROFILE!$C$2)</f>
        <v/>
      </c>
    </row>
    <row r="384">
      <c r="F384" s="51">
        <f>IF(C384="","",PROFILE!$C$2)</f>
        <v/>
      </c>
    </row>
    <row r="385">
      <c r="F385" s="51">
        <f>IF(C385="","",PROFILE!$C$2)</f>
        <v/>
      </c>
    </row>
    <row r="386">
      <c r="F386" s="51">
        <f>IF(C386="","",PROFILE!$C$2)</f>
        <v/>
      </c>
    </row>
    <row r="387">
      <c r="F387" s="51">
        <f>IF(C387="","",PROFILE!$C$2)</f>
        <v/>
      </c>
    </row>
    <row r="388">
      <c r="F388" s="51">
        <f>IF(C388="","",PROFILE!$C$2)</f>
        <v/>
      </c>
    </row>
    <row r="389">
      <c r="F389" s="51">
        <f>IF(C389="","",PROFILE!$C$2)</f>
        <v/>
      </c>
    </row>
    <row r="390">
      <c r="F390" s="51">
        <f>IF(C390="","",PROFILE!$C$2)</f>
        <v/>
      </c>
    </row>
    <row r="391">
      <c r="F391" s="51">
        <f>IF(C391="","",PROFILE!$C$2)</f>
        <v/>
      </c>
    </row>
    <row r="392">
      <c r="F392" s="51">
        <f>IF(C392="","",PROFILE!$C$2)</f>
        <v/>
      </c>
    </row>
    <row r="393">
      <c r="F393" s="51">
        <f>IF(C393="","",PROFILE!$C$2)</f>
        <v/>
      </c>
    </row>
    <row r="394">
      <c r="F394" s="51">
        <f>IF(C394="","",PROFILE!$C$2)</f>
        <v/>
      </c>
    </row>
    <row r="395">
      <c r="F395" s="51">
        <f>IF(C395="","",PROFILE!$C$2)</f>
        <v/>
      </c>
    </row>
    <row r="396">
      <c r="F396" s="51">
        <f>IF(C396="","",PROFILE!$C$2)</f>
        <v/>
      </c>
    </row>
    <row r="397">
      <c r="F397" s="51">
        <f>IF(C397="","",PROFILE!$C$2)</f>
        <v/>
      </c>
    </row>
    <row r="398">
      <c r="F398" s="51">
        <f>IF(C398="","",PROFILE!$C$2)</f>
        <v/>
      </c>
    </row>
    <row r="399">
      <c r="F399" s="51">
        <f>IF(C399="","",PROFILE!$C$2)</f>
        <v/>
      </c>
    </row>
    <row r="400">
      <c r="F400" s="51">
        <f>IF(C400="","",PROFILE!$C$2)</f>
        <v/>
      </c>
    </row>
    <row r="401">
      <c r="F401" s="51">
        <f>IF(C401="","",PROFILE!$C$2)</f>
        <v/>
      </c>
    </row>
    <row r="402">
      <c r="F402" s="51">
        <f>IF(C402="","",PROFILE!$C$2)</f>
        <v/>
      </c>
    </row>
    <row r="403">
      <c r="F403" s="51">
        <f>IF(C403="","",PROFILE!$C$2)</f>
        <v/>
      </c>
    </row>
    <row r="404">
      <c r="F404" s="51">
        <f>IF(C404="","",PROFILE!$C$2)</f>
        <v/>
      </c>
    </row>
    <row r="405">
      <c r="F405" s="51">
        <f>IF(C405="","",PROFILE!$C$2)</f>
        <v/>
      </c>
    </row>
    <row r="406">
      <c r="F406" s="51">
        <f>IF(C406="","",PROFILE!$C$2)</f>
        <v/>
      </c>
    </row>
    <row r="407">
      <c r="F407" s="51">
        <f>IF(C407="","",PROFILE!$C$2)</f>
        <v/>
      </c>
    </row>
    <row r="408">
      <c r="F408" s="51">
        <f>IF(C408="","",PROFILE!$C$2)</f>
        <v/>
      </c>
    </row>
    <row r="409">
      <c r="F409" s="51">
        <f>IF(C409="","",PROFILE!$C$2)</f>
        <v/>
      </c>
    </row>
    <row r="410">
      <c r="F410" s="51">
        <f>IF(C410="","",PROFILE!$C$2)</f>
        <v/>
      </c>
    </row>
    <row r="411">
      <c r="F411" s="51">
        <f>IF(C411="","",PROFILE!$C$2)</f>
        <v/>
      </c>
    </row>
    <row r="412">
      <c r="F412" s="51">
        <f>IF(C412="","",PROFILE!$C$2)</f>
        <v/>
      </c>
    </row>
    <row r="413">
      <c r="F413" s="51">
        <f>IF(C413="","",PROFILE!$C$2)</f>
        <v/>
      </c>
    </row>
    <row r="414">
      <c r="F414" s="51">
        <f>IF(C414="","",PROFILE!$C$2)</f>
        <v/>
      </c>
    </row>
    <row r="415">
      <c r="F415" s="51">
        <f>IF(C415="","",PROFILE!$C$2)</f>
        <v/>
      </c>
    </row>
    <row r="416">
      <c r="F416" s="51">
        <f>IF(C416="","",PROFILE!$C$2)</f>
        <v/>
      </c>
    </row>
    <row r="417">
      <c r="F417" s="51">
        <f>IF(C417="","",PROFILE!$C$2)</f>
        <v/>
      </c>
    </row>
    <row r="418">
      <c r="F418" s="51">
        <f>IF(C418="","",PROFILE!$C$2)</f>
        <v/>
      </c>
    </row>
    <row r="419">
      <c r="F419" s="51">
        <f>IF(C419="","",PROFILE!$C$2)</f>
        <v/>
      </c>
    </row>
    <row r="420">
      <c r="F420" s="51">
        <f>IF(C420="","",PROFILE!$C$2)</f>
        <v/>
      </c>
    </row>
    <row r="421">
      <c r="F421" s="51">
        <f>IF(C421="","",PROFILE!$C$2)</f>
        <v/>
      </c>
    </row>
    <row r="422">
      <c r="F422" s="51">
        <f>IF(C422="","",PROFILE!$C$2)</f>
        <v/>
      </c>
    </row>
    <row r="423">
      <c r="F423" s="51">
        <f>IF(C423="","",PROFILE!$C$2)</f>
        <v/>
      </c>
    </row>
    <row r="424">
      <c r="F424" s="51">
        <f>IF(C424="","",PROFILE!$C$2)</f>
        <v/>
      </c>
    </row>
    <row r="425">
      <c r="F425" s="51">
        <f>IF(C425="","",PROFILE!$C$2)</f>
        <v/>
      </c>
    </row>
    <row r="426">
      <c r="F426" s="51">
        <f>IF(C426="","",PROFILE!$C$2)</f>
        <v/>
      </c>
    </row>
    <row r="427">
      <c r="F427" s="51">
        <f>IF(C427="","",PROFILE!$C$2)</f>
        <v/>
      </c>
    </row>
    <row r="428">
      <c r="F428" s="51">
        <f>IF(C428="","",PROFILE!$C$2)</f>
        <v/>
      </c>
    </row>
    <row r="429">
      <c r="F429" s="51">
        <f>IF(C429="","",PROFILE!$C$2)</f>
        <v/>
      </c>
    </row>
    <row r="430">
      <c r="F430" s="51">
        <f>IF(C430="","",PROFILE!$C$2)</f>
        <v/>
      </c>
    </row>
    <row r="431">
      <c r="F431" s="51">
        <f>IF(C431="","",PROFILE!$C$2)</f>
        <v/>
      </c>
    </row>
    <row r="432">
      <c r="F432" s="51">
        <f>IF(C432="","",PROFILE!$C$2)</f>
        <v/>
      </c>
    </row>
    <row r="433">
      <c r="F433" s="51">
        <f>IF(C433="","",PROFILE!$C$2)</f>
        <v/>
      </c>
    </row>
    <row r="434">
      <c r="F434" s="51">
        <f>IF(C434="","",PROFILE!$C$2)</f>
        <v/>
      </c>
    </row>
    <row r="435">
      <c r="F435" s="51">
        <f>IF(C435="","",PROFILE!$C$2)</f>
        <v/>
      </c>
    </row>
    <row r="436">
      <c r="F436" s="51">
        <f>IF(C436="","",PROFILE!$C$2)</f>
        <v/>
      </c>
    </row>
    <row r="437">
      <c r="F437" s="51">
        <f>IF(C437="","",PROFILE!$C$2)</f>
        <v/>
      </c>
    </row>
    <row r="438">
      <c r="F438" s="51">
        <f>IF(C438="","",PROFILE!$C$2)</f>
        <v/>
      </c>
    </row>
    <row r="439">
      <c r="F439" s="51">
        <f>IF(C439="","",PROFILE!$C$2)</f>
        <v/>
      </c>
    </row>
    <row r="440">
      <c r="F440" s="51">
        <f>IF(C440="","",PROFILE!$C$2)</f>
        <v/>
      </c>
    </row>
    <row r="441">
      <c r="F441" s="51">
        <f>IF(C441="","",PROFILE!$C$2)</f>
        <v/>
      </c>
    </row>
    <row r="442">
      <c r="F442" s="51">
        <f>IF(C442="","",PROFILE!$C$2)</f>
        <v/>
      </c>
    </row>
    <row r="443">
      <c r="F443" s="51">
        <f>IF(C443="","",PROFILE!$C$2)</f>
        <v/>
      </c>
    </row>
    <row r="444">
      <c r="F444" s="51">
        <f>IF(C444="","",PROFILE!$C$2)</f>
        <v/>
      </c>
    </row>
    <row r="445">
      <c r="F445" s="51">
        <f>IF(C445="","",PROFILE!$C$2)</f>
        <v/>
      </c>
    </row>
    <row r="446">
      <c r="F446" s="51">
        <f>IF(C446="","",PROFILE!$C$2)</f>
        <v/>
      </c>
    </row>
    <row r="447">
      <c r="F447" s="51">
        <f>IF(C447="","",PROFILE!$C$2)</f>
        <v/>
      </c>
    </row>
    <row r="448">
      <c r="F448" s="51">
        <f>IF(C448="","",PROFILE!$C$2)</f>
        <v/>
      </c>
    </row>
    <row r="449">
      <c r="F449" s="51">
        <f>IF(C449="","",PROFILE!$C$2)</f>
        <v/>
      </c>
    </row>
    <row r="450">
      <c r="F450" s="51">
        <f>IF(C450="","",PROFILE!$C$2)</f>
        <v/>
      </c>
    </row>
    <row r="451">
      <c r="F451" s="51">
        <f>IF(C451="","",PROFILE!$C$2)</f>
        <v/>
      </c>
    </row>
    <row r="452">
      <c r="F452" s="51">
        <f>IF(C452="","",PROFILE!$C$2)</f>
        <v/>
      </c>
    </row>
    <row r="453">
      <c r="F453" s="51">
        <f>IF(C453="","",PROFILE!$C$2)</f>
        <v/>
      </c>
    </row>
    <row r="454">
      <c r="F454" s="51">
        <f>IF(C454="","",PROFILE!$C$2)</f>
        <v/>
      </c>
    </row>
    <row r="455">
      <c r="F455" s="51">
        <f>IF(C455="","",PROFILE!$C$2)</f>
        <v/>
      </c>
    </row>
    <row r="456">
      <c r="F456" s="51">
        <f>IF(C456="","",PROFILE!$C$2)</f>
        <v/>
      </c>
    </row>
    <row r="457">
      <c r="F457" s="51">
        <f>IF(C457="","",PROFILE!$C$2)</f>
        <v/>
      </c>
    </row>
    <row r="458">
      <c r="F458" s="51">
        <f>IF(C458="","",PROFILE!$C$2)</f>
        <v/>
      </c>
    </row>
    <row r="459">
      <c r="F459" s="51">
        <f>IF(C459="","",PROFILE!$C$2)</f>
        <v/>
      </c>
    </row>
    <row r="460">
      <c r="F460" s="51">
        <f>IF(C460="","",PROFILE!$C$2)</f>
        <v/>
      </c>
    </row>
    <row r="461">
      <c r="F461" s="51">
        <f>IF(C461="","",PROFILE!$C$2)</f>
        <v/>
      </c>
    </row>
    <row r="462">
      <c r="F462" s="51">
        <f>IF(C462="","",PROFILE!$C$2)</f>
        <v/>
      </c>
    </row>
    <row r="463">
      <c r="F463" s="51">
        <f>IF(C463="","",PROFILE!$C$2)</f>
        <v/>
      </c>
    </row>
    <row r="464">
      <c r="F464" s="51">
        <f>IF(C464="","",PROFILE!$C$2)</f>
        <v/>
      </c>
    </row>
    <row r="465">
      <c r="F465" s="51">
        <f>IF(C465="","",PROFILE!$C$2)</f>
        <v/>
      </c>
    </row>
    <row r="466">
      <c r="F466" s="51">
        <f>IF(C466="","",PROFILE!$C$2)</f>
        <v/>
      </c>
    </row>
    <row r="467">
      <c r="F467" s="51">
        <f>IF(C467="","",PROFILE!$C$2)</f>
        <v/>
      </c>
    </row>
    <row r="468">
      <c r="F468" s="51">
        <f>IF(C468="","",PROFILE!$C$2)</f>
        <v/>
      </c>
    </row>
    <row r="469">
      <c r="F469" s="51">
        <f>IF(C469="","",PROFILE!$C$2)</f>
        <v/>
      </c>
    </row>
    <row r="470">
      <c r="F470" s="51">
        <f>IF(C470="","",PROFILE!$C$2)</f>
        <v/>
      </c>
    </row>
    <row r="471">
      <c r="F471" s="51">
        <f>IF(C471="","",PROFILE!$C$2)</f>
        <v/>
      </c>
    </row>
    <row r="472">
      <c r="F472" s="51">
        <f>IF(C472="","",PROFILE!$C$2)</f>
        <v/>
      </c>
    </row>
    <row r="473">
      <c r="F473" s="51">
        <f>IF(C473="","",PROFILE!$C$2)</f>
        <v/>
      </c>
    </row>
    <row r="474">
      <c r="F474" s="51">
        <f>IF(C474="","",PROFILE!$C$2)</f>
        <v/>
      </c>
    </row>
    <row r="475">
      <c r="F475" s="51">
        <f>IF(C475="","",PROFILE!$C$2)</f>
        <v/>
      </c>
    </row>
    <row r="476">
      <c r="F476" s="51">
        <f>IF(C476="","",PROFILE!$C$2)</f>
        <v/>
      </c>
    </row>
    <row r="477">
      <c r="F477" s="51">
        <f>IF(C477="","",PROFILE!$C$2)</f>
        <v/>
      </c>
    </row>
    <row r="478">
      <c r="F478" s="51">
        <f>IF(C478="","",PROFILE!$C$2)</f>
        <v/>
      </c>
    </row>
    <row r="479">
      <c r="F479" s="51">
        <f>IF(C479="","",PROFILE!$C$2)</f>
        <v/>
      </c>
    </row>
    <row r="480">
      <c r="F480" s="51">
        <f>IF(C480="","",PROFILE!$C$2)</f>
        <v/>
      </c>
    </row>
    <row r="481">
      <c r="F481" s="51">
        <f>IF(C481="","",PROFILE!$C$2)</f>
        <v/>
      </c>
    </row>
    <row r="482">
      <c r="F482" s="51">
        <f>IF(C482="","",PROFILE!$C$2)</f>
        <v/>
      </c>
    </row>
    <row r="483">
      <c r="F483" s="51">
        <f>IF(C483="","",PROFILE!$C$2)</f>
        <v/>
      </c>
    </row>
    <row r="484">
      <c r="F484" s="51">
        <f>IF(C484="","",PROFILE!$C$2)</f>
        <v/>
      </c>
    </row>
    <row r="485">
      <c r="F485" s="51">
        <f>IF(C485="","",PROFILE!$C$2)</f>
        <v/>
      </c>
    </row>
    <row r="486">
      <c r="F486" s="51">
        <f>IF(C486="","",PROFILE!$C$2)</f>
        <v/>
      </c>
    </row>
    <row r="487">
      <c r="F487" s="51">
        <f>IF(C487="","",PROFILE!$C$2)</f>
        <v/>
      </c>
    </row>
    <row r="488">
      <c r="F488" s="51">
        <f>IF(C488="","",PROFILE!$C$2)</f>
        <v/>
      </c>
    </row>
    <row r="489">
      <c r="F489" s="51">
        <f>IF(C489="","",PROFILE!$C$2)</f>
        <v/>
      </c>
    </row>
    <row r="490">
      <c r="F490" s="51">
        <f>IF(C490="","",PROFILE!$C$2)</f>
        <v/>
      </c>
    </row>
    <row r="491">
      <c r="F491" s="51">
        <f>IF(C491="","",PROFILE!$C$2)</f>
        <v/>
      </c>
    </row>
    <row r="492">
      <c r="F492" s="51">
        <f>IF(C492="","",PROFILE!$C$2)</f>
        <v/>
      </c>
    </row>
    <row r="493">
      <c r="F493" s="51">
        <f>IF(C493="","",PROFILE!$C$2)</f>
        <v/>
      </c>
    </row>
    <row r="494">
      <c r="F494" s="51">
        <f>IF(C494="","",PROFILE!$C$2)</f>
        <v/>
      </c>
    </row>
    <row r="495">
      <c r="F495" s="51">
        <f>IF(C495="","",PROFILE!$C$2)</f>
        <v/>
      </c>
    </row>
    <row r="496">
      <c r="F496" s="51">
        <f>IF(C496="","",PROFILE!$C$2)</f>
        <v/>
      </c>
    </row>
    <row r="497">
      <c r="F497" s="51">
        <f>IF(C497="","",PROFILE!$C$2)</f>
        <v/>
      </c>
    </row>
    <row r="498">
      <c r="F498" s="51">
        <f>IF(C498="","",PROFILE!$C$2)</f>
        <v/>
      </c>
    </row>
    <row r="499">
      <c r="F499" s="51">
        <f>IF(C499="","",PROFILE!$C$2)</f>
        <v/>
      </c>
    </row>
    <row r="500">
      <c r="F500" s="51">
        <f>IF(C500="","",PROFILE!$C$2)</f>
        <v/>
      </c>
    </row>
    <row r="501">
      <c r="F501" s="51">
        <f>IF(C501="","",PROFILE!$C$2)</f>
        <v/>
      </c>
    </row>
    <row r="502">
      <c r="F502" s="51">
        <f>IF(C502="","",PROFILE!$C$2)</f>
        <v/>
      </c>
    </row>
    <row r="503">
      <c r="F503" s="51">
        <f>IF(C503="","",PROFILE!$C$2)</f>
        <v/>
      </c>
    </row>
    <row r="504">
      <c r="F504" s="51">
        <f>IF(C504="","",PROFILE!$C$2)</f>
        <v/>
      </c>
    </row>
    <row r="505">
      <c r="F505" s="51">
        <f>IF(C505="","",PROFILE!$C$2)</f>
        <v/>
      </c>
    </row>
    <row r="506">
      <c r="F506" s="51">
        <f>IF(C506="","",PROFILE!$C$2)</f>
        <v/>
      </c>
    </row>
    <row r="507">
      <c r="F507" s="51">
        <f>IF(C507="","",PROFILE!$C$2)</f>
        <v/>
      </c>
    </row>
    <row r="508">
      <c r="F508" s="51">
        <f>IF(C508="","",PROFILE!$C$2)</f>
        <v/>
      </c>
    </row>
    <row r="509">
      <c r="F509" s="51">
        <f>IF(C509="","",PROFILE!$C$2)</f>
        <v/>
      </c>
    </row>
    <row r="510">
      <c r="F510" s="51">
        <f>IF(C510="","",PROFILE!$C$2)</f>
        <v/>
      </c>
    </row>
    <row r="511">
      <c r="F511" s="51">
        <f>IF(C511="","",PROFILE!$C$2)</f>
        <v/>
      </c>
    </row>
    <row r="512">
      <c r="F512" s="51">
        <f>IF(C512="","",PROFILE!$C$2)</f>
        <v/>
      </c>
    </row>
    <row r="513">
      <c r="F513" s="51">
        <f>IF(C513="","",PROFILE!$C$2)</f>
        <v/>
      </c>
    </row>
    <row r="514">
      <c r="F514" s="51">
        <f>IF(C514="","",PROFILE!$C$2)</f>
        <v/>
      </c>
    </row>
    <row r="515">
      <c r="F515" s="51">
        <f>IF(C515="","",PROFILE!$C$2)</f>
        <v/>
      </c>
    </row>
    <row r="516">
      <c r="F516" s="51">
        <f>IF(C516="","",PROFILE!$C$2)</f>
        <v/>
      </c>
    </row>
    <row r="517">
      <c r="F517" s="51">
        <f>IF(C517="","",PROFILE!$C$2)</f>
        <v/>
      </c>
    </row>
    <row r="518">
      <c r="F518" s="51">
        <f>IF(C518="","",PROFILE!$C$2)</f>
        <v/>
      </c>
    </row>
    <row r="519">
      <c r="F519" s="51">
        <f>IF(C519="","",PROFILE!$C$2)</f>
        <v/>
      </c>
    </row>
    <row r="520">
      <c r="F520" s="51">
        <f>IF(C520="","",PROFILE!$C$2)</f>
        <v/>
      </c>
    </row>
    <row r="521">
      <c r="F521" s="51">
        <f>IF(C521="","",PROFILE!$C$2)</f>
        <v/>
      </c>
    </row>
    <row r="522">
      <c r="F522" s="51">
        <f>IF(C522="","",PROFILE!$C$2)</f>
        <v/>
      </c>
    </row>
    <row r="523">
      <c r="F523" s="51">
        <f>IF(C523="","",PROFILE!$C$2)</f>
        <v/>
      </c>
    </row>
    <row r="524">
      <c r="F524" s="51">
        <f>IF(C524="","",PROFILE!$C$2)</f>
        <v/>
      </c>
    </row>
    <row r="525">
      <c r="F525" s="51">
        <f>IF(C525="","",PROFILE!$C$2)</f>
        <v/>
      </c>
    </row>
    <row r="526">
      <c r="F526" s="51">
        <f>IF(C526="","",PROFILE!$C$2)</f>
        <v/>
      </c>
    </row>
    <row r="527">
      <c r="F527" s="51">
        <f>IF(C527="","",PROFILE!$C$2)</f>
        <v/>
      </c>
    </row>
    <row r="528">
      <c r="F528" s="51">
        <f>IF(C528="","",PROFILE!$C$2)</f>
        <v/>
      </c>
    </row>
    <row r="529">
      <c r="F529" s="51">
        <f>IF(C529="","",PROFILE!$C$2)</f>
        <v/>
      </c>
    </row>
    <row r="530">
      <c r="F530" s="51">
        <f>IF(C530="","",PROFILE!$C$2)</f>
        <v/>
      </c>
    </row>
    <row r="531">
      <c r="F531" s="51">
        <f>IF(C531="","",PROFILE!$C$2)</f>
        <v/>
      </c>
    </row>
    <row r="532">
      <c r="F532" s="51">
        <f>IF(C532="","",PROFILE!$C$2)</f>
        <v/>
      </c>
    </row>
    <row r="533">
      <c r="F533" s="51">
        <f>IF(C533="","",PROFILE!$C$2)</f>
        <v/>
      </c>
    </row>
    <row r="534">
      <c r="F534" s="51">
        <f>IF(C534="","",PROFILE!$C$2)</f>
        <v/>
      </c>
    </row>
    <row r="535">
      <c r="F535" s="51">
        <f>IF(C535="","",PROFILE!$C$2)</f>
        <v/>
      </c>
    </row>
    <row r="536">
      <c r="F536" s="51">
        <f>IF(C536="","",PROFILE!$C$2)</f>
        <v/>
      </c>
    </row>
    <row r="537">
      <c r="F537" s="51">
        <f>IF(C537="","",PROFILE!$C$2)</f>
        <v/>
      </c>
    </row>
    <row r="538">
      <c r="F538" s="51">
        <f>IF(C538="","",PROFILE!$C$2)</f>
        <v/>
      </c>
    </row>
    <row r="539">
      <c r="F539" s="51">
        <f>IF(C539="","",PROFILE!$C$2)</f>
        <v/>
      </c>
    </row>
    <row r="540">
      <c r="F540" s="51">
        <f>IF(C540="","",PROFILE!$C$2)</f>
        <v/>
      </c>
    </row>
    <row r="541">
      <c r="F541" s="51">
        <f>IF(C541="","",PROFILE!$C$2)</f>
        <v/>
      </c>
    </row>
    <row r="542">
      <c r="F542" s="51">
        <f>IF(C542="","",PROFILE!$C$2)</f>
        <v/>
      </c>
    </row>
    <row r="543">
      <c r="F543" s="51">
        <f>IF(C543="","",PROFILE!$C$2)</f>
        <v/>
      </c>
    </row>
    <row r="544">
      <c r="F544" s="51">
        <f>IF(C544="","",PROFILE!$C$2)</f>
        <v/>
      </c>
    </row>
    <row r="545">
      <c r="F545" s="51">
        <f>IF(C545="","",PROFILE!$C$2)</f>
        <v/>
      </c>
    </row>
    <row r="546">
      <c r="F546" s="51">
        <f>IF(C546="","",PROFILE!$C$2)</f>
        <v/>
      </c>
    </row>
    <row r="547">
      <c r="F547" s="51">
        <f>IF(C547="","",PROFILE!$C$2)</f>
        <v/>
      </c>
    </row>
    <row r="548">
      <c r="F548" s="51">
        <f>IF(C548="","",PROFILE!$C$2)</f>
        <v/>
      </c>
    </row>
    <row r="549">
      <c r="F549" s="51">
        <f>IF(C549="","",PROFILE!$C$2)</f>
        <v/>
      </c>
    </row>
    <row r="550">
      <c r="F550" s="51">
        <f>IF(C550="","",PROFILE!$C$2)</f>
        <v/>
      </c>
    </row>
    <row r="551">
      <c r="F551" s="51">
        <f>IF(C551="","",PROFILE!$C$2)</f>
        <v/>
      </c>
    </row>
    <row r="552">
      <c r="F552" s="51">
        <f>IF(C552="","",PROFILE!$C$2)</f>
        <v/>
      </c>
    </row>
    <row r="553">
      <c r="F553" s="51">
        <f>IF(C553="","",PROFILE!$C$2)</f>
        <v/>
      </c>
    </row>
    <row r="554">
      <c r="F554" s="51">
        <f>IF(C554="","",PROFILE!$C$2)</f>
        <v/>
      </c>
    </row>
    <row r="555">
      <c r="F555" s="51">
        <f>IF(C555="","",PROFILE!$C$2)</f>
        <v/>
      </c>
    </row>
    <row r="556">
      <c r="F556" s="51">
        <f>IF(C556="","",PROFILE!$C$2)</f>
        <v/>
      </c>
    </row>
    <row r="557">
      <c r="F557" s="51">
        <f>IF(C557="","",PROFILE!$C$2)</f>
        <v/>
      </c>
    </row>
    <row r="558">
      <c r="F558" s="51">
        <f>IF(C558="","",PROFILE!$C$2)</f>
        <v/>
      </c>
    </row>
    <row r="559">
      <c r="F559" s="51">
        <f>IF(C559="","",PROFILE!$C$2)</f>
        <v/>
      </c>
    </row>
    <row r="560">
      <c r="F560" s="51">
        <f>IF(C560="","",PROFILE!$C$2)</f>
        <v/>
      </c>
    </row>
    <row r="561">
      <c r="F561" s="51">
        <f>IF(C561="","",PROFILE!$C$2)</f>
        <v/>
      </c>
    </row>
    <row r="562">
      <c r="F562" s="51">
        <f>IF(C562="","",PROFILE!$C$2)</f>
        <v/>
      </c>
    </row>
    <row r="563">
      <c r="F563" s="51">
        <f>IF(C563="","",PROFILE!$C$2)</f>
        <v/>
      </c>
    </row>
    <row r="564">
      <c r="F564" s="51">
        <f>IF(C564="","",PROFILE!$C$2)</f>
        <v/>
      </c>
    </row>
    <row r="565">
      <c r="F565" s="51">
        <f>IF(C565="","",PROFILE!$C$2)</f>
        <v/>
      </c>
    </row>
    <row r="566">
      <c r="F566" s="51">
        <f>IF(C566="","",PROFILE!$C$2)</f>
        <v/>
      </c>
    </row>
    <row r="567">
      <c r="F567" s="51">
        <f>IF(C567="","",PROFILE!$C$2)</f>
        <v/>
      </c>
    </row>
    <row r="568">
      <c r="F568" s="51">
        <f>IF(C568="","",PROFILE!$C$2)</f>
        <v/>
      </c>
    </row>
    <row r="569">
      <c r="F569" s="51">
        <f>IF(C569="","",PROFILE!$C$2)</f>
        <v/>
      </c>
    </row>
    <row r="570">
      <c r="F570" s="51">
        <f>IF(C570="","",PROFILE!$C$2)</f>
        <v/>
      </c>
    </row>
    <row r="571">
      <c r="F571" s="51">
        <f>IF(C571="","",PROFILE!$C$2)</f>
        <v/>
      </c>
    </row>
    <row r="572">
      <c r="F572" s="51">
        <f>IF(C572="","",PROFILE!$C$2)</f>
        <v/>
      </c>
    </row>
    <row r="573">
      <c r="F573" s="51">
        <f>IF(C573="","",PROFILE!$C$2)</f>
        <v/>
      </c>
    </row>
    <row r="574">
      <c r="F574" s="51">
        <f>IF(C574="","",PROFILE!$C$2)</f>
        <v/>
      </c>
    </row>
    <row r="575">
      <c r="F575" s="51">
        <f>IF(C575="","",PROFILE!$C$2)</f>
        <v/>
      </c>
    </row>
    <row r="576">
      <c r="F576" s="51">
        <f>IF(C576="","",PROFILE!$C$2)</f>
        <v/>
      </c>
    </row>
    <row r="577">
      <c r="F577" s="51">
        <f>IF(C577="","",PROFILE!$C$2)</f>
        <v/>
      </c>
    </row>
    <row r="578">
      <c r="F578" s="51">
        <f>IF(C578="","",PROFILE!$C$2)</f>
        <v/>
      </c>
    </row>
    <row r="579">
      <c r="F579" s="51">
        <f>IF(C579="","",PROFILE!$C$2)</f>
        <v/>
      </c>
    </row>
    <row r="580">
      <c r="F580" s="51">
        <f>IF(C580="","",PROFILE!$C$2)</f>
        <v/>
      </c>
    </row>
    <row r="581">
      <c r="F581" s="51">
        <f>IF(C581="","",PROFILE!$C$2)</f>
        <v/>
      </c>
    </row>
    <row r="582">
      <c r="F582" s="51">
        <f>IF(C582="","",PROFILE!$C$2)</f>
        <v/>
      </c>
    </row>
    <row r="583">
      <c r="F583" s="51">
        <f>IF(C583="","",PROFILE!$C$2)</f>
        <v/>
      </c>
    </row>
    <row r="584">
      <c r="F584" s="51">
        <f>IF(C584="","",PROFILE!$C$2)</f>
        <v/>
      </c>
    </row>
    <row r="585">
      <c r="F585" s="51">
        <f>IF(C585="","",PROFILE!$C$2)</f>
        <v/>
      </c>
    </row>
    <row r="586">
      <c r="F586" s="51">
        <f>IF(C586="","",PROFILE!$C$2)</f>
        <v/>
      </c>
    </row>
    <row r="587">
      <c r="F587" s="51">
        <f>IF(C587="","",PROFILE!$C$2)</f>
        <v/>
      </c>
    </row>
    <row r="588">
      <c r="F588" s="51">
        <f>IF(C588="","",PROFILE!$C$2)</f>
        <v/>
      </c>
    </row>
    <row r="589">
      <c r="F589" s="51">
        <f>IF(C589="","",PROFILE!$C$2)</f>
        <v/>
      </c>
    </row>
    <row r="590">
      <c r="F590" s="51">
        <f>IF(C590="","",PROFILE!$C$2)</f>
        <v/>
      </c>
    </row>
    <row r="591">
      <c r="F591" s="51">
        <f>IF(C591="","",PROFILE!$C$2)</f>
        <v/>
      </c>
    </row>
    <row r="592">
      <c r="F592" s="51">
        <f>IF(C592="","",PROFILE!$C$2)</f>
        <v/>
      </c>
    </row>
    <row r="593">
      <c r="F593" s="51">
        <f>IF(C593="","",PROFILE!$C$2)</f>
        <v/>
      </c>
    </row>
    <row r="594">
      <c r="F594" s="51">
        <f>IF(C594="","",PROFILE!$C$2)</f>
        <v/>
      </c>
    </row>
    <row r="595">
      <c r="F595" s="51">
        <f>IF(C595="","",PROFILE!$C$2)</f>
        <v/>
      </c>
    </row>
    <row r="596">
      <c r="F596" s="51">
        <f>IF(C596="","",PROFILE!$C$2)</f>
        <v/>
      </c>
    </row>
    <row r="597">
      <c r="F597" s="51">
        <f>IF(C597="","",PROFILE!$C$2)</f>
        <v/>
      </c>
    </row>
    <row r="598">
      <c r="F598" s="51">
        <f>IF(C598="","",PROFILE!$C$2)</f>
        <v/>
      </c>
    </row>
    <row r="599">
      <c r="F599" s="51">
        <f>IF(C599="","",PROFILE!$C$2)</f>
        <v/>
      </c>
    </row>
    <row r="600">
      <c r="F600" s="51">
        <f>IF(C600="","",PROFILE!$C$2)</f>
        <v/>
      </c>
    </row>
    <row r="601">
      <c r="F601" s="51">
        <f>IF(C601="","",PROFILE!$C$2)</f>
        <v/>
      </c>
    </row>
    <row r="602">
      <c r="F602" s="51">
        <f>IF(C602="","",PROFILE!$C$2)</f>
        <v/>
      </c>
    </row>
    <row r="603">
      <c r="F603" s="51">
        <f>IF(C603="","",PROFILE!$C$2)</f>
        <v/>
      </c>
    </row>
    <row r="604">
      <c r="F604" s="51">
        <f>IF(C604="","",PROFILE!$C$2)</f>
        <v/>
      </c>
    </row>
    <row r="605">
      <c r="F605" s="51">
        <f>IF(C605="","",PROFILE!$C$2)</f>
        <v/>
      </c>
    </row>
    <row r="606">
      <c r="F606" s="51">
        <f>IF(C606="","",PROFILE!$C$2)</f>
        <v/>
      </c>
    </row>
    <row r="607">
      <c r="F607" s="51">
        <f>IF(C607="","",PROFILE!$C$2)</f>
        <v/>
      </c>
    </row>
    <row r="608">
      <c r="F608" s="51">
        <f>IF(C608="","",PROFILE!$C$2)</f>
        <v/>
      </c>
    </row>
    <row r="609">
      <c r="F609" s="51">
        <f>IF(C609="","",PROFILE!$C$2)</f>
        <v/>
      </c>
    </row>
    <row r="610">
      <c r="F610" s="51">
        <f>IF(C610="","",PROFILE!$C$2)</f>
        <v/>
      </c>
    </row>
    <row r="611">
      <c r="F611" s="51">
        <f>IF(C611="","",PROFILE!$C$2)</f>
        <v/>
      </c>
    </row>
    <row r="612">
      <c r="F612" s="51">
        <f>IF(C612="","",PROFILE!$C$2)</f>
        <v/>
      </c>
    </row>
    <row r="613">
      <c r="F613" s="51">
        <f>IF(C613="","",PROFILE!$C$2)</f>
        <v/>
      </c>
    </row>
    <row r="614">
      <c r="F614" s="51">
        <f>IF(C614="","",PROFILE!$C$2)</f>
        <v/>
      </c>
    </row>
    <row r="615">
      <c r="F615" s="51">
        <f>IF(C615="","",PROFILE!$C$2)</f>
        <v/>
      </c>
    </row>
    <row r="616">
      <c r="F616" s="51">
        <f>IF(C616="","",PROFILE!$C$2)</f>
        <v/>
      </c>
    </row>
    <row r="617">
      <c r="F617" s="51">
        <f>IF(C617="","",PROFILE!$C$2)</f>
        <v/>
      </c>
    </row>
    <row r="618">
      <c r="F618" s="51">
        <f>IF(C618="","",PROFILE!$C$2)</f>
        <v/>
      </c>
    </row>
    <row r="619">
      <c r="F619" s="51">
        <f>IF(C619="","",PROFILE!$C$2)</f>
        <v/>
      </c>
    </row>
    <row r="620">
      <c r="F620" s="51">
        <f>IF(C620="","",PROFILE!$C$2)</f>
        <v/>
      </c>
    </row>
    <row r="621">
      <c r="F621" s="51">
        <f>IF(C621="","",PROFILE!$C$2)</f>
        <v/>
      </c>
    </row>
    <row r="622">
      <c r="F622" s="51">
        <f>IF(C622="","",PROFILE!$C$2)</f>
        <v/>
      </c>
    </row>
    <row r="623">
      <c r="F623" s="51">
        <f>IF(C623="","",PROFILE!$C$2)</f>
        <v/>
      </c>
    </row>
    <row r="624">
      <c r="F624" s="51">
        <f>IF(C624="","",PROFILE!$C$2)</f>
        <v/>
      </c>
    </row>
    <row r="625">
      <c r="F625" s="51">
        <f>IF(C625="","",PROFILE!$C$2)</f>
        <v/>
      </c>
    </row>
    <row r="626">
      <c r="F626" s="51">
        <f>IF(C626="","",PROFILE!$C$2)</f>
        <v/>
      </c>
    </row>
    <row r="627">
      <c r="F627" s="51">
        <f>IF(C627="","",PROFILE!$C$2)</f>
        <v/>
      </c>
    </row>
    <row r="628">
      <c r="F628" s="51">
        <f>IF(C628="","",PROFILE!$C$2)</f>
        <v/>
      </c>
    </row>
    <row r="629">
      <c r="F629" s="51">
        <f>IF(C629="","",PROFILE!$C$2)</f>
        <v/>
      </c>
    </row>
    <row r="630">
      <c r="F630" s="51">
        <f>IF(C630="","",PROFILE!$C$2)</f>
        <v/>
      </c>
    </row>
    <row r="631">
      <c r="F631" s="51">
        <f>IF(C631="","",PROFILE!$C$2)</f>
        <v/>
      </c>
    </row>
    <row r="632">
      <c r="F632" s="51">
        <f>IF(C632="","",PROFILE!$C$2)</f>
        <v/>
      </c>
    </row>
    <row r="633">
      <c r="F633" s="51">
        <f>IF(C633="","",PROFILE!$C$2)</f>
        <v/>
      </c>
    </row>
    <row r="634">
      <c r="F634" s="51">
        <f>IF(C634="","",PROFILE!$C$2)</f>
        <v/>
      </c>
    </row>
    <row r="635">
      <c r="F635" s="51">
        <f>IF(C635="","",PROFILE!$C$2)</f>
        <v/>
      </c>
    </row>
    <row r="636">
      <c r="F636" s="51">
        <f>IF(C636="","",PROFILE!$C$2)</f>
        <v/>
      </c>
    </row>
    <row r="637">
      <c r="F637" s="51">
        <f>IF(C637="","",PROFILE!$C$2)</f>
        <v/>
      </c>
    </row>
    <row r="638">
      <c r="F638" s="51">
        <f>IF(C638="","",PROFILE!$C$2)</f>
        <v/>
      </c>
    </row>
    <row r="639">
      <c r="F639" s="51">
        <f>IF(C639="","",PROFILE!$C$2)</f>
        <v/>
      </c>
    </row>
    <row r="640">
      <c r="F640" s="51">
        <f>IF(C640="","",PROFILE!$C$2)</f>
        <v/>
      </c>
    </row>
    <row r="641">
      <c r="F641" s="51">
        <f>IF(C641="","",PROFILE!$C$2)</f>
        <v/>
      </c>
    </row>
    <row r="642">
      <c r="F642" s="51">
        <f>IF(C642="","",PROFILE!$C$2)</f>
        <v/>
      </c>
    </row>
    <row r="643">
      <c r="F643" s="51">
        <f>IF(C643="","",PROFILE!$C$2)</f>
        <v/>
      </c>
    </row>
    <row r="644">
      <c r="F644" s="51">
        <f>IF(C644="","",PROFILE!$C$2)</f>
        <v/>
      </c>
    </row>
    <row r="645">
      <c r="F645" s="51">
        <f>IF(C645="","",PROFILE!$C$2)</f>
        <v/>
      </c>
    </row>
    <row r="646">
      <c r="F646" s="51">
        <f>IF(C646="","",PROFILE!$C$2)</f>
        <v/>
      </c>
    </row>
    <row r="647">
      <c r="F647" s="51">
        <f>IF(C647="","",PROFILE!$C$2)</f>
        <v/>
      </c>
    </row>
    <row r="648">
      <c r="F648" s="51">
        <f>IF(C648="","",PROFILE!$C$2)</f>
        <v/>
      </c>
    </row>
    <row r="649">
      <c r="F649" s="51">
        <f>IF(C649="","",PROFILE!$C$2)</f>
        <v/>
      </c>
    </row>
    <row r="650">
      <c r="F650" s="51">
        <f>IF(C650="","",PROFILE!$C$2)</f>
        <v/>
      </c>
    </row>
    <row r="651">
      <c r="F651" s="51">
        <f>IF(C651="","",PROFILE!$C$2)</f>
        <v/>
      </c>
    </row>
    <row r="652">
      <c r="F652" s="51">
        <f>IF(C652="","",PROFILE!$C$2)</f>
        <v/>
      </c>
    </row>
    <row r="653">
      <c r="F653" s="51">
        <f>IF(C653="","",PROFILE!$C$2)</f>
        <v/>
      </c>
    </row>
    <row r="654">
      <c r="F654" s="51">
        <f>IF(C654="","",PROFILE!$C$2)</f>
        <v/>
      </c>
    </row>
    <row r="655">
      <c r="F655" s="51">
        <f>IF(C655="","",PROFILE!$C$2)</f>
        <v/>
      </c>
    </row>
    <row r="656">
      <c r="F656" s="51">
        <f>IF(C656="","",PROFILE!$C$2)</f>
        <v/>
      </c>
    </row>
    <row r="657">
      <c r="F657" s="51">
        <f>IF(C657="","",PROFILE!$C$2)</f>
        <v/>
      </c>
    </row>
    <row r="658">
      <c r="F658" s="51">
        <f>IF(C658="","",PROFILE!$C$2)</f>
        <v/>
      </c>
    </row>
    <row r="659">
      <c r="F659" s="51">
        <f>IF(C659="","",PROFILE!$C$2)</f>
        <v/>
      </c>
    </row>
    <row r="660">
      <c r="F660" s="51">
        <f>IF(C660="","",PROFILE!$C$2)</f>
        <v/>
      </c>
    </row>
    <row r="661">
      <c r="F661" s="51">
        <f>IF(C661="","",PROFILE!$C$2)</f>
        <v/>
      </c>
    </row>
    <row r="662">
      <c r="F662" s="51">
        <f>IF(C662="","",PROFILE!$C$2)</f>
        <v/>
      </c>
    </row>
    <row r="663">
      <c r="F663" s="51">
        <f>IF(C663="","",PROFILE!$C$2)</f>
        <v/>
      </c>
    </row>
    <row r="664">
      <c r="F664" s="51">
        <f>IF(C664="","",PROFILE!$C$2)</f>
        <v/>
      </c>
    </row>
    <row r="665">
      <c r="F665" s="51">
        <f>IF(C665="","",PROFILE!$C$2)</f>
        <v/>
      </c>
    </row>
    <row r="666">
      <c r="F666" s="51">
        <f>IF(C666="","",PROFILE!$C$2)</f>
        <v/>
      </c>
    </row>
    <row r="667">
      <c r="F667" s="51">
        <f>IF(C667="","",PROFILE!$C$2)</f>
        <v/>
      </c>
    </row>
    <row r="668">
      <c r="F668" s="51">
        <f>IF(C668="","",PROFILE!$C$2)</f>
        <v/>
      </c>
    </row>
    <row r="669">
      <c r="F669" s="51">
        <f>IF(C669="","",PROFILE!$C$2)</f>
        <v/>
      </c>
    </row>
    <row r="670">
      <c r="F670" s="51">
        <f>IF(C670="","",PROFILE!$C$2)</f>
        <v/>
      </c>
    </row>
    <row r="671">
      <c r="F671" s="51">
        <f>IF(C671="","",PROFILE!$C$2)</f>
        <v/>
      </c>
    </row>
    <row r="672">
      <c r="F672" s="51">
        <f>IF(C672="","",PROFILE!$C$2)</f>
        <v/>
      </c>
    </row>
    <row r="673">
      <c r="F673" s="51">
        <f>IF(C673="","",PROFILE!$C$2)</f>
        <v/>
      </c>
    </row>
    <row r="674">
      <c r="F674" s="51">
        <f>IF(C674="","",PROFILE!$C$2)</f>
        <v/>
      </c>
    </row>
    <row r="675">
      <c r="F675" s="51">
        <f>IF(C675="","",PROFILE!$C$2)</f>
        <v/>
      </c>
    </row>
    <row r="676">
      <c r="F676" s="51">
        <f>IF(C676="","",PROFILE!$C$2)</f>
        <v/>
      </c>
    </row>
    <row r="677">
      <c r="F677" s="51">
        <f>IF(C677="","",PROFILE!$C$2)</f>
        <v/>
      </c>
    </row>
    <row r="678">
      <c r="F678" s="51">
        <f>IF(C678="","",PROFILE!$C$2)</f>
        <v/>
      </c>
    </row>
    <row r="679">
      <c r="F679" s="51">
        <f>IF(C679="","",PROFILE!$C$2)</f>
        <v/>
      </c>
    </row>
    <row r="680">
      <c r="F680" s="51">
        <f>IF(C680="","",PROFILE!$C$2)</f>
        <v/>
      </c>
    </row>
    <row r="681">
      <c r="F681" s="51">
        <f>IF(C681="","",PROFILE!$C$2)</f>
        <v/>
      </c>
    </row>
    <row r="682">
      <c r="F682" s="51">
        <f>IF(C682="","",PROFILE!$C$2)</f>
        <v/>
      </c>
    </row>
    <row r="683">
      <c r="F683" s="51">
        <f>IF(C683="","",PROFILE!$C$2)</f>
        <v/>
      </c>
    </row>
    <row r="684">
      <c r="F684" s="51">
        <f>IF(C684="","",PROFILE!$C$2)</f>
        <v/>
      </c>
    </row>
    <row r="685">
      <c r="F685" s="51">
        <f>IF(C685="","",PROFILE!$C$2)</f>
        <v/>
      </c>
    </row>
    <row r="686">
      <c r="F686" s="51">
        <f>IF(C686="","",PROFILE!$C$2)</f>
        <v/>
      </c>
    </row>
    <row r="687">
      <c r="F687" s="51">
        <f>IF(C687="","",PROFILE!$C$2)</f>
        <v/>
      </c>
    </row>
    <row r="688">
      <c r="F688" s="51">
        <f>IF(C688="","",PROFILE!$C$2)</f>
        <v/>
      </c>
    </row>
    <row r="689">
      <c r="F689" s="51">
        <f>IF(C689="","",PROFILE!$C$2)</f>
        <v/>
      </c>
    </row>
    <row r="690">
      <c r="F690" s="51">
        <f>IF(C690="","",PROFILE!$C$2)</f>
        <v/>
      </c>
    </row>
    <row r="691">
      <c r="F691" s="51">
        <f>IF(C691="","",PROFILE!$C$2)</f>
        <v/>
      </c>
    </row>
    <row r="692">
      <c r="F692" s="51">
        <f>IF(C692="","",PROFILE!$C$2)</f>
        <v/>
      </c>
    </row>
    <row r="693">
      <c r="F693" s="51">
        <f>IF(C693="","",PROFILE!$C$2)</f>
        <v/>
      </c>
    </row>
    <row r="694">
      <c r="F694" s="51">
        <f>IF(C694="","",PROFILE!$C$2)</f>
        <v/>
      </c>
    </row>
    <row r="695">
      <c r="F695" s="51">
        <f>IF(C695="","",PROFILE!$C$2)</f>
        <v/>
      </c>
    </row>
    <row r="696">
      <c r="F696" s="51">
        <f>IF(C696="","",PROFILE!$C$2)</f>
        <v/>
      </c>
    </row>
    <row r="697">
      <c r="F697" s="51">
        <f>IF(C697="","",PROFILE!$C$2)</f>
        <v/>
      </c>
    </row>
    <row r="698">
      <c r="F698" s="51">
        <f>IF(C698="","",PROFILE!$C$2)</f>
        <v/>
      </c>
    </row>
    <row r="699">
      <c r="F699" s="51">
        <f>IF(C699="","",PROFILE!$C$2)</f>
        <v/>
      </c>
    </row>
    <row r="700">
      <c r="F700" s="51">
        <f>IF(C700="","",PROFILE!$C$2)</f>
        <v/>
      </c>
    </row>
    <row r="701">
      <c r="F701" s="51">
        <f>IF(C701="","",PROFILE!$C$2)</f>
        <v/>
      </c>
    </row>
    <row r="702">
      <c r="F702" s="51">
        <f>IF(C702="","",PROFILE!$C$2)</f>
        <v/>
      </c>
    </row>
    <row r="703">
      <c r="F703" s="51">
        <f>IF(C703="","",PROFILE!$C$2)</f>
        <v/>
      </c>
    </row>
    <row r="704">
      <c r="F704" s="51">
        <f>IF(C704="","",PROFILE!$C$2)</f>
        <v/>
      </c>
    </row>
    <row r="705">
      <c r="F705" s="51">
        <f>IF(C705="","",PROFILE!$C$2)</f>
        <v/>
      </c>
    </row>
    <row r="706">
      <c r="F706" s="51">
        <f>IF(C706="","",PROFILE!$C$2)</f>
        <v/>
      </c>
    </row>
    <row r="707">
      <c r="F707" s="51">
        <f>IF(C707="","",PROFILE!$C$2)</f>
        <v/>
      </c>
    </row>
    <row r="708">
      <c r="F708" s="51">
        <f>IF(C708="","",PROFILE!$C$2)</f>
        <v/>
      </c>
    </row>
    <row r="709">
      <c r="F709" s="51">
        <f>IF(C709="","",PROFILE!$C$2)</f>
        <v/>
      </c>
    </row>
    <row r="710">
      <c r="F710" s="51">
        <f>IF(C710="","",PROFILE!$C$2)</f>
        <v/>
      </c>
    </row>
    <row r="711">
      <c r="F711" s="51">
        <f>IF(C711="","",PROFILE!$C$2)</f>
        <v/>
      </c>
    </row>
    <row r="712">
      <c r="F712" s="51">
        <f>IF(C712="","",PROFILE!$C$2)</f>
        <v/>
      </c>
    </row>
    <row r="713">
      <c r="F713" s="51">
        <f>IF(C713="","",PROFILE!$C$2)</f>
        <v/>
      </c>
    </row>
    <row r="714">
      <c r="F714" s="51">
        <f>IF(C714="","",PROFILE!$C$2)</f>
        <v/>
      </c>
    </row>
    <row r="715">
      <c r="F715" s="51">
        <f>IF(C715="","",PROFILE!$C$2)</f>
        <v/>
      </c>
    </row>
    <row r="716">
      <c r="F716" s="51">
        <f>IF(C716="","",PROFILE!$C$2)</f>
        <v/>
      </c>
    </row>
    <row r="717">
      <c r="F717" s="51">
        <f>IF(C717="","",PROFILE!$C$2)</f>
        <v/>
      </c>
    </row>
    <row r="718">
      <c r="F718" s="51">
        <f>IF(C718="","",PROFILE!$C$2)</f>
        <v/>
      </c>
    </row>
    <row r="719">
      <c r="F719" s="51">
        <f>IF(C719="","",PROFILE!$C$2)</f>
        <v/>
      </c>
    </row>
    <row r="720">
      <c r="F720" s="51">
        <f>IF(C720="","",PROFILE!$C$2)</f>
        <v/>
      </c>
    </row>
    <row r="721">
      <c r="F721" s="51">
        <f>IF(C721="","",PROFILE!$C$2)</f>
        <v/>
      </c>
    </row>
    <row r="722">
      <c r="F722" s="51">
        <f>IF(C722="","",PROFILE!$C$2)</f>
        <v/>
      </c>
    </row>
    <row r="723">
      <c r="F723" s="51">
        <f>IF(C723="","",PROFILE!$C$2)</f>
        <v/>
      </c>
    </row>
    <row r="724">
      <c r="F724" s="51">
        <f>IF(C724="","",PROFILE!$C$2)</f>
        <v/>
      </c>
    </row>
    <row r="725">
      <c r="F725" s="51">
        <f>IF(C725="","",PROFILE!$C$2)</f>
        <v/>
      </c>
    </row>
    <row r="726">
      <c r="F726" s="51">
        <f>IF(C726="","",PROFILE!$C$2)</f>
        <v/>
      </c>
    </row>
    <row r="727">
      <c r="F727" s="51">
        <f>IF(C727="","",PROFILE!$C$2)</f>
        <v/>
      </c>
    </row>
    <row r="728">
      <c r="F728" s="51">
        <f>IF(C728="","",PROFILE!$C$2)</f>
        <v/>
      </c>
    </row>
    <row r="729">
      <c r="F729" s="51">
        <f>IF(C729="","",PROFILE!$C$2)</f>
        <v/>
      </c>
    </row>
    <row r="730">
      <c r="F730" s="51">
        <f>IF(C730="","",PROFILE!$C$2)</f>
        <v/>
      </c>
    </row>
    <row r="731">
      <c r="F731" s="51">
        <f>IF(C731="","",PROFILE!$C$2)</f>
        <v/>
      </c>
    </row>
    <row r="732">
      <c r="F732" s="51">
        <f>IF(C732="","",PROFILE!$C$2)</f>
        <v/>
      </c>
    </row>
    <row r="733">
      <c r="F733" s="51">
        <f>IF(C733="","",PROFILE!$C$2)</f>
        <v/>
      </c>
    </row>
    <row r="734">
      <c r="F734" s="51">
        <f>IF(C734="","",PROFILE!$C$2)</f>
        <v/>
      </c>
    </row>
    <row r="735">
      <c r="F735" s="51">
        <f>IF(C735="","",PROFILE!$C$2)</f>
        <v/>
      </c>
    </row>
    <row r="736">
      <c r="F736" s="51">
        <f>IF(C736="","",PROFILE!$C$2)</f>
        <v/>
      </c>
    </row>
    <row r="737">
      <c r="F737" s="51">
        <f>IF(C737="","",PROFILE!$C$2)</f>
        <v/>
      </c>
    </row>
    <row r="738">
      <c r="F738" s="51">
        <f>IF(C738="","",PROFILE!$C$2)</f>
        <v/>
      </c>
    </row>
    <row r="739">
      <c r="F739" s="51">
        <f>IF(C739="","",PROFILE!$C$2)</f>
        <v/>
      </c>
    </row>
    <row r="740">
      <c r="F740" s="51">
        <f>IF(C740="","",PROFILE!$C$2)</f>
        <v/>
      </c>
    </row>
    <row r="741">
      <c r="F741" s="51">
        <f>IF(C741="","",PROFILE!$C$2)</f>
        <v/>
      </c>
    </row>
    <row r="742">
      <c r="F742" s="51">
        <f>IF(C742="","",PROFILE!$C$2)</f>
        <v/>
      </c>
    </row>
    <row r="743">
      <c r="F743" s="51">
        <f>IF(C743="","",PROFILE!$C$2)</f>
        <v/>
      </c>
    </row>
    <row r="744">
      <c r="F744" s="51">
        <f>IF(C744="","",PROFILE!$C$2)</f>
        <v/>
      </c>
    </row>
    <row r="745">
      <c r="F745" s="51">
        <f>IF(C745="","",PROFILE!$C$2)</f>
        <v/>
      </c>
    </row>
    <row r="746">
      <c r="F746" s="51">
        <f>IF(C746="","",PROFILE!$C$2)</f>
        <v/>
      </c>
    </row>
    <row r="747">
      <c r="F747" s="51">
        <f>IF(C747="","",PROFILE!$C$2)</f>
        <v/>
      </c>
    </row>
    <row r="748">
      <c r="F748" s="51">
        <f>IF(C748="","",PROFILE!$C$2)</f>
        <v/>
      </c>
    </row>
    <row r="749">
      <c r="F749" s="51">
        <f>IF(C749="","",PROFILE!$C$2)</f>
        <v/>
      </c>
    </row>
    <row r="750">
      <c r="F750" s="51">
        <f>IF(C750="","",PROFILE!$C$2)</f>
        <v/>
      </c>
    </row>
    <row r="751">
      <c r="F751" s="51">
        <f>IF(C751="","",PROFILE!$C$2)</f>
        <v/>
      </c>
    </row>
    <row r="752">
      <c r="F752" s="51">
        <f>IF(C752="","",PROFILE!$C$2)</f>
        <v/>
      </c>
    </row>
    <row r="753">
      <c r="F753" s="51">
        <f>IF(C753="","",PROFILE!$C$2)</f>
        <v/>
      </c>
    </row>
    <row r="754">
      <c r="F754" s="51">
        <f>IF(C754="","",PROFILE!$C$2)</f>
        <v/>
      </c>
    </row>
    <row r="755">
      <c r="F755" s="51">
        <f>IF(C755="","",PROFILE!$C$2)</f>
        <v/>
      </c>
    </row>
    <row r="756">
      <c r="F756" s="51">
        <f>IF(C756="","",PROFILE!$C$2)</f>
        <v/>
      </c>
    </row>
    <row r="757">
      <c r="F757" s="51">
        <f>IF(C757="","",PROFILE!$C$2)</f>
        <v/>
      </c>
    </row>
    <row r="758">
      <c r="F758" s="51">
        <f>IF(C758="","",PROFILE!$C$2)</f>
        <v/>
      </c>
    </row>
    <row r="759">
      <c r="F759" s="51">
        <f>IF(C759="","",PROFILE!$C$2)</f>
        <v/>
      </c>
    </row>
    <row r="760">
      <c r="F760" s="51">
        <f>IF(C760="","",PROFILE!$C$2)</f>
        <v/>
      </c>
    </row>
    <row r="761">
      <c r="F761" s="51">
        <f>IF(C761="","",PROFILE!$C$2)</f>
        <v/>
      </c>
    </row>
    <row r="762">
      <c r="F762" s="51">
        <f>IF(C762="","",PROFILE!$C$2)</f>
        <v/>
      </c>
    </row>
    <row r="763">
      <c r="F763" s="51">
        <f>IF(C763="","",PROFILE!$C$2)</f>
        <v/>
      </c>
    </row>
    <row r="764">
      <c r="F764" s="51">
        <f>IF(C764="","",PROFILE!$C$2)</f>
        <v/>
      </c>
    </row>
    <row r="765">
      <c r="F765" s="51">
        <f>IF(C765="","",PROFILE!$C$2)</f>
        <v/>
      </c>
    </row>
    <row r="766">
      <c r="F766" s="51">
        <f>IF(C766="","",PROFILE!$C$2)</f>
        <v/>
      </c>
    </row>
    <row r="767">
      <c r="F767" s="51">
        <f>IF(C767="","",PROFILE!$C$2)</f>
        <v/>
      </c>
    </row>
    <row r="768">
      <c r="F768" s="51">
        <f>IF(C768="","",PROFILE!$C$2)</f>
        <v/>
      </c>
    </row>
    <row r="769">
      <c r="F769" s="51">
        <f>IF(C769="","",PROFILE!$C$2)</f>
        <v/>
      </c>
    </row>
    <row r="770">
      <c r="F770" s="51">
        <f>IF(C770="","",PROFILE!$C$2)</f>
        <v/>
      </c>
    </row>
    <row r="771">
      <c r="F771" s="51">
        <f>IF(C771="","",PROFILE!$C$2)</f>
        <v/>
      </c>
    </row>
    <row r="772">
      <c r="F772" s="51">
        <f>IF(C772="","",PROFILE!$C$2)</f>
        <v/>
      </c>
    </row>
    <row r="773">
      <c r="F773" s="51">
        <f>IF(C773="","",PROFILE!$C$2)</f>
        <v/>
      </c>
    </row>
    <row r="774">
      <c r="F774" s="51">
        <f>IF(C774="","",PROFILE!$C$2)</f>
        <v/>
      </c>
    </row>
    <row r="775">
      <c r="F775" s="51">
        <f>IF(C775="","",PROFILE!$C$2)</f>
        <v/>
      </c>
    </row>
    <row r="776">
      <c r="F776" s="51">
        <f>IF(C776="","",PROFILE!$C$2)</f>
        <v/>
      </c>
    </row>
    <row r="777">
      <c r="F777" s="51">
        <f>IF(C777="","",PROFILE!$C$2)</f>
        <v/>
      </c>
    </row>
    <row r="778">
      <c r="F778" s="51">
        <f>IF(C778="","",PROFILE!$C$2)</f>
        <v/>
      </c>
    </row>
    <row r="779">
      <c r="F779" s="51">
        <f>IF(C779="","",PROFILE!$C$2)</f>
        <v/>
      </c>
    </row>
    <row r="780">
      <c r="F780" s="51">
        <f>IF(C780="","",PROFILE!$C$2)</f>
        <v/>
      </c>
    </row>
    <row r="781">
      <c r="F781" s="51">
        <f>IF(C781="","",PROFILE!$C$2)</f>
        <v/>
      </c>
    </row>
    <row r="782">
      <c r="F782" s="51">
        <f>IF(C782="","",PROFILE!$C$2)</f>
        <v/>
      </c>
    </row>
    <row r="783">
      <c r="F783" s="51">
        <f>IF(C783="","",PROFILE!$C$2)</f>
        <v/>
      </c>
    </row>
    <row r="784">
      <c r="F784" s="51">
        <f>IF(C784="","",PROFILE!$C$2)</f>
        <v/>
      </c>
    </row>
    <row r="785">
      <c r="F785" s="51">
        <f>IF(C785="","",PROFILE!$C$2)</f>
        <v/>
      </c>
    </row>
    <row r="786">
      <c r="F786" s="51">
        <f>IF(C786="","",PROFILE!$C$2)</f>
        <v/>
      </c>
    </row>
    <row r="787">
      <c r="F787" s="51">
        <f>IF(C787="","",PROFILE!$C$2)</f>
        <v/>
      </c>
    </row>
    <row r="788">
      <c r="F788" s="51">
        <f>IF(C788="","",PROFILE!$C$2)</f>
        <v/>
      </c>
    </row>
    <row r="789">
      <c r="F789" s="51">
        <f>IF(C789="","",PROFILE!$C$2)</f>
        <v/>
      </c>
    </row>
    <row r="790">
      <c r="F790" s="51">
        <f>IF(C790="","",PROFILE!$C$2)</f>
        <v/>
      </c>
    </row>
    <row r="791">
      <c r="F791" s="51">
        <f>IF(C791="","",PROFILE!$C$2)</f>
        <v/>
      </c>
    </row>
    <row r="792">
      <c r="F792" s="51">
        <f>IF(C792="","",PROFILE!$C$2)</f>
        <v/>
      </c>
    </row>
    <row r="793">
      <c r="F793" s="51">
        <f>IF(C793="","",PROFILE!$C$2)</f>
        <v/>
      </c>
    </row>
    <row r="794">
      <c r="F794" s="51">
        <f>IF(C794="","",PROFILE!$C$2)</f>
        <v/>
      </c>
    </row>
    <row r="795">
      <c r="F795" s="51">
        <f>IF(C795="","",PROFILE!$C$2)</f>
        <v/>
      </c>
    </row>
    <row r="796">
      <c r="F796" s="51">
        <f>IF(C796="","",PROFILE!$C$2)</f>
        <v/>
      </c>
    </row>
    <row r="797">
      <c r="F797" s="51">
        <f>IF(C797="","",PROFILE!$C$2)</f>
        <v/>
      </c>
    </row>
    <row r="798">
      <c r="F798" s="51">
        <f>IF(C798="","",PROFILE!$C$2)</f>
        <v/>
      </c>
    </row>
    <row r="799">
      <c r="F799" s="51">
        <f>IF(C799="","",PROFILE!$C$2)</f>
        <v/>
      </c>
    </row>
    <row r="800">
      <c r="F800" s="51">
        <f>IF(C800="","",PROFILE!$C$2)</f>
        <v/>
      </c>
    </row>
    <row r="801">
      <c r="F801" s="51">
        <f>IF(C801="","",PROFILE!$C$2)</f>
        <v/>
      </c>
    </row>
    <row r="802">
      <c r="F802" s="51">
        <f>IF(C802="","",PROFILE!$C$2)</f>
        <v/>
      </c>
    </row>
    <row r="803">
      <c r="F803" s="51">
        <f>IF(C803="","",PROFILE!$C$2)</f>
        <v/>
      </c>
    </row>
    <row r="804">
      <c r="F804" s="51">
        <f>IF(C804="","",PROFILE!$C$2)</f>
        <v/>
      </c>
    </row>
    <row r="805">
      <c r="F805" s="51">
        <f>IF(C805="","",PROFILE!$C$2)</f>
        <v/>
      </c>
    </row>
    <row r="806">
      <c r="F806" s="51">
        <f>IF(C806="","",PROFILE!$C$2)</f>
        <v/>
      </c>
    </row>
    <row r="807">
      <c r="F807" s="51">
        <f>IF(C807="","",PROFILE!$C$2)</f>
        <v/>
      </c>
    </row>
    <row r="808">
      <c r="F808" s="51">
        <f>IF(C808="","",PROFILE!$C$2)</f>
        <v/>
      </c>
    </row>
    <row r="809">
      <c r="F809" s="51">
        <f>IF(C809="","",PROFILE!$C$2)</f>
        <v/>
      </c>
    </row>
    <row r="810">
      <c r="F810" s="51">
        <f>IF(C810="","",PROFILE!$C$2)</f>
        <v/>
      </c>
    </row>
    <row r="811">
      <c r="F811" s="51">
        <f>IF(C811="","",PROFILE!$C$2)</f>
        <v/>
      </c>
    </row>
    <row r="812">
      <c r="F812" s="51">
        <f>IF(C812="","",PROFILE!$C$2)</f>
        <v/>
      </c>
    </row>
    <row r="813">
      <c r="F813" s="51">
        <f>IF(C813="","",PROFILE!$C$2)</f>
        <v/>
      </c>
    </row>
    <row r="814">
      <c r="F814" s="51">
        <f>IF(C814="","",PROFILE!$C$2)</f>
        <v/>
      </c>
    </row>
    <row r="815">
      <c r="F815" s="51">
        <f>IF(C815="","",PROFILE!$C$2)</f>
        <v/>
      </c>
    </row>
    <row r="816">
      <c r="F816" s="51">
        <f>IF(C816="","",PROFILE!$C$2)</f>
        <v/>
      </c>
    </row>
    <row r="817">
      <c r="F817" s="51">
        <f>IF(C817="","",PROFILE!$C$2)</f>
        <v/>
      </c>
    </row>
    <row r="818">
      <c r="F818" s="51">
        <f>IF(C818="","",PROFILE!$C$2)</f>
        <v/>
      </c>
    </row>
    <row r="819">
      <c r="F819" s="51">
        <f>IF(C819="","",PROFILE!$C$2)</f>
        <v/>
      </c>
    </row>
    <row r="820">
      <c r="F820" s="51">
        <f>IF(C820="","",PROFILE!$C$2)</f>
        <v/>
      </c>
    </row>
    <row r="821">
      <c r="F821" s="51">
        <f>IF(C821="","",PROFILE!$C$2)</f>
        <v/>
      </c>
    </row>
    <row r="822">
      <c r="F822" s="51">
        <f>IF(C822="","",PROFILE!$C$2)</f>
        <v/>
      </c>
    </row>
    <row r="823">
      <c r="F823" s="51">
        <f>IF(C823="","",PROFILE!$C$2)</f>
        <v/>
      </c>
    </row>
    <row r="824">
      <c r="F824" s="51">
        <f>IF(C824="","",PROFILE!$C$2)</f>
        <v/>
      </c>
    </row>
    <row r="825">
      <c r="F825" s="51">
        <f>IF(C825="","",PROFILE!$C$2)</f>
        <v/>
      </c>
    </row>
    <row r="826">
      <c r="F826" s="51">
        <f>IF(C826="","",PROFILE!$C$2)</f>
        <v/>
      </c>
    </row>
    <row r="827">
      <c r="F827" s="51">
        <f>IF(C827="","",PROFILE!$C$2)</f>
        <v/>
      </c>
    </row>
    <row r="828">
      <c r="F828" s="51">
        <f>IF(C828="","",PROFILE!$C$2)</f>
        <v/>
      </c>
    </row>
    <row r="829">
      <c r="F829" s="51">
        <f>IF(C829="","",PROFILE!$C$2)</f>
        <v/>
      </c>
    </row>
    <row r="830">
      <c r="F830" s="51">
        <f>IF(C830="","",PROFILE!$C$2)</f>
        <v/>
      </c>
    </row>
    <row r="831">
      <c r="F831" s="51">
        <f>IF(C831="","",PROFILE!$C$2)</f>
        <v/>
      </c>
    </row>
    <row r="832">
      <c r="F832" s="51">
        <f>IF(C832="","",PROFILE!$C$2)</f>
        <v/>
      </c>
    </row>
    <row r="833">
      <c r="F833" s="51">
        <f>IF(C833="","",PROFILE!$C$2)</f>
        <v/>
      </c>
    </row>
    <row r="834">
      <c r="F834" s="51">
        <f>IF(C834="","",PROFILE!$C$2)</f>
        <v/>
      </c>
    </row>
    <row r="835">
      <c r="F835" s="51">
        <f>IF(C835="","",PROFILE!$C$2)</f>
        <v/>
      </c>
    </row>
    <row r="836">
      <c r="F836" s="51">
        <f>IF(C836="","",PROFILE!$C$2)</f>
        <v/>
      </c>
    </row>
    <row r="837">
      <c r="F837" s="51">
        <f>IF(C837="","",PROFILE!$C$2)</f>
        <v/>
      </c>
    </row>
    <row r="838">
      <c r="F838" s="51">
        <f>IF(C838="","",PROFILE!$C$2)</f>
        <v/>
      </c>
    </row>
    <row r="839">
      <c r="F839" s="51">
        <f>IF(C839="","",PROFILE!$C$2)</f>
        <v/>
      </c>
    </row>
    <row r="840">
      <c r="F840" s="51">
        <f>IF(C840="","",PROFILE!$C$2)</f>
        <v/>
      </c>
    </row>
    <row r="841">
      <c r="F841" s="51">
        <f>IF(C841="","",PROFILE!$C$2)</f>
        <v/>
      </c>
    </row>
    <row r="842">
      <c r="F842" s="51">
        <f>IF(C842="","",PROFILE!$C$2)</f>
        <v/>
      </c>
    </row>
    <row r="843">
      <c r="F843" s="51">
        <f>IF(C843="","",PROFILE!$C$2)</f>
        <v/>
      </c>
    </row>
    <row r="844">
      <c r="F844" s="51">
        <f>IF(C844="","",PROFILE!$C$2)</f>
        <v/>
      </c>
    </row>
    <row r="845">
      <c r="F845" s="51">
        <f>IF(C845="","",PROFILE!$C$2)</f>
        <v/>
      </c>
    </row>
    <row r="846">
      <c r="F846" s="51">
        <f>IF(C846="","",PROFILE!$C$2)</f>
        <v/>
      </c>
    </row>
    <row r="847">
      <c r="F847" s="51">
        <f>IF(C847="","",PROFILE!$C$2)</f>
        <v/>
      </c>
    </row>
    <row r="848">
      <c r="F848" s="51">
        <f>IF(C848="","",PROFILE!$C$2)</f>
        <v/>
      </c>
    </row>
    <row r="849">
      <c r="F849" s="51">
        <f>IF(C849="","",PROFILE!$C$2)</f>
        <v/>
      </c>
    </row>
    <row r="850">
      <c r="F850" s="51">
        <f>IF(C850="","",PROFILE!$C$2)</f>
        <v/>
      </c>
    </row>
    <row r="851">
      <c r="F851" s="51">
        <f>IF(C851="","",PROFILE!$C$2)</f>
        <v/>
      </c>
    </row>
    <row r="852">
      <c r="F852" s="51">
        <f>IF(C852="","",PROFILE!$C$2)</f>
        <v/>
      </c>
    </row>
    <row r="853">
      <c r="F853" s="51">
        <f>IF(C853="","",PROFILE!$C$2)</f>
        <v/>
      </c>
    </row>
    <row r="854">
      <c r="F854" s="51">
        <f>IF(C854="","",PROFILE!$C$2)</f>
        <v/>
      </c>
    </row>
    <row r="855">
      <c r="F855" s="51">
        <f>IF(C855="","",PROFILE!$C$2)</f>
        <v/>
      </c>
    </row>
    <row r="856">
      <c r="F856" s="51">
        <f>IF(C856="","",PROFILE!$C$2)</f>
        <v/>
      </c>
    </row>
    <row r="857">
      <c r="F857" s="51">
        <f>IF(C857="","",PROFILE!$C$2)</f>
        <v/>
      </c>
    </row>
    <row r="858">
      <c r="F858" s="51">
        <f>IF(C858="","",PROFILE!$C$2)</f>
        <v/>
      </c>
    </row>
    <row r="859">
      <c r="F859" s="51">
        <f>IF(C859="","",PROFILE!$C$2)</f>
        <v/>
      </c>
    </row>
    <row r="860">
      <c r="F860" s="51">
        <f>IF(C860="","",PROFILE!$C$2)</f>
        <v/>
      </c>
    </row>
    <row r="861">
      <c r="F861" s="51">
        <f>IF(C861="","",PROFILE!$C$2)</f>
        <v/>
      </c>
    </row>
    <row r="862">
      <c r="F862" s="51">
        <f>IF(C862="","",PROFILE!$C$2)</f>
        <v/>
      </c>
    </row>
    <row r="863">
      <c r="F863" s="51">
        <f>IF(C863="","",PROFILE!$C$2)</f>
        <v/>
      </c>
    </row>
    <row r="864">
      <c r="F864" s="51">
        <f>IF(C864="","",PROFILE!$C$2)</f>
        <v/>
      </c>
    </row>
    <row r="865">
      <c r="F865" s="51">
        <f>IF(C865="","",PROFILE!$C$2)</f>
        <v/>
      </c>
    </row>
    <row r="866">
      <c r="F866" s="51">
        <f>IF(C866="","",PROFILE!$C$2)</f>
        <v/>
      </c>
    </row>
    <row r="867">
      <c r="F867" s="51">
        <f>IF(C867="","",PROFILE!$C$2)</f>
        <v/>
      </c>
    </row>
    <row r="868">
      <c r="F868" s="51">
        <f>IF(C868="","",PROFILE!$C$2)</f>
        <v/>
      </c>
    </row>
    <row r="869">
      <c r="F869" s="51">
        <f>IF(C869="","",PROFILE!$C$2)</f>
        <v/>
      </c>
    </row>
    <row r="870">
      <c r="F870" s="51">
        <f>IF(C870="","",PROFILE!$C$2)</f>
        <v/>
      </c>
    </row>
    <row r="871">
      <c r="F871" s="51">
        <f>IF(C871="","",PROFILE!$C$2)</f>
        <v/>
      </c>
    </row>
    <row r="872">
      <c r="F872" s="51">
        <f>IF(C872="","",PROFILE!$C$2)</f>
        <v/>
      </c>
    </row>
    <row r="873">
      <c r="F873" s="51">
        <f>IF(C873="","",PROFILE!$C$2)</f>
        <v/>
      </c>
    </row>
    <row r="874">
      <c r="F874" s="51">
        <f>IF(C874="","",PROFILE!$C$2)</f>
        <v/>
      </c>
    </row>
    <row r="875">
      <c r="F875" s="51">
        <f>IF(C875="","",PROFILE!$C$2)</f>
        <v/>
      </c>
    </row>
    <row r="876">
      <c r="F876" s="51">
        <f>IF(C876="","",PROFILE!$C$2)</f>
        <v/>
      </c>
    </row>
    <row r="877">
      <c r="F877" s="51">
        <f>IF(C877="","",PROFILE!$C$2)</f>
        <v/>
      </c>
    </row>
    <row r="878">
      <c r="F878" s="51">
        <f>IF(C878="","",PROFILE!$C$2)</f>
        <v/>
      </c>
    </row>
    <row r="879">
      <c r="F879" s="51">
        <f>IF(C879="","",PROFILE!$C$2)</f>
        <v/>
      </c>
    </row>
    <row r="880">
      <c r="F880" s="51">
        <f>IF(C880="","",PROFILE!$C$2)</f>
        <v/>
      </c>
    </row>
    <row r="881">
      <c r="F881" s="51">
        <f>IF(C881="","",PROFILE!$C$2)</f>
        <v/>
      </c>
    </row>
    <row r="882">
      <c r="F882" s="51">
        <f>IF(C882="","",PROFILE!$C$2)</f>
        <v/>
      </c>
    </row>
    <row r="883">
      <c r="F883" s="51">
        <f>IF(C883="","",PROFILE!$C$2)</f>
        <v/>
      </c>
    </row>
    <row r="884">
      <c r="F884" s="51">
        <f>IF(C884="","",PROFILE!$C$2)</f>
        <v/>
      </c>
    </row>
    <row r="885">
      <c r="F885" s="51">
        <f>IF(C885="","",PROFILE!$C$2)</f>
        <v/>
      </c>
    </row>
    <row r="886">
      <c r="F886" s="51">
        <f>IF(C886="","",PROFILE!$C$2)</f>
        <v/>
      </c>
    </row>
    <row r="887">
      <c r="F887" s="51">
        <f>IF(C887="","",PROFILE!$C$2)</f>
        <v/>
      </c>
    </row>
    <row r="888">
      <c r="F888" s="51">
        <f>IF(C888="","",PROFILE!$C$2)</f>
        <v/>
      </c>
    </row>
    <row r="889">
      <c r="F889" s="51">
        <f>IF(C889="","",PROFILE!$C$2)</f>
        <v/>
      </c>
    </row>
    <row r="890">
      <c r="F890" s="51">
        <f>IF(C890="","",PROFILE!$C$2)</f>
        <v/>
      </c>
    </row>
    <row r="891">
      <c r="F891" s="51">
        <f>IF(C891="","",PROFILE!$C$2)</f>
        <v/>
      </c>
    </row>
    <row r="892">
      <c r="F892" s="51">
        <f>IF(C892="","",PROFILE!$C$2)</f>
        <v/>
      </c>
    </row>
    <row r="893">
      <c r="F893" s="51">
        <f>IF(C893="","",PROFILE!$C$2)</f>
        <v/>
      </c>
    </row>
    <row r="894">
      <c r="F894" s="51">
        <f>IF(C894="","",PROFILE!$C$2)</f>
        <v/>
      </c>
    </row>
    <row r="895">
      <c r="F895" s="51">
        <f>IF(C895="","",PROFILE!$C$2)</f>
        <v/>
      </c>
    </row>
    <row r="896">
      <c r="F896" s="51">
        <f>IF(C896="","",PROFILE!$C$2)</f>
        <v/>
      </c>
    </row>
    <row r="897">
      <c r="F897" s="51">
        <f>IF(C897="","",PROFILE!$C$2)</f>
        <v/>
      </c>
    </row>
    <row r="898">
      <c r="F898" s="51">
        <f>IF(C898="","",PROFILE!$C$2)</f>
        <v/>
      </c>
    </row>
    <row r="899">
      <c r="F899" s="51">
        <f>IF(C899="","",PROFILE!$C$2)</f>
        <v/>
      </c>
    </row>
    <row r="900">
      <c r="F900" s="51">
        <f>IF(C900="","",PROFILE!$C$2)</f>
        <v/>
      </c>
    </row>
    <row r="901">
      <c r="F901" s="51">
        <f>IF(C901="","",PROFILE!$C$2)</f>
        <v/>
      </c>
    </row>
    <row r="902">
      <c r="F902" s="51">
        <f>IF(C902="","",PROFILE!$C$2)</f>
        <v/>
      </c>
    </row>
    <row r="903">
      <c r="F903" s="51">
        <f>IF(C903="","",PROFILE!$C$2)</f>
        <v/>
      </c>
    </row>
    <row r="904">
      <c r="F904" s="51">
        <f>IF(C904="","",PROFILE!$C$2)</f>
        <v/>
      </c>
    </row>
    <row r="905">
      <c r="F905" s="51">
        <f>IF(C905="","",PROFILE!$C$2)</f>
        <v/>
      </c>
    </row>
    <row r="906">
      <c r="F906" s="51">
        <f>IF(C906="","",PROFILE!$C$2)</f>
        <v/>
      </c>
    </row>
    <row r="907">
      <c r="F907" s="51">
        <f>IF(C907="","",PROFILE!$C$2)</f>
        <v/>
      </c>
    </row>
    <row r="908">
      <c r="F908" s="51">
        <f>IF(C908="","",PROFILE!$C$2)</f>
        <v/>
      </c>
    </row>
    <row r="909">
      <c r="F909" s="51">
        <f>IF(C909="","",PROFILE!$C$2)</f>
        <v/>
      </c>
    </row>
    <row r="910">
      <c r="F910" s="51">
        <f>IF(C910="","",PROFILE!$C$2)</f>
        <v/>
      </c>
    </row>
    <row r="911">
      <c r="F911" s="51">
        <f>IF(C911="","",PROFILE!$C$2)</f>
        <v/>
      </c>
    </row>
    <row r="912">
      <c r="F912" s="51">
        <f>IF(C912="","",PROFILE!$C$2)</f>
        <v/>
      </c>
    </row>
    <row r="913">
      <c r="F913" s="51">
        <f>IF(C913="","",PROFILE!$C$2)</f>
        <v/>
      </c>
    </row>
    <row r="914">
      <c r="F914" s="51">
        <f>IF(C914="","",PROFILE!$C$2)</f>
        <v/>
      </c>
    </row>
    <row r="915">
      <c r="F915" s="51">
        <f>IF(C915="","",PROFILE!$C$2)</f>
        <v/>
      </c>
    </row>
    <row r="916">
      <c r="F916" s="51">
        <f>IF(C916="","",PROFILE!$C$2)</f>
        <v/>
      </c>
    </row>
    <row r="917">
      <c r="F917" s="51">
        <f>IF(C917="","",PROFILE!$C$2)</f>
        <v/>
      </c>
    </row>
    <row r="918">
      <c r="F918" s="51">
        <f>IF(C918="","",PROFILE!$C$2)</f>
        <v/>
      </c>
    </row>
    <row r="919">
      <c r="F919" s="51">
        <f>IF(C919="","",PROFILE!$C$2)</f>
        <v/>
      </c>
    </row>
    <row r="920">
      <c r="F920" s="51">
        <f>IF(C920="","",PROFILE!$C$2)</f>
        <v/>
      </c>
    </row>
    <row r="921">
      <c r="F921" s="51">
        <f>IF(C921="","",PROFILE!$C$2)</f>
        <v/>
      </c>
    </row>
    <row r="922">
      <c r="F922" s="51">
        <f>IF(C922="","",PROFILE!$C$2)</f>
        <v/>
      </c>
    </row>
    <row r="923">
      <c r="F923" s="51">
        <f>IF(C923="","",PROFILE!$C$2)</f>
        <v/>
      </c>
    </row>
    <row r="924">
      <c r="F924" s="51">
        <f>IF(C924="","",PROFILE!$C$2)</f>
        <v/>
      </c>
    </row>
    <row r="925">
      <c r="F925" s="51">
        <f>IF(C925="","",PROFILE!$C$2)</f>
        <v/>
      </c>
    </row>
    <row r="926">
      <c r="F926" s="51">
        <f>IF(C926="","",PROFILE!$C$2)</f>
        <v/>
      </c>
    </row>
    <row r="927">
      <c r="F927" s="51">
        <f>IF(C927="","",PROFILE!$C$2)</f>
        <v/>
      </c>
    </row>
    <row r="928">
      <c r="F928" s="51">
        <f>IF(C928="","",PROFILE!$C$2)</f>
        <v/>
      </c>
    </row>
    <row r="929">
      <c r="F929" s="51">
        <f>IF(C929="","",PROFILE!$C$2)</f>
        <v/>
      </c>
    </row>
    <row r="930">
      <c r="F930" s="51">
        <f>IF(C930="","",PROFILE!$C$2)</f>
        <v/>
      </c>
    </row>
    <row r="931">
      <c r="F931" s="51">
        <f>IF(C931="","",PROFILE!$C$2)</f>
        <v/>
      </c>
    </row>
    <row r="932">
      <c r="F932" s="51">
        <f>IF(C932="","",PROFILE!$C$2)</f>
        <v/>
      </c>
    </row>
    <row r="933">
      <c r="F933" s="51">
        <f>IF(C933="","",PROFILE!$C$2)</f>
        <v/>
      </c>
    </row>
    <row r="934">
      <c r="F934" s="51">
        <f>IF(C934="","",PROFILE!$C$2)</f>
        <v/>
      </c>
    </row>
    <row r="935">
      <c r="F935" s="51">
        <f>IF(C935="","",PROFILE!$C$2)</f>
        <v/>
      </c>
    </row>
    <row r="936">
      <c r="F936" s="51">
        <f>IF(C936="","",PROFILE!$C$2)</f>
        <v/>
      </c>
    </row>
    <row r="937">
      <c r="F937" s="51">
        <f>IF(C937="","",PROFILE!$C$2)</f>
        <v/>
      </c>
    </row>
    <row r="938">
      <c r="F938" s="51">
        <f>IF(C938="","",PROFILE!$C$2)</f>
        <v/>
      </c>
    </row>
    <row r="939">
      <c r="F939" s="51">
        <f>IF(C939="","",PROFILE!$C$2)</f>
        <v/>
      </c>
    </row>
    <row r="940">
      <c r="F940" s="51">
        <f>IF(C940="","",PROFILE!$C$2)</f>
        <v/>
      </c>
    </row>
    <row r="941">
      <c r="F941" s="51">
        <f>IF(C941="","",PROFILE!$C$2)</f>
        <v/>
      </c>
    </row>
    <row r="942">
      <c r="F942" s="51">
        <f>IF(C942="","",PROFILE!$C$2)</f>
        <v/>
      </c>
    </row>
    <row r="943">
      <c r="F943" s="51">
        <f>IF(C943="","",PROFILE!$C$2)</f>
        <v/>
      </c>
    </row>
    <row r="944">
      <c r="F944" s="51">
        <f>IF(C944="","",PROFILE!$C$2)</f>
        <v/>
      </c>
    </row>
    <row r="945">
      <c r="F945" s="51">
        <f>IF(C945="","",PROFILE!$C$2)</f>
        <v/>
      </c>
    </row>
    <row r="946">
      <c r="F946" s="51">
        <f>IF(C946="","",PROFILE!$C$2)</f>
        <v/>
      </c>
    </row>
    <row r="947">
      <c r="F947" s="51">
        <f>IF(C947="","",PROFILE!$C$2)</f>
        <v/>
      </c>
    </row>
    <row r="948">
      <c r="F948" s="51">
        <f>IF(C948="","",PROFILE!$C$2)</f>
        <v/>
      </c>
    </row>
    <row r="949">
      <c r="F949" s="51">
        <f>IF(C949="","",PROFILE!$C$2)</f>
        <v/>
      </c>
    </row>
    <row r="950">
      <c r="F950" s="51">
        <f>IF(C950="","",PROFILE!$C$2)</f>
        <v/>
      </c>
    </row>
    <row r="951">
      <c r="F951" s="51">
        <f>IF(C951="","",PROFILE!$C$2)</f>
        <v/>
      </c>
    </row>
    <row r="952">
      <c r="F952" s="51">
        <f>IF(C952="","",PROFILE!$C$2)</f>
        <v/>
      </c>
    </row>
    <row r="953">
      <c r="F953" s="51">
        <f>IF(C953="","",PROFILE!$C$2)</f>
        <v/>
      </c>
    </row>
    <row r="954">
      <c r="F954" s="51">
        <f>IF(C954="","",PROFILE!$C$2)</f>
        <v/>
      </c>
    </row>
    <row r="955">
      <c r="F955" s="51">
        <f>IF(C955="","",PROFILE!$C$2)</f>
        <v/>
      </c>
    </row>
    <row r="956">
      <c r="F956" s="51">
        <f>IF(C956="","",PROFILE!$C$2)</f>
        <v/>
      </c>
    </row>
    <row r="957">
      <c r="F957" s="51">
        <f>IF(C957="","",PROFILE!$C$2)</f>
        <v/>
      </c>
    </row>
    <row r="958">
      <c r="F958" s="51">
        <f>IF(C958="","",PROFILE!$C$2)</f>
        <v/>
      </c>
    </row>
    <row r="959">
      <c r="F959" s="51">
        <f>IF(C959="","",PROFILE!$C$2)</f>
        <v/>
      </c>
    </row>
    <row r="960">
      <c r="F960" s="51">
        <f>IF(C960="","",PROFILE!$C$2)</f>
        <v/>
      </c>
    </row>
    <row r="961">
      <c r="F961" s="51">
        <f>IF(C961="","",PROFILE!$C$2)</f>
        <v/>
      </c>
    </row>
    <row r="962">
      <c r="F962" s="51">
        <f>IF(C962="","",PROFILE!$C$2)</f>
        <v/>
      </c>
    </row>
    <row r="963">
      <c r="F963" s="51">
        <f>IF(C963="","",PROFILE!$C$2)</f>
        <v/>
      </c>
    </row>
    <row r="964">
      <c r="F964" s="51">
        <f>IF(C964="","",PROFILE!$C$2)</f>
        <v/>
      </c>
    </row>
    <row r="965">
      <c r="F965" s="51">
        <f>IF(C965="","",PROFILE!$C$2)</f>
        <v/>
      </c>
    </row>
    <row r="966">
      <c r="F966" s="51">
        <f>IF(C966="","",PROFILE!$C$2)</f>
        <v/>
      </c>
    </row>
    <row r="967">
      <c r="F967" s="51">
        <f>IF(C967="","",PROFILE!$C$2)</f>
        <v/>
      </c>
    </row>
    <row r="968">
      <c r="F968" s="51">
        <f>IF(C968="","",PROFILE!$C$2)</f>
        <v/>
      </c>
    </row>
    <row r="969">
      <c r="F969" s="51">
        <f>IF(C969="","",PROFILE!$C$2)</f>
        <v/>
      </c>
    </row>
    <row r="970">
      <c r="F970" s="51">
        <f>IF(C970="","",PROFILE!$C$2)</f>
        <v/>
      </c>
    </row>
    <row r="971">
      <c r="F971" s="51">
        <f>IF(C971="","",PROFILE!$C$2)</f>
        <v/>
      </c>
    </row>
    <row r="972">
      <c r="F972" s="51">
        <f>IF(C972="","",PROFILE!$C$2)</f>
        <v/>
      </c>
    </row>
    <row r="973">
      <c r="F973" s="51">
        <f>IF(C973="","",PROFILE!$C$2)</f>
        <v/>
      </c>
    </row>
    <row r="974">
      <c r="F974" s="51">
        <f>IF(C974="","",PROFILE!$C$2)</f>
        <v/>
      </c>
    </row>
    <row r="975">
      <c r="F975" s="51">
        <f>IF(C975="","",PROFILE!$C$2)</f>
        <v/>
      </c>
    </row>
    <row r="976">
      <c r="F976" s="51">
        <f>IF(C976="","",PROFILE!$C$2)</f>
        <v/>
      </c>
    </row>
    <row r="977">
      <c r="F977" s="51">
        <f>IF(C977="","",PROFILE!$C$2)</f>
        <v/>
      </c>
    </row>
    <row r="978">
      <c r="F978" s="51">
        <f>IF(C978="","",PROFILE!$C$2)</f>
        <v/>
      </c>
    </row>
    <row r="979">
      <c r="F979" s="51">
        <f>IF(C979="","",PROFILE!$C$2)</f>
        <v/>
      </c>
    </row>
    <row r="980">
      <c r="F980" s="51">
        <f>IF(C980="","",PROFILE!$C$2)</f>
        <v/>
      </c>
    </row>
    <row r="981">
      <c r="F981" s="51">
        <f>IF(C981="","",PROFILE!$C$2)</f>
        <v/>
      </c>
    </row>
    <row r="982">
      <c r="F982" s="51">
        <f>IF(C982="","",PROFILE!$C$2)</f>
        <v/>
      </c>
    </row>
    <row r="983">
      <c r="F983" s="51">
        <f>IF(C983="","",PROFILE!$C$2)</f>
        <v/>
      </c>
    </row>
    <row r="984">
      <c r="F984" s="51">
        <f>IF(C984="","",PROFILE!$C$2)</f>
        <v/>
      </c>
    </row>
    <row r="985">
      <c r="F985" s="51">
        <f>IF(C985="","",PROFILE!$C$2)</f>
        <v/>
      </c>
    </row>
    <row r="986">
      <c r="F986" s="51">
        <f>IF(C986="","",PROFILE!$C$2)</f>
        <v/>
      </c>
    </row>
    <row r="987">
      <c r="F987" s="51">
        <f>IF(C987="","",PROFILE!$C$2)</f>
        <v/>
      </c>
    </row>
    <row r="988">
      <c r="F988" s="51">
        <f>IF(C988="","",PROFILE!$C$2)</f>
        <v/>
      </c>
    </row>
    <row r="989">
      <c r="F989" s="51">
        <f>IF(C989="","",PROFILE!$C$2)</f>
        <v/>
      </c>
    </row>
    <row r="990">
      <c r="F990" s="51">
        <f>IF(C990="","",PROFILE!$C$2)</f>
        <v/>
      </c>
    </row>
    <row r="991">
      <c r="F991" s="51">
        <f>IF(C991="","",PROFILE!$C$2)</f>
        <v/>
      </c>
    </row>
    <row r="992">
      <c r="F992" s="51">
        <f>IF(C992="","",PROFILE!$C$2)</f>
        <v/>
      </c>
    </row>
    <row r="993">
      <c r="F993" s="51">
        <f>IF(C993="","",PROFILE!$C$2)</f>
        <v/>
      </c>
    </row>
    <row r="994">
      <c r="F994" s="51">
        <f>IF(C994="","",PROFILE!$C$2)</f>
        <v/>
      </c>
    </row>
    <row r="995">
      <c r="F995" s="51">
        <f>IF(C995="","",PROFILE!$C$2)</f>
        <v/>
      </c>
    </row>
    <row r="996">
      <c r="F996" s="51">
        <f>IF(C996="","",PROFILE!$C$2)</f>
        <v/>
      </c>
    </row>
    <row r="997">
      <c r="F997" s="51">
        <f>IF(C997="","",PROFILE!$C$2)</f>
        <v/>
      </c>
    </row>
    <row r="998">
      <c r="F998" s="51">
        <f>IF(C998="","",PROFILE!$C$2)</f>
        <v/>
      </c>
    </row>
    <row r="999">
      <c r="F999" s="51">
        <f>IF(C999="","",PROFILE!$C$2)</f>
        <v/>
      </c>
    </row>
    <row r="1000">
      <c r="F1000" s="51">
        <f>IF(C1000="","",PROFILE!$C$2)</f>
        <v/>
      </c>
    </row>
  </sheetData>
  <dataValidations count="2">
    <dataValidation allowBlank="1" showErrorMessage="1" showInputMessage="1" sqref="A2:A1048576" type="list">
      <formula1>"2019,2020,2021"</formula1>
    </dataValidation>
    <dataValidation allowBlank="1" prompt="Enter in the month (1 to 12)" showErrorMessage="1" showInputMessage="1" sqref="B2:B1048576" type="whole">
      <formula1>1</formula1>
      <formula2>12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28"/>
  <sheetViews>
    <sheetView topLeftCell="D1" workbookViewId="0" zoomScale="85" zoomScaleNormal="85">
      <selection activeCell="S29" sqref="S29"/>
    </sheetView>
  </sheetViews>
  <sheetFormatPr baseColWidth="8" defaultRowHeight="16.2"/>
  <cols>
    <col customWidth="1" max="1" min="1" style="320" width="3.8984375"/>
    <col customWidth="1" max="3" min="2" style="320" width="24.5"/>
    <col customWidth="1" max="4" min="4" style="320" width="3.09765625"/>
    <col customWidth="1" max="5" min="5" style="320" width="10.69921875"/>
    <col customWidth="1" max="6" min="6" style="320" width="5"/>
    <col customWidth="1" max="7" min="7" style="137" width="8.5"/>
    <col customWidth="1" max="8" min="8" style="137" width="2.19921875"/>
    <col customWidth="1" max="9" min="9" style="137" width="8.5"/>
    <col customWidth="1" max="10" min="10" style="137" width="2.19921875"/>
    <col customWidth="1" max="11" min="11" style="137" width="8.5"/>
    <col customWidth="1" max="12" min="12" style="320" width="3.5"/>
    <col customWidth="1" max="13" min="13" style="320" width="2.69921875"/>
    <col customWidth="1" max="14" min="14" style="320" width="4"/>
    <col customWidth="1" max="16" min="16" style="320" width="9.3984375"/>
    <col bestFit="1" customWidth="1" max="17" min="17" style="138" width="20.59765625"/>
    <col customWidth="1" max="18" min="18" style="138" width="17.59765625"/>
    <col customWidth="1" max="19" min="19" style="138" width="26.3984375"/>
    <col customWidth="1" max="20" min="20" style="138" width="17.59765625"/>
    <col bestFit="1" customWidth="1" max="22" min="21" style="138" width="16.5"/>
    <col bestFit="1" customWidth="1" max="23" min="23" style="138" width="43.5"/>
    <col bestFit="1" customWidth="1" max="24" min="24" style="51" width="16.5"/>
    <col customWidth="1" max="26" min="25" style="51" width="8.8984375"/>
  </cols>
  <sheetData>
    <row customHeight="1" ht="16.8" r="1" s="320" thickBot="1">
      <c r="A1" s="143" t="n"/>
      <c r="B1" s="143" t="n"/>
      <c r="C1" s="143" t="n"/>
      <c r="D1" s="143" t="n"/>
      <c r="E1" s="143" t="n"/>
      <c r="F1" s="143" t="n"/>
      <c r="G1" s="144" t="n"/>
      <c r="H1" s="144" t="n"/>
      <c r="I1" s="144" t="n"/>
      <c r="J1" s="144" t="n"/>
      <c r="K1" s="144" t="n"/>
      <c r="L1" s="143" t="n"/>
      <c r="M1" s="143" t="n"/>
      <c r="N1" s="143" t="n"/>
      <c r="P1" s="145" t="inlineStr">
        <is>
          <t>Drop-downs Options</t>
        </is>
      </c>
    </row>
    <row customHeight="1" ht="24" r="2" s="320" thickBot="1">
      <c r="A2" s="143" t="n"/>
      <c r="B2" s="146" t="inlineStr">
        <is>
          <t>Explanations on Sales Velocity</t>
        </is>
      </c>
      <c r="C2" s="143" t="n"/>
      <c r="D2" s="143" t="n"/>
      <c r="E2" s="143" t="n"/>
      <c r="F2" s="143" t="n"/>
      <c r="G2" s="144" t="n"/>
      <c r="H2" s="144" t="n"/>
      <c r="I2" s="144" t="n"/>
      <c r="J2" s="144" t="n"/>
      <c r="K2" s="144" t="n"/>
      <c r="L2" s="143" t="n"/>
      <c r="M2" s="143" t="n"/>
      <c r="N2" s="143" t="n"/>
      <c r="P2" s="147" t="inlineStr">
        <is>
          <t>Currency</t>
        </is>
      </c>
      <c r="Q2" s="148" t="inlineStr">
        <is>
          <t>Source of Leads</t>
        </is>
      </c>
      <c r="R2" s="149" t="inlineStr">
        <is>
          <t>Platform</t>
        </is>
      </c>
      <c r="S2" s="147" t="inlineStr">
        <is>
          <t>Activity</t>
        </is>
      </c>
      <c r="T2" s="147" t="inlineStr">
        <is>
          <t>Customer Status</t>
        </is>
      </c>
      <c r="U2" s="147" t="inlineStr">
        <is>
          <t>Probability</t>
        </is>
      </c>
      <c r="V2" s="147" t="inlineStr">
        <is>
          <t>Customer Type</t>
        </is>
      </c>
      <c r="W2" s="147" t="inlineStr">
        <is>
          <t>Stage</t>
        </is>
      </c>
      <c r="X2" s="147" t="inlineStr">
        <is>
          <t>Country Name</t>
        </is>
      </c>
    </row>
    <row customHeight="1" ht="19.2" r="3" s="320">
      <c r="A3" s="143" t="n"/>
      <c r="B3" s="150" t="inlineStr">
        <is>
          <t>Sales Velocity measures the length of time at which deals are being worked on and converted to sales revenue.</t>
        </is>
      </c>
      <c r="C3" s="151" t="n"/>
      <c r="D3" s="151" t="n"/>
      <c r="E3" s="151" t="n"/>
      <c r="F3" s="151" t="n"/>
      <c r="G3" s="152" t="n"/>
      <c r="H3" s="153" t="n"/>
      <c r="I3" s="153" t="n"/>
      <c r="J3" s="153" t="n"/>
      <c r="K3" s="153" t="n"/>
      <c r="L3" s="154" t="n"/>
      <c r="M3" s="155" t="n"/>
      <c r="N3" s="143" t="n"/>
      <c r="P3" s="156" t="inlineStr">
        <is>
          <t>USD</t>
        </is>
      </c>
      <c r="Q3" s="157" t="inlineStr">
        <is>
          <t>--  Select one  --</t>
        </is>
      </c>
      <c r="R3" s="53" t="inlineStr">
        <is>
          <t>--  Select one  --</t>
        </is>
      </c>
      <c r="S3" s="53" t="inlineStr">
        <is>
          <t>--  Select one  --</t>
        </is>
      </c>
      <c r="T3" s="53" t="inlineStr">
        <is>
          <t>--  Select one  --</t>
        </is>
      </c>
      <c r="U3" s="158" t="n">
        <v>0</v>
      </c>
      <c r="V3" s="53" t="inlineStr">
        <is>
          <t>--  Select one  --</t>
        </is>
      </c>
      <c r="W3" s="159" t="inlineStr">
        <is>
          <t>--  Select one  --</t>
        </is>
      </c>
      <c r="X3" s="139" t="inlineStr">
        <is>
          <t>Australia</t>
        </is>
      </c>
    </row>
    <row customHeight="1" ht="19.2" r="4" s="320">
      <c r="A4" s="143" t="n"/>
      <c r="B4" s="160" t="inlineStr">
        <is>
          <t xml:space="preserve">There are 4 factors that affect sales velocity (V). </t>
        </is>
      </c>
      <c r="C4" s="161" t="n"/>
      <c r="D4" s="161" t="n"/>
      <c r="E4" s="161" t="n"/>
      <c r="F4" s="161" t="n"/>
      <c r="G4" s="162" t="n"/>
      <c r="H4" s="144" t="n"/>
      <c r="I4" s="144" t="n"/>
      <c r="J4" s="144" t="n"/>
      <c r="K4" s="144" t="n"/>
      <c r="L4" s="143" t="n"/>
      <c r="M4" s="163" t="n"/>
      <c r="N4" s="143" t="n"/>
      <c r="P4" s="142" t="inlineStr">
        <is>
          <t>GBP</t>
        </is>
      </c>
      <c r="Q4" s="164" t="inlineStr">
        <is>
          <t>Fisher Scientific</t>
        </is>
      </c>
      <c r="R4" s="165" t="inlineStr">
        <is>
          <t>Market</t>
        </is>
      </c>
      <c r="S4" s="142" t="inlineStr">
        <is>
          <t>After sales follow up</t>
        </is>
      </c>
      <c r="T4" s="142" t="inlineStr">
        <is>
          <t>Current</t>
        </is>
      </c>
      <c r="U4" s="158" t="n">
        <v>0.1</v>
      </c>
      <c r="V4" s="139" t="inlineStr">
        <is>
          <t>Blood Bank</t>
        </is>
      </c>
      <c r="W4" s="282" t="inlineStr">
        <is>
          <t>Budget review</t>
        </is>
      </c>
      <c r="X4" s="139" t="inlineStr">
        <is>
          <t>Bangladesh</t>
        </is>
      </c>
    </row>
    <row customHeight="1" ht="19.2" r="5" s="320">
      <c r="A5" s="143" t="n"/>
      <c r="B5" s="166" t="inlineStr">
        <is>
          <t>1) #- Number of Sales Opportunities</t>
        </is>
      </c>
      <c r="C5" s="161" t="n"/>
      <c r="D5" s="161" t="n"/>
      <c r="E5" s="167" t="inlineStr">
        <is>
          <t xml:space="preserve"> Formula:</t>
        </is>
      </c>
      <c r="F5" s="168" t="n"/>
      <c r="G5" s="169" t="n"/>
      <c r="H5" s="170" t="n"/>
      <c r="I5" s="170" t="n"/>
      <c r="J5" s="170" t="n"/>
      <c r="K5" s="170" t="n"/>
      <c r="L5" s="171" t="n"/>
      <c r="M5" s="163" t="n"/>
      <c r="N5" s="143" t="n"/>
      <c r="P5" s="142" t="inlineStr">
        <is>
          <t>EUR</t>
        </is>
      </c>
      <c r="Q5" s="164" t="inlineStr">
        <is>
          <t>Lead Exchange</t>
        </is>
      </c>
      <c r="R5" s="165" t="inlineStr">
        <is>
          <t>Working</t>
        </is>
      </c>
      <c r="S5" s="142" t="inlineStr">
        <is>
          <t>Appointment</t>
        </is>
      </c>
      <c r="T5" s="142" t="inlineStr">
        <is>
          <t>New</t>
        </is>
      </c>
      <c r="U5" s="158" t="n">
        <v>0.25</v>
      </c>
      <c r="V5" s="139" t="inlineStr">
        <is>
          <t>Clinics</t>
        </is>
      </c>
      <c r="W5" s="282" t="inlineStr">
        <is>
          <t>Lost</t>
        </is>
      </c>
      <c r="X5" s="139" t="inlineStr">
        <is>
          <t>China</t>
        </is>
      </c>
    </row>
    <row customHeight="1" ht="19.2" r="6" s="320" thickBot="1">
      <c r="A6" s="143" t="n"/>
      <c r="B6" s="166" t="inlineStr">
        <is>
          <t>2) $- Average deal amount</t>
        </is>
      </c>
      <c r="C6" s="161" t="n"/>
      <c r="D6" s="161" t="n"/>
      <c r="E6" s="172" t="n"/>
      <c r="F6" s="173" t="n"/>
      <c r="G6" s="174" t="inlineStr">
        <is>
          <t>OPPORTUNITIES</t>
        </is>
      </c>
      <c r="H6" s="175" t="n"/>
      <c r="I6" s="174" t="inlineStr">
        <is>
          <t>DEAL VALUE</t>
        </is>
      </c>
      <c r="J6" s="175" t="n"/>
      <c r="K6" s="174" t="inlineStr">
        <is>
          <t>WIN RATE</t>
        </is>
      </c>
      <c r="L6" s="176" t="n"/>
      <c r="M6" s="163" t="n"/>
      <c r="N6" s="143" t="n"/>
      <c r="P6" s="142" t="inlineStr">
        <is>
          <t>AUD</t>
        </is>
      </c>
      <c r="Q6" s="164" t="inlineStr">
        <is>
          <t>Phone Inquiry</t>
        </is>
      </c>
      <c r="R6" s="177" t="inlineStr">
        <is>
          <t>Buying</t>
        </is>
      </c>
      <c r="S6" s="142" t="inlineStr">
        <is>
          <t>Cold Call</t>
        </is>
      </c>
      <c r="T6" s="178" t="inlineStr">
        <is>
          <t>New (Ex)</t>
        </is>
      </c>
      <c r="U6" s="158" t="n">
        <v>0.5</v>
      </c>
      <c r="V6" s="139" t="inlineStr">
        <is>
          <t>Government</t>
        </is>
      </c>
      <c r="W6" s="282" t="inlineStr">
        <is>
          <t>Making comparisons &amp; submitting quotation</t>
        </is>
      </c>
      <c r="X6" s="139" t="inlineStr">
        <is>
          <t>Fiji</t>
        </is>
      </c>
    </row>
    <row customHeight="1" ht="19.2" r="7" s="320" thickBot="1">
      <c r="A7" s="143" t="n"/>
      <c r="B7" s="166" t="inlineStr">
        <is>
          <t>3) %- Win rate of the deals worked on</t>
        </is>
      </c>
      <c r="C7" s="161" t="n"/>
      <c r="D7" s="161" t="n"/>
      <c r="E7" s="311" t="inlineStr">
        <is>
          <t>V
SALES VELOCITY</t>
        </is>
      </c>
      <c r="F7" s="312" t="inlineStr">
        <is>
          <t>=</t>
        </is>
      </c>
      <c r="G7" s="179" t="inlineStr">
        <is>
          <t>#</t>
        </is>
      </c>
      <c r="H7" s="180" t="inlineStr">
        <is>
          <t>x</t>
        </is>
      </c>
      <c r="I7" s="179" t="inlineStr">
        <is>
          <t>$</t>
        </is>
      </c>
      <c r="J7" s="180" t="inlineStr">
        <is>
          <t>x</t>
        </is>
      </c>
      <c r="K7" s="179" t="inlineStr">
        <is>
          <t>%</t>
        </is>
      </c>
      <c r="L7" s="176" t="n"/>
      <c r="M7" s="163" t="n"/>
      <c r="N7" s="181" t="n"/>
      <c r="P7" s="142" t="inlineStr">
        <is>
          <t>HKD</t>
        </is>
      </c>
      <c r="Q7" s="164" t="inlineStr">
        <is>
          <t>Recommended by KOL</t>
        </is>
      </c>
      <c r="R7" s="52" t="n"/>
      <c r="S7" s="142" t="inlineStr">
        <is>
          <t>Demonstration</t>
        </is>
      </c>
      <c r="T7" s="52" t="n"/>
      <c r="U7" s="158" t="n">
        <v>0.75</v>
      </c>
      <c r="V7" s="139" t="inlineStr">
        <is>
          <t>Industrial – Food</t>
        </is>
      </c>
      <c r="W7" s="282" t="inlineStr">
        <is>
          <t>Managing Risks</t>
        </is>
      </c>
      <c r="X7" s="139" t="inlineStr">
        <is>
          <t>Frenc.Polynesia</t>
        </is>
      </c>
    </row>
    <row customHeight="1" ht="19.2" r="8" s="320" thickBot="1">
      <c r="A8" s="143" t="n"/>
      <c r="B8" s="166" t="inlineStr">
        <is>
          <t>4) L- Length of sales cycle to convert an opportunity</t>
        </is>
      </c>
      <c r="C8" s="161" t="n"/>
      <c r="D8" s="161" t="n"/>
      <c r="E8" s="359" t="n"/>
      <c r="G8" s="182" t="n"/>
      <c r="H8" s="183" t="n"/>
      <c r="I8" s="184" t="inlineStr">
        <is>
          <t>L</t>
        </is>
      </c>
      <c r="J8" s="183" t="n"/>
      <c r="K8" s="183" t="n"/>
      <c r="L8" s="176" t="n"/>
      <c r="M8" s="163" t="n"/>
      <c r="N8" s="143" t="n"/>
      <c r="P8" s="142" t="inlineStr">
        <is>
          <t>IDR</t>
        </is>
      </c>
      <c r="Q8" s="164" t="inlineStr">
        <is>
          <t>Referral</t>
        </is>
      </c>
      <c r="R8" s="52" t="n"/>
      <c r="S8" s="142" t="inlineStr">
        <is>
          <t>Install. Follow-up</t>
        </is>
      </c>
      <c r="T8" s="52" t="n"/>
      <c r="U8" s="185" t="n">
        <v>1</v>
      </c>
      <c r="V8" s="139" t="inlineStr">
        <is>
          <t xml:space="preserve">Industrial – Other </t>
        </is>
      </c>
      <c r="W8" s="282" t="inlineStr">
        <is>
          <t>Prospect</t>
        </is>
      </c>
      <c r="X8" s="139" t="inlineStr">
        <is>
          <t>Hong Kong</t>
        </is>
      </c>
    </row>
    <row customHeight="1" ht="19.2" r="9" s="320">
      <c r="A9" s="143" t="n"/>
      <c r="B9" s="166" t="inlineStr">
        <is>
          <t>5) V- Sales Velocity</t>
        </is>
      </c>
      <c r="C9" s="161" t="n"/>
      <c r="D9" s="161" t="n"/>
      <c r="E9" s="186" t="n"/>
      <c r="F9" s="187" t="n"/>
      <c r="G9" s="188" t="n"/>
      <c r="H9" s="189" t="n"/>
      <c r="I9" s="190" t="inlineStr">
        <is>
          <t>LENGTH OF SALES CYCLE</t>
        </is>
      </c>
      <c r="J9" s="189" t="n"/>
      <c r="K9" s="189" t="n"/>
      <c r="L9" s="191" t="n"/>
      <c r="M9" s="163" t="n"/>
      <c r="N9" s="143" t="n"/>
      <c r="P9" s="142" t="inlineStr">
        <is>
          <t>INR</t>
        </is>
      </c>
      <c r="Q9" s="164" t="inlineStr">
        <is>
          <t>Sales Generated</t>
        </is>
      </c>
      <c r="R9" s="52" t="n"/>
      <c r="S9" s="142" t="inlineStr">
        <is>
          <t>Invite to event</t>
        </is>
      </c>
      <c r="T9" s="52" t="n"/>
      <c r="V9" s="139" t="inlineStr">
        <is>
          <t>Other</t>
        </is>
      </c>
      <c r="W9" s="282" t="inlineStr">
        <is>
          <t>Qualified Target</t>
        </is>
      </c>
      <c r="X9" s="139" t="inlineStr">
        <is>
          <t>India</t>
        </is>
      </c>
    </row>
    <row customFormat="1" customHeight="1" ht="19.2" r="10" s="199">
      <c r="A10" s="192" t="n"/>
      <c r="B10" s="193" t="inlineStr">
        <is>
          <t>If three factors at the top are inversely proportional to the length of time required to convert the sales opportunities</t>
        </is>
      </c>
      <c r="C10" s="194" t="n"/>
      <c r="D10" s="194" t="n"/>
      <c r="E10" s="195" t="n"/>
      <c r="F10" s="195" t="n"/>
      <c r="G10" s="196" t="n"/>
      <c r="H10" s="196" t="n"/>
      <c r="I10" s="196" t="n"/>
      <c r="J10" s="196" t="n"/>
      <c r="K10" s="196" t="n"/>
      <c r="L10" s="192" t="n"/>
      <c r="M10" s="197" t="n"/>
      <c r="N10" s="198" t="n"/>
      <c r="P10" s="142" t="inlineStr">
        <is>
          <t>JPY</t>
        </is>
      </c>
      <c r="Q10" s="164" t="inlineStr">
        <is>
          <t>Seminar</t>
        </is>
      </c>
      <c r="R10" s="52" t="n"/>
      <c r="S10" s="142" t="inlineStr">
        <is>
          <t>Prepare bid documents</t>
        </is>
      </c>
      <c r="T10" s="52" t="n"/>
      <c r="U10" s="138" t="n"/>
      <c r="V10" s="139" t="inlineStr">
        <is>
          <t>Private Hospital</t>
        </is>
      </c>
      <c r="W10" s="282" t="inlineStr">
        <is>
          <t>Submitted bid for tender/ sale contract</t>
        </is>
      </c>
      <c r="X10" s="139" t="inlineStr">
        <is>
          <t>Indonesia</t>
        </is>
      </c>
      <c r="Y10" s="51" t="n"/>
      <c r="Z10" s="51" t="n"/>
    </row>
    <row customHeight="1" ht="19.2" r="11" s="320" thickBot="1">
      <c r="A11" s="143" t="n"/>
      <c r="B11" s="360" t="inlineStr">
        <is>
          <t xml:space="preserve">into sales.The longer it takes to convert a sales opportunity, the lower the amount of sales per month. </t>
        </is>
      </c>
      <c r="C11" s="361" t="n"/>
      <c r="D11" s="361" t="n"/>
      <c r="E11" s="361" t="n"/>
      <c r="F11" s="361" t="n"/>
      <c r="G11" s="361" t="n"/>
      <c r="H11" s="361" t="n"/>
      <c r="I11" s="361" t="n"/>
      <c r="J11" s="361" t="n"/>
      <c r="K11" s="361" t="n"/>
      <c r="L11" s="361" t="n"/>
      <c r="M11" s="362" t="n"/>
      <c r="N11" s="143" t="n"/>
      <c r="P11" s="142" t="inlineStr">
        <is>
          <t>KRW</t>
        </is>
      </c>
      <c r="Q11" s="164" t="inlineStr">
        <is>
          <t>Service</t>
        </is>
      </c>
      <c r="R11" s="52" t="n"/>
      <c r="S11" s="142" t="inlineStr">
        <is>
          <t>Provide clinical study report</t>
        </is>
      </c>
      <c r="T11" s="52" t="n"/>
      <c r="U11" s="318" t="n"/>
      <c r="V11" s="139" t="inlineStr">
        <is>
          <t>Private Lab</t>
        </is>
      </c>
      <c r="W11" s="282" t="inlineStr">
        <is>
          <t>Won</t>
        </is>
      </c>
      <c r="X11" s="139" t="inlineStr">
        <is>
          <t>Japan</t>
        </is>
      </c>
    </row>
    <row customHeight="1" ht="19.2" r="12" s="320" thickBot="1">
      <c r="A12" s="143" t="n"/>
      <c r="B12" s="143" t="n"/>
      <c r="C12" s="143" t="n"/>
      <c r="D12" s="143" t="n"/>
      <c r="E12" s="143" t="n"/>
      <c r="F12" s="143" t="n"/>
      <c r="G12" s="144" t="n"/>
      <c r="H12" s="144" t="n"/>
      <c r="I12" s="144" t="n"/>
      <c r="J12" s="144" t="n"/>
      <c r="K12" s="144" t="n"/>
      <c r="L12" s="143" t="n"/>
      <c r="M12" s="143" t="n"/>
      <c r="N12" s="143" t="n"/>
      <c r="P12" s="142" t="inlineStr">
        <is>
          <t>MYR</t>
        </is>
      </c>
      <c r="Q12" s="202" t="inlineStr">
        <is>
          <t>Trade Show</t>
        </is>
      </c>
      <c r="R12" s="280" t="n"/>
      <c r="S12" s="203" t="inlineStr">
        <is>
          <t>Provide quotation</t>
        </is>
      </c>
      <c r="T12" s="280" t="n"/>
      <c r="U12" s="281" t="n"/>
      <c r="V12" s="139" t="inlineStr">
        <is>
          <t>Public Hospital</t>
        </is>
      </c>
      <c r="W12" s="201" t="inlineStr">
        <is>
          <t>DISQUALIFIED</t>
        </is>
      </c>
      <c r="X12" s="139" t="inlineStr">
        <is>
          <t>Macao</t>
        </is>
      </c>
    </row>
    <row customHeight="1" ht="19.2" r="13" s="320">
      <c r="P13" s="142" t="inlineStr">
        <is>
          <t>NZD</t>
        </is>
      </c>
      <c r="Q13" s="202" t="inlineStr">
        <is>
          <t>Web</t>
        </is>
      </c>
      <c r="R13" s="52" t="n"/>
      <c r="S13" s="142" t="inlineStr">
        <is>
          <t>Submit bid documents</t>
        </is>
      </c>
      <c r="T13" s="52" t="n"/>
      <c r="V13" s="139" t="inlineStr">
        <is>
          <t>Public Lab</t>
        </is>
      </c>
      <c r="W13" s="318" t="n"/>
      <c r="X13" s="139" t="inlineStr">
        <is>
          <t>Malaysia</t>
        </is>
      </c>
    </row>
    <row customHeight="1" ht="19.2" r="14" s="320">
      <c r="P14" s="142" t="inlineStr">
        <is>
          <t>RMB</t>
        </is>
      </c>
      <c r="Q14" s="269" t="n"/>
      <c r="R14" s="52" t="n"/>
      <c r="S14" s="271" t="n"/>
      <c r="T14" s="141" t="inlineStr">
        <is>
          <t>&lt;-- add new Activity Type here</t>
        </is>
      </c>
      <c r="V14" s="139" t="inlineStr">
        <is>
          <t>Public site</t>
        </is>
      </c>
      <c r="X14" s="139" t="inlineStr">
        <is>
          <t>Nepal</t>
        </is>
      </c>
    </row>
    <row customHeight="1" ht="19.2" r="15" s="320">
      <c r="P15" s="142" t="inlineStr">
        <is>
          <t>SGD</t>
        </is>
      </c>
      <c r="Q15" s="269" t="n"/>
      <c r="S15" s="271" t="n"/>
      <c r="T15" s="141" t="inlineStr">
        <is>
          <t>&lt;-- add new Activity Type here</t>
        </is>
      </c>
      <c r="V15" s="139" t="inlineStr">
        <is>
          <t xml:space="preserve">Research </t>
        </is>
      </c>
      <c r="X15" s="139" t="inlineStr">
        <is>
          <t>New Caledonia</t>
        </is>
      </c>
    </row>
    <row customHeight="1" ht="19.2" r="16" s="320">
      <c r="P16" s="142" t="inlineStr">
        <is>
          <t>TWD</t>
        </is>
      </c>
      <c r="Q16" s="269" t="n"/>
      <c r="S16" s="271" t="n"/>
      <c r="T16" s="141" t="inlineStr">
        <is>
          <t>&lt;-- add new Activity Type here</t>
        </is>
      </c>
      <c r="V16" s="204" t="n"/>
      <c r="W16" s="141" t="inlineStr">
        <is>
          <t>&lt;-- add new Costomer Type here</t>
        </is>
      </c>
      <c r="X16" s="139" t="inlineStr">
        <is>
          <t>New Zealand</t>
        </is>
      </c>
    </row>
    <row customHeight="1" ht="19.2" r="17" s="320">
      <c r="P17" s="142" t="inlineStr">
        <is>
          <t>VND</t>
        </is>
      </c>
      <c r="Q17" s="269" t="n"/>
      <c r="S17" s="271" t="n"/>
      <c r="T17" s="141" t="inlineStr">
        <is>
          <t>&lt;-- add new Activity Type here</t>
        </is>
      </c>
      <c r="V17" s="204" t="n"/>
      <c r="W17" s="141" t="inlineStr">
        <is>
          <t>&lt;-- add new Costomer Type here</t>
        </is>
      </c>
      <c r="X17" s="139" t="inlineStr">
        <is>
          <t>Niue Islands</t>
        </is>
      </c>
    </row>
    <row customHeight="1" ht="19.2" r="18" s="320" thickBot="1">
      <c r="P18" s="205" t="n"/>
      <c r="Q18" s="270" t="n"/>
      <c r="S18" s="272" t="n"/>
      <c r="T18" s="141" t="inlineStr">
        <is>
          <t>&lt;-- add new Activity Type here</t>
        </is>
      </c>
      <c r="V18" s="204" t="n"/>
      <c r="W18" s="141" t="inlineStr">
        <is>
          <t>&lt;-- add new Costomer Type here</t>
        </is>
      </c>
      <c r="X18" s="139" t="inlineStr">
        <is>
          <t>Norfolk Island</t>
        </is>
      </c>
    </row>
    <row customHeight="1" ht="19.2" r="19" s="320">
      <c r="P19" s="138" t="n"/>
      <c r="Q19" s="52" t="n"/>
      <c r="V19" s="204" t="n"/>
      <c r="W19" s="141" t="inlineStr">
        <is>
          <t>&lt;-- add new Costomer Type here</t>
        </is>
      </c>
      <c r="X19" s="139" t="inlineStr">
        <is>
          <t>Pap. New Guinea</t>
        </is>
      </c>
    </row>
    <row customHeight="1" ht="19.2" r="20" s="320" thickBot="1">
      <c r="P20" s="138" t="n"/>
      <c r="V20" s="205" t="n"/>
      <c r="W20" s="141" t="inlineStr">
        <is>
          <t>&lt;-- add new Costomer Type here</t>
        </is>
      </c>
      <c r="X20" s="139" t="inlineStr">
        <is>
          <t>Philippines</t>
        </is>
      </c>
    </row>
    <row customHeight="1" ht="19.2" r="21" s="320">
      <c r="X21" s="139" t="inlineStr">
        <is>
          <t>Samoa</t>
        </is>
      </c>
    </row>
    <row customHeight="1" ht="19.2" r="22" s="320">
      <c r="X22" s="139" t="inlineStr">
        <is>
          <t>Singapore</t>
        </is>
      </c>
    </row>
    <row customHeight="1" ht="19.2" r="23" s="320">
      <c r="Q23" s="141" t="n"/>
      <c r="X23" s="139" t="inlineStr">
        <is>
          <t>South Korea</t>
        </is>
      </c>
    </row>
    <row customHeight="1" ht="19.2" r="24" s="320">
      <c r="X24" s="139" t="inlineStr">
        <is>
          <t>Sri Lanka</t>
        </is>
      </c>
    </row>
    <row customHeight="1" ht="19.2" r="25" s="320">
      <c r="X25" s="139" t="inlineStr">
        <is>
          <t>Taiwan</t>
        </is>
      </c>
    </row>
    <row customHeight="1" ht="19.2" r="26" s="320">
      <c r="X26" s="139" t="inlineStr">
        <is>
          <t>Thailand</t>
        </is>
      </c>
    </row>
    <row customHeight="1" ht="19.2" r="27" s="320">
      <c r="X27" s="139" t="inlineStr">
        <is>
          <t>Tonga</t>
        </is>
      </c>
    </row>
    <row customHeight="1" ht="19.2" r="28" s="320" thickBot="1">
      <c r="X28" s="140" t="inlineStr">
        <is>
          <t>Vietnam</t>
        </is>
      </c>
    </row>
    <row customHeight="1" ht="19.2" r="29" s="320"/>
    <row customHeight="1" ht="19.2" r="30" s="320"/>
    <row customHeight="1" ht="19.2" r="31" s="320"/>
    <row customHeight="1" ht="19.2" r="32" s="320"/>
    <row customHeight="1" ht="19.2" r="33" s="320"/>
    <row customHeight="1" ht="19.2" r="34" s="320"/>
    <row customHeight="1" ht="19.2" r="35" s="320"/>
    <row customHeight="1" ht="19.2" r="36" s="320"/>
    <row customHeight="1" ht="19.2" r="37" s="320"/>
    <row customHeight="1" ht="19.2" r="38" s="320"/>
    <row customHeight="1" ht="19.2" r="39" s="320"/>
    <row customHeight="1" ht="19.2" r="40" s="320"/>
    <row customHeight="1" ht="19.2" r="41" s="320"/>
    <row customHeight="1" ht="19.2" r="42" s="320"/>
    <row customHeight="1" ht="19.2" r="43" s="320"/>
    <row customHeight="1" ht="19.2" r="44" s="320"/>
    <row customHeight="1" ht="19.2" r="45" s="320"/>
    <row customHeight="1" ht="19.2" r="46" s="320"/>
    <row customHeight="1" ht="19.2" r="47" s="320"/>
    <row customHeight="1" ht="19.2" r="48" s="320"/>
    <row customHeight="1" ht="19.2" r="49" s="320"/>
    <row customHeight="1" ht="19.2" r="50" s="320"/>
    <row customHeight="1" ht="19.2" r="51" s="320"/>
    <row customHeight="1" ht="19.2" r="52" s="320"/>
    <row customHeight="1" ht="19.2" r="53" s="320"/>
    <row customHeight="1" ht="19.2" r="54" s="320"/>
    <row customHeight="1" ht="19.2" r="55" s="320"/>
    <row customHeight="1" ht="19.2" r="56" s="320"/>
    <row customHeight="1" ht="19.2" r="57" s="320"/>
    <row customHeight="1" ht="19.2" r="58" s="320"/>
    <row customHeight="1" ht="19.2" r="59" s="320"/>
    <row customHeight="1" ht="19.2" r="60" s="320"/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E7:E8"/>
    <mergeCell ref="F7:F8"/>
    <mergeCell ref="B11:M11"/>
  </mergeCells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C22" sqref="C21:C22"/>
    </sheetView>
  </sheetViews>
  <sheetFormatPr baseColWidth="8" defaultRowHeight="16.2"/>
  <cols>
    <col customWidth="1" max="1" min="1" style="51" width="18.09765625"/>
    <col bestFit="1" customWidth="1" max="2" min="2" style="51" width="30.69921875"/>
    <col customWidth="1" max="3" min="3" style="51" width="13"/>
    <col customWidth="1" max="4" min="4" style="51" width="23.59765625"/>
    <col customWidth="1" max="6" min="5" style="51" width="10.09765625"/>
    <col customWidth="1" max="9" min="7" style="51" width="8.8984375"/>
  </cols>
  <sheetData>
    <row customHeight="1" ht="16.8" r="1" s="320" thickBot="1">
      <c r="A1" s="69" t="inlineStr">
        <is>
          <t>Category</t>
        </is>
      </c>
      <c r="B1" s="69" t="inlineStr">
        <is>
          <t>Consumables</t>
        </is>
      </c>
      <c r="C1" s="69" t="inlineStr">
        <is>
          <t>Glass</t>
        </is>
      </c>
      <c r="D1" s="69" t="inlineStr">
        <is>
          <t>Instrument</t>
        </is>
      </c>
      <c r="E1" s="69" t="inlineStr">
        <is>
          <t>Other</t>
        </is>
      </c>
      <c r="F1" s="69" t="inlineStr">
        <is>
          <t>Service</t>
        </is>
      </c>
    </row>
    <row r="2">
      <c r="A2" s="53" t="inlineStr">
        <is>
          <t>--  Select one  --</t>
        </is>
      </c>
      <c r="B2" s="51" t="inlineStr">
        <is>
          <t>consumables_Advanced_Staining_IHC</t>
        </is>
      </c>
      <c r="C2" s="51" t="inlineStr">
        <is>
          <t>Adhesion</t>
        </is>
      </c>
      <c r="D2" s="51" t="inlineStr">
        <is>
          <t>Advanced_Staining_IHC</t>
        </is>
      </c>
      <c r="E2" s="51" t="inlineStr">
        <is>
          <t>Other_</t>
        </is>
      </c>
      <c r="F2" s="51" t="inlineStr">
        <is>
          <t>Services</t>
        </is>
      </c>
    </row>
    <row r="3">
      <c r="A3" s="73" t="inlineStr">
        <is>
          <t>Consumables</t>
        </is>
      </c>
      <c r="B3" s="51" t="inlineStr">
        <is>
          <t>consumables_Coverslipper</t>
        </is>
      </c>
      <c r="C3" s="51" t="inlineStr">
        <is>
          <t>Coverglass</t>
        </is>
      </c>
      <c r="D3" s="51" t="inlineStr">
        <is>
          <t>Coverslipper</t>
        </is>
      </c>
    </row>
    <row r="4">
      <c r="A4" s="73" t="inlineStr">
        <is>
          <t>Glass</t>
        </is>
      </c>
      <c r="B4" s="51" t="inlineStr">
        <is>
          <t>consumables_Cytology</t>
        </is>
      </c>
      <c r="C4" s="51" t="inlineStr">
        <is>
          <t>Slides</t>
        </is>
      </c>
      <c r="D4" s="51" t="inlineStr">
        <is>
          <t>Cytology</t>
        </is>
      </c>
    </row>
    <row r="5">
      <c r="A5" s="73" t="inlineStr">
        <is>
          <t>Instrument</t>
        </is>
      </c>
      <c r="B5" s="51" t="inlineStr">
        <is>
          <t>consumables_Diagnostic</t>
        </is>
      </c>
      <c r="D5" s="51" t="inlineStr">
        <is>
          <t>Diagnostic</t>
        </is>
      </c>
    </row>
    <row r="6">
      <c r="A6" s="73" t="inlineStr">
        <is>
          <t>Other</t>
        </is>
      </c>
      <c r="B6" s="51" t="inlineStr">
        <is>
          <t>consumables_Digital_Pathology</t>
        </is>
      </c>
      <c r="D6" s="51" t="inlineStr">
        <is>
          <t>Digital_Pathology</t>
        </is>
      </c>
    </row>
    <row r="7">
      <c r="A7" s="73" t="inlineStr">
        <is>
          <t>Service</t>
        </is>
      </c>
      <c r="B7" s="51" t="inlineStr">
        <is>
          <t>consumables_Grossing</t>
        </is>
      </c>
      <c r="D7" s="51" t="inlineStr">
        <is>
          <t>Grossing</t>
        </is>
      </c>
    </row>
    <row r="8">
      <c r="B8" s="51" t="inlineStr">
        <is>
          <t>consumables_Labelling_and_Tracking</t>
        </is>
      </c>
      <c r="D8" s="51" t="inlineStr">
        <is>
          <t>Instrument_Services</t>
        </is>
      </c>
    </row>
    <row r="9">
      <c r="B9" s="51" t="inlineStr">
        <is>
          <t>consumables_Primary_Staining</t>
        </is>
      </c>
      <c r="D9" s="51" t="inlineStr">
        <is>
          <t>Labelling_and_Tracking</t>
        </is>
      </c>
    </row>
    <row r="10">
      <c r="B10" s="51" t="inlineStr">
        <is>
          <t>consumables_Sectioning</t>
        </is>
      </c>
      <c r="D10" s="51" t="inlineStr">
        <is>
          <t>Primary_Staining</t>
        </is>
      </c>
    </row>
    <row r="11">
      <c r="B11" s="51" t="inlineStr">
        <is>
          <t>consumables_Services</t>
        </is>
      </c>
      <c r="D11" s="51" t="inlineStr">
        <is>
          <t>Sectioning</t>
        </is>
      </c>
    </row>
    <row r="12">
      <c r="B12" s="51" t="inlineStr">
        <is>
          <t>consumables_TP_Embedding</t>
        </is>
      </c>
      <c r="D12" s="51" t="inlineStr">
        <is>
          <t>TP_Embedding</t>
        </is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29"/>
  <sheetViews>
    <sheetView workbookViewId="0">
      <selection activeCell="E20" sqref="E15:E20"/>
    </sheetView>
  </sheetViews>
  <sheetFormatPr baseColWidth="8" defaultColWidth="11.5" defaultRowHeight="13.8"/>
  <cols>
    <col customWidth="1" max="1" min="1" style="208" width="14.3984375"/>
    <col customWidth="1" max="3" min="2" style="208" width="12.5"/>
    <col bestFit="1" customWidth="1" max="4" min="4" style="208" width="21.5"/>
    <col customWidth="1" max="5" min="5" style="208" width="13.59765625"/>
    <col bestFit="1" customWidth="1" max="6" min="6" style="208" width="15.5"/>
    <col customWidth="1" max="7" min="7" style="208" width="15.59765625"/>
    <col bestFit="1" customWidth="1" max="8" min="8" style="208" width="18.69921875"/>
    <col customWidth="1" max="9" min="9" style="208" width="13"/>
    <col bestFit="1" customWidth="1" max="10" min="10" style="208" width="19.59765625"/>
    <col customWidth="1" max="11" min="11" style="208" width="12.5"/>
    <col customWidth="1" max="12" min="12" style="208" width="2.5"/>
    <col customWidth="1" max="16" min="13" style="34" width="13.5"/>
    <col customWidth="1" max="26" min="17" style="34" width="11.5"/>
    <col customWidth="1" max="16384" min="27" style="208" width="11.5"/>
  </cols>
  <sheetData>
    <row customHeight="1" ht="14.4" r="1" s="320">
      <c r="A1" s="206" t="inlineStr">
        <is>
          <t>CONSUMABLES</t>
        </is>
      </c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  <c r="K1" s="207" t="n"/>
    </row>
    <row customFormat="1" customHeight="1" ht="28.5" r="2" s="212" thickBot="1">
      <c r="A2" s="209" t="inlineStr">
        <is>
          <t>consumables_Advanced_Staining_IHC</t>
        </is>
      </c>
      <c r="B2" s="209" t="inlineStr">
        <is>
          <t>consumables_Coverslipper</t>
        </is>
      </c>
      <c r="C2" s="209" t="inlineStr">
        <is>
          <t>consumables_Cytology</t>
        </is>
      </c>
      <c r="D2" s="209" t="inlineStr">
        <is>
          <t>consumables_Diagnostic</t>
        </is>
      </c>
      <c r="E2" s="209" t="inlineStr">
        <is>
          <t>consumables_Digital_Pathology</t>
        </is>
      </c>
      <c r="F2" s="209" t="inlineStr">
        <is>
          <t>consumables_Grossing</t>
        </is>
      </c>
      <c r="G2" s="209" t="inlineStr">
        <is>
          <t>consumables_Labelling_and_Tracking</t>
        </is>
      </c>
      <c r="H2" s="209" t="inlineStr">
        <is>
          <t>consumables_Primary_Staining</t>
        </is>
      </c>
      <c r="I2" s="209" t="inlineStr">
        <is>
          <t>consumables_Sectioning</t>
        </is>
      </c>
      <c r="J2" s="209" t="inlineStr">
        <is>
          <t>consumables_Services</t>
        </is>
      </c>
      <c r="K2" s="209" t="inlineStr">
        <is>
          <t>consumables_TP_Embedding</t>
        </is>
      </c>
      <c r="L2" s="210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  <c r="AA2" s="210" t="n"/>
    </row>
    <row customHeight="1" ht="15" r="3" s="320">
      <c r="A3" s="213" t="inlineStr">
        <is>
          <t>Consumables</t>
        </is>
      </c>
      <c r="B3" s="208" t="inlineStr">
        <is>
          <t>Consumables</t>
        </is>
      </c>
      <c r="C3" s="208" t="inlineStr">
        <is>
          <t>Consumables</t>
        </is>
      </c>
      <c r="D3" s="208" t="inlineStr">
        <is>
          <t>Consumables</t>
        </is>
      </c>
      <c r="E3" s="208" t="inlineStr">
        <is>
          <t>Consumables</t>
        </is>
      </c>
      <c r="F3" s="208" t="inlineStr">
        <is>
          <t>Consumables</t>
        </is>
      </c>
      <c r="G3" s="208" t="inlineStr">
        <is>
          <t>Consumables</t>
        </is>
      </c>
      <c r="H3" s="208" t="inlineStr">
        <is>
          <t>Consumables</t>
        </is>
      </c>
      <c r="I3" s="208" t="inlineStr">
        <is>
          <t>Consumables</t>
        </is>
      </c>
      <c r="J3" s="208" t="inlineStr">
        <is>
          <t>Consumables</t>
        </is>
      </c>
      <c r="K3" s="208" t="inlineStr">
        <is>
          <t>Consumables</t>
        </is>
      </c>
    </row>
    <row customHeight="1" ht="14.4" r="6" s="320">
      <c r="A6" s="206" t="inlineStr">
        <is>
          <t>GLASS</t>
        </is>
      </c>
      <c r="B6" s="206" t="n"/>
      <c r="C6" s="206" t="n"/>
      <c r="D6" s="206" t="n"/>
      <c r="E6" s="206" t="n"/>
      <c r="F6" s="206" t="n"/>
      <c r="G6" s="206" t="n"/>
      <c r="H6" s="206" t="n"/>
      <c r="I6" s="206" t="n"/>
      <c r="J6" s="206" t="n"/>
      <c r="K6" s="206" t="n"/>
    </row>
    <row customHeight="1" ht="16.5" r="7" s="320" thickBot="1">
      <c r="A7" s="209" t="inlineStr">
        <is>
          <t>Adhesion</t>
        </is>
      </c>
      <c r="B7" s="209" t="inlineStr">
        <is>
          <t>Coverglass</t>
        </is>
      </c>
      <c r="C7" s="209" t="inlineStr">
        <is>
          <t>Slides</t>
        </is>
      </c>
    </row>
    <row customHeight="1" ht="15" r="8" s="320">
      <c r="A8" s="208" t="inlineStr">
        <is>
          <t>Other</t>
        </is>
      </c>
      <c r="B8" s="208" t="inlineStr">
        <is>
          <t>Other</t>
        </is>
      </c>
      <c r="C8" s="208" t="inlineStr">
        <is>
          <t>Other</t>
        </is>
      </c>
    </row>
    <row customHeight="1" ht="14.4" r="11" s="320">
      <c r="A11" s="206" t="inlineStr">
        <is>
          <t>INSTRUMENT</t>
        </is>
      </c>
      <c r="B11" s="207" t="n"/>
      <c r="C11" s="207" t="n"/>
      <c r="D11" s="207" t="n"/>
      <c r="E11" s="207" t="n"/>
      <c r="F11" s="207" t="n"/>
      <c r="G11" s="207" t="n"/>
      <c r="H11" s="207" t="n"/>
      <c r="I11" s="207" t="n"/>
      <c r="J11" s="207" t="n"/>
      <c r="K11" s="207" t="n"/>
    </row>
    <row customHeight="1" ht="28.2" r="12" s="320" thickBot="1">
      <c r="A12" s="209" t="inlineStr">
        <is>
          <t>Advanced_Staining_IHC</t>
        </is>
      </c>
      <c r="B12" s="209" t="inlineStr">
        <is>
          <t>Coverslipper</t>
        </is>
      </c>
      <c r="C12" s="209" t="inlineStr">
        <is>
          <t>Cytology</t>
        </is>
      </c>
      <c r="D12" s="209" t="inlineStr">
        <is>
          <t>Diagnostic</t>
        </is>
      </c>
      <c r="E12" s="209" t="inlineStr">
        <is>
          <t>Digital_Pathology</t>
        </is>
      </c>
      <c r="F12" s="209" t="inlineStr">
        <is>
          <t>Grossing</t>
        </is>
      </c>
      <c r="G12" s="209" t="inlineStr">
        <is>
          <t>Instrument_Services</t>
        </is>
      </c>
      <c r="H12" s="209" t="inlineStr">
        <is>
          <t>Labelling_and_Tracking</t>
        </is>
      </c>
      <c r="I12" s="209" t="inlineStr">
        <is>
          <t>Primary_Staining</t>
        </is>
      </c>
      <c r="J12" s="209" t="inlineStr">
        <is>
          <t>Sectioning</t>
        </is>
      </c>
      <c r="K12" s="209" t="inlineStr">
        <is>
          <t>TP_Embedding</t>
        </is>
      </c>
    </row>
    <row customHeight="1" ht="15" r="13" s="320">
      <c r="A13" s="208" t="inlineStr">
        <is>
          <t>AS360</t>
        </is>
      </c>
      <c r="B13" s="208" t="inlineStr">
        <is>
          <t>ClearVue</t>
        </is>
      </c>
      <c r="C13" s="208" t="inlineStr">
        <is>
          <t>Cytospin4</t>
        </is>
      </c>
      <c r="D13" s="208" t="inlineStr">
        <is>
          <t>Slimline Wax Dispenser</t>
        </is>
      </c>
      <c r="E13" s="208" t="inlineStr">
        <is>
          <t>3D-Histech</t>
        </is>
      </c>
      <c r="F13" s="208" t="inlineStr">
        <is>
          <t>Hyperclean TruAir 24</t>
        </is>
      </c>
      <c r="G13" s="208" t="inlineStr">
        <is>
          <t>Accessories</t>
        </is>
      </c>
      <c r="H13" s="208" t="inlineStr">
        <is>
          <t>Printmate AS 150</t>
        </is>
      </c>
      <c r="I13" s="208" t="inlineStr">
        <is>
          <t>Gemini AS</t>
        </is>
      </c>
      <c r="J13" s="208" t="inlineStr">
        <is>
          <t>HM325</t>
        </is>
      </c>
      <c r="K13" s="208" t="inlineStr">
        <is>
          <t>Excelsior AS</t>
        </is>
      </c>
    </row>
    <row customHeight="1" ht="15" r="14" s="320">
      <c r="A14" s="208" t="inlineStr">
        <is>
          <t>AS480</t>
        </is>
      </c>
      <c r="B14" s="208" t="inlineStr">
        <is>
          <t>CTM6</t>
        </is>
      </c>
      <c r="C14" s="208" t="inlineStr">
        <is>
          <t>Accessories</t>
        </is>
      </c>
      <c r="D14" s="208" t="inlineStr">
        <is>
          <t>High Capacity Wax Dispenser</t>
        </is>
      </c>
      <c r="E14" s="208" t="inlineStr">
        <is>
          <t>Accessories</t>
        </is>
      </c>
      <c r="F14" s="208" t="inlineStr">
        <is>
          <t>Hyperclean TruAir 36</t>
        </is>
      </c>
      <c r="H14" s="208" t="inlineStr">
        <is>
          <t>Printmate AS 450</t>
        </is>
      </c>
      <c r="I14" s="208" t="inlineStr">
        <is>
          <t>SBTS</t>
        </is>
      </c>
      <c r="J14" s="208" t="inlineStr">
        <is>
          <t>HM340E</t>
        </is>
      </c>
      <c r="K14" s="208" t="inlineStr">
        <is>
          <t>Revos</t>
        </is>
      </c>
    </row>
    <row customHeight="1" ht="15" r="15" s="320">
      <c r="A15" s="208" t="inlineStr">
        <is>
          <t>AS720</t>
        </is>
      </c>
      <c r="B15" s="208" t="inlineStr">
        <is>
          <t>Accessories</t>
        </is>
      </c>
      <c r="D15" s="208" t="inlineStr">
        <is>
          <t>Slimline Hotplate</t>
        </is>
      </c>
      <c r="F15" s="208" t="inlineStr">
        <is>
          <t>Hyperclean TruAir 48</t>
        </is>
      </c>
      <c r="H15" s="208" t="inlineStr">
        <is>
          <t>Printmate AS 900</t>
        </is>
      </c>
      <c r="I15" s="208" t="inlineStr">
        <is>
          <t>Accessories</t>
        </is>
      </c>
      <c r="J15" s="208" t="inlineStr">
        <is>
          <t>HM355S</t>
        </is>
      </c>
      <c r="K15" s="208" t="inlineStr">
        <is>
          <t>STP120-1</t>
        </is>
      </c>
    </row>
    <row customHeight="1" ht="15" r="16" s="320">
      <c r="A16" s="208" t="inlineStr">
        <is>
          <t>AS360/PT</t>
        </is>
      </c>
      <c r="D16" s="208" t="inlineStr">
        <is>
          <t>Mini Hotplate</t>
        </is>
      </c>
      <c r="F16" s="208" t="inlineStr">
        <is>
          <t>Accessories</t>
        </is>
      </c>
      <c r="H16" s="208" t="inlineStr">
        <is>
          <t>SlideMate AS  Basic</t>
        </is>
      </c>
      <c r="J16" s="208" t="inlineStr">
        <is>
          <t>HM430</t>
        </is>
      </c>
      <c r="K16" s="208" t="inlineStr">
        <is>
          <t>STP120-2</t>
        </is>
      </c>
    </row>
    <row customFormat="1" customHeight="1" ht="15" r="17" s="208">
      <c r="A17" s="208" t="inlineStr">
        <is>
          <t>AS480/PT</t>
        </is>
      </c>
      <c r="D17" s="208" t="inlineStr">
        <is>
          <t>High Capacity Section Dryer</t>
        </is>
      </c>
      <c r="H17" s="208" t="inlineStr">
        <is>
          <t>SlideMate AS  On-demand</t>
        </is>
      </c>
      <c r="J17" s="208" t="inlineStr">
        <is>
          <t>HM450</t>
        </is>
      </c>
      <c r="K17" s="208" t="inlineStr">
        <is>
          <t>STP120-3</t>
        </is>
      </c>
    </row>
    <row customFormat="1" customHeight="1" ht="15" r="18" s="208">
      <c r="A18" s="208" t="inlineStr">
        <is>
          <t>AS720/PT</t>
        </is>
      </c>
      <c r="D18" s="208" t="inlineStr">
        <is>
          <t>Paratrimmer</t>
        </is>
      </c>
      <c r="H18" s="208" t="inlineStr">
        <is>
          <t>Arcos Block</t>
        </is>
      </c>
      <c r="J18" s="208" t="inlineStr">
        <is>
          <t>Coolcut</t>
        </is>
      </c>
      <c r="K18" s="208" t="inlineStr">
        <is>
          <t>Histostar</t>
        </is>
      </c>
    </row>
    <row customFormat="1" customHeight="1" ht="15" r="19" s="208">
      <c r="A19" s="208" t="inlineStr">
        <is>
          <t>PT Module</t>
        </is>
      </c>
      <c r="D19" s="208" t="inlineStr">
        <is>
          <t>Digital Tissue Section Bath</t>
        </is>
      </c>
      <c r="H19" s="208" t="inlineStr">
        <is>
          <t>Arcos SL</t>
        </is>
      </c>
      <c r="J19" s="208" t="inlineStr">
        <is>
          <t>Section Trasfer System -STS</t>
        </is>
      </c>
      <c r="K19" s="208" t="inlineStr">
        <is>
          <t>Accessories</t>
        </is>
      </c>
    </row>
    <row customFormat="1" customHeight="1" ht="15" r="20" s="208">
      <c r="A20" s="208" t="inlineStr">
        <is>
          <t>Accessories</t>
        </is>
      </c>
      <c r="D20" s="208" t="inlineStr">
        <is>
          <t>Accessories</t>
        </is>
      </c>
      <c r="H20" s="208" t="inlineStr">
        <is>
          <t>Accessories</t>
        </is>
      </c>
      <c r="J20" s="208" t="inlineStr">
        <is>
          <t>HM525NX</t>
        </is>
      </c>
    </row>
    <row customFormat="1" customHeight="1" ht="15" r="21" s="208">
      <c r="J21" s="208" t="inlineStr">
        <is>
          <t>NX50</t>
        </is>
      </c>
    </row>
    <row customFormat="1" customHeight="1" ht="15" r="22" s="208">
      <c r="J22" s="208" t="inlineStr">
        <is>
          <t>NX70</t>
        </is>
      </c>
    </row>
    <row customFormat="1" customHeight="1" ht="15" r="23" s="208">
      <c r="J23" s="208" t="inlineStr">
        <is>
          <t>Accessories</t>
        </is>
      </c>
    </row>
    <row customHeight="1" ht="14.4" r="25" s="320">
      <c r="A25" s="206" t="inlineStr">
        <is>
          <t>OTHER</t>
        </is>
      </c>
      <c r="B25" s="206" t="n"/>
      <c r="C25" s="206" t="n"/>
      <c r="D25" s="206" t="n"/>
      <c r="E25" s="206" t="n"/>
      <c r="F25" s="214" t="n"/>
      <c r="G25" s="206" t="inlineStr">
        <is>
          <t>SERVICE</t>
        </is>
      </c>
      <c r="H25" s="206" t="n"/>
      <c r="I25" s="206" t="n"/>
      <c r="J25" s="206" t="n"/>
      <c r="K25" s="206" t="n"/>
    </row>
    <row customHeight="1" ht="16.5" r="26" s="320" thickBot="1">
      <c r="A26" s="209" t="inlineStr">
        <is>
          <t>Other_</t>
        </is>
      </c>
      <c r="G26" s="209" t="inlineStr">
        <is>
          <t>Services</t>
        </is>
      </c>
    </row>
    <row customFormat="1" customHeight="1" ht="15" r="27" s="208">
      <c r="A27" s="208" t="inlineStr">
        <is>
          <t>Other</t>
        </is>
      </c>
      <c r="G27" s="208" t="inlineStr">
        <is>
          <t>Service Contract</t>
        </is>
      </c>
    </row>
    <row customFormat="1" customHeight="1" ht="15" r="28" s="208">
      <c r="G28" s="208" t="inlineStr">
        <is>
          <t>Service billings - Time &amp; materials</t>
        </is>
      </c>
    </row>
    <row customFormat="1" customHeight="1" ht="15" r="29" s="208">
      <c r="G29" s="208" t="inlineStr">
        <is>
          <t>Spares</t>
        </is>
      </c>
    </row>
    <row customFormat="1" r="31" s="34"/>
    <row customFormat="1" r="32" s="34"/>
    <row customFormat="1" r="33" s="34"/>
    <row customFormat="1" r="34" s="34"/>
    <row customFormat="1" r="35" s="34"/>
    <row customFormat="1" r="36" s="34"/>
    <row customFormat="1" r="37" s="34"/>
    <row customFormat="1" r="38" s="34"/>
    <row customFormat="1" r="39" s="34"/>
    <row customFormat="1" r="40" s="34"/>
    <row customFormat="1" r="41" s="34"/>
    <row customFormat="1" r="42" s="34"/>
    <row customFormat="1" r="43" s="34"/>
    <row customFormat="1" r="44" s="34"/>
    <row customFormat="1" r="45" s="34"/>
    <row customFormat="1" r="46" s="34"/>
    <row customFormat="1" r="47" s="34"/>
    <row customFormat="1" r="48" s="34"/>
    <row customFormat="1" r="49" s="34"/>
    <row customFormat="1" r="50" s="34"/>
    <row customFormat="1" r="51" s="34"/>
    <row customFormat="1" r="52" s="34"/>
    <row customFormat="1" r="53" s="34"/>
    <row customFormat="1" r="54" s="34"/>
    <row customFormat="1" r="55" s="34"/>
    <row customFormat="1" r="56" s="34"/>
    <row customFormat="1" r="57" s="34"/>
    <row customFormat="1" r="58" s="34"/>
    <row customFormat="1" r="59" s="34"/>
    <row customFormat="1" r="60" s="34"/>
    <row customFormat="1" r="61" s="34"/>
    <row customFormat="1" r="62" s="34"/>
    <row customFormat="1" r="63" s="34"/>
    <row customFormat="1" r="64" s="34"/>
    <row customFormat="1" r="65" s="34"/>
    <row customFormat="1" r="66" s="34"/>
    <row customFormat="1" r="67" s="34"/>
    <row customFormat="1" r="68" s="34"/>
    <row customFormat="1" r="69" s="34"/>
    <row customFormat="1" r="70" s="34"/>
    <row customFormat="1" r="71" s="34"/>
    <row customFormat="1" r="72" s="34"/>
    <row customFormat="1" r="73" s="34"/>
    <row customFormat="1" r="74" s="34"/>
    <row customFormat="1" r="75" s="34"/>
    <row customFormat="1" r="76" s="34"/>
    <row customFormat="1" r="77" s="34"/>
    <row customFormat="1" r="78" s="34"/>
    <row customFormat="1" r="79" s="34"/>
    <row customFormat="1" r="80" s="34"/>
    <row customFormat="1" r="81" s="34"/>
    <row customFormat="1" r="82" s="34"/>
    <row customFormat="1" r="83" s="34"/>
    <row customFormat="1" r="84" s="34"/>
    <row customFormat="1" r="85" s="34"/>
    <row customFormat="1" r="86" s="34"/>
    <row customFormat="1" r="87" s="34"/>
    <row customFormat="1" r="88" s="34"/>
    <row customFormat="1" r="89" s="34"/>
    <row customFormat="1" r="90" s="34"/>
    <row customFormat="1" r="91" s="34"/>
    <row customFormat="1" r="92" s="34"/>
    <row customFormat="1" r="93" s="34"/>
    <row customFormat="1" r="94" s="34"/>
    <row customFormat="1" r="95" s="34"/>
    <row customFormat="1" r="96" s="34"/>
    <row customFormat="1" r="97" s="34"/>
    <row customFormat="1" r="98" s="34"/>
    <row customFormat="1" r="99" s="34"/>
    <row customFormat="1" r="100" s="34"/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Goh, Henry</dc:creator>
  <dcterms:created xsi:type="dcterms:W3CDTF">2018-06-28T02:34:33Z</dcterms:created>
  <dcterms:modified xsi:type="dcterms:W3CDTF">2022-09-26T08:36:19Z</dcterms:modified>
  <cp:lastModifiedBy>lenovo</cp:lastModifiedBy>
  <cp:lastPrinted>2018-07-19T05:32:28Z</cp:lastPrinted>
</cp:coreProperties>
</file>