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DEB4225E-9F2B-46CB-B5B7-50F95E5291C0}" xr6:coauthVersionLast="47" xr6:coauthVersionMax="47" xr10:uidLastSave="{00000000-0000-0000-0000-000000000000}"/>
  <bookViews>
    <workbookView xWindow="-108" yWindow="-108" windowWidth="23256" windowHeight="12720" activeTab="2" xr2:uid="{0306EC04-0FC8-48BB-B5D7-E79873FAFB7F}"/>
  </bookViews>
  <sheets>
    <sheet name="Sheet1" sheetId="1" r:id="rId1"/>
    <sheet name="Wait Time Estimate" sheetId="2" r:id="rId2"/>
    <sheet name="Transforming dates and 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D7" i="2"/>
  <c r="D8" i="2"/>
  <c r="D9" i="2"/>
  <c r="D10" i="2"/>
  <c r="D11" i="2"/>
  <c r="D6" i="2"/>
  <c r="C7" i="2"/>
  <c r="C8" i="2"/>
  <c r="C9" i="2"/>
  <c r="C10" i="2"/>
  <c r="C11" i="2"/>
  <c r="C6" i="2"/>
  <c r="A2" i="2"/>
  <c r="D2" i="2" s="1"/>
  <c r="D14" i="1"/>
  <c r="D15" i="1"/>
  <c r="D16" i="1"/>
  <c r="D17" i="1"/>
  <c r="D18" i="1"/>
  <c r="D13" i="1"/>
  <c r="B9" i="1"/>
  <c r="B3" i="1"/>
  <c r="B1" i="1"/>
  <c r="B5" i="1" s="1"/>
  <c r="B10" i="1" l="1"/>
  <c r="B7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tc={BBB34FEA-AEBA-4995-BDD1-FDFFA7CECA58}</author>
  </authors>
  <commentList>
    <comment ref="B9" authorId="0" shapeId="0" xr:uid="{BBB34FEA-AEBA-4995-BDD1-FDFFA7CECA5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nested functions and it might be good but sometimes unreadable. The next cell below uses the current date B1 cell instead.</t>
      </text>
    </comment>
  </commentList>
</comments>
</file>

<file path=xl/sharedStrings.xml><?xml version="1.0" encoding="utf-8"?>
<sst xmlns="http://schemas.openxmlformats.org/spreadsheetml/2006/main" count="36" uniqueCount="26">
  <si>
    <t>Current Date</t>
  </si>
  <si>
    <t>Current Date and Time</t>
  </si>
  <si>
    <t>Current Year</t>
  </si>
  <si>
    <t>Current Month</t>
  </si>
  <si>
    <t>Current Day</t>
  </si>
  <si>
    <t>Beginning of Month</t>
  </si>
  <si>
    <t>Product</t>
  </si>
  <si>
    <t>Last Service date</t>
  </si>
  <si>
    <t>Next Servie Date</t>
  </si>
  <si>
    <t>Service Freq (Months)</t>
  </si>
  <si>
    <t>truck engine</t>
  </si>
  <si>
    <t>truck transmission</t>
  </si>
  <si>
    <t>truck tires</t>
  </si>
  <si>
    <t>trailer tires</t>
  </si>
  <si>
    <t>freezer</t>
  </si>
  <si>
    <t>shave ice grinder</t>
  </si>
  <si>
    <t>Current Time</t>
  </si>
  <si>
    <t>Orders in Queue</t>
  </si>
  <si>
    <t>Avg Minutes Per Order</t>
  </si>
  <si>
    <t>Estimated Order Completion</t>
  </si>
  <si>
    <t>Months since last service</t>
  </si>
  <si>
    <t>workdays sine last service</t>
  </si>
  <si>
    <t>Sale DateTime</t>
  </si>
  <si>
    <t>TRUNC()</t>
  </si>
  <si>
    <t>Month in Name</t>
  </si>
  <si>
    <t>Day 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</si>
</sst>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22" fontId="1" fillId="2" borderId="0" xfId="1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Patil (Student)" id="{01B38B5B-34A5-4CA9-9817-0165DF1DAD6B}" userId="Abhishek Patil (Studen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1-29T16:34:39.66" personId="{01B38B5B-34A5-4CA9-9817-0165DF1DAD6B}" id="{BBB34FEA-AEBA-4995-BDD1-FDFFA7CECA58}">
    <text>uses nested functions and it might be good but sometimes unreadable. The next cell below uses the current date B1 cell instead.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A0AD-A999-4F51-8050-232DB064A38F}">
  <dimension ref="A1:D18"/>
  <sheetViews>
    <sheetView topLeftCell="A4" workbookViewId="0">
      <selection activeCell="D27" sqref="D27"/>
    </sheetView>
  </sheetViews>
  <sheetFormatPr defaultRowHeight="14.4" x14ac:dyDescent="0.3"/>
  <cols>
    <col min="1" max="1" width="19.5546875" bestFit="1" customWidth="1"/>
    <col min="2" max="2" width="39.33203125" customWidth="1"/>
    <col min="3" max="3" width="18.77734375" bestFit="1" customWidth="1"/>
    <col min="4" max="4" width="14.6640625" bestFit="1" customWidth="1"/>
  </cols>
  <sheetData>
    <row r="1" spans="1:4" x14ac:dyDescent="0.3">
      <c r="A1" s="1" t="s">
        <v>0</v>
      </c>
      <c r="B1" s="2">
        <f ca="1">TODAY()</f>
        <v>44590</v>
      </c>
    </row>
    <row r="3" spans="1:4" x14ac:dyDescent="0.3">
      <c r="A3" s="1" t="s">
        <v>1</v>
      </c>
      <c r="B3" s="3">
        <f ca="1">NOW()</f>
        <v>44590.848630671295</v>
      </c>
    </row>
    <row r="5" spans="1:4" x14ac:dyDescent="0.3">
      <c r="A5" s="1" t="s">
        <v>2</v>
      </c>
      <c r="B5">
        <f ca="1">YEAR(B1)</f>
        <v>2022</v>
      </c>
    </row>
    <row r="6" spans="1:4" x14ac:dyDescent="0.3">
      <c r="A6" s="1" t="s">
        <v>3</v>
      </c>
      <c r="B6">
        <f ca="1">MONTH(B1)</f>
        <v>1</v>
      </c>
    </row>
    <row r="7" spans="1:4" x14ac:dyDescent="0.3">
      <c r="A7" s="1" t="s">
        <v>4</v>
      </c>
      <c r="B7">
        <f ca="1">DAY(B1)</f>
        <v>29</v>
      </c>
    </row>
    <row r="9" spans="1:4" x14ac:dyDescent="0.3">
      <c r="A9" s="1" t="s">
        <v>5</v>
      </c>
      <c r="B9" s="2">
        <f ca="1">DATE(YEAR(TODAY()), MONTH(TODAY()), 1)</f>
        <v>44562</v>
      </c>
    </row>
    <row r="10" spans="1:4" x14ac:dyDescent="0.3">
      <c r="B10" s="2">
        <f ca="1">DATE(YEAR(B1), MONTH(B1), 1)</f>
        <v>44562</v>
      </c>
    </row>
    <row r="12" spans="1:4" x14ac:dyDescent="0.3">
      <c r="A12" s="1" t="s">
        <v>6</v>
      </c>
      <c r="B12" s="1" t="s">
        <v>7</v>
      </c>
      <c r="C12" s="1" t="s">
        <v>9</v>
      </c>
      <c r="D12" s="1" t="s">
        <v>8</v>
      </c>
    </row>
    <row r="13" spans="1:4" x14ac:dyDescent="0.3">
      <c r="A13" t="s">
        <v>10</v>
      </c>
      <c r="B13" s="2">
        <v>44363</v>
      </c>
      <c r="C13">
        <v>3</v>
      </c>
      <c r="D13" s="2">
        <f>DATE(YEAR(B13),MONTH(B13) + C13,DAY(B13))</f>
        <v>44455</v>
      </c>
    </row>
    <row r="14" spans="1:4" x14ac:dyDescent="0.3">
      <c r="A14" t="s">
        <v>11</v>
      </c>
      <c r="B14" s="2">
        <v>44186</v>
      </c>
      <c r="C14">
        <v>12</v>
      </c>
      <c r="D14" s="2">
        <f t="shared" ref="D14:D18" si="0">DATE(YEAR(B14),MONTH(B14) + C14,DAY(B14))</f>
        <v>44551</v>
      </c>
    </row>
    <row r="15" spans="1:4" x14ac:dyDescent="0.3">
      <c r="A15" t="s">
        <v>12</v>
      </c>
      <c r="B15" s="2">
        <v>43903</v>
      </c>
      <c r="C15">
        <v>24</v>
      </c>
      <c r="D15" s="2">
        <f t="shared" si="0"/>
        <v>44633</v>
      </c>
    </row>
    <row r="16" spans="1:4" x14ac:dyDescent="0.3">
      <c r="A16" t="s">
        <v>13</v>
      </c>
      <c r="B16" s="2">
        <v>44092</v>
      </c>
      <c r="C16">
        <v>24</v>
      </c>
      <c r="D16" s="2">
        <f t="shared" si="0"/>
        <v>44822</v>
      </c>
    </row>
    <row r="17" spans="1:4" x14ac:dyDescent="0.3">
      <c r="A17" t="s">
        <v>14</v>
      </c>
      <c r="B17" s="2">
        <v>44048</v>
      </c>
      <c r="C17">
        <v>36</v>
      </c>
      <c r="D17" s="2">
        <f t="shared" si="0"/>
        <v>45143</v>
      </c>
    </row>
    <row r="18" spans="1:4" x14ac:dyDescent="0.3">
      <c r="A18" t="s">
        <v>15</v>
      </c>
      <c r="B18" s="2">
        <v>44377</v>
      </c>
      <c r="C18">
        <v>2</v>
      </c>
      <c r="D18" s="2">
        <f t="shared" si="0"/>
        <v>44438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77F3-1FCA-4BFB-9AAD-AC3644ADCAF9}">
  <dimension ref="A1:F11"/>
  <sheetViews>
    <sheetView workbookViewId="0">
      <selection activeCell="E19" sqref="E19"/>
    </sheetView>
  </sheetViews>
  <sheetFormatPr defaultRowHeight="14.4" x14ac:dyDescent="0.3"/>
  <cols>
    <col min="1" max="1" width="15.44140625" bestFit="1" customWidth="1"/>
    <col min="2" max="2" width="14.21875" bestFit="1" customWidth="1"/>
    <col min="3" max="3" width="21.5546875" bestFit="1" customWidth="1"/>
    <col min="4" max="4" width="24.44140625" bestFit="1" customWidth="1"/>
    <col min="5" max="5" width="18.77734375" bestFit="1" customWidth="1"/>
    <col min="6" max="6" width="14.6640625" bestFit="1" customWidth="1"/>
  </cols>
  <sheetData>
    <row r="1" spans="1:6" x14ac:dyDescent="0.3">
      <c r="A1" s="1" t="s">
        <v>16</v>
      </c>
      <c r="B1" s="1" t="s">
        <v>17</v>
      </c>
      <c r="C1" s="1" t="s">
        <v>18</v>
      </c>
      <c r="D1" s="1" t="s">
        <v>19</v>
      </c>
    </row>
    <row r="2" spans="1:6" x14ac:dyDescent="0.3">
      <c r="A2" s="3">
        <f ca="1">NOW()</f>
        <v>44590.848630671295</v>
      </c>
      <c r="B2">
        <v>12</v>
      </c>
      <c r="C2">
        <v>6</v>
      </c>
      <c r="D2" s="4">
        <f ca="1">TIME(HOUR(A2), MINUTE(A2) + ( B2*C2 ), SECOND(A2))</f>
        <v>0.89863425925925933</v>
      </c>
    </row>
    <row r="5" spans="1:6" x14ac:dyDescent="0.3">
      <c r="A5" s="1" t="s">
        <v>6</v>
      </c>
      <c r="B5" s="1" t="s">
        <v>7</v>
      </c>
      <c r="C5" s="1" t="s">
        <v>20</v>
      </c>
      <c r="D5" s="1" t="s">
        <v>21</v>
      </c>
      <c r="E5" s="1" t="s">
        <v>9</v>
      </c>
      <c r="F5" s="1" t="s">
        <v>8</v>
      </c>
    </row>
    <row r="6" spans="1:6" x14ac:dyDescent="0.3">
      <c r="A6" t="s">
        <v>10</v>
      </c>
      <c r="B6" s="2">
        <v>44363</v>
      </c>
      <c r="C6">
        <f ca="1">DATEDIF(B6, TODAY(), "M")</f>
        <v>7</v>
      </c>
      <c r="D6">
        <f ca="1">NETWORKDAYS(B6,TODAY())</f>
        <v>163</v>
      </c>
      <c r="E6">
        <v>3</v>
      </c>
      <c r="F6" s="2"/>
    </row>
    <row r="7" spans="1:6" x14ac:dyDescent="0.3">
      <c r="A7" t="s">
        <v>11</v>
      </c>
      <c r="B7" s="2">
        <v>44186</v>
      </c>
      <c r="C7">
        <f t="shared" ref="C7:C11" ca="1" si="0">DATEDIF(B7, TODAY(), "M")</f>
        <v>13</v>
      </c>
      <c r="D7">
        <f t="shared" ref="D7:D11" ca="1" si="1">NETWORKDAYS(B7,TODAY())</f>
        <v>290</v>
      </c>
      <c r="E7">
        <v>12</v>
      </c>
      <c r="F7" s="2"/>
    </row>
    <row r="8" spans="1:6" x14ac:dyDescent="0.3">
      <c r="A8" t="s">
        <v>12</v>
      </c>
      <c r="B8" s="2">
        <v>43903</v>
      </c>
      <c r="C8">
        <f t="shared" ca="1" si="0"/>
        <v>22</v>
      </c>
      <c r="D8">
        <f t="shared" ca="1" si="1"/>
        <v>491</v>
      </c>
      <c r="E8">
        <v>24</v>
      </c>
      <c r="F8" s="2"/>
    </row>
    <row r="9" spans="1:6" x14ac:dyDescent="0.3">
      <c r="A9" t="s">
        <v>13</v>
      </c>
      <c r="B9" s="2">
        <v>44092</v>
      </c>
      <c r="C9">
        <f t="shared" ca="1" si="0"/>
        <v>16</v>
      </c>
      <c r="D9">
        <f t="shared" ca="1" si="1"/>
        <v>356</v>
      </c>
      <c r="E9">
        <v>24</v>
      </c>
      <c r="F9" s="2"/>
    </row>
    <row r="10" spans="1:6" x14ac:dyDescent="0.3">
      <c r="A10" t="s">
        <v>14</v>
      </c>
      <c r="B10" s="2">
        <v>44048</v>
      </c>
      <c r="C10">
        <f t="shared" ca="1" si="0"/>
        <v>17</v>
      </c>
      <c r="D10">
        <f t="shared" ca="1" si="1"/>
        <v>388</v>
      </c>
      <c r="E10">
        <v>36</v>
      </c>
      <c r="F10" s="2"/>
    </row>
    <row r="11" spans="1:6" x14ac:dyDescent="0.3">
      <c r="A11" t="s">
        <v>15</v>
      </c>
      <c r="B11" s="2">
        <v>44377</v>
      </c>
      <c r="C11">
        <f t="shared" ca="1" si="0"/>
        <v>6</v>
      </c>
      <c r="D11">
        <f t="shared" ca="1" si="1"/>
        <v>153</v>
      </c>
      <c r="E11">
        <v>2</v>
      </c>
      <c r="F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9AAA-C006-42A9-98E3-32941E796CD3}">
  <dimension ref="A1:F22"/>
  <sheetViews>
    <sheetView tabSelected="1" workbookViewId="0">
      <selection activeCell="F9" sqref="F9"/>
    </sheetView>
  </sheetViews>
  <sheetFormatPr defaultRowHeight="14.4" x14ac:dyDescent="0.3"/>
  <cols>
    <col min="1" max="1" width="15.44140625" style="3" bestFit="1" customWidth="1"/>
    <col min="2" max="2" width="14.44140625" bestFit="1" customWidth="1"/>
    <col min="3" max="3" width="13.77734375" bestFit="1" customWidth="1"/>
    <col min="4" max="4" width="11.33203125" bestFit="1" customWidth="1"/>
  </cols>
  <sheetData>
    <row r="1" spans="1:6" x14ac:dyDescent="0.3">
      <c r="A1" s="5" t="s">
        <v>22</v>
      </c>
      <c r="B1" s="5" t="s">
        <v>23</v>
      </c>
      <c r="C1" s="5" t="s">
        <v>24</v>
      </c>
      <c r="D1" s="5" t="s">
        <v>25</v>
      </c>
      <c r="E1" s="5"/>
      <c r="F1" s="5"/>
    </row>
    <row r="2" spans="1:6" x14ac:dyDescent="0.3">
      <c r="A2" s="3">
        <v>43541.938806189311</v>
      </c>
      <c r="B2" s="2">
        <v>43541</v>
      </c>
      <c r="C2" t="str">
        <f>TEXT(B2, "mmmm")</f>
        <v>March</v>
      </c>
      <c r="D2" t="str">
        <f>TEXT(B2, "dddd")</f>
        <v>Sunday</v>
      </c>
    </row>
    <row r="3" spans="1:6" x14ac:dyDescent="0.3">
      <c r="A3" s="3">
        <v>43517.95382938283</v>
      </c>
      <c r="B3" s="2">
        <v>43517</v>
      </c>
      <c r="C3" t="str">
        <f t="shared" ref="C3:C22" si="0">TEXT(B3, "mmmm")</f>
        <v>February</v>
      </c>
      <c r="D3" t="str">
        <f t="shared" ref="D3:D22" si="1">TEXT(B3, "dddd")</f>
        <v>Thursday</v>
      </c>
    </row>
    <row r="4" spans="1:6" x14ac:dyDescent="0.3">
      <c r="A4" s="3">
        <v>43494.480666817588</v>
      </c>
      <c r="B4" s="2">
        <v>43494</v>
      </c>
      <c r="C4" t="str">
        <f t="shared" si="0"/>
        <v>January</v>
      </c>
      <c r="D4" t="str">
        <f t="shared" si="1"/>
        <v>Tuesday</v>
      </c>
    </row>
    <row r="5" spans="1:6" x14ac:dyDescent="0.3">
      <c r="A5" s="3">
        <v>43497.358108333647</v>
      </c>
      <c r="B5" s="2">
        <v>43497</v>
      </c>
      <c r="C5" t="str">
        <f t="shared" si="0"/>
        <v>February</v>
      </c>
      <c r="D5" t="str">
        <f t="shared" si="1"/>
        <v>Friday</v>
      </c>
    </row>
    <row r="6" spans="1:6" x14ac:dyDescent="0.3">
      <c r="A6" s="3">
        <v>43481.785434929268</v>
      </c>
      <c r="B6" s="2">
        <v>43481</v>
      </c>
      <c r="C6" t="str">
        <f t="shared" si="0"/>
        <v>January</v>
      </c>
      <c r="D6" t="str">
        <f t="shared" si="1"/>
        <v>Wednesday</v>
      </c>
    </row>
    <row r="7" spans="1:6" x14ac:dyDescent="0.3">
      <c r="A7" s="3">
        <v>43534.022059242016</v>
      </c>
      <c r="B7" s="2">
        <v>43534</v>
      </c>
      <c r="C7" t="str">
        <f t="shared" si="0"/>
        <v>March</v>
      </c>
      <c r="D7" t="str">
        <f t="shared" si="1"/>
        <v>Sunday</v>
      </c>
    </row>
    <row r="8" spans="1:6" x14ac:dyDescent="0.3">
      <c r="A8" s="3">
        <v>43473.798461434497</v>
      </c>
      <c r="B8" s="2">
        <v>43473</v>
      </c>
      <c r="C8" t="str">
        <f t="shared" si="0"/>
        <v>January</v>
      </c>
      <c r="D8" t="str">
        <f t="shared" si="1"/>
        <v>Tuesday</v>
      </c>
    </row>
    <row r="9" spans="1:6" x14ac:dyDescent="0.3">
      <c r="A9" s="3">
        <v>43557.137542311975</v>
      </c>
      <c r="B9" s="2">
        <v>43557</v>
      </c>
      <c r="C9" t="str">
        <f t="shared" si="0"/>
        <v>April</v>
      </c>
      <c r="D9" t="str">
        <f t="shared" si="1"/>
        <v>Tuesday</v>
      </c>
    </row>
    <row r="10" spans="1:6" x14ac:dyDescent="0.3">
      <c r="A10" s="3">
        <v>43525.352085994695</v>
      </c>
      <c r="B10" s="2">
        <v>43525</v>
      </c>
      <c r="C10" t="str">
        <f t="shared" si="0"/>
        <v>March</v>
      </c>
      <c r="D10" t="str">
        <f t="shared" si="1"/>
        <v>Friday</v>
      </c>
    </row>
    <row r="11" spans="1:6" x14ac:dyDescent="0.3">
      <c r="A11" s="3">
        <v>43532.019564793598</v>
      </c>
      <c r="B11" s="2">
        <v>43532</v>
      </c>
      <c r="C11" t="str">
        <f t="shared" si="0"/>
        <v>March</v>
      </c>
      <c r="D11" t="str">
        <f t="shared" si="1"/>
        <v>Friday</v>
      </c>
    </row>
    <row r="12" spans="1:6" x14ac:dyDescent="0.3">
      <c r="A12" s="3">
        <v>43524.979325445493</v>
      </c>
      <c r="B12" s="2">
        <v>43524</v>
      </c>
      <c r="C12" t="str">
        <f t="shared" si="0"/>
        <v>February</v>
      </c>
      <c r="D12" t="str">
        <f t="shared" si="1"/>
        <v>Thursday</v>
      </c>
    </row>
    <row r="13" spans="1:6" x14ac:dyDescent="0.3">
      <c r="A13" s="3">
        <v>43532.011077650095</v>
      </c>
      <c r="B13" s="2">
        <v>43532</v>
      </c>
      <c r="C13" t="str">
        <f t="shared" si="0"/>
        <v>March</v>
      </c>
      <c r="D13" t="str">
        <f t="shared" si="1"/>
        <v>Friday</v>
      </c>
    </row>
    <row r="14" spans="1:6" x14ac:dyDescent="0.3">
      <c r="A14" s="3">
        <v>43537.95073956874</v>
      </c>
      <c r="B14" s="2">
        <v>43537</v>
      </c>
      <c r="C14" t="str">
        <f t="shared" si="0"/>
        <v>March</v>
      </c>
      <c r="D14" t="str">
        <f t="shared" si="1"/>
        <v>Wednesday</v>
      </c>
    </row>
    <row r="15" spans="1:6" x14ac:dyDescent="0.3">
      <c r="A15" s="3">
        <v>43506.407182690971</v>
      </c>
      <c r="B15" s="2">
        <v>43506</v>
      </c>
      <c r="C15" t="str">
        <f t="shared" si="0"/>
        <v>February</v>
      </c>
      <c r="D15" t="str">
        <f t="shared" si="1"/>
        <v>Sunday</v>
      </c>
    </row>
    <row r="16" spans="1:6" x14ac:dyDescent="0.3">
      <c r="A16" s="3">
        <v>43515.764722054817</v>
      </c>
      <c r="B16" s="2">
        <v>43515</v>
      </c>
      <c r="C16" t="str">
        <f t="shared" si="0"/>
        <v>February</v>
      </c>
      <c r="D16" t="str">
        <f t="shared" si="1"/>
        <v>Tuesday</v>
      </c>
    </row>
    <row r="17" spans="1:4" x14ac:dyDescent="0.3">
      <c r="A17" s="3">
        <v>43511.744956663038</v>
      </c>
      <c r="B17" s="2">
        <v>43511</v>
      </c>
      <c r="C17" t="str">
        <f t="shared" si="0"/>
        <v>February</v>
      </c>
      <c r="D17" t="str">
        <f t="shared" si="1"/>
        <v>Friday</v>
      </c>
    </row>
    <row r="18" spans="1:4" x14ac:dyDescent="0.3">
      <c r="A18" s="3">
        <v>43535.492201338158</v>
      </c>
      <c r="B18" s="2">
        <v>43535</v>
      </c>
      <c r="C18" t="str">
        <f t="shared" si="0"/>
        <v>March</v>
      </c>
      <c r="D18" t="str">
        <f t="shared" si="1"/>
        <v>Monday</v>
      </c>
    </row>
    <row r="19" spans="1:4" x14ac:dyDescent="0.3">
      <c r="A19" s="3">
        <v>43547.773236471454</v>
      </c>
      <c r="B19" s="2">
        <v>43547</v>
      </c>
      <c r="C19" t="str">
        <f t="shared" si="0"/>
        <v>March</v>
      </c>
      <c r="D19" t="str">
        <f t="shared" si="1"/>
        <v>Saturday</v>
      </c>
    </row>
    <row r="20" spans="1:4" x14ac:dyDescent="0.3">
      <c r="A20" s="3">
        <v>43546.720418048906</v>
      </c>
      <c r="B20" s="2">
        <v>43546</v>
      </c>
      <c r="C20" t="str">
        <f t="shared" si="0"/>
        <v>March</v>
      </c>
      <c r="D20" t="str">
        <f t="shared" si="1"/>
        <v>Friday</v>
      </c>
    </row>
    <row r="21" spans="1:4" x14ac:dyDescent="0.3">
      <c r="A21" s="3">
        <v>43554.704714571264</v>
      </c>
      <c r="B21" s="2">
        <v>43554</v>
      </c>
      <c r="C21" t="str">
        <f t="shared" si="0"/>
        <v>March</v>
      </c>
      <c r="D21" t="str">
        <f t="shared" si="1"/>
        <v>Saturday</v>
      </c>
    </row>
    <row r="22" spans="1:4" x14ac:dyDescent="0.3">
      <c r="A22" s="3">
        <v>43517.601904864772</v>
      </c>
      <c r="B22" s="2">
        <v>43517</v>
      </c>
      <c r="C22" t="str">
        <f t="shared" si="0"/>
        <v>February</v>
      </c>
      <c r="D22" t="str">
        <f t="shared" si="1"/>
        <v>Thursday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Wait Time Estimate</vt:lpstr>
      <vt:lpstr>Transforming dates and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2022-01-29T16:00:41Z</dcterms:created>
  <dcterms:modified xsi:type="dcterms:W3CDTF">2022-01-29T17:22:48Z</dcterms:modified>
</cp:coreProperties>
</file>