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70" yWindow="32770" windowWidth="19420" windowHeight="9470" activeTab="1"/>
  </bookViews>
  <sheets>
    <sheet name="Abstract Steel" sheetId="1" r:id="rId1"/>
    <sheet name="Bar Bending" sheetId="2" r:id="rId2"/>
  </sheets>
  <definedNames>
    <definedName name="_xlnm._FilterDatabase" localSheetId="1" hidden="1">'Bar Bending'!$3:$59</definedName>
    <definedName name="_xlnm.Print_Area" localSheetId="1">'Bar Bending'!$A$1:$I$59</definedName>
    <definedName name="_xlnm.Print_Titles" localSheetId="0">'Abstract Steel'!$3:$3</definedName>
    <definedName name="_xlnm.Print_Titles" localSheetId="1">'Bar Bending'!$3:$3</definedName>
  </definedNames>
  <calcPr calcId="124519" fullCalcOnLoad="1"/>
</workbook>
</file>

<file path=xl/calcChain.xml><?xml version="1.0" encoding="utf-8"?>
<calcChain xmlns="http://schemas.openxmlformats.org/spreadsheetml/2006/main">
  <c r="C9" i="1"/>
  <c r="M34" i="2"/>
  <c r="E9" i="1" s="1"/>
  <c r="K34" i="2"/>
  <c r="I33"/>
  <c r="K33" s="1"/>
  <c r="G33"/>
  <c r="I32"/>
  <c r="M32" s="1"/>
  <c r="G32"/>
  <c r="G48"/>
  <c r="I48" s="1"/>
  <c r="M48" s="1"/>
  <c r="G47"/>
  <c r="I47" s="1"/>
  <c r="M47" s="1"/>
  <c r="G46"/>
  <c r="I46" s="1"/>
  <c r="K46" s="1"/>
  <c r="G45"/>
  <c r="I45" s="1"/>
  <c r="M45" s="1"/>
  <c r="G44"/>
  <c r="I44" s="1"/>
  <c r="M44" s="1"/>
  <c r="G42"/>
  <c r="I42" s="1"/>
  <c r="M42" s="1"/>
  <c r="G41"/>
  <c r="I41" s="1"/>
  <c r="M41" s="1"/>
  <c r="G40"/>
  <c r="I40" s="1"/>
  <c r="M40" s="1"/>
  <c r="G39"/>
  <c r="I39" s="1"/>
  <c r="K39" s="1"/>
  <c r="K49" s="1"/>
  <c r="G38"/>
  <c r="I38" s="1"/>
  <c r="M38" s="1"/>
  <c r="G37"/>
  <c r="I37" s="1"/>
  <c r="M37" s="1"/>
  <c r="M49" s="1"/>
  <c r="G29"/>
  <c r="I29" s="1"/>
  <c r="M29" s="1"/>
  <c r="G28"/>
  <c r="I28" s="1"/>
  <c r="M28" s="1"/>
  <c r="G27"/>
  <c r="I27" s="1"/>
  <c r="K27" s="1"/>
  <c r="G26"/>
  <c r="I26" s="1"/>
  <c r="M26" s="1"/>
  <c r="G25"/>
  <c r="I25" s="1"/>
  <c r="M25" s="1"/>
  <c r="G23"/>
  <c r="I23" s="1"/>
  <c r="M23" s="1"/>
  <c r="G22"/>
  <c r="I22" s="1"/>
  <c r="M22" s="1"/>
  <c r="G21"/>
  <c r="I21" s="1"/>
  <c r="M21" s="1"/>
  <c r="M30" s="1"/>
  <c r="G19"/>
  <c r="I19" s="1"/>
  <c r="M19" s="1"/>
  <c r="G18"/>
  <c r="I18" s="1"/>
  <c r="M18" s="1"/>
  <c r="O55"/>
  <c r="G11" i="1" s="1"/>
  <c r="N55" i="2"/>
  <c r="F11" i="1" s="1"/>
  <c r="M55" i="2"/>
  <c r="E11" i="1" s="1"/>
  <c r="G10"/>
  <c r="D10"/>
  <c r="O15" i="2"/>
  <c r="G7" i="1" s="1"/>
  <c r="O30" i="2"/>
  <c r="G8" i="1" s="1"/>
  <c r="L30" i="2"/>
  <c r="D8" i="1" s="1"/>
  <c r="G14" i="2"/>
  <c r="I14" s="1"/>
  <c r="K14" s="1"/>
  <c r="G5"/>
  <c r="I5" s="1"/>
  <c r="L5" s="1"/>
  <c r="G6"/>
  <c r="I6" s="1"/>
  <c r="L6" s="1"/>
  <c r="K7"/>
  <c r="C5" i="1" s="1"/>
  <c r="N7" i="2"/>
  <c r="F5" i="1" s="1"/>
  <c r="O7" i="2"/>
  <c r="G5" i="1" s="1"/>
  <c r="G9" i="2"/>
  <c r="I9" s="1"/>
  <c r="L9" s="1"/>
  <c r="L11" s="1"/>
  <c r="D6" i="1" s="1"/>
  <c r="G10" i="2"/>
  <c r="I10" s="1"/>
  <c r="K10" s="1"/>
  <c r="N11"/>
  <c r="F6" i="1" s="1"/>
  <c r="O11" i="2"/>
  <c r="G6" i="1" s="1"/>
  <c r="G13" i="2"/>
  <c r="I13" s="1"/>
  <c r="G20"/>
  <c r="I20" s="1"/>
  <c r="K20" s="1"/>
  <c r="K30" s="1"/>
  <c r="G51"/>
  <c r="I51" s="1"/>
  <c r="G52"/>
  <c r="I52" s="1"/>
  <c r="K52" s="1"/>
  <c r="G53"/>
  <c r="I53" s="1"/>
  <c r="K53" s="1"/>
  <c r="G54"/>
  <c r="I54" s="1"/>
  <c r="K54" s="1"/>
  <c r="L55"/>
  <c r="D11" i="1" s="1"/>
  <c r="G57" i="2"/>
  <c r="I57" s="1"/>
  <c r="M57" s="1"/>
  <c r="G58"/>
  <c r="I58" s="1"/>
  <c r="K58" s="1"/>
  <c r="L59"/>
  <c r="D12" i="1" s="1"/>
  <c r="N59" i="2"/>
  <c r="F12" i="1" s="1"/>
  <c r="O59" i="2"/>
  <c r="G12" i="1" s="1"/>
  <c r="A1"/>
  <c r="M7" i="2"/>
  <c r="E5" i="1" s="1"/>
  <c r="H9" l="1"/>
  <c r="I49" i="2"/>
  <c r="N30"/>
  <c r="F8" i="1" s="1"/>
  <c r="N15" i="2"/>
  <c r="F7" i="1" s="1"/>
  <c r="L7" i="2"/>
  <c r="D5" i="1" s="1"/>
  <c r="H5" s="1"/>
  <c r="F10"/>
  <c r="K15" i="2"/>
  <c r="C7" i="1" s="1"/>
  <c r="E10"/>
  <c r="K11" i="2"/>
  <c r="C6" i="1" s="1"/>
  <c r="I30" i="2"/>
  <c r="M59"/>
  <c r="E12" i="1" s="1"/>
  <c r="C8"/>
  <c r="M11" i="2"/>
  <c r="E6" i="1" s="1"/>
  <c r="M13" i="2"/>
  <c r="M15" s="1"/>
  <c r="E7" i="1" s="1"/>
  <c r="I15" i="2"/>
  <c r="G13" i="1"/>
  <c r="I59" i="2"/>
  <c r="C10" i="1"/>
  <c r="I55" i="2"/>
  <c r="K51"/>
  <c r="K55" s="1"/>
  <c r="C11" i="1" s="1"/>
  <c r="H11" s="1"/>
  <c r="K59" i="2"/>
  <c r="C12" i="1" s="1"/>
  <c r="L15" i="2"/>
  <c r="D7" i="1" s="1"/>
  <c r="I7" i="2"/>
  <c r="I11"/>
  <c r="D13" i="1" l="1"/>
  <c r="F13"/>
  <c r="H7"/>
  <c r="H12"/>
  <c r="C13"/>
  <c r="H6"/>
  <c r="H10"/>
  <c r="E13" l="1"/>
  <c r="E8"/>
  <c r="H8"/>
  <c r="H13" s="1"/>
</calcChain>
</file>

<file path=xl/sharedStrings.xml><?xml version="1.0" encoding="utf-8"?>
<sst xmlns="http://schemas.openxmlformats.org/spreadsheetml/2006/main" count="120" uniqueCount="54">
  <si>
    <t>BAR BENDING SCHEDULE</t>
  </si>
  <si>
    <t>Sl.No.</t>
  </si>
  <si>
    <t>Item</t>
  </si>
  <si>
    <t>Nos.</t>
  </si>
  <si>
    <t>Dia.</t>
  </si>
  <si>
    <t>Length of Bar</t>
  </si>
  <si>
    <t>No.of Bars</t>
  </si>
  <si>
    <t>Total Length</t>
  </si>
  <si>
    <t>Weight per Metre</t>
  </si>
  <si>
    <t>Total Weight</t>
  </si>
  <si>
    <t>Footings</t>
  </si>
  <si>
    <t>10 mm</t>
  </si>
  <si>
    <t>12 mm</t>
  </si>
  <si>
    <t>8 mm</t>
  </si>
  <si>
    <t>Plinth Beams</t>
  </si>
  <si>
    <t>16 mm</t>
  </si>
  <si>
    <t>Stirups</t>
  </si>
  <si>
    <t xml:space="preserve"> Lintels &amp; Sun Shades</t>
  </si>
  <si>
    <t>ABSTRACT OF STEEL</t>
  </si>
  <si>
    <t>Footings F1   X-Axis</t>
  </si>
  <si>
    <t>Footings F1   Y-Axis</t>
  </si>
  <si>
    <t>Pedastals</t>
  </si>
  <si>
    <t>At Footings F1</t>
  </si>
  <si>
    <t>Stirrups</t>
  </si>
  <si>
    <t>C1 Main Bars</t>
  </si>
  <si>
    <t>20 mm</t>
  </si>
  <si>
    <t xml:space="preserve">10mm </t>
  </si>
  <si>
    <t>Floor Beams - GF</t>
  </si>
  <si>
    <t>12mm</t>
  </si>
  <si>
    <t xml:space="preserve"> Main Bars Straight</t>
  </si>
  <si>
    <t xml:space="preserve"> Main Bars Cranked</t>
  </si>
  <si>
    <t>Dist. Bars Straight</t>
  </si>
  <si>
    <t>Dist. Bars Cranked</t>
  </si>
  <si>
    <t>Roof Slab - GF</t>
  </si>
  <si>
    <t xml:space="preserve"> Lintels &amp; Sun shades</t>
  </si>
  <si>
    <t>Weight in Kgs</t>
  </si>
  <si>
    <t>Rectangular rings</t>
  </si>
  <si>
    <t xml:space="preserve">Door </t>
  </si>
  <si>
    <t>Not Done</t>
  </si>
  <si>
    <t>floor Beams - GF</t>
  </si>
  <si>
    <t>Construction of WC</t>
  </si>
  <si>
    <t>Columns - GF(Upto Plinth Beam)</t>
  </si>
  <si>
    <t>Long Beams</t>
  </si>
  <si>
    <t>Top Main bars</t>
  </si>
  <si>
    <t>Bottom Main bars</t>
  </si>
  <si>
    <t>Extra Bars @ Intermediate Beam</t>
  </si>
  <si>
    <t>Extra Bars @ Right End Beam</t>
  </si>
  <si>
    <t>Extra Bars @ Left  End Beam</t>
  </si>
  <si>
    <t>Short Beams</t>
  </si>
  <si>
    <t>Extra Bars @ Front End Beam</t>
  </si>
  <si>
    <t>Extra Bars @ Back End Beam</t>
  </si>
  <si>
    <t>Columns - GF(Above Plinth)</t>
  </si>
  <si>
    <t>Columns - GF(Below Plinth)</t>
  </si>
  <si>
    <t>Columns - GF(Above Plinth Beam)</t>
  </si>
</sst>
</file>

<file path=xl/styles.xml><?xml version="1.0" encoding="utf-8"?>
<styleSheet xmlns="http://schemas.openxmlformats.org/spreadsheetml/2006/main">
  <numFmts count="1">
    <numFmt numFmtId="172" formatCode="0.000"/>
  </numFmts>
  <fonts count="23">
    <font>
      <sz val="10"/>
      <name val="Arial"/>
    </font>
    <font>
      <b/>
      <u/>
      <sz val="10"/>
      <name val="Bookman Old Style"/>
      <family val="1"/>
    </font>
    <font>
      <sz val="10"/>
      <name val="Bookman Old Style"/>
      <family val="1"/>
    </font>
    <font>
      <b/>
      <sz val="10"/>
      <name val="Bookman Old Style"/>
      <family val="1"/>
    </font>
    <font>
      <sz val="10"/>
      <name val="Arial"/>
      <family val="2"/>
    </font>
    <font>
      <sz val="9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35369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D9E3F3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EEAF6"/>
      </patternFill>
    </fill>
    <fill>
      <patternFill patternType="solid">
        <fgColor rgb="FFE2EFD9"/>
      </patternFill>
    </fill>
    <fill>
      <patternFill patternType="solid">
        <fgColor rgb="FFB4C7E7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ED7EE"/>
      </patternFill>
    </fill>
    <fill>
      <patternFill patternType="solid">
        <fgColor rgb="FFC5E0B3"/>
      </patternFill>
    </fill>
    <fill>
      <patternFill patternType="solid">
        <fgColor rgb="FF8FABDB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9DC3E5"/>
      </patternFill>
    </fill>
    <fill>
      <patternFill patternType="solid">
        <fgColor rgb="FFA8D08E"/>
      </patternFill>
    </fill>
    <fill>
      <patternFill patternType="solid">
        <fgColor rgb="FF4473C4"/>
      </patternFill>
    </fill>
    <fill>
      <patternFill patternType="solid">
        <fgColor rgb="FFED7B30"/>
      </patternFill>
    </fill>
    <fill>
      <patternFill patternType="solid">
        <fgColor rgb="FFA5A5A5"/>
      </patternFill>
    </fill>
    <fill>
      <patternFill patternType="solid">
        <fgColor rgb="FFFFBF00"/>
      </patternFill>
    </fill>
    <fill>
      <patternFill patternType="solid">
        <fgColor rgb="FF5C9BD5"/>
      </patternFill>
    </fill>
    <fill>
      <patternFill patternType="solid">
        <fgColor rgb="FF70AD46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473C4"/>
      </bottom>
      <diagonal/>
    </border>
    <border>
      <left/>
      <right/>
      <top/>
      <bottom style="thick">
        <color rgb="FFA1B9E1"/>
      </bottom>
      <diagonal/>
    </border>
    <border>
      <left/>
      <right/>
      <top/>
      <bottom style="medium">
        <color rgb="FF8FABDB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3C4"/>
      </top>
      <bottom style="double">
        <color rgb="FF4473C4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5" applyNumberFormat="0" applyAlignment="0" applyProtection="0"/>
    <xf numFmtId="0" fontId="8" fillId="22" borderId="6" applyNumberFormat="0" applyAlignment="0" applyProtection="0"/>
    <xf numFmtId="0" fontId="9" fillId="0" borderId="0" applyNumberFormat="0" applyFill="0" applyBorder="0" applyAlignment="0" applyProtection="0"/>
    <xf numFmtId="0" fontId="14" fillId="28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29" borderId="5" applyNumberFormat="0" applyAlignment="0" applyProtection="0"/>
    <xf numFmtId="0" fontId="19" fillId="0" borderId="10" applyNumberFormat="0" applyFill="0" applyAlignment="0" applyProtection="0"/>
    <xf numFmtId="0" fontId="20" fillId="30" borderId="0" applyNumberFormat="0" applyBorder="0" applyAlignment="0" applyProtection="0"/>
    <xf numFmtId="0" fontId="4" fillId="31" borderId="11" applyNumberFormat="0" applyFont="0" applyAlignment="0" applyProtection="0"/>
    <xf numFmtId="0" fontId="21" fillId="27" borderId="12" applyNumberFormat="0" applyAlignment="0" applyProtection="0"/>
    <xf numFmtId="0" fontId="22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2" fontId="2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0" fontId="3" fillId="32" borderId="2" xfId="0" applyFont="1" applyFill="1" applyBorder="1" applyAlignment="1">
      <alignment horizontal="center" vertical="center"/>
    </xf>
    <xf numFmtId="0" fontId="3" fillId="32" borderId="2" xfId="0" applyFont="1" applyFill="1" applyBorder="1" applyAlignment="1">
      <alignment vertical="center"/>
    </xf>
    <xf numFmtId="0" fontId="2" fillId="32" borderId="2" xfId="0" applyFont="1" applyFill="1" applyBorder="1" applyAlignment="1">
      <alignment horizontal="center" vertical="center"/>
    </xf>
    <xf numFmtId="2" fontId="2" fillId="32" borderId="2" xfId="0" applyNumberFormat="1" applyFont="1" applyFill="1" applyBorder="1" applyAlignment="1">
      <alignment horizontal="center" vertical="center"/>
    </xf>
    <xf numFmtId="172" fontId="2" fillId="32" borderId="2" xfId="0" applyNumberFormat="1" applyFont="1" applyFill="1" applyBorder="1" applyAlignment="1">
      <alignment horizontal="center" vertical="center"/>
    </xf>
    <xf numFmtId="0" fontId="2" fillId="32" borderId="0" xfId="0" applyFont="1" applyFill="1" applyAlignment="1">
      <alignment vertical="center"/>
    </xf>
    <xf numFmtId="0" fontId="2" fillId="32" borderId="2" xfId="0" applyFont="1" applyFill="1" applyBorder="1" applyAlignment="1">
      <alignment vertical="center"/>
    </xf>
    <xf numFmtId="2" fontId="2" fillId="32" borderId="0" xfId="0" applyNumberFormat="1" applyFont="1" applyFill="1" applyAlignment="1">
      <alignment vertical="center"/>
    </xf>
    <xf numFmtId="2" fontId="3" fillId="32" borderId="2" xfId="0" applyNumberFormat="1" applyFont="1" applyFill="1" applyBorder="1" applyAlignment="1">
      <alignment horizontal="center" vertical="center"/>
    </xf>
    <xf numFmtId="0" fontId="2" fillId="32" borderId="2" xfId="0" applyFont="1" applyFill="1" applyBorder="1" applyAlignment="1">
      <alignment vertical="center" shrinkToFit="1"/>
    </xf>
    <xf numFmtId="0" fontId="3" fillId="32" borderId="3" xfId="0" applyFont="1" applyFill="1" applyBorder="1" applyAlignment="1">
      <alignment horizontal="center" vertical="center"/>
    </xf>
    <xf numFmtId="2" fontId="3" fillId="3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2" borderId="0" xfId="0" applyFont="1" applyFill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7"/>
  <sheetViews>
    <sheetView workbookViewId="0">
      <selection sqref="A1:H1"/>
    </sheetView>
  </sheetViews>
  <sheetFormatPr defaultColWidth="9.1796875" defaultRowHeight="13"/>
  <cols>
    <col min="1" max="1" width="6.81640625" style="16" customWidth="1"/>
    <col min="2" max="2" width="20.1796875" style="17" customWidth="1"/>
    <col min="3" max="7" width="11.54296875" style="18" customWidth="1"/>
    <col min="8" max="8" width="12.81640625" style="18" customWidth="1"/>
    <col min="9" max="16384" width="9.1796875" style="17"/>
  </cols>
  <sheetData>
    <row r="1" spans="1:14" s="1" customFormat="1" ht="18" customHeight="1">
      <c r="A1" s="42" t="str">
        <f>'Bar Bending'!A1:I1</f>
        <v>Construction of WC</v>
      </c>
      <c r="B1" s="42"/>
      <c r="C1" s="42"/>
      <c r="D1" s="42"/>
      <c r="E1" s="42"/>
      <c r="F1" s="42"/>
      <c r="G1" s="42"/>
      <c r="H1" s="42"/>
    </row>
    <row r="2" spans="1:14" s="1" customFormat="1" ht="18" customHeight="1">
      <c r="A2" s="42" t="s">
        <v>18</v>
      </c>
      <c r="B2" s="42"/>
      <c r="C2" s="42"/>
      <c r="D2" s="42"/>
      <c r="E2" s="42"/>
      <c r="F2" s="42"/>
      <c r="G2" s="42"/>
      <c r="H2" s="42"/>
    </row>
    <row r="3" spans="1:14" s="5" customFormat="1" ht="29.25" customHeight="1">
      <c r="A3" s="22" t="s">
        <v>1</v>
      </c>
      <c r="B3" s="22" t="s">
        <v>2</v>
      </c>
      <c r="C3" s="43" t="s">
        <v>35</v>
      </c>
      <c r="D3" s="43"/>
      <c r="E3" s="43"/>
      <c r="F3" s="43"/>
      <c r="G3" s="25"/>
      <c r="H3" s="44" t="s">
        <v>9</v>
      </c>
    </row>
    <row r="4" spans="1:14" s="1" customFormat="1" ht="16" customHeight="1">
      <c r="A4" s="23"/>
      <c r="B4" s="23"/>
      <c r="C4" s="24" t="s">
        <v>13</v>
      </c>
      <c r="D4" s="24" t="s">
        <v>11</v>
      </c>
      <c r="E4" s="24" t="s">
        <v>12</v>
      </c>
      <c r="F4" s="24" t="s">
        <v>15</v>
      </c>
      <c r="G4" s="24" t="s">
        <v>25</v>
      </c>
      <c r="H4" s="44"/>
    </row>
    <row r="5" spans="1:14" s="1" customFormat="1" ht="40.5" customHeight="1">
      <c r="A5" s="19">
        <v>1</v>
      </c>
      <c r="B5" s="20" t="s">
        <v>10</v>
      </c>
      <c r="C5" s="21">
        <f>'Bar Bending'!K7</f>
        <v>0</v>
      </c>
      <c r="D5" s="21">
        <f>'Bar Bending'!L7</f>
        <v>62.193600000000004</v>
      </c>
      <c r="E5" s="21">
        <f>'Bar Bending'!M7</f>
        <v>0</v>
      </c>
      <c r="F5" s="21">
        <f>'Bar Bending'!N7</f>
        <v>0</v>
      </c>
      <c r="G5" s="21">
        <f>'Bar Bending'!O7</f>
        <v>0</v>
      </c>
      <c r="H5" s="29">
        <f t="shared" ref="H5:H12" si="0">G5+F5+E5+D5+C5</f>
        <v>62.193600000000004</v>
      </c>
    </row>
    <row r="6" spans="1:14" s="1" customFormat="1" ht="40.5" customHeight="1">
      <c r="A6" s="19">
        <v>2</v>
      </c>
      <c r="B6" s="20" t="s">
        <v>21</v>
      </c>
      <c r="C6" s="21">
        <f>'Bar Bending'!K11</f>
        <v>20.145</v>
      </c>
      <c r="D6" s="21">
        <f>'Bar Bending'!L11</f>
        <v>14.808</v>
      </c>
      <c r="E6" s="21">
        <f>'Bar Bending'!M11</f>
        <v>0</v>
      </c>
      <c r="F6" s="21">
        <f>'Bar Bending'!N11</f>
        <v>0</v>
      </c>
      <c r="G6" s="21">
        <f>'Bar Bending'!O11</f>
        <v>0</v>
      </c>
      <c r="H6" s="29">
        <f t="shared" si="0"/>
        <v>34.953000000000003</v>
      </c>
    </row>
    <row r="7" spans="1:14" s="1" customFormat="1" ht="40.5" customHeight="1">
      <c r="A7" s="19">
        <v>3</v>
      </c>
      <c r="B7" s="47" t="s">
        <v>52</v>
      </c>
      <c r="C7" s="10">
        <f>'Bar Bending'!K15</f>
        <v>40.29</v>
      </c>
      <c r="D7" s="10">
        <f>'Bar Bending'!L15</f>
        <v>0</v>
      </c>
      <c r="E7" s="10">
        <f>'Bar Bending'!M15</f>
        <v>51.788160000000005</v>
      </c>
      <c r="F7" s="10">
        <f>'Bar Bending'!N15</f>
        <v>0</v>
      </c>
      <c r="G7" s="10">
        <f>'Bar Bending'!O15</f>
        <v>0</v>
      </c>
      <c r="H7" s="29">
        <f t="shared" si="0"/>
        <v>92.078159999999997</v>
      </c>
    </row>
    <row r="8" spans="1:14" s="1" customFormat="1" ht="40.5" customHeight="1">
      <c r="A8" s="19">
        <v>4</v>
      </c>
      <c r="B8" s="7" t="s">
        <v>14</v>
      </c>
      <c r="C8" s="10">
        <f>'Bar Bending'!K30</f>
        <v>52.574500000000008</v>
      </c>
      <c r="D8" s="10">
        <f>'Bar Bending'!L30</f>
        <v>0</v>
      </c>
      <c r="E8" s="10">
        <f>'Bar Bending'!M30</f>
        <v>93.240000000000009</v>
      </c>
      <c r="F8" s="10">
        <f>'Bar Bending'!N30</f>
        <v>0</v>
      </c>
      <c r="G8" s="10">
        <f>'Bar Bending'!O30</f>
        <v>0</v>
      </c>
      <c r="H8" s="29">
        <f t="shared" si="0"/>
        <v>145.81450000000001</v>
      </c>
    </row>
    <row r="9" spans="1:14" s="1" customFormat="1" ht="40.5" customHeight="1">
      <c r="A9" s="19">
        <v>5</v>
      </c>
      <c r="B9" s="47" t="s">
        <v>51</v>
      </c>
      <c r="C9" s="10">
        <f>'Bar Bending'!K34</f>
        <v>47.400000000000006</v>
      </c>
      <c r="D9" s="10">
        <v>0</v>
      </c>
      <c r="E9" s="10">
        <f>'Bar Bending'!M34</f>
        <v>63.936</v>
      </c>
      <c r="F9" s="10">
        <v>0</v>
      </c>
      <c r="G9" s="10">
        <v>0</v>
      </c>
      <c r="H9" s="29">
        <f>E9+C9</f>
        <v>111.33600000000001</v>
      </c>
    </row>
    <row r="10" spans="1:14" s="35" customFormat="1" ht="40.5" customHeight="1">
      <c r="A10" s="40">
        <v>6</v>
      </c>
      <c r="B10" s="31" t="s">
        <v>27</v>
      </c>
      <c r="C10" s="33">
        <f>'Bar Bending'!K49</f>
        <v>52.574500000000008</v>
      </c>
      <c r="D10" s="33">
        <f>'Bar Bending'!L49</f>
        <v>0</v>
      </c>
      <c r="E10" s="33">
        <f>'Bar Bending'!M49</f>
        <v>93.240000000000009</v>
      </c>
      <c r="F10" s="33">
        <f>'Bar Bending'!N49</f>
        <v>0</v>
      </c>
      <c r="G10" s="33">
        <f>'Bar Bending'!O49</f>
        <v>0</v>
      </c>
      <c r="H10" s="41">
        <f t="shared" si="0"/>
        <v>145.81450000000001</v>
      </c>
      <c r="M10" s="45" t="s">
        <v>38</v>
      </c>
      <c r="N10" s="45"/>
    </row>
    <row r="11" spans="1:14" s="35" customFormat="1" ht="40.5" customHeight="1">
      <c r="A11" s="40">
        <v>7</v>
      </c>
      <c r="B11" s="31" t="s">
        <v>33</v>
      </c>
      <c r="C11" s="33">
        <f>'Bar Bending'!K55</f>
        <v>126.953</v>
      </c>
      <c r="D11" s="33">
        <f>'Bar Bending'!L55</f>
        <v>0</v>
      </c>
      <c r="E11" s="33">
        <f>'Bar Bending'!M55</f>
        <v>0</v>
      </c>
      <c r="F11" s="33">
        <f>'Bar Bending'!N55</f>
        <v>0</v>
      </c>
      <c r="G11" s="33">
        <f>'Bar Bending'!O55</f>
        <v>0</v>
      </c>
      <c r="H11" s="41">
        <f t="shared" si="0"/>
        <v>126.953</v>
      </c>
    </row>
    <row r="12" spans="1:14" s="35" customFormat="1" ht="40.5" customHeight="1">
      <c r="A12" s="40">
        <v>8</v>
      </c>
      <c r="B12" s="31" t="s">
        <v>17</v>
      </c>
      <c r="C12" s="33">
        <f>'Bar Bending'!K59</f>
        <v>5.7038000000000002</v>
      </c>
      <c r="D12" s="33">
        <f>'Bar Bending'!L59</f>
        <v>0</v>
      </c>
      <c r="E12" s="33">
        <f>'Bar Bending'!M59</f>
        <v>13.542</v>
      </c>
      <c r="F12" s="33">
        <f>'Bar Bending'!N59</f>
        <v>0</v>
      </c>
      <c r="G12" s="33">
        <f>'Bar Bending'!O59</f>
        <v>0</v>
      </c>
      <c r="H12" s="41">
        <f t="shared" si="0"/>
        <v>19.245799999999999</v>
      </c>
    </row>
    <row r="13" spans="1:14" s="35" customFormat="1" ht="40.5" customHeight="1">
      <c r="A13" s="30"/>
      <c r="B13" s="30" t="s">
        <v>9</v>
      </c>
      <c r="C13" s="38">
        <f t="shared" ref="C13:H13" si="1">SUM(C5:C12)</f>
        <v>345.64080000000001</v>
      </c>
      <c r="D13" s="38">
        <f t="shared" si="1"/>
        <v>77.001599999999996</v>
      </c>
      <c r="E13" s="38">
        <f t="shared" si="1"/>
        <v>315.74615999999997</v>
      </c>
      <c r="F13" s="38">
        <f t="shared" si="1"/>
        <v>0</v>
      </c>
      <c r="G13" s="38">
        <f t="shared" si="1"/>
        <v>0</v>
      </c>
      <c r="H13" s="38">
        <f t="shared" si="1"/>
        <v>738.38855999999998</v>
      </c>
    </row>
    <row r="14" spans="1:14" s="1" customFormat="1">
      <c r="A14" s="13"/>
      <c r="C14" s="14"/>
      <c r="D14" s="14"/>
      <c r="E14" s="14"/>
      <c r="F14" s="15"/>
      <c r="G14" s="15"/>
      <c r="H14" s="15"/>
    </row>
    <row r="15" spans="1:14" s="1" customFormat="1">
      <c r="A15" s="13"/>
      <c r="C15" s="14"/>
      <c r="D15" s="14"/>
      <c r="E15" s="14"/>
      <c r="F15" s="15"/>
      <c r="G15" s="15"/>
      <c r="H15" s="15"/>
    </row>
    <row r="16" spans="1:14" s="1" customFormat="1">
      <c r="A16" s="13"/>
      <c r="C16" s="14"/>
      <c r="D16" s="14"/>
      <c r="E16" s="14"/>
      <c r="F16" s="15"/>
      <c r="G16" s="15"/>
      <c r="H16" s="15"/>
    </row>
    <row r="17" spans="1:8" s="1" customFormat="1">
      <c r="A17" s="13"/>
      <c r="C17" s="14"/>
      <c r="D17" s="14"/>
      <c r="E17" s="14"/>
      <c r="F17" s="15"/>
      <c r="G17" s="15"/>
      <c r="H17" s="15"/>
    </row>
    <row r="18" spans="1:8" s="1" customFormat="1">
      <c r="A18" s="13"/>
      <c r="C18" s="14"/>
      <c r="D18" s="14"/>
      <c r="E18" s="14"/>
      <c r="F18" s="15"/>
      <c r="G18" s="15"/>
      <c r="H18" s="15"/>
    </row>
    <row r="19" spans="1:8" s="1" customFormat="1">
      <c r="A19" s="13"/>
      <c r="C19" s="14"/>
      <c r="D19" s="14"/>
      <c r="E19" s="14"/>
      <c r="F19" s="15"/>
      <c r="G19" s="15"/>
      <c r="H19" s="15"/>
    </row>
    <row r="20" spans="1:8" s="1" customFormat="1">
      <c r="A20" s="13"/>
      <c r="C20" s="14"/>
      <c r="D20" s="14"/>
      <c r="E20" s="14"/>
      <c r="F20" s="15"/>
      <c r="G20" s="15"/>
      <c r="H20" s="15"/>
    </row>
    <row r="21" spans="1:8" s="1" customFormat="1">
      <c r="A21" s="13"/>
      <c r="C21" s="14"/>
      <c r="D21" s="14"/>
      <c r="E21" s="14"/>
      <c r="F21" s="15"/>
      <c r="G21" s="15"/>
      <c r="H21" s="15"/>
    </row>
    <row r="22" spans="1:8" s="1" customFormat="1">
      <c r="A22" s="13"/>
      <c r="C22" s="14"/>
      <c r="D22" s="14"/>
      <c r="E22" s="14"/>
      <c r="F22" s="15"/>
      <c r="G22" s="15"/>
      <c r="H22" s="15"/>
    </row>
    <row r="23" spans="1:8" s="1" customFormat="1">
      <c r="A23" s="13"/>
      <c r="C23" s="14"/>
      <c r="D23" s="14"/>
      <c r="E23" s="14"/>
      <c r="F23" s="15"/>
      <c r="G23" s="15"/>
      <c r="H23" s="15"/>
    </row>
    <row r="24" spans="1:8" s="1" customFormat="1">
      <c r="A24" s="13"/>
      <c r="C24" s="14"/>
      <c r="D24" s="14"/>
      <c r="E24" s="14"/>
      <c r="F24" s="15"/>
      <c r="G24" s="15"/>
      <c r="H24" s="15"/>
    </row>
    <row r="25" spans="1:8" s="1" customFormat="1">
      <c r="A25" s="13"/>
      <c r="C25" s="14"/>
      <c r="D25" s="14"/>
      <c r="E25" s="14"/>
      <c r="F25" s="15"/>
      <c r="G25" s="15"/>
      <c r="H25" s="15"/>
    </row>
    <row r="26" spans="1:8" s="1" customFormat="1">
      <c r="A26" s="13"/>
      <c r="C26" s="14"/>
      <c r="D26" s="14"/>
      <c r="E26" s="14"/>
      <c r="F26" s="15"/>
      <c r="G26" s="15"/>
      <c r="H26" s="15"/>
    </row>
    <row r="27" spans="1:8" s="1" customFormat="1">
      <c r="A27" s="13"/>
      <c r="C27" s="14"/>
      <c r="D27" s="14"/>
      <c r="E27" s="14"/>
      <c r="F27" s="15"/>
      <c r="G27" s="15"/>
      <c r="H27" s="15"/>
    </row>
    <row r="28" spans="1:8" s="1" customFormat="1">
      <c r="A28" s="13"/>
      <c r="C28" s="14"/>
      <c r="D28" s="14"/>
      <c r="E28" s="14"/>
      <c r="F28" s="15"/>
      <c r="G28" s="15"/>
      <c r="H28" s="15"/>
    </row>
    <row r="29" spans="1:8" s="1" customFormat="1">
      <c r="A29" s="13"/>
      <c r="C29" s="14"/>
      <c r="D29" s="14"/>
      <c r="E29" s="14"/>
      <c r="F29" s="15"/>
      <c r="G29" s="15"/>
      <c r="H29" s="15"/>
    </row>
    <row r="30" spans="1:8" s="1" customFormat="1">
      <c r="A30" s="13"/>
      <c r="C30" s="14"/>
      <c r="D30" s="14"/>
      <c r="E30" s="14"/>
      <c r="F30" s="15"/>
      <c r="G30" s="15"/>
      <c r="H30" s="15"/>
    </row>
    <row r="31" spans="1:8" s="1" customFormat="1">
      <c r="A31" s="13"/>
      <c r="C31" s="14"/>
      <c r="D31" s="14"/>
      <c r="E31" s="14"/>
      <c r="F31" s="14"/>
      <c r="G31" s="14"/>
      <c r="H31" s="14"/>
    </row>
    <row r="32" spans="1:8" s="1" customFormat="1">
      <c r="A32" s="13"/>
      <c r="C32" s="14"/>
      <c r="D32" s="14"/>
      <c r="E32" s="14"/>
      <c r="F32" s="14"/>
      <c r="G32" s="14"/>
      <c r="H32" s="14"/>
    </row>
    <row r="33" spans="1:8" s="1" customFormat="1">
      <c r="A33" s="13"/>
      <c r="C33" s="14"/>
      <c r="D33" s="14"/>
      <c r="E33" s="14"/>
      <c r="F33" s="14"/>
      <c r="G33" s="14"/>
      <c r="H33" s="14"/>
    </row>
    <row r="34" spans="1:8" s="1" customFormat="1">
      <c r="A34" s="13"/>
      <c r="C34" s="14"/>
      <c r="D34" s="14"/>
      <c r="E34" s="14"/>
      <c r="F34" s="14"/>
      <c r="G34" s="14"/>
      <c r="H34" s="14"/>
    </row>
    <row r="35" spans="1:8" s="1" customFormat="1">
      <c r="A35" s="13"/>
      <c r="C35" s="14"/>
      <c r="D35" s="14"/>
      <c r="E35" s="14"/>
      <c r="F35" s="14"/>
      <c r="G35" s="14"/>
      <c r="H35" s="14"/>
    </row>
    <row r="36" spans="1:8" s="1" customFormat="1">
      <c r="A36" s="13"/>
      <c r="C36" s="14"/>
      <c r="D36" s="14"/>
      <c r="E36" s="14"/>
      <c r="F36" s="14"/>
      <c r="G36" s="14"/>
      <c r="H36" s="14"/>
    </row>
    <row r="37" spans="1:8" s="1" customFormat="1">
      <c r="A37" s="13"/>
      <c r="C37" s="14"/>
      <c r="D37" s="14"/>
      <c r="E37" s="14"/>
      <c r="F37" s="14"/>
      <c r="G37" s="14"/>
      <c r="H37" s="14"/>
    </row>
    <row r="38" spans="1:8" s="1" customFormat="1">
      <c r="A38" s="13"/>
      <c r="C38" s="14"/>
      <c r="D38" s="14"/>
      <c r="E38" s="14"/>
      <c r="F38" s="14"/>
      <c r="G38" s="14"/>
      <c r="H38" s="14"/>
    </row>
    <row r="39" spans="1:8" s="1" customFormat="1">
      <c r="A39" s="13"/>
      <c r="C39" s="14"/>
      <c r="D39" s="14"/>
      <c r="E39" s="14"/>
      <c r="F39" s="14"/>
      <c r="G39" s="14"/>
      <c r="H39" s="14"/>
    </row>
    <row r="40" spans="1:8" s="1" customFormat="1">
      <c r="A40" s="13"/>
      <c r="C40" s="14"/>
      <c r="D40" s="14"/>
      <c r="E40" s="14"/>
      <c r="F40" s="14"/>
      <c r="G40" s="14"/>
      <c r="H40" s="14"/>
    </row>
    <row r="41" spans="1:8" s="1" customFormat="1">
      <c r="A41" s="13"/>
      <c r="C41" s="14"/>
      <c r="D41" s="14"/>
      <c r="E41" s="14"/>
      <c r="F41" s="14"/>
      <c r="G41" s="14"/>
      <c r="H41" s="14"/>
    </row>
    <row r="42" spans="1:8" s="1" customFormat="1">
      <c r="A42" s="13"/>
      <c r="C42" s="14"/>
      <c r="D42" s="14"/>
      <c r="E42" s="14"/>
      <c r="F42" s="14"/>
      <c r="G42" s="14"/>
      <c r="H42" s="14"/>
    </row>
    <row r="43" spans="1:8" s="1" customFormat="1">
      <c r="A43" s="13"/>
      <c r="C43" s="14"/>
      <c r="D43" s="14"/>
      <c r="E43" s="14"/>
      <c r="F43" s="14"/>
      <c r="G43" s="14"/>
      <c r="H43" s="14"/>
    </row>
    <row r="44" spans="1:8" s="1" customFormat="1">
      <c r="A44" s="13"/>
      <c r="C44" s="14"/>
      <c r="D44" s="14"/>
      <c r="E44" s="14"/>
      <c r="F44" s="14"/>
      <c r="G44" s="14"/>
      <c r="H44" s="14"/>
    </row>
    <row r="45" spans="1:8" s="1" customFormat="1">
      <c r="A45" s="13"/>
      <c r="C45" s="14"/>
      <c r="D45" s="14"/>
      <c r="E45" s="14"/>
      <c r="F45" s="14"/>
      <c r="G45" s="14"/>
      <c r="H45" s="14"/>
    </row>
    <row r="46" spans="1:8" s="1" customFormat="1">
      <c r="A46" s="13"/>
      <c r="C46" s="14"/>
      <c r="D46" s="14"/>
      <c r="E46" s="14"/>
      <c r="F46" s="14"/>
      <c r="G46" s="14"/>
      <c r="H46" s="14"/>
    </row>
    <row r="47" spans="1:8" s="1" customFormat="1">
      <c r="A47" s="13"/>
      <c r="C47" s="14"/>
      <c r="D47" s="14"/>
      <c r="E47" s="14"/>
      <c r="F47" s="14"/>
      <c r="G47" s="14"/>
      <c r="H47" s="14"/>
    </row>
    <row r="48" spans="1:8" s="1" customFormat="1">
      <c r="A48" s="13"/>
      <c r="C48" s="14"/>
      <c r="D48" s="14"/>
      <c r="E48" s="14"/>
      <c r="F48" s="14"/>
      <c r="G48" s="14"/>
      <c r="H48" s="14"/>
    </row>
    <row r="49" spans="1:8" s="1" customFormat="1">
      <c r="A49" s="13"/>
      <c r="C49" s="14"/>
      <c r="D49" s="14"/>
      <c r="E49" s="14"/>
      <c r="F49" s="14"/>
      <c r="G49" s="14"/>
      <c r="H49" s="14"/>
    </row>
    <row r="50" spans="1:8" s="1" customFormat="1">
      <c r="A50" s="13"/>
      <c r="C50" s="14"/>
      <c r="D50" s="14"/>
      <c r="E50" s="14"/>
      <c r="F50" s="14"/>
      <c r="G50" s="14"/>
      <c r="H50" s="14"/>
    </row>
    <row r="51" spans="1:8" s="1" customFormat="1">
      <c r="A51" s="13"/>
      <c r="C51" s="14"/>
      <c r="D51" s="14"/>
      <c r="E51" s="14"/>
      <c r="F51" s="14"/>
      <c r="G51" s="14"/>
      <c r="H51" s="14"/>
    </row>
    <row r="52" spans="1:8" s="1" customFormat="1">
      <c r="A52" s="13"/>
      <c r="C52" s="14"/>
      <c r="D52" s="14"/>
      <c r="E52" s="14"/>
      <c r="F52" s="14"/>
      <c r="G52" s="14"/>
      <c r="H52" s="14"/>
    </row>
    <row r="53" spans="1:8" s="1" customFormat="1">
      <c r="A53" s="13"/>
      <c r="C53" s="14"/>
      <c r="D53" s="14"/>
      <c r="E53" s="14"/>
      <c r="F53" s="14"/>
      <c r="G53" s="14"/>
      <c r="H53" s="14"/>
    </row>
    <row r="54" spans="1:8" s="1" customFormat="1">
      <c r="A54" s="13"/>
      <c r="C54" s="14"/>
      <c r="D54" s="14"/>
      <c r="E54" s="14"/>
      <c r="F54" s="14"/>
      <c r="G54" s="14"/>
      <c r="H54" s="14"/>
    </row>
    <row r="55" spans="1:8" s="1" customFormat="1">
      <c r="A55" s="13"/>
      <c r="C55" s="14"/>
      <c r="D55" s="14"/>
      <c r="E55" s="14"/>
      <c r="F55" s="14"/>
      <c r="G55" s="14"/>
      <c r="H55" s="14"/>
    </row>
    <row r="56" spans="1:8" s="1" customFormat="1">
      <c r="A56" s="13"/>
      <c r="C56" s="14"/>
      <c r="D56" s="14"/>
      <c r="E56" s="14"/>
      <c r="F56" s="14"/>
      <c r="G56" s="14"/>
      <c r="H56" s="14"/>
    </row>
    <row r="57" spans="1:8" s="1" customFormat="1">
      <c r="A57" s="13"/>
      <c r="C57" s="14"/>
      <c r="D57" s="14"/>
      <c r="E57" s="14"/>
      <c r="F57" s="14"/>
      <c r="G57" s="14"/>
      <c r="H57" s="14"/>
    </row>
    <row r="58" spans="1:8" s="1" customFormat="1">
      <c r="A58" s="13"/>
      <c r="C58" s="14"/>
      <c r="D58" s="14"/>
      <c r="E58" s="14"/>
      <c r="F58" s="14"/>
      <c r="G58" s="14"/>
      <c r="H58" s="14"/>
    </row>
    <row r="59" spans="1:8" s="1" customFormat="1">
      <c r="A59" s="13"/>
      <c r="C59" s="14"/>
      <c r="D59" s="14"/>
      <c r="E59" s="14"/>
      <c r="F59" s="14"/>
      <c r="G59" s="14"/>
      <c r="H59" s="14"/>
    </row>
    <row r="60" spans="1:8" s="1" customFormat="1">
      <c r="A60" s="13"/>
      <c r="C60" s="14"/>
      <c r="D60" s="14"/>
      <c r="E60" s="14"/>
      <c r="F60" s="14"/>
      <c r="G60" s="14"/>
      <c r="H60" s="14"/>
    </row>
    <row r="61" spans="1:8" s="1" customFormat="1">
      <c r="A61" s="13"/>
      <c r="C61" s="14"/>
      <c r="D61" s="14"/>
      <c r="E61" s="14"/>
      <c r="F61" s="14"/>
      <c r="G61" s="14"/>
      <c r="H61" s="14"/>
    </row>
    <row r="62" spans="1:8" s="1" customFormat="1">
      <c r="A62" s="13"/>
      <c r="C62" s="14"/>
      <c r="D62" s="14"/>
      <c r="E62" s="14"/>
      <c r="F62" s="14"/>
      <c r="G62" s="14"/>
      <c r="H62" s="14"/>
    </row>
    <row r="63" spans="1:8" s="1" customFormat="1">
      <c r="A63" s="13"/>
      <c r="C63" s="14"/>
      <c r="D63" s="14"/>
      <c r="E63" s="14"/>
      <c r="F63" s="14"/>
      <c r="G63" s="14"/>
      <c r="H63" s="14"/>
    </row>
    <row r="64" spans="1:8" s="1" customFormat="1">
      <c r="A64" s="13"/>
      <c r="C64" s="14"/>
      <c r="D64" s="14"/>
      <c r="E64" s="14"/>
      <c r="F64" s="14"/>
      <c r="G64" s="14"/>
      <c r="H64" s="14"/>
    </row>
    <row r="65" spans="1:8" s="1" customFormat="1">
      <c r="A65" s="13"/>
      <c r="C65" s="14"/>
      <c r="D65" s="14"/>
      <c r="E65" s="14"/>
      <c r="F65" s="14"/>
      <c r="G65" s="14"/>
      <c r="H65" s="14"/>
    </row>
    <row r="66" spans="1:8" s="1" customFormat="1">
      <c r="A66" s="13"/>
      <c r="C66" s="14"/>
      <c r="D66" s="14"/>
      <c r="E66" s="14"/>
      <c r="F66" s="14"/>
      <c r="G66" s="14"/>
      <c r="H66" s="14"/>
    </row>
    <row r="67" spans="1:8" s="1" customFormat="1">
      <c r="A67" s="13"/>
      <c r="C67" s="14"/>
      <c r="D67" s="14"/>
      <c r="E67" s="14"/>
      <c r="F67" s="14"/>
      <c r="G67" s="14"/>
      <c r="H67" s="14"/>
    </row>
    <row r="68" spans="1:8" s="1" customFormat="1">
      <c r="A68" s="13"/>
      <c r="C68" s="14"/>
      <c r="D68" s="14"/>
      <c r="E68" s="14"/>
      <c r="F68" s="14"/>
      <c r="G68" s="14"/>
      <c r="H68" s="14"/>
    </row>
    <row r="69" spans="1:8" s="1" customFormat="1">
      <c r="A69" s="13"/>
      <c r="C69" s="14"/>
      <c r="D69" s="14"/>
      <c r="E69" s="14"/>
      <c r="F69" s="14"/>
      <c r="G69" s="14"/>
      <c r="H69" s="14"/>
    </row>
    <row r="70" spans="1:8" s="1" customFormat="1">
      <c r="A70" s="13"/>
      <c r="C70" s="14"/>
      <c r="D70" s="14"/>
      <c r="E70" s="14"/>
      <c r="F70" s="14"/>
      <c r="G70" s="14"/>
      <c r="H70" s="14"/>
    </row>
    <row r="71" spans="1:8" s="1" customFormat="1">
      <c r="A71" s="13"/>
      <c r="C71" s="14"/>
      <c r="D71" s="14"/>
      <c r="E71" s="14"/>
      <c r="F71" s="14"/>
      <c r="G71" s="14"/>
      <c r="H71" s="14"/>
    </row>
    <row r="72" spans="1:8" s="1" customFormat="1">
      <c r="A72" s="13"/>
      <c r="C72" s="14"/>
      <c r="D72" s="14"/>
      <c r="E72" s="14"/>
      <c r="F72" s="14"/>
      <c r="G72" s="14"/>
      <c r="H72" s="14"/>
    </row>
    <row r="73" spans="1:8" s="1" customFormat="1">
      <c r="A73" s="13"/>
      <c r="C73" s="14"/>
      <c r="D73" s="14"/>
      <c r="E73" s="14"/>
      <c r="F73" s="14"/>
      <c r="G73" s="14"/>
      <c r="H73" s="14"/>
    </row>
    <row r="74" spans="1:8" s="1" customFormat="1">
      <c r="A74" s="13"/>
      <c r="C74" s="14"/>
      <c r="D74" s="14"/>
      <c r="E74" s="14"/>
      <c r="F74" s="14"/>
      <c r="G74" s="14"/>
      <c r="H74" s="14"/>
    </row>
    <row r="75" spans="1:8" s="1" customFormat="1">
      <c r="A75" s="13"/>
      <c r="C75" s="14"/>
      <c r="D75" s="14"/>
      <c r="E75" s="14"/>
      <c r="F75" s="14"/>
      <c r="G75" s="14"/>
      <c r="H75" s="14"/>
    </row>
    <row r="76" spans="1:8" s="1" customFormat="1">
      <c r="A76" s="13"/>
      <c r="C76" s="14"/>
      <c r="D76" s="14"/>
      <c r="E76" s="14"/>
      <c r="F76" s="14"/>
      <c r="G76" s="14"/>
      <c r="H76" s="14"/>
    </row>
    <row r="77" spans="1:8" s="1" customFormat="1">
      <c r="A77" s="13"/>
      <c r="C77" s="14"/>
      <c r="D77" s="14"/>
      <c r="E77" s="14"/>
      <c r="F77" s="14"/>
      <c r="G77" s="14"/>
      <c r="H77" s="14"/>
    </row>
    <row r="78" spans="1:8" s="1" customFormat="1">
      <c r="A78" s="13"/>
      <c r="C78" s="14"/>
      <c r="D78" s="14"/>
      <c r="E78" s="14"/>
      <c r="F78" s="14"/>
      <c r="G78" s="14"/>
      <c r="H78" s="14"/>
    </row>
    <row r="79" spans="1:8" s="1" customFormat="1">
      <c r="A79" s="13"/>
      <c r="C79" s="14"/>
      <c r="D79" s="14"/>
      <c r="E79" s="14"/>
      <c r="F79" s="14"/>
      <c r="G79" s="14"/>
      <c r="H79" s="14"/>
    </row>
    <row r="80" spans="1:8" s="1" customFormat="1">
      <c r="A80" s="13"/>
      <c r="C80" s="14"/>
      <c r="D80" s="14"/>
      <c r="E80" s="14"/>
      <c r="F80" s="14"/>
      <c r="G80" s="14"/>
      <c r="H80" s="14"/>
    </row>
    <row r="81" spans="1:8" s="1" customFormat="1">
      <c r="A81" s="13"/>
      <c r="C81" s="14"/>
      <c r="D81" s="14"/>
      <c r="E81" s="14"/>
      <c r="F81" s="14"/>
      <c r="G81" s="14"/>
      <c r="H81" s="14"/>
    </row>
    <row r="82" spans="1:8" s="1" customFormat="1">
      <c r="A82" s="13"/>
      <c r="C82" s="14"/>
      <c r="D82" s="14"/>
      <c r="E82" s="14"/>
      <c r="F82" s="14"/>
      <c r="G82" s="14"/>
      <c r="H82" s="14"/>
    </row>
    <row r="83" spans="1:8" s="1" customFormat="1">
      <c r="A83" s="13"/>
      <c r="C83" s="14"/>
      <c r="D83" s="14"/>
      <c r="E83" s="14"/>
      <c r="F83" s="14"/>
      <c r="G83" s="14"/>
      <c r="H83" s="14"/>
    </row>
    <row r="84" spans="1:8" s="1" customFormat="1">
      <c r="A84" s="13"/>
      <c r="C84" s="14"/>
      <c r="D84" s="14"/>
      <c r="E84" s="14"/>
      <c r="F84" s="14"/>
      <c r="G84" s="14"/>
      <c r="H84" s="14"/>
    </row>
    <row r="85" spans="1:8" s="1" customFormat="1">
      <c r="A85" s="13"/>
      <c r="C85" s="14"/>
      <c r="D85" s="14"/>
      <c r="E85" s="14"/>
      <c r="F85" s="14"/>
      <c r="G85" s="14"/>
      <c r="H85" s="14"/>
    </row>
    <row r="86" spans="1:8" s="1" customFormat="1">
      <c r="A86" s="13"/>
      <c r="C86" s="14"/>
      <c r="D86" s="14"/>
      <c r="E86" s="14"/>
      <c r="F86" s="14"/>
      <c r="G86" s="14"/>
      <c r="H86" s="14"/>
    </row>
    <row r="87" spans="1:8" s="1" customFormat="1">
      <c r="A87" s="13"/>
      <c r="C87" s="14"/>
      <c r="D87" s="14"/>
      <c r="E87" s="14"/>
      <c r="F87" s="14"/>
      <c r="G87" s="14"/>
      <c r="H87" s="14"/>
    </row>
    <row r="88" spans="1:8" s="1" customFormat="1">
      <c r="A88" s="13"/>
      <c r="C88" s="14"/>
      <c r="D88" s="14"/>
      <c r="E88" s="14"/>
      <c r="F88" s="14"/>
      <c r="G88" s="14"/>
      <c r="H88" s="14"/>
    </row>
    <row r="89" spans="1:8" s="1" customFormat="1">
      <c r="A89" s="13"/>
      <c r="C89" s="14"/>
      <c r="D89" s="14"/>
      <c r="E89" s="14"/>
      <c r="F89" s="14"/>
      <c r="G89" s="14"/>
      <c r="H89" s="14"/>
    </row>
    <row r="90" spans="1:8" s="1" customFormat="1">
      <c r="A90" s="13"/>
      <c r="C90" s="14"/>
      <c r="D90" s="14"/>
      <c r="E90" s="14"/>
      <c r="F90" s="14"/>
      <c r="G90" s="14"/>
      <c r="H90" s="14"/>
    </row>
    <row r="91" spans="1:8" s="1" customFormat="1">
      <c r="A91" s="13"/>
      <c r="C91" s="14"/>
      <c r="D91" s="14"/>
      <c r="E91" s="14"/>
      <c r="F91" s="14"/>
      <c r="G91" s="14"/>
      <c r="H91" s="14"/>
    </row>
    <row r="92" spans="1:8" s="1" customFormat="1">
      <c r="A92" s="13"/>
      <c r="C92" s="14"/>
      <c r="D92" s="14"/>
      <c r="E92" s="14"/>
      <c r="F92" s="14"/>
      <c r="G92" s="14"/>
      <c r="H92" s="14"/>
    </row>
    <row r="93" spans="1:8" s="1" customFormat="1">
      <c r="A93" s="13"/>
      <c r="C93" s="14"/>
      <c r="D93" s="14"/>
      <c r="E93" s="14"/>
      <c r="F93" s="14"/>
      <c r="G93" s="14"/>
      <c r="H93" s="14"/>
    </row>
    <row r="94" spans="1:8" s="1" customFormat="1">
      <c r="A94" s="13"/>
      <c r="C94" s="14"/>
      <c r="D94" s="14"/>
      <c r="E94" s="14"/>
      <c r="F94" s="14"/>
      <c r="G94" s="14"/>
      <c r="H94" s="14"/>
    </row>
    <row r="95" spans="1:8" s="1" customFormat="1">
      <c r="A95" s="13"/>
      <c r="C95" s="14"/>
      <c r="D95" s="14"/>
      <c r="E95" s="14"/>
      <c r="F95" s="14"/>
      <c r="G95" s="14"/>
      <c r="H95" s="14"/>
    </row>
    <row r="96" spans="1:8" s="1" customFormat="1">
      <c r="A96" s="13"/>
      <c r="C96" s="14"/>
      <c r="D96" s="14"/>
      <c r="E96" s="14"/>
      <c r="F96" s="14"/>
      <c r="G96" s="14"/>
      <c r="H96" s="14"/>
    </row>
    <row r="97" spans="1:8" s="1" customFormat="1">
      <c r="A97" s="13"/>
      <c r="C97" s="14"/>
      <c r="D97" s="14"/>
      <c r="E97" s="14"/>
      <c r="F97" s="14"/>
      <c r="G97" s="14"/>
      <c r="H97" s="14"/>
    </row>
    <row r="98" spans="1:8" s="1" customFormat="1">
      <c r="A98" s="13"/>
      <c r="C98" s="14"/>
      <c r="D98" s="14"/>
      <c r="E98" s="14"/>
      <c r="F98" s="14"/>
      <c r="G98" s="14"/>
      <c r="H98" s="14"/>
    </row>
    <row r="99" spans="1:8" s="1" customFormat="1">
      <c r="A99" s="13"/>
      <c r="C99" s="14"/>
      <c r="D99" s="14"/>
      <c r="E99" s="14"/>
      <c r="F99" s="14"/>
      <c r="G99" s="14"/>
      <c r="H99" s="14"/>
    </row>
    <row r="100" spans="1:8" s="1" customFormat="1">
      <c r="A100" s="13"/>
      <c r="C100" s="14"/>
      <c r="D100" s="14"/>
      <c r="E100" s="14"/>
      <c r="F100" s="14"/>
      <c r="G100" s="14"/>
      <c r="H100" s="14"/>
    </row>
    <row r="101" spans="1:8" s="1" customFormat="1">
      <c r="A101" s="13"/>
      <c r="C101" s="14"/>
      <c r="D101" s="14"/>
      <c r="E101" s="14"/>
      <c r="F101" s="14"/>
      <c r="G101" s="14"/>
      <c r="H101" s="14"/>
    </row>
    <row r="102" spans="1:8" s="1" customFormat="1">
      <c r="A102" s="13"/>
      <c r="C102" s="14"/>
      <c r="D102" s="14"/>
      <c r="E102" s="14"/>
      <c r="F102" s="14"/>
      <c r="G102" s="14"/>
      <c r="H102" s="14"/>
    </row>
    <row r="103" spans="1:8" s="1" customFormat="1">
      <c r="A103" s="13"/>
      <c r="C103" s="14"/>
      <c r="D103" s="14"/>
      <c r="E103" s="14"/>
      <c r="F103" s="14"/>
      <c r="G103" s="14"/>
      <c r="H103" s="14"/>
    </row>
    <row r="104" spans="1:8" s="1" customFormat="1">
      <c r="A104" s="13"/>
      <c r="C104" s="14"/>
      <c r="D104" s="14"/>
      <c r="E104" s="14"/>
      <c r="F104" s="14"/>
      <c r="G104" s="14"/>
      <c r="H104" s="14"/>
    </row>
    <row r="105" spans="1:8" s="1" customFormat="1">
      <c r="A105" s="13"/>
      <c r="C105" s="14"/>
      <c r="D105" s="14"/>
      <c r="E105" s="14"/>
      <c r="F105" s="14"/>
      <c r="G105" s="14"/>
      <c r="H105" s="14"/>
    </row>
    <row r="106" spans="1:8" s="1" customFormat="1">
      <c r="A106" s="13"/>
      <c r="C106" s="14"/>
      <c r="D106" s="14"/>
      <c r="E106" s="14"/>
      <c r="F106" s="14"/>
      <c r="G106" s="14"/>
      <c r="H106" s="14"/>
    </row>
    <row r="107" spans="1:8" s="1" customFormat="1">
      <c r="A107" s="13"/>
      <c r="C107" s="14"/>
      <c r="D107" s="14"/>
      <c r="E107" s="14"/>
      <c r="F107" s="14"/>
      <c r="G107" s="14"/>
      <c r="H107" s="14"/>
    </row>
    <row r="108" spans="1:8" s="1" customFormat="1">
      <c r="A108" s="13"/>
      <c r="C108" s="14"/>
      <c r="D108" s="14"/>
      <c r="E108" s="14"/>
      <c r="F108" s="14"/>
      <c r="G108" s="14"/>
      <c r="H108" s="14"/>
    </row>
    <row r="109" spans="1:8" s="1" customFormat="1">
      <c r="A109" s="13"/>
      <c r="C109" s="14"/>
      <c r="D109" s="14"/>
      <c r="E109" s="14"/>
      <c r="F109" s="14"/>
      <c r="G109" s="14"/>
      <c r="H109" s="14"/>
    </row>
    <row r="110" spans="1:8" s="1" customFormat="1">
      <c r="A110" s="13"/>
      <c r="C110" s="14"/>
      <c r="D110" s="14"/>
      <c r="E110" s="14"/>
      <c r="F110" s="14"/>
      <c r="G110" s="14"/>
      <c r="H110" s="14"/>
    </row>
    <row r="111" spans="1:8" s="1" customFormat="1">
      <c r="A111" s="13"/>
      <c r="C111" s="14"/>
      <c r="D111" s="14"/>
      <c r="E111" s="14"/>
      <c r="F111" s="14"/>
      <c r="G111" s="14"/>
      <c r="H111" s="14"/>
    </row>
    <row r="112" spans="1:8" s="1" customFormat="1">
      <c r="A112" s="13"/>
      <c r="C112" s="14"/>
      <c r="D112" s="14"/>
      <c r="E112" s="14"/>
      <c r="F112" s="14"/>
      <c r="G112" s="14"/>
      <c r="H112" s="14"/>
    </row>
    <row r="113" spans="1:8" s="1" customFormat="1">
      <c r="A113" s="13"/>
      <c r="C113" s="14"/>
      <c r="D113" s="14"/>
      <c r="E113" s="14"/>
      <c r="F113" s="14"/>
      <c r="G113" s="14"/>
      <c r="H113" s="14"/>
    </row>
    <row r="114" spans="1:8" s="1" customFormat="1">
      <c r="A114" s="13"/>
      <c r="C114" s="14"/>
      <c r="D114" s="14"/>
      <c r="E114" s="14"/>
      <c r="F114" s="14"/>
      <c r="G114" s="14"/>
      <c r="H114" s="14"/>
    </row>
    <row r="115" spans="1:8" s="1" customFormat="1">
      <c r="A115" s="13"/>
      <c r="C115" s="14"/>
      <c r="D115" s="14"/>
      <c r="E115" s="14"/>
      <c r="F115" s="14"/>
      <c r="G115" s="14"/>
      <c r="H115" s="14"/>
    </row>
    <row r="116" spans="1:8" s="1" customFormat="1">
      <c r="A116" s="13"/>
      <c r="C116" s="14"/>
      <c r="D116" s="14"/>
      <c r="E116" s="14"/>
      <c r="F116" s="14"/>
      <c r="G116" s="14"/>
      <c r="H116" s="14"/>
    </row>
    <row r="117" spans="1:8" s="1" customFormat="1">
      <c r="A117" s="13"/>
      <c r="C117" s="14"/>
      <c r="D117" s="14"/>
      <c r="E117" s="14"/>
      <c r="F117" s="14"/>
      <c r="G117" s="14"/>
      <c r="H117" s="14"/>
    </row>
    <row r="118" spans="1:8" s="1" customFormat="1">
      <c r="A118" s="13"/>
      <c r="C118" s="14"/>
      <c r="D118" s="14"/>
      <c r="E118" s="14"/>
      <c r="F118" s="14"/>
      <c r="G118" s="14"/>
      <c r="H118" s="14"/>
    </row>
    <row r="119" spans="1:8" s="1" customFormat="1">
      <c r="A119" s="13"/>
      <c r="C119" s="14"/>
      <c r="D119" s="14"/>
      <c r="E119" s="14"/>
      <c r="F119" s="14"/>
      <c r="G119" s="14"/>
      <c r="H119" s="14"/>
    </row>
    <row r="120" spans="1:8" s="1" customFormat="1">
      <c r="A120" s="13"/>
      <c r="C120" s="14"/>
      <c r="D120" s="14"/>
      <c r="E120" s="14"/>
      <c r="F120" s="14"/>
      <c r="G120" s="14"/>
      <c r="H120" s="14"/>
    </row>
    <row r="121" spans="1:8" s="1" customFormat="1">
      <c r="A121" s="13"/>
      <c r="C121" s="14"/>
      <c r="D121" s="14"/>
      <c r="E121" s="14"/>
      <c r="F121" s="14"/>
      <c r="G121" s="14"/>
      <c r="H121" s="14"/>
    </row>
    <row r="122" spans="1:8" s="1" customFormat="1">
      <c r="A122" s="13"/>
      <c r="C122" s="14"/>
      <c r="D122" s="14"/>
      <c r="E122" s="14"/>
      <c r="F122" s="14"/>
      <c r="G122" s="14"/>
      <c r="H122" s="14"/>
    </row>
    <row r="123" spans="1:8" s="1" customFormat="1">
      <c r="A123" s="13"/>
      <c r="C123" s="14"/>
      <c r="D123" s="14"/>
      <c r="E123" s="14"/>
      <c r="F123" s="14"/>
      <c r="G123" s="14"/>
      <c r="H123" s="14"/>
    </row>
    <row r="124" spans="1:8" s="1" customFormat="1">
      <c r="A124" s="13"/>
      <c r="C124" s="14"/>
      <c r="D124" s="14"/>
      <c r="E124" s="14"/>
      <c r="F124" s="14"/>
      <c r="G124" s="14"/>
      <c r="H124" s="14"/>
    </row>
    <row r="125" spans="1:8" s="1" customFormat="1">
      <c r="A125" s="13"/>
      <c r="C125" s="14"/>
      <c r="D125" s="14"/>
      <c r="E125" s="14"/>
      <c r="F125" s="14"/>
      <c r="G125" s="14"/>
      <c r="H125" s="14"/>
    </row>
    <row r="126" spans="1:8" s="1" customFormat="1">
      <c r="A126" s="13"/>
      <c r="C126" s="14"/>
      <c r="D126" s="14"/>
      <c r="E126" s="14"/>
      <c r="F126" s="14"/>
      <c r="G126" s="14"/>
      <c r="H126" s="14"/>
    </row>
    <row r="127" spans="1:8" s="1" customFormat="1">
      <c r="A127" s="13"/>
      <c r="C127" s="14"/>
      <c r="D127" s="14"/>
      <c r="E127" s="14"/>
      <c r="F127" s="14"/>
      <c r="G127" s="14"/>
      <c r="H127" s="14"/>
    </row>
    <row r="128" spans="1:8" s="1" customFormat="1">
      <c r="A128" s="13"/>
      <c r="C128" s="14"/>
      <c r="D128" s="14"/>
      <c r="E128" s="14"/>
      <c r="F128" s="14"/>
      <c r="G128" s="14"/>
      <c r="H128" s="14"/>
    </row>
    <row r="129" spans="1:8" s="1" customFormat="1">
      <c r="A129" s="13"/>
      <c r="C129" s="14"/>
      <c r="D129" s="14"/>
      <c r="E129" s="14"/>
      <c r="F129" s="14"/>
      <c r="G129" s="14"/>
      <c r="H129" s="14"/>
    </row>
    <row r="130" spans="1:8" s="1" customFormat="1">
      <c r="A130" s="13"/>
      <c r="C130" s="14"/>
      <c r="D130" s="14"/>
      <c r="E130" s="14"/>
      <c r="F130" s="14"/>
      <c r="G130" s="14"/>
      <c r="H130" s="14"/>
    </row>
    <row r="131" spans="1:8" s="1" customFormat="1">
      <c r="A131" s="13"/>
      <c r="C131" s="14"/>
      <c r="D131" s="14"/>
      <c r="E131" s="14"/>
      <c r="F131" s="14"/>
      <c r="G131" s="14"/>
      <c r="H131" s="14"/>
    </row>
    <row r="132" spans="1:8" s="1" customFormat="1">
      <c r="A132" s="13"/>
      <c r="C132" s="14"/>
      <c r="D132" s="14"/>
      <c r="E132" s="14"/>
      <c r="F132" s="14"/>
      <c r="G132" s="14"/>
      <c r="H132" s="14"/>
    </row>
    <row r="133" spans="1:8" s="1" customFormat="1">
      <c r="A133" s="13"/>
      <c r="C133" s="14"/>
      <c r="D133" s="14"/>
      <c r="E133" s="14"/>
      <c r="F133" s="14"/>
      <c r="G133" s="14"/>
      <c r="H133" s="14"/>
    </row>
    <row r="134" spans="1:8" s="1" customFormat="1">
      <c r="A134" s="13"/>
      <c r="C134" s="14"/>
      <c r="D134" s="14"/>
      <c r="E134" s="14"/>
      <c r="F134" s="14"/>
      <c r="G134" s="14"/>
      <c r="H134" s="14"/>
    </row>
    <row r="135" spans="1:8" s="1" customFormat="1">
      <c r="A135" s="13"/>
      <c r="C135" s="14"/>
      <c r="D135" s="14"/>
      <c r="E135" s="14"/>
      <c r="F135" s="14"/>
      <c r="G135" s="14"/>
      <c r="H135" s="14"/>
    </row>
    <row r="136" spans="1:8" s="1" customFormat="1">
      <c r="A136" s="13"/>
      <c r="C136" s="14"/>
      <c r="D136" s="14"/>
      <c r="E136" s="14"/>
      <c r="F136" s="14"/>
      <c r="G136" s="14"/>
      <c r="H136" s="14"/>
    </row>
    <row r="137" spans="1:8" s="1" customFormat="1">
      <c r="A137" s="13"/>
      <c r="C137" s="14"/>
      <c r="D137" s="14"/>
      <c r="E137" s="14"/>
      <c r="F137" s="14"/>
      <c r="G137" s="14"/>
      <c r="H137" s="14"/>
    </row>
    <row r="138" spans="1:8" s="1" customFormat="1">
      <c r="A138" s="13"/>
      <c r="C138" s="14"/>
      <c r="D138" s="14"/>
      <c r="E138" s="14"/>
      <c r="F138" s="14"/>
      <c r="G138" s="14"/>
      <c r="H138" s="14"/>
    </row>
    <row r="139" spans="1:8" s="1" customFormat="1">
      <c r="A139" s="13"/>
      <c r="C139" s="14"/>
      <c r="D139" s="14"/>
      <c r="E139" s="14"/>
      <c r="F139" s="14"/>
      <c r="G139" s="14"/>
      <c r="H139" s="14"/>
    </row>
    <row r="140" spans="1:8" s="1" customFormat="1">
      <c r="A140" s="13"/>
      <c r="C140" s="14"/>
      <c r="D140" s="14"/>
      <c r="E140" s="14"/>
      <c r="F140" s="14"/>
      <c r="G140" s="14"/>
      <c r="H140" s="14"/>
    </row>
    <row r="141" spans="1:8" s="1" customFormat="1">
      <c r="A141" s="13"/>
      <c r="C141" s="14"/>
      <c r="D141" s="14"/>
      <c r="E141" s="14"/>
      <c r="F141" s="14"/>
      <c r="G141" s="14"/>
      <c r="H141" s="14"/>
    </row>
    <row r="142" spans="1:8" s="1" customFormat="1">
      <c r="A142" s="13"/>
      <c r="C142" s="14"/>
      <c r="D142" s="14"/>
      <c r="E142" s="14"/>
      <c r="F142" s="14"/>
      <c r="G142" s="14"/>
      <c r="H142" s="14"/>
    </row>
    <row r="143" spans="1:8" s="1" customFormat="1">
      <c r="A143" s="13"/>
      <c r="C143" s="14"/>
      <c r="D143" s="14"/>
      <c r="E143" s="14"/>
      <c r="F143" s="14"/>
      <c r="G143" s="14"/>
      <c r="H143" s="14"/>
    </row>
    <row r="144" spans="1:8" s="1" customFormat="1">
      <c r="A144" s="13"/>
      <c r="C144" s="14"/>
      <c r="D144" s="14"/>
      <c r="E144" s="14"/>
      <c r="F144" s="14"/>
      <c r="G144" s="14"/>
      <c r="H144" s="14"/>
    </row>
    <row r="145" spans="1:8" s="1" customFormat="1">
      <c r="A145" s="13"/>
      <c r="C145" s="14"/>
      <c r="D145" s="14"/>
      <c r="E145" s="14"/>
      <c r="F145" s="14"/>
      <c r="G145" s="14"/>
      <c r="H145" s="14"/>
    </row>
    <row r="146" spans="1:8" s="1" customFormat="1">
      <c r="A146" s="13"/>
      <c r="C146" s="14"/>
      <c r="D146" s="14"/>
      <c r="E146" s="14"/>
      <c r="F146" s="14"/>
      <c r="G146" s="14"/>
      <c r="H146" s="14"/>
    </row>
    <row r="147" spans="1:8" s="1" customFormat="1">
      <c r="A147" s="13"/>
      <c r="C147" s="14"/>
      <c r="D147" s="14"/>
      <c r="E147" s="14"/>
      <c r="F147" s="14"/>
      <c r="G147" s="14"/>
      <c r="H147" s="14"/>
    </row>
  </sheetData>
  <mergeCells count="5">
    <mergeCell ref="A2:H2"/>
    <mergeCell ref="C3:F3"/>
    <mergeCell ref="H3:H4"/>
    <mergeCell ref="A1:H1"/>
    <mergeCell ref="M10:N10"/>
  </mergeCells>
  <printOptions horizontalCentered="1"/>
  <pageMargins left="0.25" right="0.25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3"/>
  <sheetViews>
    <sheetView tabSelected="1" zoomScale="115" zoomScaleNormal="115" workbookViewId="0">
      <pane ySplit="3" topLeftCell="A59" activePane="bottomLeft" state="frozen"/>
      <selection pane="bottomLeft" activeCell="I64" sqref="I64"/>
    </sheetView>
  </sheetViews>
  <sheetFormatPr defaultColWidth="9.1796875" defaultRowHeight="13"/>
  <cols>
    <col min="1" max="1" width="6.81640625" style="16" customWidth="1"/>
    <col min="2" max="2" width="17.453125" style="17" customWidth="1"/>
    <col min="3" max="3" width="9.1796875" style="18"/>
    <col min="4" max="4" width="8.26953125" style="18" customWidth="1"/>
    <col min="5" max="8" width="9.1796875" style="18"/>
    <col min="9" max="9" width="9.453125" style="18" bestFit="1" customWidth="1"/>
    <col min="10" max="16384" width="9.1796875" style="17"/>
  </cols>
  <sheetData>
    <row r="1" spans="1:15" s="1" customFormat="1" ht="18" customHeight="1">
      <c r="A1" s="42" t="s">
        <v>40</v>
      </c>
      <c r="B1" s="42"/>
      <c r="C1" s="42"/>
      <c r="D1" s="42"/>
      <c r="E1" s="42"/>
      <c r="F1" s="42"/>
      <c r="G1" s="42"/>
      <c r="H1" s="42"/>
      <c r="I1" s="42"/>
    </row>
    <row r="2" spans="1:15" s="1" customFormat="1" ht="18" customHeight="1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15" s="5" customFormat="1" ht="29.25" customHeight="1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27" t="s">
        <v>8</v>
      </c>
      <c r="I3" s="4" t="s">
        <v>9</v>
      </c>
      <c r="K3" s="5" t="s">
        <v>13</v>
      </c>
      <c r="L3" s="5" t="s">
        <v>26</v>
      </c>
      <c r="M3" s="5" t="s">
        <v>12</v>
      </c>
      <c r="N3" s="5" t="s">
        <v>15</v>
      </c>
      <c r="O3" s="5" t="s">
        <v>25</v>
      </c>
    </row>
    <row r="4" spans="1:15" s="1" customFormat="1" ht="16" customHeight="1">
      <c r="A4" s="6">
        <v>1</v>
      </c>
      <c r="B4" s="7" t="s">
        <v>10</v>
      </c>
      <c r="C4" s="8"/>
      <c r="D4" s="8"/>
      <c r="E4" s="8"/>
      <c r="F4" s="8"/>
      <c r="G4" s="8"/>
      <c r="H4" s="8"/>
      <c r="I4" s="8"/>
    </row>
    <row r="5" spans="1:15" s="1" customFormat="1" ht="16" customHeight="1">
      <c r="A5" s="6"/>
      <c r="B5" s="12" t="s">
        <v>19</v>
      </c>
      <c r="C5" s="8">
        <v>6</v>
      </c>
      <c r="D5" s="8" t="s">
        <v>11</v>
      </c>
      <c r="E5" s="10">
        <v>1.2</v>
      </c>
      <c r="F5" s="8">
        <v>7</v>
      </c>
      <c r="G5" s="10">
        <f t="shared" ref="G5:G6" si="0">F5*E5*C5</f>
        <v>50.400000000000006</v>
      </c>
      <c r="H5" s="26">
        <v>0.61699999999999999</v>
      </c>
      <c r="I5" s="10">
        <f t="shared" ref="I5:I6" si="1">H5*G5</f>
        <v>31.096800000000002</v>
      </c>
      <c r="L5" s="28">
        <f>I5</f>
        <v>31.096800000000002</v>
      </c>
    </row>
    <row r="6" spans="1:15" s="1" customFormat="1" ht="16" customHeight="1">
      <c r="A6" s="6"/>
      <c r="B6" s="12" t="s">
        <v>20</v>
      </c>
      <c r="C6" s="8">
        <v>6</v>
      </c>
      <c r="D6" s="8" t="s">
        <v>11</v>
      </c>
      <c r="E6" s="10">
        <v>1.2</v>
      </c>
      <c r="F6" s="8">
        <v>7</v>
      </c>
      <c r="G6" s="10">
        <f t="shared" si="0"/>
        <v>50.400000000000006</v>
      </c>
      <c r="H6" s="26">
        <v>0.61699999999999999</v>
      </c>
      <c r="I6" s="10">
        <f t="shared" si="1"/>
        <v>31.096800000000002</v>
      </c>
      <c r="L6" s="28">
        <f>I6</f>
        <v>31.096800000000002</v>
      </c>
      <c r="M6" s="28"/>
    </row>
    <row r="7" spans="1:15" s="1" customFormat="1" ht="16" customHeight="1">
      <c r="A7" s="6"/>
      <c r="B7" s="9"/>
      <c r="C7" s="8"/>
      <c r="D7" s="8"/>
      <c r="E7" s="10"/>
      <c r="F7" s="8"/>
      <c r="G7" s="10"/>
      <c r="H7" s="26"/>
      <c r="I7" s="11">
        <f>SUM(I5:I6)</f>
        <v>62.193600000000004</v>
      </c>
      <c r="K7" s="11">
        <f>SUM(K5:K6)</f>
        <v>0</v>
      </c>
      <c r="L7" s="11">
        <f>SUM(L5:L6)</f>
        <v>62.193600000000004</v>
      </c>
      <c r="M7" s="11">
        <f>SUM(M5:M6)</f>
        <v>0</v>
      </c>
      <c r="N7" s="11">
        <f>SUM(N5:N6)</f>
        <v>0</v>
      </c>
      <c r="O7" s="11">
        <f>SUM(O5:O6)</f>
        <v>0</v>
      </c>
    </row>
    <row r="8" spans="1:15" s="1" customFormat="1" ht="16" customHeight="1">
      <c r="A8" s="6">
        <v>2</v>
      </c>
      <c r="B8" s="7" t="s">
        <v>21</v>
      </c>
      <c r="C8" s="8"/>
      <c r="D8" s="8"/>
      <c r="E8" s="8"/>
      <c r="F8" s="8"/>
      <c r="G8" s="8"/>
      <c r="H8" s="8"/>
      <c r="I8" s="8"/>
    </row>
    <row r="9" spans="1:15" s="1" customFormat="1" ht="16" customHeight="1">
      <c r="A9" s="6"/>
      <c r="B9" s="12" t="s">
        <v>22</v>
      </c>
      <c r="C9" s="8">
        <v>6</v>
      </c>
      <c r="D9" s="8" t="s">
        <v>11</v>
      </c>
      <c r="E9" s="10">
        <v>1</v>
      </c>
      <c r="F9" s="8">
        <v>4</v>
      </c>
      <c r="G9" s="10">
        <f t="shared" ref="G9:G10" si="2">F9*E9*C9</f>
        <v>24</v>
      </c>
      <c r="H9" s="26">
        <v>0.61699999999999999</v>
      </c>
      <c r="I9" s="10">
        <f t="shared" ref="I9:I10" si="3">H9*G9</f>
        <v>14.808</v>
      </c>
      <c r="L9" s="28">
        <f>I9</f>
        <v>14.808</v>
      </c>
      <c r="M9" s="28"/>
    </row>
    <row r="10" spans="1:15" s="1" customFormat="1" ht="16" customHeight="1">
      <c r="A10" s="6"/>
      <c r="B10" s="12" t="s">
        <v>23</v>
      </c>
      <c r="C10" s="8">
        <v>6</v>
      </c>
      <c r="D10" s="8" t="s">
        <v>13</v>
      </c>
      <c r="E10" s="10">
        <v>1.7</v>
      </c>
      <c r="F10" s="8">
        <v>5</v>
      </c>
      <c r="G10" s="10">
        <f t="shared" si="2"/>
        <v>51</v>
      </c>
      <c r="H10" s="26">
        <v>0.39500000000000002</v>
      </c>
      <c r="I10" s="10">
        <f t="shared" si="3"/>
        <v>20.145</v>
      </c>
      <c r="K10" s="28">
        <f>I10</f>
        <v>20.145</v>
      </c>
    </row>
    <row r="11" spans="1:15" s="1" customFormat="1" ht="16" customHeight="1">
      <c r="A11" s="6"/>
      <c r="B11" s="9"/>
      <c r="C11" s="8"/>
      <c r="D11" s="8"/>
      <c r="E11" s="10"/>
      <c r="F11" s="8"/>
      <c r="G11" s="10"/>
      <c r="H11" s="26"/>
      <c r="I11" s="11">
        <f>SUM(I9:I10)</f>
        <v>34.953000000000003</v>
      </c>
      <c r="J11" s="11"/>
      <c r="K11" s="11">
        <f>SUM(K9:K10)</f>
        <v>20.145</v>
      </c>
      <c r="L11" s="11">
        <f>SUM(L9:L10)</f>
        <v>14.808</v>
      </c>
      <c r="M11" s="11">
        <f>SUM(M9:M10)</f>
        <v>0</v>
      </c>
      <c r="N11" s="11">
        <f>SUM(N9:N10)</f>
        <v>0</v>
      </c>
      <c r="O11" s="11">
        <f>SUM(O9:O10)</f>
        <v>0</v>
      </c>
    </row>
    <row r="12" spans="1:15" s="1" customFormat="1" ht="16" customHeight="1">
      <c r="A12" s="6">
        <v>3</v>
      </c>
      <c r="B12" s="7" t="s">
        <v>41</v>
      </c>
      <c r="C12" s="8"/>
      <c r="D12" s="8"/>
      <c r="E12" s="10"/>
      <c r="F12" s="8"/>
      <c r="G12" s="10"/>
      <c r="H12" s="26"/>
      <c r="I12" s="10"/>
    </row>
    <row r="13" spans="1:15" s="1" customFormat="1" ht="16" customHeight="1">
      <c r="A13" s="6"/>
      <c r="B13" s="9" t="s">
        <v>24</v>
      </c>
      <c r="C13" s="8">
        <v>6</v>
      </c>
      <c r="D13" s="8" t="s">
        <v>12</v>
      </c>
      <c r="E13" s="10">
        <v>2.4300000000000002</v>
      </c>
      <c r="F13" s="8">
        <v>4</v>
      </c>
      <c r="G13" s="10">
        <f t="shared" ref="G13:G14" si="4">F13*E13*C13</f>
        <v>58.320000000000007</v>
      </c>
      <c r="H13" s="26">
        <v>0.88800000000000001</v>
      </c>
      <c r="I13" s="10">
        <f t="shared" ref="I13:I14" si="5">H13*G13</f>
        <v>51.788160000000005</v>
      </c>
      <c r="M13" s="28">
        <f>I13</f>
        <v>51.788160000000005</v>
      </c>
    </row>
    <row r="14" spans="1:15" s="1" customFormat="1" ht="16" customHeight="1">
      <c r="A14" s="6"/>
      <c r="B14" s="9" t="s">
        <v>36</v>
      </c>
      <c r="C14" s="8">
        <v>6</v>
      </c>
      <c r="D14" s="8" t="s">
        <v>13</v>
      </c>
      <c r="E14" s="10">
        <v>1</v>
      </c>
      <c r="F14" s="8">
        <v>17</v>
      </c>
      <c r="G14" s="10">
        <f t="shared" si="4"/>
        <v>102</v>
      </c>
      <c r="H14" s="26">
        <v>0.39500000000000002</v>
      </c>
      <c r="I14" s="10">
        <f t="shared" si="5"/>
        <v>40.29</v>
      </c>
      <c r="K14" s="28">
        <f>I14</f>
        <v>40.29</v>
      </c>
      <c r="L14" s="28"/>
    </row>
    <row r="15" spans="1:15" s="1" customFormat="1" ht="16" customHeight="1">
      <c r="A15" s="6"/>
      <c r="B15" s="9"/>
      <c r="C15" s="8"/>
      <c r="D15" s="8"/>
      <c r="E15" s="10"/>
      <c r="F15" s="8"/>
      <c r="G15" s="10"/>
      <c r="H15" s="26"/>
      <c r="I15" s="11">
        <f>SUM(I13:I14)</f>
        <v>92.078159999999997</v>
      </c>
      <c r="K15" s="11">
        <f>SUM(K13:K14)</f>
        <v>40.29</v>
      </c>
      <c r="L15" s="11">
        <f>SUM(L13:L14)</f>
        <v>0</v>
      </c>
      <c r="M15" s="11">
        <f>SUM(M13:M14)</f>
        <v>51.788160000000005</v>
      </c>
      <c r="N15" s="11">
        <f>SUM(N13:N14)</f>
        <v>0</v>
      </c>
      <c r="O15" s="11">
        <f>SUM(O13:O14)</f>
        <v>0</v>
      </c>
    </row>
    <row r="16" spans="1:15" s="1" customFormat="1" ht="16" customHeight="1">
      <c r="A16" s="6">
        <v>4</v>
      </c>
      <c r="B16" s="7" t="s">
        <v>14</v>
      </c>
      <c r="C16" s="8"/>
      <c r="D16" s="8"/>
      <c r="E16" s="10"/>
      <c r="F16" s="8"/>
      <c r="G16" s="10"/>
      <c r="H16" s="26"/>
      <c r="I16" s="10"/>
    </row>
    <row r="17" spans="1:15" s="1" customFormat="1" ht="16" customHeight="1">
      <c r="A17" s="6"/>
      <c r="B17" s="12" t="s">
        <v>42</v>
      </c>
      <c r="C17" s="8"/>
      <c r="D17" s="8"/>
      <c r="E17" s="10"/>
      <c r="F17" s="8"/>
      <c r="G17" s="10"/>
      <c r="H17" s="26"/>
      <c r="I17" s="10"/>
      <c r="M17" s="28"/>
    </row>
    <row r="18" spans="1:15" s="1" customFormat="1" ht="16" customHeight="1">
      <c r="A18" s="6"/>
      <c r="B18" s="12" t="s">
        <v>43</v>
      </c>
      <c r="C18" s="8">
        <v>2</v>
      </c>
      <c r="D18" s="8" t="s">
        <v>12</v>
      </c>
      <c r="E18" s="10">
        <v>6.4</v>
      </c>
      <c r="F18" s="8">
        <v>2</v>
      </c>
      <c r="G18" s="10">
        <f>F18*E18*C18</f>
        <v>25.6</v>
      </c>
      <c r="H18" s="26">
        <v>0.88800000000000001</v>
      </c>
      <c r="I18" s="10">
        <f>H18*G18</f>
        <v>22.732800000000001</v>
      </c>
      <c r="M18" s="28">
        <f>I18</f>
        <v>22.732800000000001</v>
      </c>
    </row>
    <row r="19" spans="1:15" s="1" customFormat="1" ht="16" customHeight="1">
      <c r="A19" s="6"/>
      <c r="B19" s="12" t="s">
        <v>44</v>
      </c>
      <c r="C19" s="8">
        <v>2</v>
      </c>
      <c r="D19" s="8" t="s">
        <v>12</v>
      </c>
      <c r="E19" s="10">
        <v>6.4</v>
      </c>
      <c r="F19" s="8">
        <v>2</v>
      </c>
      <c r="G19" s="10">
        <f>F19*E19*C19</f>
        <v>25.6</v>
      </c>
      <c r="H19" s="26">
        <v>0.88800000000000001</v>
      </c>
      <c r="I19" s="10">
        <f>H19*G19</f>
        <v>22.732800000000001</v>
      </c>
      <c r="M19" s="28">
        <f>I19</f>
        <v>22.732800000000001</v>
      </c>
    </row>
    <row r="20" spans="1:15" s="1" customFormat="1" ht="16" customHeight="1">
      <c r="A20" s="6"/>
      <c r="B20" s="9" t="s">
        <v>23</v>
      </c>
      <c r="C20" s="8">
        <v>2</v>
      </c>
      <c r="D20" s="8" t="s">
        <v>13</v>
      </c>
      <c r="E20" s="10">
        <v>1.1000000000000001</v>
      </c>
      <c r="F20" s="8">
        <v>35</v>
      </c>
      <c r="G20" s="10">
        <f>F20*E20*C20</f>
        <v>77</v>
      </c>
      <c r="H20" s="26">
        <v>0.39500000000000002</v>
      </c>
      <c r="I20" s="10">
        <f>H20*G20</f>
        <v>30.415000000000003</v>
      </c>
      <c r="K20" s="28">
        <f>I20</f>
        <v>30.415000000000003</v>
      </c>
    </row>
    <row r="21" spans="1:15" s="1" customFormat="1" ht="40.5" customHeight="1">
      <c r="A21" s="6"/>
      <c r="B21" s="46" t="s">
        <v>45</v>
      </c>
      <c r="C21" s="8">
        <v>2</v>
      </c>
      <c r="D21" s="8" t="s">
        <v>12</v>
      </c>
      <c r="E21" s="10">
        <v>1.8</v>
      </c>
      <c r="F21" s="8">
        <v>1</v>
      </c>
      <c r="G21" s="10">
        <f>F21*E21*C21</f>
        <v>3.6</v>
      </c>
      <c r="H21" s="26">
        <v>0.88800000000000001</v>
      </c>
      <c r="I21" s="10">
        <f>H21*G21</f>
        <v>3.1968000000000001</v>
      </c>
      <c r="K21" s="28"/>
      <c r="M21" s="28">
        <f>I21</f>
        <v>3.1968000000000001</v>
      </c>
    </row>
    <row r="22" spans="1:15" s="1" customFormat="1" ht="28.5" customHeight="1">
      <c r="A22" s="6"/>
      <c r="B22" s="46" t="s">
        <v>46</v>
      </c>
      <c r="C22" s="8">
        <v>2</v>
      </c>
      <c r="D22" s="8" t="s">
        <v>28</v>
      </c>
      <c r="E22" s="10">
        <v>1</v>
      </c>
      <c r="F22" s="8">
        <v>1</v>
      </c>
      <c r="G22" s="10">
        <f>F22*E22*C22</f>
        <v>2</v>
      </c>
      <c r="H22" s="26">
        <v>0.88800000000000001</v>
      </c>
      <c r="I22" s="10">
        <f t="shared" ref="I22:I23" si="6">H22*G22</f>
        <v>1.776</v>
      </c>
      <c r="K22" s="28"/>
      <c r="M22" s="28">
        <f>I22</f>
        <v>1.776</v>
      </c>
    </row>
    <row r="23" spans="1:15" s="1" customFormat="1" ht="28.5" customHeight="1">
      <c r="A23" s="6"/>
      <c r="B23" s="46" t="s">
        <v>47</v>
      </c>
      <c r="C23" s="8">
        <v>2</v>
      </c>
      <c r="D23" s="8" t="s">
        <v>28</v>
      </c>
      <c r="E23" s="10">
        <v>1</v>
      </c>
      <c r="F23" s="8">
        <v>1</v>
      </c>
      <c r="G23" s="10">
        <f>F23*E23*C23</f>
        <v>2</v>
      </c>
      <c r="H23" s="26">
        <v>0.88800000000000001</v>
      </c>
      <c r="I23" s="10">
        <f t="shared" si="6"/>
        <v>1.776</v>
      </c>
      <c r="K23" s="28"/>
      <c r="M23" s="28">
        <f>I23</f>
        <v>1.776</v>
      </c>
    </row>
    <row r="24" spans="1:15" s="1" customFormat="1" ht="16" customHeight="1">
      <c r="A24" s="6"/>
      <c r="B24" s="12" t="s">
        <v>48</v>
      </c>
      <c r="C24" s="8"/>
      <c r="D24" s="8"/>
      <c r="E24" s="10"/>
      <c r="F24" s="8"/>
      <c r="G24" s="10"/>
      <c r="H24" s="26"/>
      <c r="I24" s="10"/>
      <c r="M24" s="28"/>
    </row>
    <row r="25" spans="1:15" s="1" customFormat="1" ht="16" customHeight="1">
      <c r="A25" s="6"/>
      <c r="B25" s="12" t="s">
        <v>43</v>
      </c>
      <c r="C25" s="8">
        <v>3</v>
      </c>
      <c r="D25" s="8" t="s">
        <v>12</v>
      </c>
      <c r="E25" s="10">
        <v>3.35</v>
      </c>
      <c r="F25" s="8">
        <v>2</v>
      </c>
      <c r="G25" s="10">
        <f>F25*E25*C25</f>
        <v>20.100000000000001</v>
      </c>
      <c r="H25" s="26">
        <v>0.88800000000000001</v>
      </c>
      <c r="I25" s="10">
        <f>H25*G25</f>
        <v>17.848800000000001</v>
      </c>
      <c r="M25" s="28">
        <f>I25</f>
        <v>17.848800000000001</v>
      </c>
    </row>
    <row r="26" spans="1:15" s="1" customFormat="1" ht="16" customHeight="1">
      <c r="A26" s="6"/>
      <c r="B26" s="12" t="s">
        <v>44</v>
      </c>
      <c r="C26" s="8">
        <v>3</v>
      </c>
      <c r="D26" s="8" t="s">
        <v>12</v>
      </c>
      <c r="E26" s="10">
        <v>3.35</v>
      </c>
      <c r="F26" s="8">
        <v>2</v>
      </c>
      <c r="G26" s="10">
        <f>F26*E26*C26</f>
        <v>20.100000000000001</v>
      </c>
      <c r="H26" s="26">
        <v>0.88800000000000001</v>
      </c>
      <c r="I26" s="10">
        <f>H26*G26</f>
        <v>17.848800000000001</v>
      </c>
      <c r="M26" s="28">
        <f>I26</f>
        <v>17.848800000000001</v>
      </c>
    </row>
    <row r="27" spans="1:15" s="1" customFormat="1" ht="16" customHeight="1">
      <c r="A27" s="6"/>
      <c r="B27" s="9" t="s">
        <v>23</v>
      </c>
      <c r="C27" s="8">
        <v>3</v>
      </c>
      <c r="D27" s="8" t="s">
        <v>13</v>
      </c>
      <c r="E27" s="10">
        <v>1.1000000000000001</v>
      </c>
      <c r="F27" s="8">
        <v>17</v>
      </c>
      <c r="G27" s="10">
        <f>F27*E27*C27</f>
        <v>56.100000000000009</v>
      </c>
      <c r="H27" s="26">
        <v>0.39500000000000002</v>
      </c>
      <c r="I27" s="10">
        <f>H27*G27</f>
        <v>22.159500000000005</v>
      </c>
      <c r="K27" s="28">
        <f>I27</f>
        <v>22.159500000000005</v>
      </c>
    </row>
    <row r="28" spans="1:15" s="1" customFormat="1" ht="28.5" customHeight="1">
      <c r="A28" s="6"/>
      <c r="B28" s="46" t="s">
        <v>49</v>
      </c>
      <c r="C28" s="8">
        <v>3</v>
      </c>
      <c r="D28" s="8" t="s">
        <v>28</v>
      </c>
      <c r="E28" s="10">
        <v>1</v>
      </c>
      <c r="F28" s="8">
        <v>1</v>
      </c>
      <c r="G28" s="10">
        <f>F28*E28*C28</f>
        <v>3</v>
      </c>
      <c r="H28" s="26">
        <v>0.88800000000000001</v>
      </c>
      <c r="I28" s="10">
        <f t="shared" ref="I28:I29" si="7">H28*G28</f>
        <v>2.6640000000000001</v>
      </c>
      <c r="K28" s="28"/>
      <c r="M28" s="28">
        <f>I28</f>
        <v>2.6640000000000001</v>
      </c>
    </row>
    <row r="29" spans="1:15" s="1" customFormat="1" ht="28.5" customHeight="1">
      <c r="A29" s="6"/>
      <c r="B29" s="46" t="s">
        <v>50</v>
      </c>
      <c r="C29" s="8">
        <v>3</v>
      </c>
      <c r="D29" s="8" t="s">
        <v>28</v>
      </c>
      <c r="E29" s="10">
        <v>1</v>
      </c>
      <c r="F29" s="8">
        <v>1</v>
      </c>
      <c r="G29" s="10">
        <f>F29*E29*C29</f>
        <v>3</v>
      </c>
      <c r="H29" s="26">
        <v>0.88800000000000001</v>
      </c>
      <c r="I29" s="10">
        <f t="shared" si="7"/>
        <v>2.6640000000000001</v>
      </c>
      <c r="K29" s="28"/>
      <c r="M29" s="28">
        <f>I29</f>
        <v>2.6640000000000001</v>
      </c>
    </row>
    <row r="30" spans="1:15" s="1" customFormat="1" ht="16" customHeight="1">
      <c r="A30" s="6"/>
      <c r="B30" s="9"/>
      <c r="C30" s="8"/>
      <c r="D30" s="8"/>
      <c r="E30" s="10"/>
      <c r="F30" s="8"/>
      <c r="G30" s="10"/>
      <c r="H30" s="26"/>
      <c r="I30" s="11">
        <f>SUM(I17:I20)</f>
        <v>75.880600000000001</v>
      </c>
      <c r="K30" s="11">
        <f>SUM(K19:K29)</f>
        <v>52.574500000000008</v>
      </c>
      <c r="L30" s="11">
        <f>SUM(L17:L20)</f>
        <v>0</v>
      </c>
      <c r="M30" s="11">
        <f>SUM(M18:M29)</f>
        <v>93.240000000000009</v>
      </c>
      <c r="N30" s="11">
        <f>SUM(N17:N20)</f>
        <v>0</v>
      </c>
      <c r="O30" s="11">
        <f>SUM(O17:O20)</f>
        <v>0</v>
      </c>
    </row>
    <row r="31" spans="1:15" s="1" customFormat="1" ht="16" customHeight="1">
      <c r="A31" s="6">
        <v>4</v>
      </c>
      <c r="B31" s="7" t="s">
        <v>53</v>
      </c>
      <c r="C31" s="8"/>
      <c r="D31" s="8"/>
      <c r="E31" s="10"/>
      <c r="F31" s="8"/>
      <c r="G31" s="10"/>
      <c r="H31" s="26"/>
      <c r="I31" s="10"/>
    </row>
    <row r="32" spans="1:15" s="1" customFormat="1" ht="16" customHeight="1">
      <c r="A32" s="6"/>
      <c r="B32" s="9" t="s">
        <v>24</v>
      </c>
      <c r="C32" s="8">
        <v>6</v>
      </c>
      <c r="D32" s="8" t="s">
        <v>12</v>
      </c>
      <c r="E32" s="10">
        <v>3</v>
      </c>
      <c r="F32" s="8">
        <v>4</v>
      </c>
      <c r="G32" s="10">
        <f t="shared" ref="G32:G33" si="8">F32*E32*C32</f>
        <v>72</v>
      </c>
      <c r="H32" s="26">
        <v>0.88800000000000001</v>
      </c>
      <c r="I32" s="10">
        <f t="shared" ref="I32:I33" si="9">H32*G32</f>
        <v>63.936</v>
      </c>
      <c r="M32" s="28">
        <f>I32</f>
        <v>63.936</v>
      </c>
    </row>
    <row r="33" spans="1:13" s="1" customFormat="1" ht="16" customHeight="1">
      <c r="A33" s="6"/>
      <c r="B33" s="9" t="s">
        <v>36</v>
      </c>
      <c r="C33" s="8">
        <v>6</v>
      </c>
      <c r="D33" s="8" t="s">
        <v>13</v>
      </c>
      <c r="E33" s="10">
        <v>1</v>
      </c>
      <c r="F33" s="8">
        <v>20</v>
      </c>
      <c r="G33" s="10">
        <f t="shared" si="8"/>
        <v>120</v>
      </c>
      <c r="H33" s="26">
        <v>0.39500000000000002</v>
      </c>
      <c r="I33" s="10">
        <f t="shared" si="9"/>
        <v>47.400000000000006</v>
      </c>
      <c r="K33" s="28">
        <f>I33</f>
        <v>47.400000000000006</v>
      </c>
      <c r="L33" s="28"/>
    </row>
    <row r="34" spans="1:13" s="1" customFormat="1" ht="16" customHeight="1">
      <c r="A34" s="6"/>
      <c r="B34" s="9"/>
      <c r="C34" s="8"/>
      <c r="D34" s="8"/>
      <c r="E34" s="10"/>
      <c r="F34" s="8"/>
      <c r="G34" s="10"/>
      <c r="H34" s="26"/>
      <c r="I34" s="10"/>
      <c r="K34" s="28">
        <f>K33</f>
        <v>47.400000000000006</v>
      </c>
      <c r="L34" s="28"/>
      <c r="M34" s="28">
        <f>M32</f>
        <v>63.936</v>
      </c>
    </row>
    <row r="35" spans="1:13" s="35" customFormat="1" ht="16" customHeight="1">
      <c r="A35" s="30">
        <v>5</v>
      </c>
      <c r="B35" s="31" t="s">
        <v>39</v>
      </c>
      <c r="C35" s="32"/>
      <c r="D35" s="32"/>
      <c r="E35" s="33"/>
      <c r="F35" s="32"/>
      <c r="G35" s="33"/>
      <c r="H35" s="34"/>
      <c r="I35" s="33"/>
    </row>
    <row r="36" spans="1:13" s="1" customFormat="1" ht="16" customHeight="1">
      <c r="A36" s="6"/>
      <c r="B36" s="12" t="s">
        <v>42</v>
      </c>
      <c r="C36" s="8"/>
      <c r="D36" s="8"/>
      <c r="E36" s="10"/>
      <c r="F36" s="8"/>
      <c r="G36" s="10"/>
      <c r="H36" s="26"/>
      <c r="I36" s="10"/>
      <c r="M36" s="28"/>
    </row>
    <row r="37" spans="1:13" s="1" customFormat="1" ht="16" customHeight="1">
      <c r="A37" s="6"/>
      <c r="B37" s="12" t="s">
        <v>43</v>
      </c>
      <c r="C37" s="8">
        <v>2</v>
      </c>
      <c r="D37" s="8" t="s">
        <v>12</v>
      </c>
      <c r="E37" s="10">
        <v>6.4</v>
      </c>
      <c r="F37" s="8">
        <v>2</v>
      </c>
      <c r="G37" s="10">
        <f>F37*E37*C37</f>
        <v>25.6</v>
      </c>
      <c r="H37" s="26">
        <v>0.88800000000000001</v>
      </c>
      <c r="I37" s="10">
        <f>H37*G37</f>
        <v>22.732800000000001</v>
      </c>
      <c r="M37" s="28">
        <f>I37</f>
        <v>22.732800000000001</v>
      </c>
    </row>
    <row r="38" spans="1:13" s="1" customFormat="1" ht="16" customHeight="1">
      <c r="A38" s="6"/>
      <c r="B38" s="12" t="s">
        <v>44</v>
      </c>
      <c r="C38" s="8">
        <v>2</v>
      </c>
      <c r="D38" s="8" t="s">
        <v>12</v>
      </c>
      <c r="E38" s="10">
        <v>6.4</v>
      </c>
      <c r="F38" s="8">
        <v>2</v>
      </c>
      <c r="G38" s="10">
        <f>F38*E38*C38</f>
        <v>25.6</v>
      </c>
      <c r="H38" s="26">
        <v>0.88800000000000001</v>
      </c>
      <c r="I38" s="10">
        <f>H38*G38</f>
        <v>22.732800000000001</v>
      </c>
      <c r="M38" s="28">
        <f>I38</f>
        <v>22.732800000000001</v>
      </c>
    </row>
    <row r="39" spans="1:13" s="1" customFormat="1" ht="16" customHeight="1">
      <c r="A39" s="6"/>
      <c r="B39" s="9" t="s">
        <v>23</v>
      </c>
      <c r="C39" s="8">
        <v>2</v>
      </c>
      <c r="D39" s="8" t="s">
        <v>13</v>
      </c>
      <c r="E39" s="10">
        <v>1.1000000000000001</v>
      </c>
      <c r="F39" s="8">
        <v>35</v>
      </c>
      <c r="G39" s="10">
        <f>F39*E39*C39</f>
        <v>77</v>
      </c>
      <c r="H39" s="26">
        <v>0.39500000000000002</v>
      </c>
      <c r="I39" s="10">
        <f>H39*G39</f>
        <v>30.415000000000003</v>
      </c>
      <c r="K39" s="28">
        <f>I39</f>
        <v>30.415000000000003</v>
      </c>
    </row>
    <row r="40" spans="1:13" s="1" customFormat="1" ht="40.5" customHeight="1">
      <c r="A40" s="6"/>
      <c r="B40" s="46" t="s">
        <v>45</v>
      </c>
      <c r="C40" s="8">
        <v>2</v>
      </c>
      <c r="D40" s="8" t="s">
        <v>12</v>
      </c>
      <c r="E40" s="10">
        <v>1.8</v>
      </c>
      <c r="F40" s="8">
        <v>1</v>
      </c>
      <c r="G40" s="10">
        <f>F40*E40*C40</f>
        <v>3.6</v>
      </c>
      <c r="H40" s="26">
        <v>0.88800000000000001</v>
      </c>
      <c r="I40" s="10">
        <f>H40*G40</f>
        <v>3.1968000000000001</v>
      </c>
      <c r="K40" s="28"/>
      <c r="M40" s="28">
        <f>I40</f>
        <v>3.1968000000000001</v>
      </c>
    </row>
    <row r="41" spans="1:13" s="1" customFormat="1" ht="28.5" customHeight="1">
      <c r="A41" s="6"/>
      <c r="B41" s="46" t="s">
        <v>46</v>
      </c>
      <c r="C41" s="8">
        <v>2</v>
      </c>
      <c r="D41" s="8" t="s">
        <v>28</v>
      </c>
      <c r="E41" s="10">
        <v>1</v>
      </c>
      <c r="F41" s="8">
        <v>1</v>
      </c>
      <c r="G41" s="10">
        <f>F41*E41*C41</f>
        <v>2</v>
      </c>
      <c r="H41" s="26">
        <v>0.88800000000000001</v>
      </c>
      <c r="I41" s="10">
        <f t="shared" ref="I41:I42" si="10">H41*G41</f>
        <v>1.776</v>
      </c>
      <c r="K41" s="28"/>
      <c r="M41" s="28">
        <f>I41</f>
        <v>1.776</v>
      </c>
    </row>
    <row r="42" spans="1:13" s="1" customFormat="1" ht="28.5" customHeight="1">
      <c r="A42" s="6"/>
      <c r="B42" s="46" t="s">
        <v>47</v>
      </c>
      <c r="C42" s="8">
        <v>2</v>
      </c>
      <c r="D42" s="8" t="s">
        <v>28</v>
      </c>
      <c r="E42" s="10">
        <v>1</v>
      </c>
      <c r="F42" s="8">
        <v>1</v>
      </c>
      <c r="G42" s="10">
        <f>F42*E42*C42</f>
        <v>2</v>
      </c>
      <c r="H42" s="26">
        <v>0.88800000000000001</v>
      </c>
      <c r="I42" s="10">
        <f t="shared" si="10"/>
        <v>1.776</v>
      </c>
      <c r="K42" s="28"/>
      <c r="M42" s="28">
        <f>I42</f>
        <v>1.776</v>
      </c>
    </row>
    <row r="43" spans="1:13" s="1" customFormat="1" ht="16" customHeight="1">
      <c r="A43" s="6"/>
      <c r="B43" s="12" t="s">
        <v>48</v>
      </c>
      <c r="C43" s="8"/>
      <c r="D43" s="8"/>
      <c r="E43" s="10"/>
      <c r="F43" s="8"/>
      <c r="G43" s="10"/>
      <c r="H43" s="26"/>
      <c r="I43" s="10"/>
      <c r="M43" s="28"/>
    </row>
    <row r="44" spans="1:13" s="1" customFormat="1" ht="16" customHeight="1">
      <c r="A44" s="6"/>
      <c r="B44" s="12" t="s">
        <v>43</v>
      </c>
      <c r="C44" s="8">
        <v>3</v>
      </c>
      <c r="D44" s="8" t="s">
        <v>12</v>
      </c>
      <c r="E44" s="10">
        <v>3.35</v>
      </c>
      <c r="F44" s="8">
        <v>2</v>
      </c>
      <c r="G44" s="10">
        <f>F44*E44*C44</f>
        <v>20.100000000000001</v>
      </c>
      <c r="H44" s="26">
        <v>0.88800000000000001</v>
      </c>
      <c r="I44" s="10">
        <f>H44*G44</f>
        <v>17.848800000000001</v>
      </c>
      <c r="M44" s="28">
        <f>I44</f>
        <v>17.848800000000001</v>
      </c>
    </row>
    <row r="45" spans="1:13" s="1" customFormat="1" ht="16" customHeight="1">
      <c r="A45" s="6"/>
      <c r="B45" s="12" t="s">
        <v>44</v>
      </c>
      <c r="C45" s="8">
        <v>3</v>
      </c>
      <c r="D45" s="8" t="s">
        <v>12</v>
      </c>
      <c r="E45" s="10">
        <v>3.35</v>
      </c>
      <c r="F45" s="8">
        <v>2</v>
      </c>
      <c r="G45" s="10">
        <f>F45*E45*C45</f>
        <v>20.100000000000001</v>
      </c>
      <c r="H45" s="26">
        <v>0.88800000000000001</v>
      </c>
      <c r="I45" s="10">
        <f>H45*G45</f>
        <v>17.848800000000001</v>
      </c>
      <c r="M45" s="28">
        <f>I45</f>
        <v>17.848800000000001</v>
      </c>
    </row>
    <row r="46" spans="1:13" s="1" customFormat="1" ht="16" customHeight="1">
      <c r="A46" s="6"/>
      <c r="B46" s="9" t="s">
        <v>23</v>
      </c>
      <c r="C46" s="8">
        <v>3</v>
      </c>
      <c r="D46" s="8" t="s">
        <v>13</v>
      </c>
      <c r="E46" s="10">
        <v>1.1000000000000001</v>
      </c>
      <c r="F46" s="8">
        <v>17</v>
      </c>
      <c r="G46" s="10">
        <f>F46*E46*C46</f>
        <v>56.100000000000009</v>
      </c>
      <c r="H46" s="26">
        <v>0.39500000000000002</v>
      </c>
      <c r="I46" s="10">
        <f>H46*G46</f>
        <v>22.159500000000005</v>
      </c>
      <c r="K46" s="28">
        <f>I46</f>
        <v>22.159500000000005</v>
      </c>
    </row>
    <row r="47" spans="1:13" s="1" customFormat="1" ht="28.5" customHeight="1">
      <c r="A47" s="6"/>
      <c r="B47" s="46" t="s">
        <v>49</v>
      </c>
      <c r="C47" s="8">
        <v>3</v>
      </c>
      <c r="D47" s="8" t="s">
        <v>28</v>
      </c>
      <c r="E47" s="10">
        <v>1</v>
      </c>
      <c r="F47" s="8">
        <v>1</v>
      </c>
      <c r="G47" s="10">
        <f>F47*E47*C47</f>
        <v>3</v>
      </c>
      <c r="H47" s="26">
        <v>0.88800000000000001</v>
      </c>
      <c r="I47" s="10">
        <f t="shared" ref="I47:I48" si="11">H47*G47</f>
        <v>2.6640000000000001</v>
      </c>
      <c r="K47" s="28"/>
      <c r="M47" s="28">
        <f>I47</f>
        <v>2.6640000000000001</v>
      </c>
    </row>
    <row r="48" spans="1:13" s="1" customFormat="1" ht="28.5" customHeight="1">
      <c r="A48" s="6"/>
      <c r="B48" s="46" t="s">
        <v>50</v>
      </c>
      <c r="C48" s="8">
        <v>3</v>
      </c>
      <c r="D48" s="8" t="s">
        <v>28</v>
      </c>
      <c r="E48" s="10">
        <v>1</v>
      </c>
      <c r="F48" s="8">
        <v>1</v>
      </c>
      <c r="G48" s="10">
        <f>F48*E48*C48</f>
        <v>3</v>
      </c>
      <c r="H48" s="26">
        <v>0.88800000000000001</v>
      </c>
      <c r="I48" s="10">
        <f t="shared" si="11"/>
        <v>2.6640000000000001</v>
      </c>
      <c r="K48" s="28"/>
      <c r="M48" s="28">
        <f>I48</f>
        <v>2.6640000000000001</v>
      </c>
    </row>
    <row r="49" spans="1:15" s="35" customFormat="1" ht="16.5" customHeight="1">
      <c r="A49" s="30"/>
      <c r="B49" s="36"/>
      <c r="C49" s="32"/>
      <c r="D49" s="32"/>
      <c r="E49" s="32"/>
      <c r="F49" s="32"/>
      <c r="G49" s="32"/>
      <c r="H49" s="34"/>
      <c r="I49" s="38">
        <f>SUM(I37:I48)</f>
        <v>145.81449999999995</v>
      </c>
      <c r="K49" s="38">
        <f>SUM(K37:K48)</f>
        <v>52.574500000000008</v>
      </c>
      <c r="L49" s="38"/>
      <c r="M49" s="38">
        <f>SUM(M37:M48)</f>
        <v>93.240000000000009</v>
      </c>
      <c r="N49" s="38"/>
      <c r="O49" s="38"/>
    </row>
    <row r="50" spans="1:15" s="35" customFormat="1" ht="16.5" customHeight="1">
      <c r="A50" s="30">
        <v>6</v>
      </c>
      <c r="B50" s="31" t="s">
        <v>33</v>
      </c>
      <c r="C50" s="32"/>
      <c r="D50" s="32"/>
      <c r="E50" s="32"/>
      <c r="F50" s="32"/>
      <c r="G50" s="32"/>
      <c r="H50" s="34"/>
      <c r="I50" s="32"/>
    </row>
    <row r="51" spans="1:15" s="35" customFormat="1" ht="18" customHeight="1">
      <c r="A51" s="30"/>
      <c r="B51" s="39" t="s">
        <v>29</v>
      </c>
      <c r="C51" s="32">
        <v>1</v>
      </c>
      <c r="D51" s="32" t="s">
        <v>13</v>
      </c>
      <c r="E51" s="33">
        <v>3.65</v>
      </c>
      <c r="F51" s="32">
        <v>22</v>
      </c>
      <c r="G51" s="33">
        <f t="shared" ref="G51:G54" si="12">F51*E51*C51</f>
        <v>80.3</v>
      </c>
      <c r="H51" s="34">
        <v>0.39500000000000002</v>
      </c>
      <c r="I51" s="33">
        <f t="shared" ref="I51:I54" si="13">H51*G51</f>
        <v>31.718499999999999</v>
      </c>
      <c r="K51" s="37">
        <f>I51</f>
        <v>31.718499999999999</v>
      </c>
    </row>
    <row r="52" spans="1:15" s="35" customFormat="1" ht="18" customHeight="1">
      <c r="A52" s="30"/>
      <c r="B52" s="39" t="s">
        <v>30</v>
      </c>
      <c r="C52" s="32">
        <v>1</v>
      </c>
      <c r="D52" s="32" t="s">
        <v>13</v>
      </c>
      <c r="E52" s="33">
        <v>3.65</v>
      </c>
      <c r="F52" s="32">
        <v>22</v>
      </c>
      <c r="G52" s="33">
        <f t="shared" si="12"/>
        <v>80.3</v>
      </c>
      <c r="H52" s="34">
        <v>0.39500000000000002</v>
      </c>
      <c r="I52" s="33">
        <f t="shared" si="13"/>
        <v>31.718499999999999</v>
      </c>
      <c r="K52" s="37">
        <f t="shared" ref="K52:K54" si="14">I52</f>
        <v>31.718499999999999</v>
      </c>
    </row>
    <row r="53" spans="1:15" s="35" customFormat="1" ht="18" customHeight="1">
      <c r="A53" s="30"/>
      <c r="B53" s="39" t="s">
        <v>31</v>
      </c>
      <c r="C53" s="32">
        <v>1</v>
      </c>
      <c r="D53" s="32" t="s">
        <v>13</v>
      </c>
      <c r="E53" s="32">
        <v>6.7</v>
      </c>
      <c r="F53" s="32">
        <v>12</v>
      </c>
      <c r="G53" s="33">
        <f t="shared" si="12"/>
        <v>80.400000000000006</v>
      </c>
      <c r="H53" s="34">
        <v>0.39500000000000002</v>
      </c>
      <c r="I53" s="33">
        <f t="shared" si="13"/>
        <v>31.758000000000003</v>
      </c>
      <c r="K53" s="37">
        <f t="shared" si="14"/>
        <v>31.758000000000003</v>
      </c>
    </row>
    <row r="54" spans="1:15" s="35" customFormat="1" ht="18" customHeight="1">
      <c r="A54" s="30"/>
      <c r="B54" s="39" t="s">
        <v>32</v>
      </c>
      <c r="C54" s="32">
        <v>1</v>
      </c>
      <c r="D54" s="32" t="s">
        <v>13</v>
      </c>
      <c r="E54" s="33">
        <v>6.7</v>
      </c>
      <c r="F54" s="32">
        <v>12</v>
      </c>
      <c r="G54" s="33">
        <f t="shared" si="12"/>
        <v>80.400000000000006</v>
      </c>
      <c r="H54" s="34">
        <v>0.39500000000000002</v>
      </c>
      <c r="I54" s="33">
        <f t="shared" si="13"/>
        <v>31.758000000000003</v>
      </c>
      <c r="K54" s="37">
        <f t="shared" si="14"/>
        <v>31.758000000000003</v>
      </c>
    </row>
    <row r="55" spans="1:15" s="35" customFormat="1" ht="16.5" customHeight="1">
      <c r="A55" s="36"/>
      <c r="B55" s="36"/>
      <c r="C55" s="32"/>
      <c r="D55" s="32"/>
      <c r="E55" s="33"/>
      <c r="F55" s="32"/>
      <c r="G55" s="33"/>
      <c r="H55" s="34"/>
      <c r="I55" s="38">
        <f>SUM(I51:I54)</f>
        <v>126.953</v>
      </c>
      <c r="K55" s="38">
        <f>SUM(K51:K54)</f>
        <v>126.953</v>
      </c>
      <c r="L55" s="38">
        <f>SUM(L51:L54)</f>
        <v>0</v>
      </c>
      <c r="M55" s="38">
        <f>SUM(M51:M54)</f>
        <v>0</v>
      </c>
      <c r="N55" s="38">
        <f>SUM(N51:N54)</f>
        <v>0</v>
      </c>
      <c r="O55" s="38">
        <f>SUM(O51:O54)</f>
        <v>0</v>
      </c>
    </row>
    <row r="56" spans="1:15" s="35" customFormat="1">
      <c r="A56" s="30">
        <v>7</v>
      </c>
      <c r="B56" s="31" t="s">
        <v>34</v>
      </c>
      <c r="C56" s="32"/>
      <c r="D56" s="32"/>
      <c r="E56" s="33"/>
      <c r="F56" s="32"/>
      <c r="G56" s="33"/>
      <c r="H56" s="34"/>
      <c r="I56" s="33"/>
    </row>
    <row r="57" spans="1:15" s="35" customFormat="1">
      <c r="A57" s="30"/>
      <c r="B57" s="39" t="s">
        <v>37</v>
      </c>
      <c r="C57" s="32">
        <v>1</v>
      </c>
      <c r="D57" s="32" t="s">
        <v>12</v>
      </c>
      <c r="E57" s="33">
        <v>3.05</v>
      </c>
      <c r="F57" s="32">
        <v>5</v>
      </c>
      <c r="G57" s="33">
        <f t="shared" ref="G57:G58" si="15">F57*E57*C57</f>
        <v>15.25</v>
      </c>
      <c r="H57" s="34">
        <v>0.88800000000000001</v>
      </c>
      <c r="I57" s="33">
        <f t="shared" ref="I57:I58" si="16">H57*G57</f>
        <v>13.542</v>
      </c>
      <c r="M57" s="37">
        <f>I57</f>
        <v>13.542</v>
      </c>
    </row>
    <row r="58" spans="1:15" s="35" customFormat="1">
      <c r="A58" s="30"/>
      <c r="B58" s="39" t="s">
        <v>16</v>
      </c>
      <c r="C58" s="32">
        <v>1</v>
      </c>
      <c r="D58" s="32" t="s">
        <v>13</v>
      </c>
      <c r="E58" s="33">
        <v>0.76</v>
      </c>
      <c r="F58" s="32">
        <v>19</v>
      </c>
      <c r="G58" s="33">
        <f t="shared" si="15"/>
        <v>14.44</v>
      </c>
      <c r="H58" s="34">
        <v>0.39500000000000002</v>
      </c>
      <c r="I58" s="33">
        <f t="shared" si="16"/>
        <v>5.7038000000000002</v>
      </c>
      <c r="K58" s="37">
        <f>I58</f>
        <v>5.7038000000000002</v>
      </c>
    </row>
    <row r="59" spans="1:15" s="35" customFormat="1" ht="15" customHeight="1">
      <c r="A59" s="30"/>
      <c r="B59" s="36"/>
      <c r="C59" s="32"/>
      <c r="D59" s="32"/>
      <c r="E59" s="33"/>
      <c r="F59" s="32"/>
      <c r="G59" s="33"/>
      <c r="H59" s="33"/>
      <c r="I59" s="38">
        <f>SUM(I57:I58)</f>
        <v>19.245799999999999</v>
      </c>
      <c r="K59" s="38">
        <f>SUM(K57:K58)</f>
        <v>5.7038000000000002</v>
      </c>
      <c r="L59" s="38">
        <f>SUM(L57:L58)</f>
        <v>0</v>
      </c>
      <c r="M59" s="38">
        <f>SUM(M57:M58)</f>
        <v>13.542</v>
      </c>
      <c r="N59" s="38">
        <f>SUM(N57:N58)</f>
        <v>0</v>
      </c>
      <c r="O59" s="38">
        <f>SUM(O57:O58)</f>
        <v>0</v>
      </c>
    </row>
    <row r="60" spans="1:15" s="1" customFormat="1">
      <c r="A60" s="13"/>
      <c r="C60" s="14"/>
      <c r="D60" s="14"/>
      <c r="E60" s="14"/>
      <c r="F60" s="14"/>
      <c r="G60" s="15"/>
      <c r="H60" s="15"/>
      <c r="I60" s="15"/>
    </row>
    <row r="61" spans="1:15" s="1" customFormat="1">
      <c r="A61" s="13"/>
      <c r="C61" s="14"/>
      <c r="D61" s="14"/>
      <c r="E61" s="14"/>
      <c r="F61" s="14"/>
      <c r="G61" s="15"/>
      <c r="H61" s="15"/>
      <c r="I61" s="15"/>
    </row>
    <row r="62" spans="1:15" s="1" customFormat="1">
      <c r="A62" s="13"/>
      <c r="C62" s="14"/>
      <c r="D62" s="14"/>
      <c r="E62" s="14"/>
      <c r="F62" s="14"/>
      <c r="G62" s="15"/>
      <c r="H62" s="15"/>
      <c r="I62" s="15"/>
    </row>
    <row r="63" spans="1:15" s="1" customFormat="1">
      <c r="A63" s="13"/>
      <c r="C63" s="14"/>
      <c r="D63" s="14"/>
      <c r="E63" s="14"/>
      <c r="F63" s="14"/>
      <c r="G63" s="15"/>
      <c r="H63" s="15"/>
      <c r="I63" s="15"/>
    </row>
    <row r="64" spans="1:15" s="1" customFormat="1">
      <c r="A64" s="13"/>
      <c r="C64" s="14"/>
      <c r="D64" s="14"/>
      <c r="E64" s="14"/>
      <c r="F64" s="14"/>
      <c r="G64" s="15"/>
      <c r="H64" s="15"/>
      <c r="I64" s="15"/>
    </row>
    <row r="65" spans="1:9" s="1" customFormat="1">
      <c r="A65" s="13"/>
      <c r="C65" s="14"/>
      <c r="D65" s="14"/>
      <c r="E65" s="14"/>
      <c r="F65" s="14"/>
      <c r="G65" s="15"/>
      <c r="H65" s="15"/>
      <c r="I65" s="15"/>
    </row>
    <row r="66" spans="1:9" s="1" customFormat="1">
      <c r="A66" s="13"/>
      <c r="C66" s="14"/>
      <c r="D66" s="14"/>
      <c r="E66" s="14"/>
      <c r="F66" s="14"/>
      <c r="G66" s="15"/>
      <c r="H66" s="15"/>
      <c r="I66" s="15"/>
    </row>
    <row r="67" spans="1:9" s="1" customFormat="1">
      <c r="A67" s="13"/>
      <c r="C67" s="14"/>
      <c r="D67" s="14"/>
      <c r="E67" s="14"/>
      <c r="F67" s="14"/>
      <c r="G67" s="15"/>
      <c r="H67" s="15"/>
      <c r="I67" s="15"/>
    </row>
    <row r="68" spans="1:9" s="1" customFormat="1">
      <c r="A68" s="13"/>
      <c r="C68" s="14"/>
      <c r="D68" s="14"/>
      <c r="E68" s="14"/>
      <c r="F68" s="14"/>
      <c r="G68" s="15"/>
      <c r="H68" s="15"/>
      <c r="I68" s="15"/>
    </row>
    <row r="69" spans="1:9" s="1" customFormat="1">
      <c r="A69" s="13"/>
      <c r="C69" s="14"/>
      <c r="D69" s="14"/>
      <c r="E69" s="14"/>
      <c r="F69" s="14"/>
      <c r="G69" s="15"/>
      <c r="H69" s="15"/>
      <c r="I69" s="15"/>
    </row>
    <row r="70" spans="1:9" s="1" customFormat="1">
      <c r="A70" s="13"/>
      <c r="C70" s="14"/>
      <c r="D70" s="14"/>
      <c r="E70" s="14"/>
      <c r="F70" s="14"/>
      <c r="G70" s="15"/>
      <c r="H70" s="15"/>
      <c r="I70" s="15"/>
    </row>
    <row r="71" spans="1:9" s="1" customFormat="1">
      <c r="A71" s="13"/>
      <c r="C71" s="14"/>
      <c r="D71" s="14"/>
      <c r="E71" s="14"/>
      <c r="F71" s="14"/>
      <c r="G71" s="15"/>
      <c r="H71" s="15"/>
      <c r="I71" s="15"/>
    </row>
    <row r="72" spans="1:9" s="1" customFormat="1">
      <c r="A72" s="13"/>
      <c r="C72" s="14"/>
      <c r="D72" s="14"/>
      <c r="E72" s="14"/>
      <c r="F72" s="14"/>
      <c r="G72" s="15"/>
      <c r="H72" s="15"/>
      <c r="I72" s="15"/>
    </row>
    <row r="73" spans="1:9" s="1" customFormat="1">
      <c r="A73" s="13"/>
      <c r="C73" s="14"/>
      <c r="D73" s="14"/>
      <c r="E73" s="14"/>
      <c r="F73" s="14"/>
      <c r="G73" s="15"/>
      <c r="H73" s="15"/>
      <c r="I73" s="15"/>
    </row>
    <row r="74" spans="1:9" s="1" customFormat="1">
      <c r="A74" s="13"/>
      <c r="C74" s="14"/>
      <c r="D74" s="14"/>
      <c r="E74" s="14"/>
      <c r="F74" s="14"/>
      <c r="G74" s="15"/>
      <c r="H74" s="15"/>
      <c r="I74" s="15"/>
    </row>
    <row r="75" spans="1:9" s="1" customFormat="1">
      <c r="A75" s="13"/>
      <c r="C75" s="14"/>
      <c r="D75" s="14"/>
      <c r="E75" s="14"/>
      <c r="F75" s="14"/>
      <c r="G75" s="15"/>
      <c r="H75" s="15"/>
      <c r="I75" s="15"/>
    </row>
    <row r="76" spans="1:9" s="1" customFormat="1">
      <c r="A76" s="13"/>
      <c r="C76" s="14"/>
      <c r="D76" s="14"/>
      <c r="E76" s="14"/>
      <c r="F76" s="14"/>
      <c r="G76" s="15"/>
      <c r="H76" s="15"/>
      <c r="I76" s="15"/>
    </row>
    <row r="77" spans="1:9" s="1" customFormat="1">
      <c r="A77" s="13"/>
      <c r="C77" s="14"/>
      <c r="D77" s="14"/>
      <c r="E77" s="14"/>
      <c r="F77" s="14"/>
      <c r="G77" s="14"/>
      <c r="H77" s="14"/>
      <c r="I77" s="14"/>
    </row>
    <row r="78" spans="1:9" s="1" customFormat="1">
      <c r="A78" s="13"/>
      <c r="C78" s="14"/>
      <c r="D78" s="14"/>
      <c r="E78" s="14"/>
      <c r="F78" s="14"/>
      <c r="G78" s="14"/>
      <c r="H78" s="14"/>
      <c r="I78" s="14"/>
    </row>
    <row r="79" spans="1:9" s="1" customFormat="1">
      <c r="A79" s="13"/>
      <c r="C79" s="14"/>
      <c r="D79" s="14"/>
      <c r="E79" s="14"/>
      <c r="F79" s="14"/>
      <c r="G79" s="14"/>
      <c r="H79" s="14"/>
      <c r="I79" s="14"/>
    </row>
    <row r="80" spans="1:9" s="1" customFormat="1">
      <c r="A80" s="13"/>
      <c r="C80" s="14"/>
      <c r="D80" s="14"/>
      <c r="E80" s="14"/>
      <c r="F80" s="14"/>
      <c r="G80" s="14"/>
      <c r="H80" s="14"/>
      <c r="I80" s="14"/>
    </row>
    <row r="81" spans="1:9" s="1" customFormat="1">
      <c r="A81" s="13"/>
      <c r="C81" s="14"/>
      <c r="D81" s="14"/>
      <c r="E81" s="14"/>
      <c r="F81" s="14"/>
      <c r="G81" s="14"/>
      <c r="H81" s="14"/>
      <c r="I81" s="14"/>
    </row>
    <row r="82" spans="1:9" s="1" customFormat="1">
      <c r="A82" s="13"/>
      <c r="C82" s="14"/>
      <c r="D82" s="14"/>
      <c r="E82" s="14"/>
      <c r="F82" s="14"/>
      <c r="G82" s="14"/>
      <c r="H82" s="14"/>
      <c r="I82" s="14"/>
    </row>
    <row r="83" spans="1:9" s="1" customFormat="1">
      <c r="A83" s="13"/>
      <c r="C83" s="14"/>
      <c r="D83" s="14"/>
      <c r="E83" s="14"/>
      <c r="F83" s="14"/>
      <c r="G83" s="14"/>
      <c r="H83" s="14"/>
      <c r="I83" s="14"/>
    </row>
    <row r="84" spans="1:9" s="1" customFormat="1">
      <c r="A84" s="13"/>
      <c r="C84" s="14"/>
      <c r="D84" s="14"/>
      <c r="E84" s="14"/>
      <c r="F84" s="14"/>
      <c r="G84" s="14"/>
      <c r="H84" s="14"/>
      <c r="I84" s="14"/>
    </row>
    <row r="85" spans="1:9" s="1" customFormat="1">
      <c r="A85" s="13"/>
      <c r="C85" s="14"/>
      <c r="D85" s="14"/>
      <c r="E85" s="14"/>
      <c r="F85" s="14"/>
      <c r="G85" s="14"/>
      <c r="H85" s="14"/>
      <c r="I85" s="14"/>
    </row>
    <row r="86" spans="1:9" s="1" customFormat="1">
      <c r="A86" s="13"/>
      <c r="C86" s="14"/>
      <c r="D86" s="14"/>
      <c r="E86" s="14"/>
      <c r="F86" s="14"/>
      <c r="G86" s="14"/>
      <c r="H86" s="14"/>
      <c r="I86" s="14"/>
    </row>
    <row r="87" spans="1:9" s="1" customFormat="1">
      <c r="A87" s="13"/>
      <c r="C87" s="14"/>
      <c r="D87" s="14"/>
      <c r="E87" s="14"/>
      <c r="F87" s="14"/>
      <c r="G87" s="14"/>
      <c r="H87" s="14"/>
      <c r="I87" s="14"/>
    </row>
    <row r="88" spans="1:9" s="1" customFormat="1">
      <c r="A88" s="13"/>
      <c r="C88" s="14"/>
      <c r="D88" s="14"/>
      <c r="E88" s="14"/>
      <c r="F88" s="14"/>
      <c r="G88" s="14"/>
      <c r="H88" s="14"/>
      <c r="I88" s="14"/>
    </row>
    <row r="89" spans="1:9" s="1" customFormat="1">
      <c r="A89" s="13"/>
      <c r="C89" s="14"/>
      <c r="D89" s="14"/>
      <c r="E89" s="14"/>
      <c r="F89" s="14"/>
      <c r="G89" s="14"/>
      <c r="H89" s="14"/>
      <c r="I89" s="14"/>
    </row>
    <row r="90" spans="1:9" s="1" customFormat="1">
      <c r="A90" s="13"/>
      <c r="C90" s="14"/>
      <c r="D90" s="14"/>
      <c r="E90" s="14"/>
      <c r="F90" s="14"/>
      <c r="G90" s="14"/>
      <c r="H90" s="14"/>
      <c r="I90" s="14"/>
    </row>
    <row r="91" spans="1:9" s="1" customFormat="1">
      <c r="A91" s="13"/>
      <c r="C91" s="14"/>
      <c r="D91" s="14"/>
      <c r="E91" s="14"/>
      <c r="F91" s="14"/>
      <c r="G91" s="14"/>
      <c r="H91" s="14"/>
      <c r="I91" s="14"/>
    </row>
    <row r="92" spans="1:9" s="1" customFormat="1">
      <c r="A92" s="13"/>
      <c r="C92" s="14"/>
      <c r="D92" s="14"/>
      <c r="E92" s="14"/>
      <c r="F92" s="14"/>
      <c r="G92" s="14"/>
      <c r="H92" s="14"/>
      <c r="I92" s="14"/>
    </row>
    <row r="93" spans="1:9" s="1" customFormat="1">
      <c r="A93" s="13"/>
      <c r="C93" s="14"/>
      <c r="D93" s="14"/>
      <c r="E93" s="14"/>
      <c r="F93" s="14"/>
      <c r="G93" s="14"/>
      <c r="H93" s="14"/>
      <c r="I93" s="14"/>
    </row>
    <row r="94" spans="1:9" s="1" customFormat="1">
      <c r="A94" s="13"/>
      <c r="C94" s="14"/>
      <c r="D94" s="14"/>
      <c r="E94" s="14"/>
      <c r="F94" s="14"/>
      <c r="G94" s="14"/>
      <c r="H94" s="14"/>
      <c r="I94" s="14"/>
    </row>
    <row r="95" spans="1:9" s="1" customFormat="1">
      <c r="A95" s="13"/>
      <c r="C95" s="14"/>
      <c r="D95" s="14"/>
      <c r="E95" s="14"/>
      <c r="F95" s="14"/>
      <c r="G95" s="14"/>
      <c r="H95" s="14"/>
      <c r="I95" s="14"/>
    </row>
    <row r="96" spans="1:9" s="1" customFormat="1">
      <c r="A96" s="13"/>
      <c r="C96" s="14"/>
      <c r="D96" s="14"/>
      <c r="E96" s="14"/>
      <c r="F96" s="14"/>
      <c r="G96" s="14"/>
      <c r="H96" s="14"/>
      <c r="I96" s="14"/>
    </row>
    <row r="97" spans="1:9" s="1" customFormat="1">
      <c r="A97" s="13"/>
      <c r="C97" s="14"/>
      <c r="D97" s="14"/>
      <c r="E97" s="14"/>
      <c r="F97" s="14"/>
      <c r="G97" s="14"/>
      <c r="H97" s="14"/>
      <c r="I97" s="14"/>
    </row>
    <row r="98" spans="1:9" s="1" customFormat="1">
      <c r="A98" s="13"/>
      <c r="C98" s="14"/>
      <c r="D98" s="14"/>
      <c r="E98" s="14"/>
      <c r="F98" s="14"/>
      <c r="G98" s="14"/>
      <c r="H98" s="14"/>
      <c r="I98" s="14"/>
    </row>
    <row r="99" spans="1:9" s="1" customFormat="1">
      <c r="A99" s="13"/>
      <c r="C99" s="14"/>
      <c r="D99" s="14"/>
      <c r="E99" s="14"/>
      <c r="F99" s="14"/>
      <c r="G99" s="14"/>
      <c r="H99" s="14"/>
      <c r="I99" s="14"/>
    </row>
    <row r="100" spans="1:9" s="1" customFormat="1">
      <c r="A100" s="13"/>
      <c r="C100" s="14"/>
      <c r="D100" s="14"/>
      <c r="E100" s="14"/>
      <c r="F100" s="14"/>
      <c r="G100" s="14"/>
      <c r="H100" s="14"/>
      <c r="I100" s="14"/>
    </row>
    <row r="101" spans="1:9" s="1" customFormat="1">
      <c r="A101" s="13"/>
      <c r="C101" s="14"/>
      <c r="D101" s="14"/>
      <c r="E101" s="14"/>
      <c r="F101" s="14"/>
      <c r="G101" s="14"/>
      <c r="H101" s="14"/>
      <c r="I101" s="14"/>
    </row>
    <row r="102" spans="1:9" s="1" customFormat="1">
      <c r="A102" s="13"/>
      <c r="C102" s="14"/>
      <c r="D102" s="14"/>
      <c r="E102" s="14"/>
      <c r="F102" s="14"/>
      <c r="G102" s="14"/>
      <c r="H102" s="14"/>
      <c r="I102" s="14"/>
    </row>
    <row r="103" spans="1:9" s="1" customFormat="1">
      <c r="A103" s="13"/>
      <c r="C103" s="14"/>
      <c r="D103" s="14"/>
      <c r="E103" s="14"/>
      <c r="F103" s="14"/>
      <c r="G103" s="14"/>
      <c r="H103" s="14"/>
      <c r="I103" s="14"/>
    </row>
    <row r="104" spans="1:9" s="1" customFormat="1">
      <c r="A104" s="13"/>
      <c r="C104" s="14"/>
      <c r="D104" s="14"/>
      <c r="E104" s="14"/>
      <c r="F104" s="14"/>
      <c r="G104" s="14"/>
      <c r="H104" s="14"/>
      <c r="I104" s="14"/>
    </row>
    <row r="105" spans="1:9" s="1" customFormat="1">
      <c r="A105" s="13"/>
      <c r="C105" s="14"/>
      <c r="D105" s="14"/>
      <c r="E105" s="14"/>
      <c r="F105" s="14"/>
      <c r="G105" s="14"/>
      <c r="H105" s="14"/>
      <c r="I105" s="14"/>
    </row>
    <row r="106" spans="1:9" s="1" customFormat="1">
      <c r="A106" s="13"/>
      <c r="C106" s="14"/>
      <c r="D106" s="14"/>
      <c r="E106" s="14"/>
      <c r="F106" s="14"/>
      <c r="G106" s="14"/>
      <c r="H106" s="14"/>
      <c r="I106" s="14"/>
    </row>
    <row r="107" spans="1:9" s="1" customFormat="1">
      <c r="A107" s="13"/>
      <c r="C107" s="14"/>
      <c r="D107" s="14"/>
      <c r="E107" s="14"/>
      <c r="F107" s="14"/>
      <c r="G107" s="14"/>
      <c r="H107" s="14"/>
      <c r="I107" s="14"/>
    </row>
    <row r="108" spans="1:9" s="1" customFormat="1">
      <c r="A108" s="13"/>
      <c r="C108" s="14"/>
      <c r="D108" s="14"/>
      <c r="E108" s="14"/>
      <c r="F108" s="14"/>
      <c r="G108" s="14"/>
      <c r="H108" s="14"/>
      <c r="I108" s="14"/>
    </row>
    <row r="109" spans="1:9" s="1" customFormat="1">
      <c r="A109" s="13"/>
      <c r="C109" s="14"/>
      <c r="D109" s="14"/>
      <c r="E109" s="14"/>
      <c r="F109" s="14"/>
      <c r="G109" s="14"/>
      <c r="H109" s="14"/>
      <c r="I109" s="14"/>
    </row>
    <row r="110" spans="1:9" s="1" customFormat="1">
      <c r="A110" s="13"/>
      <c r="C110" s="14"/>
      <c r="D110" s="14"/>
      <c r="E110" s="14"/>
      <c r="F110" s="14"/>
      <c r="G110" s="14"/>
      <c r="H110" s="14"/>
      <c r="I110" s="14"/>
    </row>
    <row r="111" spans="1:9" s="1" customFormat="1">
      <c r="A111" s="13"/>
      <c r="C111" s="14"/>
      <c r="D111" s="14"/>
      <c r="E111" s="14"/>
      <c r="F111" s="14"/>
      <c r="G111" s="14"/>
      <c r="H111" s="14"/>
      <c r="I111" s="14"/>
    </row>
    <row r="112" spans="1:9" s="1" customFormat="1">
      <c r="A112" s="13"/>
      <c r="C112" s="14"/>
      <c r="D112" s="14"/>
      <c r="E112" s="14"/>
      <c r="F112" s="14"/>
      <c r="G112" s="14"/>
      <c r="H112" s="14"/>
      <c r="I112" s="14"/>
    </row>
    <row r="113" spans="1:9" s="1" customFormat="1">
      <c r="A113" s="13"/>
      <c r="C113" s="14"/>
      <c r="D113" s="14"/>
      <c r="E113" s="14"/>
      <c r="F113" s="14"/>
      <c r="G113" s="14"/>
      <c r="H113" s="14"/>
      <c r="I113" s="14"/>
    </row>
    <row r="114" spans="1:9" s="1" customFormat="1">
      <c r="A114" s="13"/>
      <c r="C114" s="14"/>
      <c r="D114" s="14"/>
      <c r="E114" s="14"/>
      <c r="F114" s="14"/>
      <c r="G114" s="14"/>
      <c r="H114" s="14"/>
      <c r="I114" s="14"/>
    </row>
    <row r="115" spans="1:9" s="1" customFormat="1">
      <c r="A115" s="13"/>
      <c r="C115" s="14"/>
      <c r="D115" s="14"/>
      <c r="E115" s="14"/>
      <c r="F115" s="14"/>
      <c r="G115" s="14"/>
      <c r="H115" s="14"/>
      <c r="I115" s="14"/>
    </row>
    <row r="116" spans="1:9" s="1" customFormat="1">
      <c r="A116" s="13"/>
      <c r="C116" s="14"/>
      <c r="D116" s="14"/>
      <c r="E116" s="14"/>
      <c r="F116" s="14"/>
      <c r="G116" s="14"/>
      <c r="H116" s="14"/>
      <c r="I116" s="14"/>
    </row>
    <row r="117" spans="1:9" s="1" customFormat="1">
      <c r="A117" s="13"/>
      <c r="C117" s="14"/>
      <c r="D117" s="14"/>
      <c r="E117" s="14"/>
      <c r="F117" s="14"/>
      <c r="G117" s="14"/>
      <c r="H117" s="14"/>
      <c r="I117" s="14"/>
    </row>
    <row r="118" spans="1:9" s="1" customFormat="1">
      <c r="A118" s="13"/>
      <c r="C118" s="14"/>
      <c r="D118" s="14"/>
      <c r="E118" s="14"/>
      <c r="F118" s="14"/>
      <c r="G118" s="14"/>
      <c r="H118" s="14"/>
      <c r="I118" s="14"/>
    </row>
    <row r="119" spans="1:9" s="1" customFormat="1">
      <c r="A119" s="13"/>
      <c r="C119" s="14"/>
      <c r="D119" s="14"/>
      <c r="E119" s="14"/>
      <c r="F119" s="14"/>
      <c r="G119" s="14"/>
      <c r="H119" s="14"/>
      <c r="I119" s="14"/>
    </row>
    <row r="120" spans="1:9" s="1" customFormat="1">
      <c r="A120" s="13"/>
      <c r="C120" s="14"/>
      <c r="D120" s="14"/>
      <c r="E120" s="14"/>
      <c r="F120" s="14"/>
      <c r="G120" s="14"/>
      <c r="H120" s="14"/>
      <c r="I120" s="14"/>
    </row>
    <row r="121" spans="1:9" s="1" customFormat="1">
      <c r="A121" s="13"/>
      <c r="C121" s="14"/>
      <c r="D121" s="14"/>
      <c r="E121" s="14"/>
      <c r="F121" s="14"/>
      <c r="G121" s="14"/>
      <c r="H121" s="14"/>
      <c r="I121" s="14"/>
    </row>
    <row r="122" spans="1:9" s="1" customFormat="1">
      <c r="A122" s="13"/>
      <c r="C122" s="14"/>
      <c r="D122" s="14"/>
      <c r="E122" s="14"/>
      <c r="F122" s="14"/>
      <c r="G122" s="14"/>
      <c r="H122" s="14"/>
      <c r="I122" s="14"/>
    </row>
    <row r="123" spans="1:9" s="1" customFormat="1">
      <c r="A123" s="13"/>
      <c r="C123" s="14"/>
      <c r="D123" s="14"/>
      <c r="E123" s="14"/>
      <c r="F123" s="14"/>
      <c r="G123" s="14"/>
      <c r="H123" s="14"/>
      <c r="I123" s="14"/>
    </row>
    <row r="124" spans="1:9" s="1" customFormat="1">
      <c r="A124" s="13"/>
      <c r="C124" s="14"/>
      <c r="D124" s="14"/>
      <c r="E124" s="14"/>
      <c r="F124" s="14"/>
      <c r="G124" s="14"/>
      <c r="H124" s="14"/>
      <c r="I124" s="14"/>
    </row>
    <row r="125" spans="1:9" s="1" customFormat="1">
      <c r="A125" s="13"/>
      <c r="C125" s="14"/>
      <c r="D125" s="14"/>
      <c r="E125" s="14"/>
      <c r="F125" s="14"/>
      <c r="G125" s="14"/>
      <c r="H125" s="14"/>
      <c r="I125" s="14"/>
    </row>
    <row r="126" spans="1:9" s="1" customFormat="1">
      <c r="A126" s="13"/>
      <c r="C126" s="14"/>
      <c r="D126" s="14"/>
      <c r="E126" s="14"/>
      <c r="F126" s="14"/>
      <c r="G126" s="14"/>
      <c r="H126" s="14"/>
      <c r="I126" s="14"/>
    </row>
    <row r="127" spans="1:9" s="1" customFormat="1">
      <c r="A127" s="13"/>
      <c r="C127" s="14"/>
      <c r="D127" s="14"/>
      <c r="E127" s="14"/>
      <c r="F127" s="14"/>
      <c r="G127" s="14"/>
      <c r="H127" s="14"/>
      <c r="I127" s="14"/>
    </row>
    <row r="128" spans="1:9" s="1" customFormat="1">
      <c r="A128" s="13"/>
      <c r="C128" s="14"/>
      <c r="D128" s="14"/>
      <c r="E128" s="14"/>
      <c r="F128" s="14"/>
      <c r="G128" s="14"/>
      <c r="H128" s="14"/>
      <c r="I128" s="14"/>
    </row>
    <row r="129" spans="1:9" s="1" customFormat="1">
      <c r="A129" s="13"/>
      <c r="C129" s="14"/>
      <c r="D129" s="14"/>
      <c r="E129" s="14"/>
      <c r="F129" s="14"/>
      <c r="G129" s="14"/>
      <c r="H129" s="14"/>
      <c r="I129" s="14"/>
    </row>
    <row r="130" spans="1:9" s="1" customFormat="1">
      <c r="A130" s="13"/>
      <c r="C130" s="14"/>
      <c r="D130" s="14"/>
      <c r="E130" s="14"/>
      <c r="F130" s="14"/>
      <c r="G130" s="14"/>
      <c r="H130" s="14"/>
      <c r="I130" s="14"/>
    </row>
    <row r="131" spans="1:9" s="1" customFormat="1">
      <c r="A131" s="13"/>
      <c r="C131" s="14"/>
      <c r="D131" s="14"/>
      <c r="E131" s="14"/>
      <c r="F131" s="14"/>
      <c r="G131" s="14"/>
      <c r="H131" s="14"/>
      <c r="I131" s="14"/>
    </row>
    <row r="132" spans="1:9" s="1" customFormat="1">
      <c r="A132" s="13"/>
      <c r="C132" s="14"/>
      <c r="D132" s="14"/>
      <c r="E132" s="14"/>
      <c r="F132" s="14"/>
      <c r="G132" s="14"/>
      <c r="H132" s="14"/>
      <c r="I132" s="14"/>
    </row>
    <row r="133" spans="1:9" s="1" customFormat="1">
      <c r="A133" s="13"/>
      <c r="C133" s="14"/>
      <c r="D133" s="14"/>
      <c r="E133" s="14"/>
      <c r="F133" s="14"/>
      <c r="G133" s="14"/>
      <c r="H133" s="14"/>
      <c r="I133" s="14"/>
    </row>
    <row r="134" spans="1:9" s="1" customFormat="1">
      <c r="A134" s="13"/>
      <c r="C134" s="14"/>
      <c r="D134" s="14"/>
      <c r="E134" s="14"/>
      <c r="F134" s="14"/>
      <c r="G134" s="14"/>
      <c r="H134" s="14"/>
      <c r="I134" s="14"/>
    </row>
    <row r="135" spans="1:9" s="1" customFormat="1">
      <c r="A135" s="13"/>
      <c r="C135" s="14"/>
      <c r="D135" s="14"/>
      <c r="E135" s="14"/>
      <c r="F135" s="14"/>
      <c r="G135" s="14"/>
      <c r="H135" s="14"/>
      <c r="I135" s="14"/>
    </row>
    <row r="136" spans="1:9" s="1" customFormat="1">
      <c r="A136" s="13"/>
      <c r="C136" s="14"/>
      <c r="D136" s="14"/>
      <c r="E136" s="14"/>
      <c r="F136" s="14"/>
      <c r="G136" s="14"/>
      <c r="H136" s="14"/>
      <c r="I136" s="14"/>
    </row>
    <row r="137" spans="1:9" s="1" customFormat="1">
      <c r="A137" s="13"/>
      <c r="C137" s="14"/>
      <c r="D137" s="14"/>
      <c r="E137" s="14"/>
      <c r="F137" s="14"/>
      <c r="G137" s="14"/>
      <c r="H137" s="14"/>
      <c r="I137" s="14"/>
    </row>
    <row r="138" spans="1:9" s="1" customFormat="1">
      <c r="A138" s="13"/>
      <c r="C138" s="14"/>
      <c r="D138" s="14"/>
      <c r="E138" s="14"/>
      <c r="F138" s="14"/>
      <c r="G138" s="14"/>
      <c r="H138" s="14"/>
      <c r="I138" s="14"/>
    </row>
    <row r="139" spans="1:9" s="1" customFormat="1">
      <c r="A139" s="13"/>
      <c r="C139" s="14"/>
      <c r="D139" s="14"/>
      <c r="E139" s="14"/>
      <c r="F139" s="14"/>
      <c r="G139" s="14"/>
      <c r="H139" s="14"/>
      <c r="I139" s="14"/>
    </row>
    <row r="140" spans="1:9" s="1" customFormat="1">
      <c r="A140" s="13"/>
      <c r="C140" s="14"/>
      <c r="D140" s="14"/>
      <c r="E140" s="14"/>
      <c r="F140" s="14"/>
      <c r="G140" s="14"/>
      <c r="H140" s="14"/>
      <c r="I140" s="14"/>
    </row>
    <row r="141" spans="1:9" s="1" customFormat="1">
      <c r="A141" s="13"/>
      <c r="C141" s="14"/>
      <c r="D141" s="14"/>
      <c r="E141" s="14"/>
      <c r="F141" s="14"/>
      <c r="G141" s="14"/>
      <c r="H141" s="14"/>
      <c r="I141" s="14"/>
    </row>
    <row r="142" spans="1:9" s="1" customFormat="1">
      <c r="A142" s="13"/>
      <c r="C142" s="14"/>
      <c r="D142" s="14"/>
      <c r="E142" s="14"/>
      <c r="F142" s="14"/>
      <c r="G142" s="14"/>
      <c r="H142" s="14"/>
      <c r="I142" s="14"/>
    </row>
    <row r="143" spans="1:9" s="1" customFormat="1">
      <c r="A143" s="13"/>
      <c r="C143" s="14"/>
      <c r="D143" s="14"/>
      <c r="E143" s="14"/>
      <c r="F143" s="14"/>
      <c r="G143" s="14"/>
      <c r="H143" s="14"/>
      <c r="I143" s="14"/>
    </row>
    <row r="144" spans="1:9" s="1" customFormat="1">
      <c r="A144" s="13"/>
      <c r="C144" s="14"/>
      <c r="D144" s="14"/>
      <c r="E144" s="14"/>
      <c r="F144" s="14"/>
      <c r="G144" s="14"/>
      <c r="H144" s="14"/>
      <c r="I144" s="14"/>
    </row>
    <row r="145" spans="1:9" s="1" customFormat="1">
      <c r="A145" s="13"/>
      <c r="C145" s="14"/>
      <c r="D145" s="14"/>
      <c r="E145" s="14"/>
      <c r="F145" s="14"/>
      <c r="G145" s="14"/>
      <c r="H145" s="14"/>
      <c r="I145" s="14"/>
    </row>
    <row r="146" spans="1:9" s="1" customFormat="1">
      <c r="A146" s="13"/>
      <c r="C146" s="14"/>
      <c r="D146" s="14"/>
      <c r="E146" s="14"/>
      <c r="F146" s="14"/>
      <c r="G146" s="14"/>
      <c r="H146" s="14"/>
      <c r="I146" s="14"/>
    </row>
    <row r="147" spans="1:9" s="1" customFormat="1">
      <c r="A147" s="13"/>
      <c r="C147" s="14"/>
      <c r="D147" s="14"/>
      <c r="E147" s="14"/>
      <c r="F147" s="14"/>
      <c r="G147" s="14"/>
      <c r="H147" s="14"/>
      <c r="I147" s="14"/>
    </row>
    <row r="148" spans="1:9" s="1" customFormat="1">
      <c r="A148" s="13"/>
      <c r="C148" s="14"/>
      <c r="D148" s="14"/>
      <c r="E148" s="14"/>
      <c r="F148" s="14"/>
      <c r="G148" s="14"/>
      <c r="H148" s="14"/>
      <c r="I148" s="14"/>
    </row>
    <row r="149" spans="1:9" s="1" customFormat="1">
      <c r="A149" s="13"/>
      <c r="C149" s="14"/>
      <c r="D149" s="14"/>
      <c r="E149" s="14"/>
      <c r="F149" s="14"/>
      <c r="G149" s="14"/>
      <c r="H149" s="14"/>
      <c r="I149" s="14"/>
    </row>
    <row r="150" spans="1:9" s="1" customFormat="1">
      <c r="A150" s="13"/>
      <c r="C150" s="14"/>
      <c r="D150" s="14"/>
      <c r="E150" s="14"/>
      <c r="F150" s="14"/>
      <c r="G150" s="14"/>
      <c r="H150" s="14"/>
      <c r="I150" s="14"/>
    </row>
    <row r="151" spans="1:9" s="1" customFormat="1">
      <c r="A151" s="13"/>
      <c r="C151" s="14"/>
      <c r="D151" s="14"/>
      <c r="E151" s="14"/>
      <c r="F151" s="14"/>
      <c r="G151" s="14"/>
      <c r="H151" s="14"/>
      <c r="I151" s="14"/>
    </row>
    <row r="152" spans="1:9" s="1" customFormat="1">
      <c r="A152" s="13"/>
      <c r="C152" s="14"/>
      <c r="D152" s="14"/>
      <c r="E152" s="14"/>
      <c r="F152" s="14"/>
      <c r="G152" s="14"/>
      <c r="H152" s="14"/>
      <c r="I152" s="14"/>
    </row>
    <row r="153" spans="1:9" s="1" customFormat="1">
      <c r="A153" s="13"/>
      <c r="C153" s="14"/>
      <c r="D153" s="14"/>
      <c r="E153" s="14"/>
      <c r="F153" s="14"/>
      <c r="G153" s="14"/>
      <c r="H153" s="14"/>
      <c r="I153" s="14"/>
    </row>
    <row r="154" spans="1:9" s="1" customFormat="1">
      <c r="A154" s="13"/>
      <c r="C154" s="14"/>
      <c r="D154" s="14"/>
      <c r="E154" s="14"/>
      <c r="F154" s="14"/>
      <c r="G154" s="14"/>
      <c r="H154" s="14"/>
      <c r="I154" s="14"/>
    </row>
    <row r="155" spans="1:9" s="1" customFormat="1">
      <c r="A155" s="13"/>
      <c r="C155" s="14"/>
      <c r="D155" s="14"/>
      <c r="E155" s="14"/>
      <c r="F155" s="14"/>
      <c r="G155" s="14"/>
      <c r="H155" s="14"/>
      <c r="I155" s="14"/>
    </row>
    <row r="156" spans="1:9" s="1" customFormat="1">
      <c r="A156" s="13"/>
      <c r="C156" s="14"/>
      <c r="D156" s="14"/>
      <c r="E156" s="14"/>
      <c r="F156" s="14"/>
      <c r="G156" s="14"/>
      <c r="H156" s="14"/>
      <c r="I156" s="14"/>
    </row>
    <row r="157" spans="1:9" s="1" customFormat="1">
      <c r="A157" s="13"/>
      <c r="C157" s="14"/>
      <c r="D157" s="14"/>
      <c r="E157" s="14"/>
      <c r="F157" s="14"/>
      <c r="G157" s="14"/>
      <c r="H157" s="14"/>
      <c r="I157" s="14"/>
    </row>
    <row r="158" spans="1:9" s="1" customFormat="1">
      <c r="A158" s="13"/>
      <c r="C158" s="14"/>
      <c r="D158" s="14"/>
      <c r="E158" s="14"/>
      <c r="F158" s="14"/>
      <c r="G158" s="14"/>
      <c r="H158" s="14"/>
      <c r="I158" s="14"/>
    </row>
    <row r="159" spans="1:9" s="1" customFormat="1">
      <c r="A159" s="13"/>
      <c r="C159" s="14"/>
      <c r="D159" s="14"/>
      <c r="E159" s="14"/>
      <c r="F159" s="14"/>
      <c r="G159" s="14"/>
      <c r="H159" s="14"/>
      <c r="I159" s="14"/>
    </row>
    <row r="160" spans="1:9" s="1" customFormat="1">
      <c r="A160" s="13"/>
      <c r="C160" s="14"/>
      <c r="D160" s="14"/>
      <c r="E160" s="14"/>
      <c r="F160" s="14"/>
      <c r="G160" s="14"/>
      <c r="H160" s="14"/>
      <c r="I160" s="14"/>
    </row>
    <row r="161" spans="1:9" s="1" customFormat="1">
      <c r="A161" s="13"/>
      <c r="C161" s="14"/>
      <c r="D161" s="14"/>
      <c r="E161" s="14"/>
      <c r="F161" s="14"/>
      <c r="G161" s="14"/>
      <c r="H161" s="14"/>
      <c r="I161" s="14"/>
    </row>
    <row r="162" spans="1:9" s="1" customFormat="1">
      <c r="A162" s="13"/>
      <c r="C162" s="14"/>
      <c r="D162" s="14"/>
      <c r="E162" s="14"/>
      <c r="F162" s="14"/>
      <c r="G162" s="14"/>
      <c r="H162" s="14"/>
      <c r="I162" s="14"/>
    </row>
    <row r="163" spans="1:9" s="1" customFormat="1">
      <c r="A163" s="13"/>
      <c r="C163" s="14"/>
      <c r="D163" s="14"/>
      <c r="E163" s="14"/>
      <c r="F163" s="14"/>
      <c r="G163" s="14"/>
      <c r="H163" s="14"/>
      <c r="I163" s="14"/>
    </row>
    <row r="164" spans="1:9" s="1" customFormat="1">
      <c r="A164" s="13"/>
      <c r="C164" s="14"/>
      <c r="D164" s="14"/>
      <c r="E164" s="14"/>
      <c r="F164" s="14"/>
      <c r="G164" s="14"/>
      <c r="H164" s="14"/>
      <c r="I164" s="14"/>
    </row>
    <row r="165" spans="1:9" s="1" customFormat="1">
      <c r="A165" s="13"/>
      <c r="C165" s="14"/>
      <c r="D165" s="14"/>
      <c r="E165" s="14"/>
      <c r="F165" s="14"/>
      <c r="G165" s="14"/>
      <c r="H165" s="14"/>
      <c r="I165" s="14"/>
    </row>
    <row r="166" spans="1:9" s="1" customFormat="1">
      <c r="A166" s="13"/>
      <c r="C166" s="14"/>
      <c r="D166" s="14"/>
      <c r="E166" s="14"/>
      <c r="F166" s="14"/>
      <c r="G166" s="14"/>
      <c r="H166" s="14"/>
      <c r="I166" s="14"/>
    </row>
    <row r="167" spans="1:9" s="1" customFormat="1">
      <c r="A167" s="13"/>
      <c r="C167" s="14"/>
      <c r="D167" s="14"/>
      <c r="E167" s="14"/>
      <c r="F167" s="14"/>
      <c r="G167" s="14"/>
      <c r="H167" s="14"/>
      <c r="I167" s="14"/>
    </row>
    <row r="168" spans="1:9" s="1" customFormat="1">
      <c r="A168" s="13"/>
      <c r="C168" s="14"/>
      <c r="D168" s="14"/>
      <c r="E168" s="14"/>
      <c r="F168" s="14"/>
      <c r="G168" s="14"/>
      <c r="H168" s="14"/>
      <c r="I168" s="14"/>
    </row>
    <row r="169" spans="1:9" s="1" customFormat="1">
      <c r="A169" s="13"/>
      <c r="C169" s="14"/>
      <c r="D169" s="14"/>
      <c r="E169" s="14"/>
      <c r="F169" s="14"/>
      <c r="G169" s="14"/>
      <c r="H169" s="14"/>
      <c r="I169" s="14"/>
    </row>
    <row r="170" spans="1:9" s="1" customFormat="1">
      <c r="A170" s="13"/>
      <c r="C170" s="14"/>
      <c r="D170" s="14"/>
      <c r="E170" s="14"/>
      <c r="F170" s="14"/>
      <c r="G170" s="14"/>
      <c r="H170" s="14"/>
      <c r="I170" s="14"/>
    </row>
    <row r="171" spans="1:9" s="1" customFormat="1">
      <c r="A171" s="13"/>
      <c r="C171" s="14"/>
      <c r="D171" s="14"/>
      <c r="E171" s="14"/>
      <c r="F171" s="14"/>
      <c r="G171" s="14"/>
      <c r="H171" s="14"/>
      <c r="I171" s="14"/>
    </row>
    <row r="172" spans="1:9" s="1" customFormat="1">
      <c r="A172" s="13"/>
      <c r="C172" s="14"/>
      <c r="D172" s="14"/>
      <c r="E172" s="14"/>
      <c r="F172" s="14"/>
      <c r="G172" s="14"/>
      <c r="H172" s="14"/>
      <c r="I172" s="14"/>
    </row>
    <row r="173" spans="1:9" s="1" customFormat="1">
      <c r="A173" s="13"/>
      <c r="C173" s="14"/>
      <c r="D173" s="14"/>
      <c r="E173" s="14"/>
      <c r="F173" s="14"/>
      <c r="G173" s="14"/>
      <c r="H173" s="14"/>
      <c r="I173" s="14"/>
    </row>
    <row r="174" spans="1:9" s="1" customFormat="1">
      <c r="A174" s="13"/>
      <c r="C174" s="14"/>
      <c r="D174" s="14"/>
      <c r="E174" s="14"/>
      <c r="F174" s="14"/>
      <c r="G174" s="14"/>
      <c r="H174" s="14"/>
      <c r="I174" s="14"/>
    </row>
    <row r="175" spans="1:9" s="1" customFormat="1">
      <c r="A175" s="13"/>
      <c r="C175" s="14"/>
      <c r="D175" s="14"/>
      <c r="E175" s="14"/>
      <c r="F175" s="14"/>
      <c r="G175" s="14"/>
      <c r="H175" s="14"/>
      <c r="I175" s="14"/>
    </row>
    <row r="176" spans="1:9" s="1" customFormat="1">
      <c r="A176" s="13"/>
      <c r="C176" s="14"/>
      <c r="D176" s="14"/>
      <c r="E176" s="14"/>
      <c r="F176" s="14"/>
      <c r="G176" s="14"/>
      <c r="H176" s="14"/>
      <c r="I176" s="14"/>
    </row>
    <row r="177" spans="1:9" s="1" customFormat="1">
      <c r="A177" s="13"/>
      <c r="C177" s="14"/>
      <c r="D177" s="14"/>
      <c r="E177" s="14"/>
      <c r="F177" s="14"/>
      <c r="G177" s="14"/>
      <c r="H177" s="14"/>
      <c r="I177" s="14"/>
    </row>
    <row r="178" spans="1:9" s="1" customFormat="1">
      <c r="A178" s="13"/>
      <c r="C178" s="14"/>
      <c r="D178" s="14"/>
      <c r="E178" s="14"/>
      <c r="F178" s="14"/>
      <c r="G178" s="14"/>
      <c r="H178" s="14"/>
      <c r="I178" s="14"/>
    </row>
    <row r="179" spans="1:9" s="1" customFormat="1">
      <c r="A179" s="13"/>
      <c r="C179" s="14"/>
      <c r="D179" s="14"/>
      <c r="E179" s="14"/>
      <c r="F179" s="14"/>
      <c r="G179" s="14"/>
      <c r="H179" s="14"/>
      <c r="I179" s="14"/>
    </row>
    <row r="180" spans="1:9" s="1" customFormat="1">
      <c r="A180" s="13"/>
      <c r="C180" s="14"/>
      <c r="D180" s="14"/>
      <c r="E180" s="14"/>
      <c r="F180" s="14"/>
      <c r="G180" s="14"/>
      <c r="H180" s="14"/>
      <c r="I180" s="14"/>
    </row>
    <row r="181" spans="1:9" s="1" customFormat="1">
      <c r="A181" s="13"/>
      <c r="C181" s="14"/>
      <c r="D181" s="14"/>
      <c r="E181" s="14"/>
      <c r="F181" s="14"/>
      <c r="G181" s="14"/>
      <c r="H181" s="14"/>
      <c r="I181" s="14"/>
    </row>
    <row r="182" spans="1:9" s="1" customFormat="1">
      <c r="A182" s="13"/>
      <c r="C182" s="14"/>
      <c r="D182" s="14"/>
      <c r="E182" s="14"/>
      <c r="F182" s="14"/>
      <c r="G182" s="14"/>
      <c r="H182" s="14"/>
      <c r="I182" s="14"/>
    </row>
    <row r="183" spans="1:9" s="1" customFormat="1">
      <c r="A183" s="13"/>
      <c r="C183" s="14"/>
      <c r="D183" s="14"/>
      <c r="E183" s="14"/>
      <c r="F183" s="14"/>
      <c r="G183" s="14"/>
      <c r="H183" s="14"/>
      <c r="I183" s="14"/>
    </row>
    <row r="184" spans="1:9" s="1" customFormat="1">
      <c r="A184" s="13"/>
      <c r="C184" s="14"/>
      <c r="D184" s="14"/>
      <c r="E184" s="14"/>
      <c r="F184" s="14"/>
      <c r="G184" s="14"/>
      <c r="H184" s="14"/>
      <c r="I184" s="14"/>
    </row>
    <row r="185" spans="1:9" s="1" customFormat="1">
      <c r="A185" s="13"/>
      <c r="C185" s="14"/>
      <c r="D185" s="14"/>
      <c r="E185" s="14"/>
      <c r="F185" s="14"/>
      <c r="G185" s="14"/>
      <c r="H185" s="14"/>
      <c r="I185" s="14"/>
    </row>
    <row r="186" spans="1:9" s="1" customFormat="1">
      <c r="A186" s="13"/>
      <c r="C186" s="14"/>
      <c r="D186" s="14"/>
      <c r="E186" s="14"/>
      <c r="F186" s="14"/>
      <c r="G186" s="14"/>
      <c r="H186" s="14"/>
      <c r="I186" s="14"/>
    </row>
    <row r="187" spans="1:9" s="1" customFormat="1">
      <c r="A187" s="13"/>
      <c r="C187" s="14"/>
      <c r="D187" s="14"/>
      <c r="E187" s="14"/>
      <c r="F187" s="14"/>
      <c r="G187" s="14"/>
      <c r="H187" s="14"/>
      <c r="I187" s="14"/>
    </row>
    <row r="188" spans="1:9" s="1" customFormat="1">
      <c r="A188" s="13"/>
      <c r="C188" s="14"/>
      <c r="D188" s="14"/>
      <c r="E188" s="14"/>
      <c r="F188" s="14"/>
      <c r="G188" s="14"/>
      <c r="H188" s="14"/>
      <c r="I188" s="14"/>
    </row>
    <row r="189" spans="1:9" s="1" customFormat="1">
      <c r="A189" s="13"/>
      <c r="C189" s="14"/>
      <c r="D189" s="14"/>
      <c r="E189" s="14"/>
      <c r="F189" s="14"/>
      <c r="G189" s="14"/>
      <c r="H189" s="14"/>
      <c r="I189" s="14"/>
    </row>
    <row r="190" spans="1:9" s="1" customFormat="1">
      <c r="A190" s="13"/>
      <c r="C190" s="14"/>
      <c r="D190" s="14"/>
      <c r="E190" s="14"/>
      <c r="F190" s="14"/>
      <c r="G190" s="14"/>
      <c r="H190" s="14"/>
      <c r="I190" s="14"/>
    </row>
    <row r="191" spans="1:9" s="1" customFormat="1">
      <c r="A191" s="13"/>
      <c r="C191" s="14"/>
      <c r="D191" s="14"/>
      <c r="E191" s="14"/>
      <c r="F191" s="14"/>
      <c r="G191" s="14"/>
      <c r="H191" s="14"/>
      <c r="I191" s="14"/>
    </row>
    <row r="192" spans="1:9" s="1" customFormat="1">
      <c r="A192" s="13"/>
      <c r="C192" s="14"/>
      <c r="D192" s="14"/>
      <c r="E192" s="14"/>
      <c r="F192" s="14"/>
      <c r="G192" s="14"/>
      <c r="H192" s="14"/>
      <c r="I192" s="14"/>
    </row>
    <row r="193" spans="1:9" s="1" customFormat="1">
      <c r="A193" s="13"/>
      <c r="C193" s="14"/>
      <c r="D193" s="14"/>
      <c r="E193" s="14"/>
      <c r="F193" s="14"/>
      <c r="G193" s="14"/>
      <c r="H193" s="14"/>
      <c r="I193" s="14"/>
    </row>
  </sheetData>
  <mergeCells count="2">
    <mergeCell ref="A2:I2"/>
    <mergeCell ref="A1:I1"/>
  </mergeCells>
  <printOptions horizontalCentered="1"/>
  <pageMargins left="0.75" right="0.75" top="0.5" bottom="1.25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Abstract Steel</vt:lpstr>
      <vt:lpstr>Bar Bending</vt:lpstr>
      <vt:lpstr>'Bar Bending'!Print_Area</vt:lpstr>
      <vt:lpstr>'Abstract Steel'!Print_Titles</vt:lpstr>
      <vt:lpstr>'Bar Bending'!Print_Titles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pjc reddy</dc:creator>
  <cp:lastModifiedBy>USER</cp:lastModifiedBy>
  <dcterms:created xsi:type="dcterms:W3CDTF">1996-10-14T23:33:28Z</dcterms:created>
  <dcterms:modified xsi:type="dcterms:W3CDTF">2020-11-06T19:04:32Z</dcterms:modified>
</cp:coreProperties>
</file>