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hishek\OneDrive\Documents\"/>
    </mc:Choice>
  </mc:AlternateContent>
  <xr:revisionPtr revIDLastSave="0" documentId="13_ncr:1_{9C7B100A-8F54-46A4-920A-BB00FA35EEB3}" xr6:coauthVersionLast="47" xr6:coauthVersionMax="47" xr10:uidLastSave="{00000000-0000-0000-0000-000000000000}"/>
  <bookViews>
    <workbookView xWindow="-120" yWindow="-120" windowWidth="20730" windowHeight="11040" activeTab="1" xr2:uid="{0D1823E5-ED78-47BE-975D-7A93A93373F3}"/>
  </bookViews>
  <sheets>
    <sheet name="Total sales by month" sheetId="10" r:id="rId1"/>
    <sheet name="Analysis Report" sheetId="11" r:id="rId2"/>
    <sheet name="Sales by region" sheetId="12" r:id="rId3"/>
    <sheet name="Bestselling products" sheetId="14" r:id="rId4"/>
    <sheet name="Main Sheet" sheetId="2" r:id="rId5"/>
  </sheets>
  <definedNames>
    <definedName name="ExternalData_1" localSheetId="4" hidden="1">'Main Sheet'!$A$1:$J$101</definedName>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78665E-DA6A-46C9-88DA-5C912ED4FD30}"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<sst xmlns="http://schemas.openxmlformats.org/spreadsheetml/2006/main" count="534" uniqueCount="237">
  <si>
    <t>Order ID</t>
  </si>
  <si>
    <t>Order Date</t>
  </si>
  <si>
    <t>Customer Name</t>
  </si>
  <si>
    <t>Region</t>
  </si>
  <si>
    <t>Product Category</t>
  </si>
  <si>
    <t>Product Name</t>
  </si>
  <si>
    <t>Quantity Sold</t>
  </si>
  <si>
    <t>Unit Price</t>
  </si>
  <si>
    <t>Total Revenue</t>
  </si>
  <si>
    <t>409a9a04</t>
  </si>
  <si>
    <t>Kimberly Hall</t>
  </si>
  <si>
    <t>South</t>
  </si>
  <si>
    <t>Clothing</t>
  </si>
  <si>
    <t>Laptop</t>
  </si>
  <si>
    <t>99325a94</t>
  </si>
  <si>
    <t>Robert Nelson</t>
  </si>
  <si>
    <t>West</t>
  </si>
  <si>
    <t>Electronics</t>
  </si>
  <si>
    <t>Shoes</t>
  </si>
  <si>
    <t>118fbad2</t>
  </si>
  <si>
    <t>Jennifer Navarro</t>
  </si>
  <si>
    <t>East</t>
  </si>
  <si>
    <t>Desk</t>
  </si>
  <si>
    <t>771d4dad</t>
  </si>
  <si>
    <t>Sonya Mclean</t>
  </si>
  <si>
    <t>North</t>
  </si>
  <si>
    <t>Stationery</t>
  </si>
  <si>
    <t>47e8a60b</t>
  </si>
  <si>
    <t>Diane White</t>
  </si>
  <si>
    <t>T-Shirt</t>
  </si>
  <si>
    <t>ad9fa4db</t>
  </si>
  <si>
    <t>Matthew Snyder</t>
  </si>
  <si>
    <t>Chair</t>
  </si>
  <si>
    <t>8be83bd7</t>
  </si>
  <si>
    <t>Susan Leonard</t>
  </si>
  <si>
    <t>b0c8f244</t>
  </si>
  <si>
    <t>Johnny Brown</t>
  </si>
  <si>
    <t>Headphones</t>
  </si>
  <si>
    <t>316205f8</t>
  </si>
  <si>
    <t>Daniel Brown</t>
  </si>
  <si>
    <t>964e172e</t>
  </si>
  <si>
    <t>Gregory Singleton</t>
  </si>
  <si>
    <t>Furniture</t>
  </si>
  <si>
    <t>Pen</t>
  </si>
  <si>
    <t>f62f3289</t>
  </si>
  <si>
    <t>Mr. Robert Schwartz</t>
  </si>
  <si>
    <t>09a8d887</t>
  </si>
  <si>
    <t>Cynthia Prince</t>
  </si>
  <si>
    <t>2ee73f4c</t>
  </si>
  <si>
    <t>Joshua Jarvis</t>
  </si>
  <si>
    <t>a06cef30</t>
  </si>
  <si>
    <t>Mark Tucker</t>
  </si>
  <si>
    <t>b54fc7b3</t>
  </si>
  <si>
    <t>Jennifer Mack</t>
  </si>
  <si>
    <t>4e2be60c</t>
  </si>
  <si>
    <t>Devin Deleon</t>
  </si>
  <si>
    <t>fa8c4363</t>
  </si>
  <si>
    <t>Theresa Shah</t>
  </si>
  <si>
    <t>05d6543f</t>
  </si>
  <si>
    <t>Nicole Gibson</t>
  </si>
  <si>
    <t>6ad1aba1</t>
  </si>
  <si>
    <t>Scott Dennis</t>
  </si>
  <si>
    <t>4b4f1aa2</t>
  </si>
  <si>
    <t>Paul Garcia</t>
  </si>
  <si>
    <t>Notebook</t>
  </si>
  <si>
    <t>573baa7e</t>
  </si>
  <si>
    <t>Jacob Carpenter</t>
  </si>
  <si>
    <t>f3a25e96</t>
  </si>
  <si>
    <t>William Smith</t>
  </si>
  <si>
    <t>46613400</t>
  </si>
  <si>
    <t>Tanya Allen</t>
  </si>
  <si>
    <t>6976353e</t>
  </si>
  <si>
    <t>Donna Lyons</t>
  </si>
  <si>
    <t>d7063ce0</t>
  </si>
  <si>
    <t>Karen Jimenez</t>
  </si>
  <si>
    <t>819f2338</t>
  </si>
  <si>
    <t>Nathan Butler</t>
  </si>
  <si>
    <t>03382522</t>
  </si>
  <si>
    <t>Jose Burgess</t>
  </si>
  <si>
    <t>ec1e0853</t>
  </si>
  <si>
    <t>Robert Rogers</t>
  </si>
  <si>
    <t>96f5d9a7</t>
  </si>
  <si>
    <t>Alexis Smith</t>
  </si>
  <si>
    <t>60099bf9</t>
  </si>
  <si>
    <t>Christopher Kim</t>
  </si>
  <si>
    <t>40c355a6</t>
  </si>
  <si>
    <t>Jeremiah Harris</t>
  </si>
  <si>
    <t>96eeeec1</t>
  </si>
  <si>
    <t>Robert Johnson</t>
  </si>
  <si>
    <t>c86f2349</t>
  </si>
  <si>
    <t>Rachel Alvarado</t>
  </si>
  <si>
    <t>f365eebb</t>
  </si>
  <si>
    <t>Diana Ferrell</t>
  </si>
  <si>
    <t>37d95c8a</t>
  </si>
  <si>
    <t>Andrea Jensen</t>
  </si>
  <si>
    <t>812fa471</t>
  </si>
  <si>
    <t>Tracy Mason</t>
  </si>
  <si>
    <t>d7cccd75</t>
  </si>
  <si>
    <t>Heather Mahoney</t>
  </si>
  <si>
    <t>4703b0ef</t>
  </si>
  <si>
    <t>Guy Maldonado</t>
  </si>
  <si>
    <t>7344b7bf</t>
  </si>
  <si>
    <t>Alexis Cooper</t>
  </si>
  <si>
    <t>fd14eb1c</t>
  </si>
  <si>
    <t>Felicia Hernandez</t>
  </si>
  <si>
    <t>48141ffb</t>
  </si>
  <si>
    <t>Cody Joyce</t>
  </si>
  <si>
    <t>6f038edd</t>
  </si>
  <si>
    <t>Dr. Melanie Torres</t>
  </si>
  <si>
    <t>66a2736f</t>
  </si>
  <si>
    <t>Darlene Burke</t>
  </si>
  <si>
    <t>2cca97d1</t>
  </si>
  <si>
    <t>Hannah Cardenas</t>
  </si>
  <si>
    <t>d79c95af</t>
  </si>
  <si>
    <t>Connie Mcgee</t>
  </si>
  <si>
    <t>1c9dd367</t>
  </si>
  <si>
    <t>Natasha Rodgers</t>
  </si>
  <si>
    <t>4b092859</t>
  </si>
  <si>
    <t>Shannon Chandler</t>
  </si>
  <si>
    <t>a7a44159</t>
  </si>
  <si>
    <t>Chelsey Johnson</t>
  </si>
  <si>
    <t>4403db3c</t>
  </si>
  <si>
    <t>Thomas Rodriguez</t>
  </si>
  <si>
    <t>86edf48e</t>
  </si>
  <si>
    <t>Kevin Johnson</t>
  </si>
  <si>
    <t>70d1d3e1</t>
  </si>
  <si>
    <t>Sherry Hartman</t>
  </si>
  <si>
    <t>f884cb3e</t>
  </si>
  <si>
    <t>Theresa Salazar</t>
  </si>
  <si>
    <t>1f9709e2</t>
  </si>
  <si>
    <t>Tabitha West</t>
  </si>
  <si>
    <t>0ebb9e03</t>
  </si>
  <si>
    <t>George Torres</t>
  </si>
  <si>
    <t>eb94c11c</t>
  </si>
  <si>
    <t>Jerry Harris</t>
  </si>
  <si>
    <t>d2237660</t>
  </si>
  <si>
    <t>Taylor Scott</t>
  </si>
  <si>
    <t>701de6d2</t>
  </si>
  <si>
    <t>Frederick Johnson</t>
  </si>
  <si>
    <t>45df39cf</t>
  </si>
  <si>
    <t>Angela Brown</t>
  </si>
  <si>
    <t>88d78da1</t>
  </si>
  <si>
    <t>Karen Ross</t>
  </si>
  <si>
    <t>dce4134e</t>
  </si>
  <si>
    <t>Cathy Martin</t>
  </si>
  <si>
    <t>1bc30dc8</t>
  </si>
  <si>
    <t>Jennifer Atkins</t>
  </si>
  <si>
    <t>47501d6a</t>
  </si>
  <si>
    <t>David Cabrera</t>
  </si>
  <si>
    <t>191b1259</t>
  </si>
  <si>
    <t>Denise Barber</t>
  </si>
  <si>
    <t>7b7e7bd3</t>
  </si>
  <si>
    <t>Paul Zhang</t>
  </si>
  <si>
    <t>cf41c46f</t>
  </si>
  <si>
    <t>William Jackson</t>
  </si>
  <si>
    <t>df56dc80</t>
  </si>
  <si>
    <t>Patricia Robinson</t>
  </si>
  <si>
    <t>68e34193</t>
  </si>
  <si>
    <t>Dr. Heather Simon</t>
  </si>
  <si>
    <t>dd7e18ec</t>
  </si>
  <si>
    <t>Tiffany Bowman</t>
  </si>
  <si>
    <t>2b72e1cb</t>
  </si>
  <si>
    <t>Julie Fitzgerald</t>
  </si>
  <si>
    <t>9e75a327</t>
  </si>
  <si>
    <t>Jenna Juarez</t>
  </si>
  <si>
    <t>f15ecb0f</t>
  </si>
  <si>
    <t>Robert Stevenson</t>
  </si>
  <si>
    <t>2e46e174</t>
  </si>
  <si>
    <t>Ms. Linda Johnston</t>
  </si>
  <si>
    <t>839947e5</t>
  </si>
  <si>
    <t>Joel Trujillo</t>
  </si>
  <si>
    <t>57410a61</t>
  </si>
  <si>
    <t>Thomas Carpenter</t>
  </si>
  <si>
    <t>bac47ad2</t>
  </si>
  <si>
    <t>Joshua Rivera</t>
  </si>
  <si>
    <t>6f1c33c7</t>
  </si>
  <si>
    <t>Paul Smith</t>
  </si>
  <si>
    <t>3cd61a81</t>
  </si>
  <si>
    <t>James Stanton MD</t>
  </si>
  <si>
    <t>234c695c</t>
  </si>
  <si>
    <t>Suzanne Morton</t>
  </si>
  <si>
    <t>af168048</t>
  </si>
  <si>
    <t>Yolanda Long</t>
  </si>
  <si>
    <t>95e48f29</t>
  </si>
  <si>
    <t>Kyle Turner</t>
  </si>
  <si>
    <t>e6426758</t>
  </si>
  <si>
    <t>Gabrielle Bradley</t>
  </si>
  <si>
    <t>1f233352</t>
  </si>
  <si>
    <t>James Patton</t>
  </si>
  <si>
    <t>e2fe9c77</t>
  </si>
  <si>
    <t>Emily Francis</t>
  </si>
  <si>
    <t>63c142a7</t>
  </si>
  <si>
    <t>Kristy Tate</t>
  </si>
  <si>
    <t>8adf9359</t>
  </si>
  <si>
    <t>Joshua Smith</t>
  </si>
  <si>
    <t>f9bb9455</t>
  </si>
  <si>
    <t>Nicholas Guerrero</t>
  </si>
  <si>
    <t>e7659b83</t>
  </si>
  <si>
    <t>Charles Kelly</t>
  </si>
  <si>
    <t>e6fce5d0</t>
  </si>
  <si>
    <t>Brandy Becker</t>
  </si>
  <si>
    <t>ee798e93</t>
  </si>
  <si>
    <t>Matthew Burke</t>
  </si>
  <si>
    <t>92b1e976</t>
  </si>
  <si>
    <t>Pamela Chambers</t>
  </si>
  <si>
    <t>d4d03e43</t>
  </si>
  <si>
    <t>Andrew Oneill</t>
  </si>
  <si>
    <t>89fe4522</t>
  </si>
  <si>
    <t>Emily Vega</t>
  </si>
  <si>
    <t>9edcb353</t>
  </si>
  <si>
    <t>Elizabeth Sosa</t>
  </si>
  <si>
    <t>f3e2ab7d</t>
  </si>
  <si>
    <t>Heather Jones</t>
  </si>
  <si>
    <t>17886760</t>
  </si>
  <si>
    <t>Justin Stout</t>
  </si>
  <si>
    <t>ef6c404e</t>
  </si>
  <si>
    <t>Tyler Roberts</t>
  </si>
  <si>
    <t>49c83df0</t>
  </si>
  <si>
    <t>Sergio Soto</t>
  </si>
  <si>
    <t>5206aa65</t>
  </si>
  <si>
    <t>Jason Wright</t>
  </si>
  <si>
    <t>858b63f9</t>
  </si>
  <si>
    <t>Albert Vasquez</t>
  </si>
  <si>
    <t>41cd4d98</t>
  </si>
  <si>
    <t>Mathew Thomas</t>
  </si>
  <si>
    <t>Row Labels</t>
  </si>
  <si>
    <t>Grand Total</t>
  </si>
  <si>
    <t>Month</t>
  </si>
  <si>
    <t>Sum of Total Revenue</t>
  </si>
  <si>
    <t>January</t>
  </si>
  <si>
    <t xml:space="preserve">Sales  Analysis Dashboard </t>
  </si>
  <si>
    <t>February</t>
  </si>
  <si>
    <t>March</t>
  </si>
  <si>
    <t>April</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</si>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</sst>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1"/>
      <name val="Calibri"/>
      <family val="2"/>
      <scheme val="minor"/>
    </font>
    <font>
      <b/>
      <u/>
      <sz val="16"/>
      <color theme="0" tint="-4.9989318521683403E-2"/>
      <name val="Calibri"/>
      <family val="2"/>
      <scheme val="minor"/>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NumberFormat="1"/>
    <xf numFmtId="0" fontId="2" fillId="2" borderId="1" xfId="0" applyFont="1" applyFill="1" applyBorder="1" applyAlignment="1">
      <alignment horizontal="center"/>
    </xf>
    <xf numFmtId="0" fontId="1" fillId="2" borderId="1" xfId="0" applyFont="1" applyFill="1" applyBorder="1" applyAlignment="1">
      <alignment horizont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Data.xlsx]Total sales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Month</a:t>
            </a:r>
            <a:endParaRPr lang="en-US"/>
          </a:p>
        </c:rich>
      </c:tx>
      <c:layout>
        <c:manualLayout>
          <c:xMode val="edge"/>
          <c:yMode val="edge"/>
          <c:x val="0.3237012248468941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month'!$A$4:$A$11</c:f>
              <c:strCache>
                <c:ptCount val="7"/>
                <c:pt idx="0">
                  <c:v>January</c:v>
                </c:pt>
                <c:pt idx="1">
                  <c:v>February</c:v>
                </c:pt>
                <c:pt idx="2">
                  <c:v>March</c:v>
                </c:pt>
                <c:pt idx="3">
                  <c:v>April</c:v>
                </c:pt>
                <c:pt idx="4">
                  <c:v>October</c:v>
                </c:pt>
                <c:pt idx="5">
                  <c:v>November</c:v>
                </c:pt>
                <c:pt idx="6">
                  <c:v>December</c:v>
                </c:pt>
              </c:strCache>
            </c:strRef>
          </c:cat>
          <c:val>
            <c:numRef>
              <c:f>'Total sales by month'!$B$4:$B$11</c:f>
              <c:numCache>
                <c:formatCode>General</c:formatCode>
                <c:ptCount val="7"/>
                <c:pt idx="0">
                  <c:v>23374.09</c:v>
                </c:pt>
                <c:pt idx="1">
                  <c:v>23883.15</c:v>
                </c:pt>
                <c:pt idx="2">
                  <c:v>49300.43</c:v>
                </c:pt>
                <c:pt idx="3">
                  <c:v>23386.2</c:v>
                </c:pt>
                <c:pt idx="4">
                  <c:v>36498.200000000004</c:v>
                </c:pt>
                <c:pt idx="5">
                  <c:v>41776.35</c:v>
                </c:pt>
                <c:pt idx="6">
                  <c:v>68728.279999999984</c:v>
                </c:pt>
              </c:numCache>
            </c:numRef>
          </c:val>
          <c:extLst>
            <c:ext xmlns:c16="http://schemas.microsoft.com/office/drawing/2014/chart" uri="{C3380CC4-5D6E-409C-BE32-E72D297353CC}">
              <c16:uniqueId val="{00000000-FB11-4191-A279-5904D8467E59}"/>
            </c:ext>
          </c:extLst>
        </c:ser>
        <c:dLbls>
          <c:dLblPos val="outEnd"/>
          <c:showLegendKey val="0"/>
          <c:showVal val="1"/>
          <c:showCatName val="0"/>
          <c:showSerName val="0"/>
          <c:showPercent val="0"/>
          <c:showBubbleSize val="0"/>
        </c:dLbls>
        <c:gapWidth val="182"/>
        <c:axId val="275349103"/>
        <c:axId val="275344943"/>
      </c:barChart>
      <c:catAx>
        <c:axId val="27534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44943"/>
        <c:crosses val="autoZero"/>
        <c:auto val="1"/>
        <c:lblAlgn val="ctr"/>
        <c:lblOffset val="100"/>
        <c:noMultiLvlLbl val="0"/>
      </c:catAx>
      <c:valAx>
        <c:axId val="275344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Data.xlsx]Total sales by month!PivotTable3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by month'!$A$4:$A$11</c:f>
              <c:strCache>
                <c:ptCount val="7"/>
                <c:pt idx="0">
                  <c:v>January</c:v>
                </c:pt>
                <c:pt idx="1">
                  <c:v>February</c:v>
                </c:pt>
                <c:pt idx="2">
                  <c:v>March</c:v>
                </c:pt>
                <c:pt idx="3">
                  <c:v>April</c:v>
                </c:pt>
                <c:pt idx="4">
                  <c:v>October</c:v>
                </c:pt>
                <c:pt idx="5">
                  <c:v>November</c:v>
                </c:pt>
                <c:pt idx="6">
                  <c:v>December</c:v>
                </c:pt>
              </c:strCache>
            </c:strRef>
          </c:cat>
          <c:val>
            <c:numRef>
              <c:f>'Total sales by month'!$B$4:$B$11</c:f>
              <c:numCache>
                <c:formatCode>General</c:formatCode>
                <c:ptCount val="7"/>
                <c:pt idx="0">
                  <c:v>23374.09</c:v>
                </c:pt>
                <c:pt idx="1">
                  <c:v>23883.15</c:v>
                </c:pt>
                <c:pt idx="2">
                  <c:v>49300.43</c:v>
                </c:pt>
                <c:pt idx="3">
                  <c:v>23386.2</c:v>
                </c:pt>
                <c:pt idx="4">
                  <c:v>36498.200000000004</c:v>
                </c:pt>
                <c:pt idx="5">
                  <c:v>41776.35</c:v>
                </c:pt>
                <c:pt idx="6">
                  <c:v>68728.279999999984</c:v>
                </c:pt>
              </c:numCache>
            </c:numRef>
          </c:val>
          <c:extLst>
            <c:ext xmlns:c16="http://schemas.microsoft.com/office/drawing/2014/chart" uri="{C3380CC4-5D6E-409C-BE32-E72D297353CC}">
              <c16:uniqueId val="{00000000-839A-4E9A-BB1E-B6059DA2A229}"/>
            </c:ext>
          </c:extLst>
        </c:ser>
        <c:dLbls>
          <c:dLblPos val="outEnd"/>
          <c:showLegendKey val="0"/>
          <c:showVal val="1"/>
          <c:showCatName val="0"/>
          <c:showSerName val="0"/>
          <c:showPercent val="0"/>
          <c:showBubbleSize val="0"/>
        </c:dLbls>
        <c:gapWidth val="115"/>
        <c:overlap val="-20"/>
        <c:axId val="275349103"/>
        <c:axId val="275344943"/>
      </c:barChart>
      <c:catAx>
        <c:axId val="275349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44943"/>
        <c:crosses val="autoZero"/>
        <c:auto val="1"/>
        <c:lblAlgn val="ctr"/>
        <c:lblOffset val="100"/>
        <c:noMultiLvlLbl val="0"/>
      </c:catAx>
      <c:valAx>
        <c:axId val="275344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Data.xlsx]Sales by region!PivotTable4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layout>
        <c:manualLayout>
          <c:xMode val="edge"/>
          <c:yMode val="edge"/>
          <c:x val="0.34026435064626759"/>
          <c:y val="3.8768460186248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0833333333333334"/>
              <c:y val="0.11111111111111102"/>
            </c:manualLayout>
          </c:layout>
          <c:tx>
            <c:rich>
              <a:bodyPr/>
              <a:lstStyle/>
              <a:p>
                <a:fld id="{F183630A-DC5B-42F8-BBC1-FF3B0C1D5D40}" type="CATEGORYNAME">
                  <a:rPr lang="en-US" b="1">
                    <a:solidFill>
                      <a:schemeClr val="tx1"/>
                    </a:solidFill>
                  </a:rPr>
                  <a:pPr/>
                  <a:t>[CATEGORY NAME]</a:t>
                </a:fld>
                <a:r>
                  <a:rPr lang="en-US" b="1" baseline="0">
                    <a:solidFill>
                      <a:schemeClr val="tx1"/>
                    </a:solidFill>
                  </a:rPr>
                  <a:t>
</a:t>
                </a:r>
                <a:fld id="{7A8E2190-92CE-4A41-8F26-AEFC6F955EBD}"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layout>
            <c:manualLayout>
              <c:x val="-9.7222222222222224E-2"/>
              <c:y val="-0.17129629629629639"/>
            </c:manualLayout>
          </c:layout>
          <c:tx>
            <c:rich>
              <a:bodyPr/>
              <a:lstStyle/>
              <a:p>
                <a:fld id="{AA8A9B71-C5BF-4B3F-B098-0C94D153D25F}" type="CATEGORYNAME">
                  <a:rPr lang="en-US" b="1">
                    <a:solidFill>
                      <a:schemeClr val="tx1"/>
                    </a:solidFill>
                  </a:rPr>
                  <a:pPr/>
                  <a:t>[CATEGORY NAME]</a:t>
                </a:fld>
                <a:r>
                  <a:rPr lang="en-US" baseline="0"/>
                  <a:t>
</a:t>
                </a:r>
                <a:fld id="{967C4FBB-111D-4535-931F-A62CED238FF7}"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8.8077646544181973E-2"/>
                  <c:h val="0.11673082531350248"/>
                </c:manualLayout>
              </c15:layout>
              <c15:dlblFieldTable/>
              <c15:showDataLabelsRange val="0"/>
            </c:ext>
          </c:extLst>
        </c:dLbl>
      </c:pivotFmt>
      <c:pivotFmt>
        <c:idx val="3"/>
        <c:dLbl>
          <c:idx val="0"/>
          <c:layout>
            <c:manualLayout>
              <c:x val="0.10277777777777773"/>
              <c:y val="-0.17592592592592593"/>
            </c:manualLayout>
          </c:layout>
          <c:tx>
            <c:rich>
              <a:bodyPr/>
              <a:lstStyle/>
              <a:p>
                <a:fld id="{9FB7FA23-A357-44ED-A86D-4649D6F0D41E}" type="CATEGORYNAME">
                  <a:rPr lang="en-US" b="1">
                    <a:solidFill>
                      <a:schemeClr val="tx1"/>
                    </a:solidFill>
                  </a:rPr>
                  <a:pPr/>
                  <a:t>[CATEGORY NAME]</a:t>
                </a:fld>
                <a:r>
                  <a:rPr lang="en-US" b="1" baseline="0">
                    <a:solidFill>
                      <a:schemeClr val="tx1"/>
                    </a:solidFill>
                  </a:rPr>
                  <a:t>
</a:t>
                </a:r>
                <a:fld id="{CB321526-2049-426C-8D08-D95FF5EC76C4}"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8.3742344706911637E-2"/>
                  <c:h val="0.12599008457276173"/>
                </c:manualLayout>
              </c15:layout>
              <c15:dlblFieldTable/>
              <c15:showDataLabelsRange val="0"/>
            </c:ext>
          </c:extLst>
        </c:dLbl>
      </c:pivotFmt>
      <c:pivotFmt>
        <c:idx val="4"/>
        <c:dLbl>
          <c:idx val="0"/>
          <c:layout>
            <c:manualLayout>
              <c:x val="0.11944455380577428"/>
              <c:y val="0.14120370370370369"/>
            </c:manualLayout>
          </c:layout>
          <c:tx>
            <c:rich>
              <a:bodyPr/>
              <a:lstStyle/>
              <a:p>
                <a:fld id="{EF52E64D-9D6C-4CD5-A82D-E2BA86FD5187}" type="CATEGORYNAME">
                  <a:rPr lang="en-US" b="1">
                    <a:solidFill>
                      <a:schemeClr val="tx1"/>
                    </a:solidFill>
                  </a:rPr>
                  <a:pPr/>
                  <a:t>[CATEGORY NAME]</a:t>
                </a:fld>
                <a:r>
                  <a:rPr lang="en-US" b="1" baseline="0">
                    <a:solidFill>
                      <a:schemeClr val="tx1"/>
                    </a:solidFill>
                  </a:rPr>
                  <a:t>
</a:t>
                </a:r>
                <a:fld id="{C782C7AE-CA37-47FA-936E-99D507449FF5}"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7.5734251968503918E-2"/>
                  <c:h val="0.12136045494313211"/>
                </c:manualLayout>
              </c15:layout>
              <c15:dlblFieldTable/>
              <c15:showDataLabelsRange val="0"/>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0833333333333334"/>
              <c:y val="0.11111111111111102"/>
            </c:manualLayout>
          </c:layout>
          <c:tx>
            <c:rich>
              <a:bodyPr/>
              <a:lstStyle/>
              <a:p>
                <a:fld id="{F183630A-DC5B-42F8-BBC1-FF3B0C1D5D40}" type="CATEGORYNAME">
                  <a:rPr lang="en-US" b="1">
                    <a:solidFill>
                      <a:schemeClr val="tx1"/>
                    </a:solidFill>
                  </a:rPr>
                  <a:pPr/>
                  <a:t>[CATEGORY NAME]</a:t>
                </a:fld>
                <a:r>
                  <a:rPr lang="en-US" b="1" baseline="0">
                    <a:solidFill>
                      <a:schemeClr val="tx1"/>
                    </a:solidFill>
                  </a:rPr>
                  <a:t>
</a:t>
                </a:r>
                <a:fld id="{7A8E2190-92CE-4A41-8F26-AEFC6F955EBD}"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layout>
            <c:manualLayout>
              <c:x val="-9.7222222222222224E-2"/>
              <c:y val="-0.17129629629629639"/>
            </c:manualLayout>
          </c:layout>
          <c:tx>
            <c:rich>
              <a:bodyPr/>
              <a:lstStyle/>
              <a:p>
                <a:fld id="{AA8A9B71-C5BF-4B3F-B098-0C94D153D25F}" type="CATEGORYNAME">
                  <a:rPr lang="en-US" b="1">
                    <a:solidFill>
                      <a:schemeClr val="tx1"/>
                    </a:solidFill>
                  </a:rPr>
                  <a:pPr/>
                  <a:t>[CATEGORY NAME]</a:t>
                </a:fld>
                <a:r>
                  <a:rPr lang="en-US" baseline="0"/>
                  <a:t>
</a:t>
                </a:r>
                <a:fld id="{967C4FBB-111D-4535-931F-A62CED238FF7}" type="PERCENTAGE">
                  <a:rPr lang="en-US" b="1" baseline="0">
                    <a:solidFill>
                      <a:schemeClr val="tx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8.8077646544181973E-2"/>
                  <c:h val="0.11673082531350248"/>
                </c:manualLayout>
              </c15:layout>
              <c15:dlblFieldTable/>
              <c15:showDataLabelsRange val="0"/>
            </c:ext>
          </c:extLst>
        </c:dLbl>
      </c:pivotFmt>
      <c:pivotFmt>
        <c:idx val="8"/>
        <c:dLbl>
          <c:idx val="0"/>
          <c:layout>
            <c:manualLayout>
              <c:x val="0.10277777777777773"/>
              <c:y val="-0.17592592592592593"/>
            </c:manualLayout>
          </c:layout>
          <c:tx>
            <c:rich>
              <a:bodyPr/>
              <a:lstStyle/>
              <a:p>
                <a:fld id="{9FB7FA23-A357-44ED-A86D-4649D6F0D41E}" type="CATEGORYNAME">
                  <a:rPr lang="en-US" b="1">
                    <a:solidFill>
                      <a:schemeClr val="tx1"/>
                    </a:solidFill>
                  </a:rPr>
                  <a:pPr/>
                  <a:t>[CATEGORY NAME]</a:t>
                </a:fld>
                <a:r>
                  <a:rPr lang="en-US" b="1" baseline="0">
                    <a:solidFill>
                      <a:schemeClr val="tx1"/>
                    </a:solidFill>
                  </a:rPr>
                  <a:t>
</a:t>
                </a:r>
                <a:fld id="{CB321526-2049-426C-8D08-D95FF5EC76C4}"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8.3742344706911637E-2"/>
                  <c:h val="0.12599008457276173"/>
                </c:manualLayout>
              </c15:layout>
              <c15:dlblFieldTable/>
              <c15:showDataLabelsRange val="0"/>
            </c:ext>
          </c:extLst>
        </c:dLbl>
      </c:pivotFmt>
      <c:pivotFmt>
        <c:idx val="9"/>
        <c:dLbl>
          <c:idx val="0"/>
          <c:layout>
            <c:manualLayout>
              <c:x val="0.11944455380577428"/>
              <c:y val="0.14120370370370369"/>
            </c:manualLayout>
          </c:layout>
          <c:tx>
            <c:rich>
              <a:bodyPr/>
              <a:lstStyle/>
              <a:p>
                <a:fld id="{EF52E64D-9D6C-4CD5-A82D-E2BA86FD5187}" type="CATEGORYNAME">
                  <a:rPr lang="en-US" b="1">
                    <a:solidFill>
                      <a:schemeClr val="tx1"/>
                    </a:solidFill>
                  </a:rPr>
                  <a:pPr/>
                  <a:t>[CATEGORY NAME]</a:t>
                </a:fld>
                <a:r>
                  <a:rPr lang="en-US" b="1" baseline="0">
                    <a:solidFill>
                      <a:schemeClr val="tx1"/>
                    </a:solidFill>
                  </a:rPr>
                  <a:t>
</a:t>
                </a:r>
                <a:fld id="{C782C7AE-CA37-47FA-936E-99D507449FF5}"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7.5734251968503918E-2"/>
                  <c:h val="0.12136045494313211"/>
                </c:manualLayout>
              </c15:layout>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96581033246983"/>
              <c:y val="0.116366624843992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183630A-DC5B-42F8-BBC1-FF3B0C1D5D40}" type="CATEGORYNAME">
                  <a:rPr lang="en-US"/>
                  <a:pPr>
                    <a:defRPr/>
                  </a:pPr>
                  <a:t>[CATEGORY NAME]</a:t>
                </a:fld>
                <a:r>
                  <a:rPr lang="en-US"/>
                  <a:t>
</a:t>
                </a:r>
                <a:fld id="{7A8E2190-92CE-4A41-8F26-AEFC6F955EBD}" type="PERCENTAGE">
                  <a:rPr lang="en-US"/>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340670725545982"/>
              <c:y val="-0.1791792603676643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A8A9B71-C5BF-4B3F-B098-0C94D153D25F}" type="CATEGORYNAME">
                  <a:rPr lang="en-US"/>
                  <a:pPr>
                    <a:defRPr/>
                  </a:pPr>
                  <a:t>[CATEGORY NAME]</a:t>
                </a:fld>
                <a:r>
                  <a:rPr lang="en-US"/>
                  <a:t>
</a:t>
                </a:r>
                <a:fld id="{967C4FBB-111D-4535-931F-A62CED238FF7}" type="PERCENTAGE">
                  <a:rPr lang="en-US"/>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685662075774673E-2"/>
              <c:y val="-0.1732981537330875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FB7FA23-A357-44ED-A86D-4649D6F0D41E}" type="CATEGORYNAME">
                  <a:rPr lang="en-US"/>
                  <a:pPr>
                    <a:defRPr/>
                  </a:pPr>
                  <a:t>[CATEGORY NAME]</a:t>
                </a:fld>
                <a:r>
                  <a:rPr lang="en-US"/>
                  <a:t>
</a:t>
                </a:r>
                <a:fld id="{CB321526-2049-426C-8D08-D95FF5EC76C4}" type="PERCENTAGE">
                  <a:rPr lang="en-US"/>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15902943899269"/>
              <c:y val="0.1595980554111808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F52E64D-9D6C-4CD5-A82D-E2BA86FD5187}" type="CATEGORYNAME">
                  <a:rPr lang="en-US"/>
                  <a:pPr>
                    <a:defRPr/>
                  </a:pPr>
                  <a:t>[CATEGORY NAME]</a:t>
                </a:fld>
                <a:r>
                  <a:rPr lang="en-US"/>
                  <a:t>
</a:t>
                </a:r>
                <a:fld id="{C782C7AE-CA37-47FA-936E-99D507449FF5}" type="PERCENTAGE">
                  <a:rPr lang="en-US"/>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937080066081576"/>
          <c:y val="0.19629952097037431"/>
          <c:w val="0.42260530381332556"/>
          <c:h val="0.71823780328335574"/>
        </c:manualLayout>
      </c:layout>
      <c:pieChart>
        <c:varyColors val="1"/>
        <c:ser>
          <c:idx val="0"/>
          <c:order val="0"/>
          <c:tx>
            <c:strRef>
              <c:f>'Sales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58-4E8D-A166-ADC5245F0F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58-4E8D-A166-ADC5245F0F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458-4E8D-A166-ADC5245F0F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458-4E8D-A166-ADC5245F0FE7}"/>
              </c:ext>
            </c:extLst>
          </c:dPt>
          <c:dLbls>
            <c:dLbl>
              <c:idx val="0"/>
              <c:layout>
                <c:manualLayout>
                  <c:x val="-0.14196581033246983"/>
                  <c:y val="0.1163666248439926"/>
                </c:manualLayout>
              </c:layout>
              <c:tx>
                <c:rich>
                  <a:bodyPr/>
                  <a:lstStyle/>
                  <a:p>
                    <a:fld id="{F183630A-DC5B-42F8-BBC1-FF3B0C1D5D40}" type="CATEGORYNAME">
                      <a:rPr lang="en-US"/>
                      <a:pPr/>
                      <a:t>[CATEGORY NAME]</a:t>
                    </a:fld>
                    <a:r>
                      <a:rPr lang="en-US"/>
                      <a:t>
</a:t>
                    </a:r>
                    <a:fld id="{7A8E2190-92CE-4A41-8F26-AEFC6F955EBD}"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58-4E8D-A166-ADC5245F0FE7}"/>
                </c:ext>
              </c:extLst>
            </c:dLbl>
            <c:dLbl>
              <c:idx val="1"/>
              <c:layout>
                <c:manualLayout>
                  <c:x val="-0.10340670725545982"/>
                  <c:y val="-0.17917926036766435"/>
                </c:manualLayout>
              </c:layout>
              <c:tx>
                <c:rich>
                  <a:bodyPr/>
                  <a:lstStyle/>
                  <a:p>
                    <a:fld id="{AA8A9B71-C5BF-4B3F-B098-0C94D153D25F}" type="CATEGORYNAME">
                      <a:rPr lang="en-US"/>
                      <a:pPr/>
                      <a:t>[CATEGORY NAME]</a:t>
                    </a:fld>
                    <a:r>
                      <a:rPr lang="en-US"/>
                      <a:t>
</a:t>
                    </a:r>
                    <a:fld id="{967C4FBB-111D-4535-931F-A62CED238FF7}"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458-4E8D-A166-ADC5245F0FE7}"/>
                </c:ext>
              </c:extLst>
            </c:dLbl>
            <c:dLbl>
              <c:idx val="2"/>
              <c:layout>
                <c:manualLayout>
                  <c:x val="9.9685662075774673E-2"/>
                  <c:y val="-0.17329815373308757"/>
                </c:manualLayout>
              </c:layout>
              <c:tx>
                <c:rich>
                  <a:bodyPr/>
                  <a:lstStyle/>
                  <a:p>
                    <a:fld id="{9FB7FA23-A357-44ED-A86D-4649D6F0D41E}" type="CATEGORYNAME">
                      <a:rPr lang="en-US"/>
                      <a:pPr/>
                      <a:t>[CATEGORY NAME]</a:t>
                    </a:fld>
                    <a:r>
                      <a:rPr lang="en-US"/>
                      <a:t>
</a:t>
                    </a:r>
                    <a:fld id="{CB321526-2049-426C-8D08-D95FF5EC76C4}"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458-4E8D-A166-ADC5245F0FE7}"/>
                </c:ext>
              </c:extLst>
            </c:dLbl>
            <c:dLbl>
              <c:idx val="3"/>
              <c:layout>
                <c:manualLayout>
                  <c:x val="0.13815902943899269"/>
                  <c:y val="0.15959805541118088"/>
                </c:manualLayout>
              </c:layout>
              <c:tx>
                <c:rich>
                  <a:bodyPr/>
                  <a:lstStyle/>
                  <a:p>
                    <a:fld id="{EF52E64D-9D6C-4CD5-A82D-E2BA86FD5187}" type="CATEGORYNAME">
                      <a:rPr lang="en-US"/>
                      <a:pPr/>
                      <a:t>[CATEGORY NAME]</a:t>
                    </a:fld>
                    <a:r>
                      <a:rPr lang="en-US"/>
                      <a:t>
</a:t>
                    </a:r>
                    <a:fld id="{C782C7AE-CA37-47FA-936E-99D507449FF5}"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458-4E8D-A166-ADC5245F0FE7}"/>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region'!$A$4:$A$7</c:f>
              <c:strCache>
                <c:ptCount val="4"/>
                <c:pt idx="0">
                  <c:v>East</c:v>
                </c:pt>
                <c:pt idx="1">
                  <c:v>North</c:v>
                </c:pt>
                <c:pt idx="2">
                  <c:v>South</c:v>
                </c:pt>
                <c:pt idx="3">
                  <c:v>West</c:v>
                </c:pt>
              </c:strCache>
            </c:strRef>
          </c:cat>
          <c:val>
            <c:numRef>
              <c:f>'Sales by region'!$B$4:$B$7</c:f>
              <c:numCache>
                <c:formatCode>General</c:formatCode>
                <c:ptCount val="4"/>
                <c:pt idx="0">
                  <c:v>85530.260000000024</c:v>
                </c:pt>
                <c:pt idx="1">
                  <c:v>41439.870000000003</c:v>
                </c:pt>
                <c:pt idx="2">
                  <c:v>60154.619999999988</c:v>
                </c:pt>
                <c:pt idx="3">
                  <c:v>79821.95</c:v>
                </c:pt>
              </c:numCache>
            </c:numRef>
          </c:val>
          <c:extLst>
            <c:ext xmlns:c16="http://schemas.microsoft.com/office/drawing/2014/chart" uri="{C3380CC4-5D6E-409C-BE32-E72D297353CC}">
              <c16:uniqueId val="{00000008-6458-4E8D-A166-ADC5245F0FE7}"/>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6.7017604757254323E-2"/>
          <c:y val="0.32040024983544835"/>
          <c:w val="0.12468428323520563"/>
          <c:h val="0.46082475777285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Data.xlsx]Bestselling products!PivotTable7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Top-5 Bestselling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'Bestselling products'!$B$3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'Bestselling products'!$A$4:$A$8</c:f>
              <c:strCache>
                <c:ptCount val="5"/>
                <c:pt idx="0">
                  <c:v>Chair</c:v>
                </c:pt>
                <c:pt idx="1">
                  <c:v>Shoes</c:v>
                </c:pt>
                <c:pt idx="2">
                  <c:v>T-Shirt</c:v>
                </c:pt>
                <c:pt idx="3">
                  <c:v>Headphones</c:v>
                </c:pt>
                <c:pt idx="4">
                  <c:v>Laptop</c:v>
                </c:pt>
              </c:strCache>
            </c:strRef>
          </c:cat>
          <c:val>
            <c:numRef>
              <c:f>'Bestselling products'!$B$4:$B$8</c:f>
              <c:numCache>
                <c:formatCode>General</c:formatCode>
                <c:ptCount val="5"/>
                <c:pt idx="0">
                  <c:v>61459.41</c:v>
                </c:pt>
                <c:pt idx="1">
                  <c:v>43572.27</c:v>
                </c:pt>
                <c:pt idx="2">
                  <c:v>41590.07</c:v>
                </c:pt>
                <c:pt idx="3">
                  <c:v>33162.720000000001</c:v>
                </c:pt>
                <c:pt idx="4">
                  <c:v>27007.620000000003</c:v>
                </c:pt>
              </c:numCache>
            </c:numRef>
          </c:val>
          <c:extLst>
            <c:ext xmlns:c16="http://schemas.microsoft.com/office/drawing/2014/chart" uri="{C3380CC4-5D6E-409C-BE32-E72D297353CC}">
              <c16:uniqueId val="{00000000-A036-4374-89E6-4A4AA83C97A8}"/>
            </c:ext>
          </c:extLst>
        </c:ser>
        <c:dLbls>
          <c:dLblPos val="outEnd"/>
          <c:showLegendKey val="0"/>
          <c:showVal val="1"/>
          <c:showCatName val="0"/>
          <c:showSerName val="0"/>
          <c:showPercent val="0"/>
          <c:showBubbleSize val="0"/>
        </c:dLbls>
        <c:gapWidth val="100"/>
        <c:overlap val="-24"/>
        <c:axId val="300370159"/>
        <c:axId val="300375983"/>
      </c:barChart>
      <c:catAx>
        <c:axId val="300370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375983"/>
        <c:crosses val="autoZero"/>
        <c:auto val="1"/>
        <c:lblAlgn val="ctr"/>
        <c:lblOffset val="100"/>
        <c:noMultiLvlLbl val="0"/>
      </c:catAx>
      <c:valAx>
        <c:axId val="300375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3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Data.xlsx]Sales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layout>
        <c:manualLayout>
          <c:xMode val="edge"/>
          <c:yMode val="edge"/>
          <c:x val="0.3181248906386701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833333333333334"/>
              <c:y val="0.1111111111111110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183630A-DC5B-42F8-BBC1-FF3B0C1D5D40}" type="CATEGORYNAME">
                  <a:rPr lang="en-US" b="1">
                    <a:solidFill>
                      <a:schemeClr val="tx1"/>
                    </a:solidFill>
                  </a:rPr>
                  <a:pPr>
                    <a:defRPr/>
                  </a:pPr>
                  <a:t>[CATEGORY NAME]</a:t>
                </a:fld>
                <a:r>
                  <a:rPr lang="en-US" b="1" baseline="0">
                    <a:solidFill>
                      <a:schemeClr val="tx1"/>
                    </a:solidFill>
                  </a:rPr>
                  <a:t>
</a:t>
                </a:r>
                <a:fld id="{7A8E2190-92CE-4A41-8F26-AEFC6F955EBD}" type="PERCENTAGE">
                  <a:rPr lang="en-US" b="1" baseline="0">
                    <a:solidFill>
                      <a:schemeClr val="tx1"/>
                    </a:solidFill>
                  </a:rPr>
                  <a:pPr>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0833333333333334"/>
              <c:y val="0.1111111111111110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183630A-DC5B-42F8-BBC1-FF3B0C1D5D40}"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rPr>
                  <a:t>
</a:t>
                </a:r>
                <a:fld id="{7A8E2190-92CE-4A41-8F26-AEFC6F955EBD}" type="PERCENTAG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CC9-4AF8-8B18-22242577F4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CC9-4AF8-8B18-22242577F4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4CC9-4AF8-8B18-22242577F4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4CC9-4AF8-8B18-22242577F4B2}"/>
              </c:ext>
            </c:extLst>
          </c:dPt>
          <c:dLbls>
            <c:dLbl>
              <c:idx val="0"/>
              <c:layout>
                <c:manualLayout>
                  <c:x val="-0.10833333333333334"/>
                  <c:y val="0.11111111111111102"/>
                </c:manualLayout>
              </c:layout>
              <c:tx>
                <c:rich>
                  <a:bodyPr/>
                  <a:lstStyle/>
                  <a:p>
                    <a:fld id="{F183630A-DC5B-42F8-BBC1-FF3B0C1D5D40}" type="CATEGORYNAME">
                      <a:rPr lang="en-US" b="1">
                        <a:solidFill>
                          <a:schemeClr val="tx1"/>
                        </a:solidFill>
                      </a:rPr>
                      <a:pPr/>
                      <a:t>[CATEGORY NAME]</a:t>
                    </a:fld>
                    <a:r>
                      <a:rPr lang="en-US" b="1" baseline="0">
                        <a:solidFill>
                          <a:schemeClr val="tx1"/>
                        </a:solidFill>
                      </a:rPr>
                      <a:t>
</a:t>
                    </a:r>
                    <a:fld id="{7A8E2190-92CE-4A41-8F26-AEFC6F955EBD}" type="PERCENTAGE">
                      <a:rPr lang="en-US" b="1" baseline="0">
                        <a:solidFill>
                          <a:schemeClr val="tx1"/>
                        </a:solidFill>
                      </a:rPr>
                      <a:pPr/>
                      <a:t>[PERCENTAGE]</a:t>
                    </a:fld>
                    <a:endParaRPr lang="en-US" b="1"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4CC9-4AF8-8B18-22242577F4B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region'!$A$4:$A$7</c:f>
              <c:strCache>
                <c:ptCount val="4"/>
                <c:pt idx="0">
                  <c:v>East</c:v>
                </c:pt>
                <c:pt idx="1">
                  <c:v>North</c:v>
                </c:pt>
                <c:pt idx="2">
                  <c:v>South</c:v>
                </c:pt>
                <c:pt idx="3">
                  <c:v>West</c:v>
                </c:pt>
              </c:strCache>
            </c:strRef>
          </c:cat>
          <c:val>
            <c:numRef>
              <c:f>'Sales by region'!$B$4:$B$7</c:f>
              <c:numCache>
                <c:formatCode>General</c:formatCode>
                <c:ptCount val="4"/>
                <c:pt idx="0">
                  <c:v>85530.260000000024</c:v>
                </c:pt>
                <c:pt idx="1">
                  <c:v>41439.870000000003</c:v>
                </c:pt>
                <c:pt idx="2">
                  <c:v>60154.619999999988</c:v>
                </c:pt>
                <c:pt idx="3">
                  <c:v>79821.95</c:v>
                </c:pt>
              </c:numCache>
            </c:numRef>
          </c:val>
          <c:extLst>
            <c:ext xmlns:c16="http://schemas.microsoft.com/office/drawing/2014/chart" uri="{C3380CC4-5D6E-409C-BE32-E72D297353CC}">
              <c16:uniqueId val="{00000000-4CC9-4AF8-8B18-22242577F4B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Data.xlsx]Bestselling products!PivotTable7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Top-5</a:t>
            </a:r>
            <a:r>
              <a:rPr lang="en-US" b="1" baseline="0">
                <a:solidFill>
                  <a:schemeClr val="tx1"/>
                </a:solidFill>
              </a:rPr>
              <a:t> Bestselling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'Bestselling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'Bestselling products'!$A$4:$A$8</c:f>
              <c:strCache>
                <c:ptCount val="5"/>
                <c:pt idx="0">
                  <c:v>Chair</c:v>
                </c:pt>
                <c:pt idx="1">
                  <c:v>Shoes</c:v>
                </c:pt>
                <c:pt idx="2">
                  <c:v>T-Shirt</c:v>
                </c:pt>
                <c:pt idx="3">
                  <c:v>Headphones</c:v>
                </c:pt>
                <c:pt idx="4">
                  <c:v>Laptop</c:v>
                </c:pt>
              </c:strCache>
            </c:strRef>
          </c:cat>
          <c:val>
            <c:numRef>
              <c:f>'Bestselling products'!$B$4:$B$8</c:f>
              <c:numCache>
                <c:formatCode>General</c:formatCode>
                <c:ptCount val="5"/>
                <c:pt idx="0">
                  <c:v>61459.41</c:v>
                </c:pt>
                <c:pt idx="1">
                  <c:v>43572.27</c:v>
                </c:pt>
                <c:pt idx="2">
                  <c:v>41590.07</c:v>
                </c:pt>
                <c:pt idx="3">
                  <c:v>33162.720000000001</c:v>
                </c:pt>
                <c:pt idx="4">
                  <c:v>27007.620000000003</c:v>
                </c:pt>
              </c:numCache>
            </c:numRef>
          </c:val>
          <c:extLst>
            <c:ext xmlns:c16="http://schemas.microsoft.com/office/drawing/2014/chart" uri="{C3380CC4-5D6E-409C-BE32-E72D297353CC}">
              <c16:uniqueId val="{00000000-6BDD-4EFE-AF09-9C8654C03C52}"/>
            </c:ext>
          </c:extLst>
        </c:ser>
        <c:dLbls>
          <c:dLblPos val="outEnd"/>
          <c:showLegendKey val="0"/>
          <c:showVal val="1"/>
          <c:showCatName val="0"/>
          <c:showSerName val="0"/>
          <c:showPercent val="0"/>
          <c:showBubbleSize val="0"/>
        </c:dLbls>
        <c:gapWidth val="182"/>
        <c:axId val="300370159"/>
        <c:axId val="300375983"/>
      </c:barChart>
      <c:catAx>
        <c:axId val="30037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75983"/>
        <c:crosses val="autoZero"/>
        <c:auto val="1"/>
        <c:lblAlgn val="ctr"/>
        <c:lblOffset val="100"/>
        <c:noMultiLvlLbl val="0"/>
      </c:catAx>
      <c:valAx>
        <c:axId val="3003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295275</xdr:colOff>
      <xdr:row>1</xdr:row>
      <xdr:rowOff>23812</xdr:rowOff>
    </xdr:from>
    <xdr:to>
      <xdr:col>10</xdr:col>
      <xdr:colOff>600075</xdr:colOff>
      <xdr:row>15</xdr:row>
      <xdr:rowOff>100012</xdr:rowOff>
    </xdr:to>
    <xdr:graphicFrame macro="">
      <xdr:nvGraphicFramePr>
        <xdr:cNvPr id="2" name="Chart 1">
          <a:extLst>
            <a:ext uri="{FF2B5EF4-FFF2-40B4-BE49-F238E27FC236}">
              <a16:creationId xmlns:a16="http://schemas.microsoft.com/office/drawing/2014/main" id="{4E70EEAC-1250-4D3B-BA15-B03131ED8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24533</xdr:rowOff>
    </xdr:from>
    <xdr:to>
      <xdr:col>6</xdr:col>
      <xdr:colOff>485775</xdr:colOff>
      <xdr:row>13</xdr:row>
      <xdr:rowOff>75334</xdr:rowOff>
    </xdr:to>
    <xdr:graphicFrame macro="">
      <xdr:nvGraphicFramePr>
        <xdr:cNvPr id="2" name="Chart 1">
          <a:extLst>
            <a:ext uri="{FF2B5EF4-FFF2-40B4-BE49-F238E27FC236}">
              <a16:creationId xmlns:a16="http://schemas.microsoft.com/office/drawing/2014/main" id="{890E2E63-2E9B-4608-ADC0-0C41A17C0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13919</xdr:colOff>
      <xdr:row>13</xdr:row>
      <xdr:rowOff>113278</xdr:rowOff>
    </xdr:from>
    <xdr:to>
      <xdr:col>6</xdr:col>
      <xdr:colOff>490258</xdr:colOff>
      <xdr:row>26</xdr:row>
      <xdr:rowOff>53330</xdr:rowOff>
    </xdr:to>
    <xdr:graphicFrame macro="">
      <xdr:nvGraphicFramePr>
        <xdr:cNvPr id="3" name="Chart 2">
          <a:extLst>
            <a:ext uri="{FF2B5EF4-FFF2-40B4-BE49-F238E27FC236}">
              <a16:creationId xmlns:a16="http://schemas.microsoft.com/office/drawing/2014/main" id="{306D053C-358B-4534-AD6C-1BBA80562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568699</xdr:colOff>
      <xdr:row>1</xdr:row>
      <xdr:rowOff>18490</xdr:rowOff>
    </xdr:from>
    <xdr:to>
      <xdr:col>13</xdr:col>
      <xdr:colOff>606238</xdr:colOff>
      <xdr:row>13</xdr:row>
      <xdr:rowOff>73959</xdr:rowOff>
    </xdr:to>
    <xdr:graphicFrame macro="">
      <xdr:nvGraphicFramePr>
        <xdr:cNvPr id="4" name="Chart 3">
          <a:extLst>
            <a:ext uri="{FF2B5EF4-FFF2-40B4-BE49-F238E27FC236}">
              <a16:creationId xmlns:a16="http://schemas.microsoft.com/office/drawing/2014/main" id="{231ECF29-793B-4D6F-B81A-9D2D8BC68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576542</xdr:colOff>
      <xdr:row>13</xdr:row>
      <xdr:rowOff>116542</xdr:rowOff>
    </xdr:from>
    <xdr:to>
      <xdr:col>9</xdr:col>
      <xdr:colOff>589989</xdr:colOff>
      <xdr:row>26</xdr:row>
      <xdr:rowOff>30816</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29523C1C-3E76-46F2-A120-D8724C7F666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07248" y="2693895"/>
              <a:ext cx="1828800"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86845</xdr:colOff>
      <xdr:row>13</xdr:row>
      <xdr:rowOff>117661</xdr:rowOff>
    </xdr:from>
    <xdr:to>
      <xdr:col>12</xdr:col>
      <xdr:colOff>376517</xdr:colOff>
      <xdr:row>21</xdr:row>
      <xdr:rowOff>72838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CD243D7-97A5-41A9-9F09-8225D7E05F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38021" y="2695014"/>
              <a:ext cx="1499908" cy="1479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323850</xdr:colOff>
      <xdr:row>2</xdr:row>
      <xdr:rowOff>157162</xdr:rowOff>
    </xdr:from>
    <xdr:to>
      <xdr:col>10</xdr:col>
      <xdr:colOff>19050</xdr:colOff>
      <xdr:row>17</xdr:row>
      <xdr:rowOff>42862</xdr:rowOff>
    </xdr:to>
    <xdr:graphicFrame macro="">
      <xdr:nvGraphicFramePr>
        <xdr:cNvPr id="2" name="Chart 1">
          <a:extLst>
            <a:ext uri="{FF2B5EF4-FFF2-40B4-BE49-F238E27FC236}">
              <a16:creationId xmlns:a16="http://schemas.microsoft.com/office/drawing/2014/main" id="{1DB5E42B-AE85-46D3-A105-B5D704EF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276225</xdr:colOff>
      <xdr:row>1</xdr:row>
      <xdr:rowOff>90487</xdr:rowOff>
    </xdr:from>
    <xdr:to>
      <xdr:col>10</xdr:col>
      <xdr:colOff>581025</xdr:colOff>
      <xdr:row>15</xdr:row>
      <xdr:rowOff>166687</xdr:rowOff>
    </xdr:to>
    <xdr:graphicFrame macro="">
      <xdr:nvGraphicFramePr>
        <xdr:cNvPr id="2" name="Chart 1">
          <a:extLst>
            <a:ext uri="{FF2B5EF4-FFF2-40B4-BE49-F238E27FC236}">
              <a16:creationId xmlns:a16="http://schemas.microsoft.com/office/drawing/2014/main" id="{C03CFB39-E805-4F2C-A519-10937B203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udhary" refreshedDate="45765.646521527779" createdVersion="7" refreshedVersion="7" minRefreshableVersion="3" recordCount="100" xr:uid="{0A8874EE-93A7-4D34-9B8A-EE1DF2A1E55D}">
  <cacheSource type="worksheet">
    <worksheetSource name="Sheet1"/>
  </cacheSource>
  <cacheFields count="10">
    <cacheField name="Order ID" numFmtId="0">
      <sharedItems/>
    </cacheField>
    <cacheField name="Month" numFmtId="0">
      <sharedItems count="7">
        <s v="April"/>
        <s v="December"/>
        <s v="October"/>
        <s v="November"/>
        <s v="January"/>
        <s v="February"/>
        <s v="March"/>
      </sharedItems>
    </cacheField>
    <cacheField name="Order Date" numFmtId="14">
      <sharedItems containsSemiMixedTypes="0" containsNonDate="0" containsDate="1" containsString="0" minDate="2024-10-14T00:00:00" maxDate="2025-04-14T00:00:00"/>
    </cacheField>
    <cacheField name="Customer Name" numFmtId="0">
      <sharedItems/>
    </cacheField>
    <cacheField name="Region" numFmtId="0">
      <sharedItems count="4">
        <s v="South"/>
        <s v="West"/>
        <s v="East"/>
        <s v="North"/>
      </sharedItems>
    </cacheField>
    <cacheField name="Product Category" numFmtId="0">
      <sharedItems count="4">
        <s v="Clothing"/>
        <s v="Electronics"/>
        <s v="Stationery"/>
        <s v="Furniture"/>
      </sharedItems>
    </cacheField>
    <cacheField name="Product Name" numFmtId="0">
      <sharedItems count="8">
        <s v="Laptop"/>
        <s v="Shoes"/>
        <s v="Desk"/>
        <s v="T-Shirt"/>
        <s v="Chair"/>
        <s v="Headphones"/>
        <s v="Pen"/>
        <s v="Notebook"/>
      </sharedItems>
    </cacheField>
    <cacheField name="Quantity Sold" numFmtId="0">
      <sharedItems containsSemiMixedTypes="0" containsString="0" containsNumber="1" containsInteger="1" minValue="1" maxValue="20"/>
    </cacheField>
    <cacheField name="Unit Price" numFmtId="0">
      <sharedItems containsSemiMixedTypes="0" containsString="0" containsNumber="1" minValue="13.33" maxValue="495.89"/>
    </cacheField>
    <cacheField name="Total Revenue" numFmtId="0">
      <sharedItems containsSemiMixedTypes="0" containsString="0" containsNumber="1" minValue="39.99" maxValue="9647"/>
    </cacheField>
  </cacheFields>
  <extLst>
    <ext xmlns:x14="http://schemas.microsoft.com/office/spreadsheetml/2009/9/main" uri="{725AE2AE-9491-48be-B2B4-4EB974FC3084}">
      <x14:pivotCacheDefinition pivotCacheId="1978869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409a9a04"/>
    <x v="0"/>
    <d v="2025-04-13T00:00:00"/>
    <s v="Kimberly Hall"/>
    <x v="0"/>
    <x v="0"/>
    <x v="0"/>
    <n v="9"/>
    <n v="438.52"/>
    <n v="3946.68"/>
  </r>
  <r>
    <s v="99325a94"/>
    <x v="1"/>
    <d v="2024-12-04T00:00:00"/>
    <s v="Robert Nelson"/>
    <x v="1"/>
    <x v="1"/>
    <x v="1"/>
    <n v="13"/>
    <n v="44.97"/>
    <n v="584.61"/>
  </r>
  <r>
    <s v="118fbad2"/>
    <x v="1"/>
    <d v="2024-12-24T00:00:00"/>
    <s v="Jennifer Navarro"/>
    <x v="2"/>
    <x v="0"/>
    <x v="2"/>
    <n v="8"/>
    <n v="26.99"/>
    <n v="215.92"/>
  </r>
  <r>
    <s v="771d4dad"/>
    <x v="2"/>
    <d v="2024-10-27T00:00:00"/>
    <s v="Sonya Mclean"/>
    <x v="3"/>
    <x v="2"/>
    <x v="2"/>
    <n v="3"/>
    <n v="13.33"/>
    <n v="39.99"/>
  </r>
  <r>
    <s v="47e8a60b"/>
    <x v="3"/>
    <d v="2024-11-04T00:00:00"/>
    <s v="Diane White"/>
    <x v="3"/>
    <x v="1"/>
    <x v="3"/>
    <n v="6"/>
    <n v="321.89999999999998"/>
    <n v="1931.4"/>
  </r>
  <r>
    <s v="ad9fa4db"/>
    <x v="3"/>
    <d v="2024-11-20T00:00:00"/>
    <s v="Matthew Snyder"/>
    <x v="0"/>
    <x v="1"/>
    <x v="4"/>
    <n v="13"/>
    <n v="423.96"/>
    <n v="5511.48"/>
  </r>
  <r>
    <s v="8be83bd7"/>
    <x v="3"/>
    <d v="2024-11-07T00:00:00"/>
    <s v="Susan Leonard"/>
    <x v="2"/>
    <x v="1"/>
    <x v="1"/>
    <n v="12"/>
    <n v="128.29"/>
    <n v="1539.48"/>
  </r>
  <r>
    <s v="b0c8f244"/>
    <x v="3"/>
    <d v="2024-11-25T00:00:00"/>
    <s v="Johnny Brown"/>
    <x v="2"/>
    <x v="1"/>
    <x v="5"/>
    <n v="11"/>
    <n v="87.16"/>
    <n v="958.76"/>
  </r>
  <r>
    <s v="316205f8"/>
    <x v="4"/>
    <d v="2025-01-01T00:00:00"/>
    <s v="Daniel Brown"/>
    <x v="1"/>
    <x v="0"/>
    <x v="0"/>
    <n v="10"/>
    <n v="46.91"/>
    <n v="469.1"/>
  </r>
  <r>
    <s v="964e172e"/>
    <x v="4"/>
    <d v="2025-01-09T00:00:00"/>
    <s v="Gregory Singleton"/>
    <x v="2"/>
    <x v="3"/>
    <x v="6"/>
    <n v="4"/>
    <n v="68.900000000000006"/>
    <n v="275.60000000000002"/>
  </r>
  <r>
    <s v="f62f3289"/>
    <x v="5"/>
    <d v="2025-02-12T00:00:00"/>
    <s v="Mr. Robert Schwartz"/>
    <x v="2"/>
    <x v="1"/>
    <x v="4"/>
    <n v="18"/>
    <n v="316.39"/>
    <n v="5695.02"/>
  </r>
  <r>
    <s v="09a8d887"/>
    <x v="5"/>
    <d v="2025-02-27T00:00:00"/>
    <s v="Cynthia Prince"/>
    <x v="2"/>
    <x v="2"/>
    <x v="1"/>
    <n v="17"/>
    <n v="46.88"/>
    <n v="796.96"/>
  </r>
  <r>
    <s v="2ee73f4c"/>
    <x v="6"/>
    <d v="2025-03-16T00:00:00"/>
    <s v="Joshua Jarvis"/>
    <x v="1"/>
    <x v="0"/>
    <x v="4"/>
    <n v="6"/>
    <n v="379.37"/>
    <n v="2276.2199999999998"/>
  </r>
  <r>
    <s v="a06cef30"/>
    <x v="4"/>
    <d v="2025-01-13T00:00:00"/>
    <s v="Mark Tucker"/>
    <x v="0"/>
    <x v="3"/>
    <x v="6"/>
    <n v="4"/>
    <n v="63.97"/>
    <n v="255.88"/>
  </r>
  <r>
    <s v="b54fc7b3"/>
    <x v="2"/>
    <d v="2024-10-29T00:00:00"/>
    <s v="Jennifer Mack"/>
    <x v="3"/>
    <x v="1"/>
    <x v="4"/>
    <n v="20"/>
    <n v="288.73"/>
    <n v="5774.6"/>
  </r>
  <r>
    <s v="4e2be60c"/>
    <x v="3"/>
    <d v="2024-11-05T00:00:00"/>
    <s v="Devin Deleon"/>
    <x v="1"/>
    <x v="0"/>
    <x v="0"/>
    <n v="9"/>
    <n v="129.6"/>
    <n v="1166.4000000000001"/>
  </r>
  <r>
    <s v="fa8c4363"/>
    <x v="1"/>
    <d v="2024-12-06T00:00:00"/>
    <s v="Theresa Shah"/>
    <x v="1"/>
    <x v="3"/>
    <x v="0"/>
    <n v="5"/>
    <n v="253.06"/>
    <n v="1265.3"/>
  </r>
  <r>
    <s v="05d6543f"/>
    <x v="2"/>
    <d v="2024-10-16T00:00:00"/>
    <s v="Nicole Gibson"/>
    <x v="2"/>
    <x v="0"/>
    <x v="1"/>
    <n v="4"/>
    <n v="167.49"/>
    <n v="669.96"/>
  </r>
  <r>
    <s v="6ad1aba1"/>
    <x v="4"/>
    <d v="2025-01-03T00:00:00"/>
    <s v="Scott Dennis"/>
    <x v="2"/>
    <x v="1"/>
    <x v="4"/>
    <n v="11"/>
    <n v="346.8"/>
    <n v="3814.8"/>
  </r>
  <r>
    <s v="4b4f1aa2"/>
    <x v="3"/>
    <d v="2024-11-20T00:00:00"/>
    <s v="Paul Garcia"/>
    <x v="0"/>
    <x v="3"/>
    <x v="7"/>
    <n v="13"/>
    <n v="162.86000000000001"/>
    <n v="2117.1799999999998"/>
  </r>
  <r>
    <s v="573baa7e"/>
    <x v="6"/>
    <d v="2025-03-29T00:00:00"/>
    <s v="Jacob Carpenter"/>
    <x v="1"/>
    <x v="1"/>
    <x v="7"/>
    <n v="9"/>
    <n v="282.86"/>
    <n v="2545.7399999999998"/>
  </r>
  <r>
    <s v="f3a25e96"/>
    <x v="0"/>
    <d v="2025-04-03T00:00:00"/>
    <s v="William Smith"/>
    <x v="1"/>
    <x v="3"/>
    <x v="1"/>
    <n v="11"/>
    <n v="308.70999999999998"/>
    <n v="3395.81"/>
  </r>
  <r>
    <s v="46613400"/>
    <x v="4"/>
    <d v="2025-01-15T00:00:00"/>
    <s v="Tanya Allen"/>
    <x v="2"/>
    <x v="0"/>
    <x v="0"/>
    <n v="16"/>
    <n v="247.66"/>
    <n v="3962.56"/>
  </r>
  <r>
    <s v="6976353e"/>
    <x v="1"/>
    <d v="2024-12-04T00:00:00"/>
    <s v="Donna Lyons"/>
    <x v="1"/>
    <x v="2"/>
    <x v="3"/>
    <n v="9"/>
    <n v="225.42"/>
    <n v="2028.78"/>
  </r>
  <r>
    <s v="d7063ce0"/>
    <x v="5"/>
    <d v="2025-02-13T00:00:00"/>
    <s v="Karen Jimenez"/>
    <x v="2"/>
    <x v="1"/>
    <x v="0"/>
    <n v="10"/>
    <n v="96.3"/>
    <n v="963"/>
  </r>
  <r>
    <s v="819f2338"/>
    <x v="6"/>
    <d v="2025-03-19T00:00:00"/>
    <s v="Nathan Butler"/>
    <x v="2"/>
    <x v="3"/>
    <x v="5"/>
    <n v="20"/>
    <n v="370.73"/>
    <n v="7414.6"/>
  </r>
  <r>
    <s v="03382522"/>
    <x v="4"/>
    <d v="2025-01-03T00:00:00"/>
    <s v="Jose Burgess"/>
    <x v="3"/>
    <x v="0"/>
    <x v="2"/>
    <n v="6"/>
    <n v="185.87"/>
    <n v="1115.22"/>
  </r>
  <r>
    <s v="ec1e0853"/>
    <x v="1"/>
    <d v="2024-12-03T00:00:00"/>
    <s v="Robert Rogers"/>
    <x v="1"/>
    <x v="2"/>
    <x v="1"/>
    <n v="11"/>
    <n v="472.06"/>
    <n v="5192.66"/>
  </r>
  <r>
    <s v="96f5d9a7"/>
    <x v="3"/>
    <d v="2024-11-07T00:00:00"/>
    <s v="Alexis Smith"/>
    <x v="2"/>
    <x v="0"/>
    <x v="2"/>
    <n v="9"/>
    <n v="130.75"/>
    <n v="1176.75"/>
  </r>
  <r>
    <s v="60099bf9"/>
    <x v="0"/>
    <d v="2025-04-10T00:00:00"/>
    <s v="Christopher Kim"/>
    <x v="2"/>
    <x v="2"/>
    <x v="0"/>
    <n v="18"/>
    <n v="344.55"/>
    <n v="6201.9"/>
  </r>
  <r>
    <s v="40c355a6"/>
    <x v="1"/>
    <d v="2024-12-18T00:00:00"/>
    <s v="Jeremiah Harris"/>
    <x v="0"/>
    <x v="1"/>
    <x v="1"/>
    <n v="20"/>
    <n v="482.35"/>
    <n v="9647"/>
  </r>
  <r>
    <s v="96eeeec1"/>
    <x v="1"/>
    <d v="2024-12-26T00:00:00"/>
    <s v="Robert Johnson"/>
    <x v="2"/>
    <x v="0"/>
    <x v="1"/>
    <n v="16"/>
    <n v="266.27999999999997"/>
    <n v="4260.4799999999996"/>
  </r>
  <r>
    <s v="c86f2349"/>
    <x v="3"/>
    <d v="2024-11-24T00:00:00"/>
    <s v="Rachel Alvarado"/>
    <x v="2"/>
    <x v="1"/>
    <x v="6"/>
    <n v="17"/>
    <n v="461.63"/>
    <n v="7847.71"/>
  </r>
  <r>
    <s v="f365eebb"/>
    <x v="1"/>
    <d v="2024-12-27T00:00:00"/>
    <s v="Diana Ferrell"/>
    <x v="2"/>
    <x v="2"/>
    <x v="7"/>
    <n v="7"/>
    <n v="276.14"/>
    <n v="1932.98"/>
  </r>
  <r>
    <s v="37d95c8a"/>
    <x v="1"/>
    <d v="2024-12-19T00:00:00"/>
    <s v="Andrea Jensen"/>
    <x v="1"/>
    <x v="0"/>
    <x v="0"/>
    <n v="3"/>
    <n v="441.82"/>
    <n v="1325.46"/>
  </r>
  <r>
    <s v="812fa471"/>
    <x v="3"/>
    <d v="2024-11-27T00:00:00"/>
    <s v="Tracy Mason"/>
    <x v="3"/>
    <x v="3"/>
    <x v="1"/>
    <n v="4"/>
    <n v="424.82"/>
    <n v="1699.28"/>
  </r>
  <r>
    <s v="d7cccd75"/>
    <x v="2"/>
    <d v="2024-10-29T00:00:00"/>
    <s v="Heather Mahoney"/>
    <x v="2"/>
    <x v="3"/>
    <x v="4"/>
    <n v="9"/>
    <n v="459.88"/>
    <n v="4138.92"/>
  </r>
  <r>
    <s v="4703b0ef"/>
    <x v="3"/>
    <d v="2024-11-30T00:00:00"/>
    <s v="Guy Maldonado"/>
    <x v="3"/>
    <x v="3"/>
    <x v="4"/>
    <n v="18"/>
    <n v="76.95"/>
    <n v="1385.1"/>
  </r>
  <r>
    <s v="7344b7bf"/>
    <x v="0"/>
    <d v="2025-04-02T00:00:00"/>
    <s v="Alexis Cooper"/>
    <x v="2"/>
    <x v="2"/>
    <x v="4"/>
    <n v="7"/>
    <n v="247.31"/>
    <n v="1731.17"/>
  </r>
  <r>
    <s v="fd14eb1c"/>
    <x v="1"/>
    <d v="2024-12-01T00:00:00"/>
    <s v="Felicia Hernandez"/>
    <x v="2"/>
    <x v="3"/>
    <x v="7"/>
    <n v="7"/>
    <n v="471.78"/>
    <n v="3302.46"/>
  </r>
  <r>
    <s v="48141ffb"/>
    <x v="6"/>
    <d v="2025-03-27T00:00:00"/>
    <s v="Cody Joyce"/>
    <x v="2"/>
    <x v="1"/>
    <x v="4"/>
    <n v="18"/>
    <n v="258.99"/>
    <n v="4661.82"/>
  </r>
  <r>
    <s v="6f038edd"/>
    <x v="6"/>
    <d v="2025-03-12T00:00:00"/>
    <s v="Dr. Melanie Torres"/>
    <x v="1"/>
    <x v="1"/>
    <x v="0"/>
    <n v="15"/>
    <n v="77.2"/>
    <n v="1158"/>
  </r>
  <r>
    <s v="66a2736f"/>
    <x v="3"/>
    <d v="2024-11-15T00:00:00"/>
    <s v="Darlene Burke"/>
    <x v="2"/>
    <x v="1"/>
    <x v="3"/>
    <n v="14"/>
    <n v="364.43"/>
    <n v="5102.0200000000004"/>
  </r>
  <r>
    <s v="2cca97d1"/>
    <x v="3"/>
    <d v="2024-11-01T00:00:00"/>
    <s v="Hannah Cardenas"/>
    <x v="3"/>
    <x v="1"/>
    <x v="0"/>
    <n v="17"/>
    <n v="46.12"/>
    <n v="784.04"/>
  </r>
  <r>
    <s v="d79c95af"/>
    <x v="6"/>
    <d v="2025-03-26T00:00:00"/>
    <s v="Connie Mcgee"/>
    <x v="2"/>
    <x v="1"/>
    <x v="2"/>
    <n v="13"/>
    <n v="208.14"/>
    <n v="2705.82"/>
  </r>
  <r>
    <s v="1c9dd367"/>
    <x v="1"/>
    <d v="2024-12-14T00:00:00"/>
    <s v="Natasha Rodgers"/>
    <x v="1"/>
    <x v="3"/>
    <x v="4"/>
    <n v="17"/>
    <n v="339.23"/>
    <n v="5766.91"/>
  </r>
  <r>
    <s v="4b092859"/>
    <x v="6"/>
    <d v="2025-03-05T00:00:00"/>
    <s v="Shannon Chandler"/>
    <x v="1"/>
    <x v="3"/>
    <x v="5"/>
    <n v="6"/>
    <n v="198.94"/>
    <n v="1193.6400000000001"/>
  </r>
  <r>
    <s v="a7a44159"/>
    <x v="2"/>
    <d v="2024-10-31T00:00:00"/>
    <s v="Chelsey Johnson"/>
    <x v="1"/>
    <x v="3"/>
    <x v="1"/>
    <n v="9"/>
    <n v="493.75"/>
    <n v="4443.75"/>
  </r>
  <r>
    <s v="4403db3c"/>
    <x v="5"/>
    <d v="2025-02-27T00:00:00"/>
    <s v="Thomas Rodriguez"/>
    <x v="1"/>
    <x v="3"/>
    <x v="4"/>
    <n v="4"/>
    <n v="446.87"/>
    <n v="1787.48"/>
  </r>
  <r>
    <s v="86edf48e"/>
    <x v="6"/>
    <d v="2025-03-17T00:00:00"/>
    <s v="Kevin Johnson"/>
    <x v="0"/>
    <x v="1"/>
    <x v="5"/>
    <n v="18"/>
    <n v="232.7"/>
    <n v="4188.6000000000004"/>
  </r>
  <r>
    <s v="70d1d3e1"/>
    <x v="6"/>
    <d v="2025-03-28T00:00:00"/>
    <s v="Sherry Hartman"/>
    <x v="0"/>
    <x v="1"/>
    <x v="3"/>
    <n v="3"/>
    <n v="465.65"/>
    <n v="1396.95"/>
  </r>
  <r>
    <s v="f884cb3e"/>
    <x v="5"/>
    <d v="2025-02-10T00:00:00"/>
    <s v="Theresa Salazar"/>
    <x v="0"/>
    <x v="2"/>
    <x v="6"/>
    <n v="12"/>
    <n v="36"/>
    <n v="432"/>
  </r>
  <r>
    <s v="1f9709e2"/>
    <x v="3"/>
    <d v="2024-11-19T00:00:00"/>
    <s v="Tabitha West"/>
    <x v="0"/>
    <x v="0"/>
    <x v="7"/>
    <n v="1"/>
    <n v="288.66000000000003"/>
    <n v="288.66000000000003"/>
  </r>
  <r>
    <s v="0ebb9e03"/>
    <x v="2"/>
    <d v="2024-10-15T00:00:00"/>
    <s v="George Torres"/>
    <x v="1"/>
    <x v="3"/>
    <x v="5"/>
    <n v="10"/>
    <n v="314.64"/>
    <n v="3146.4"/>
  </r>
  <r>
    <s v="eb94c11c"/>
    <x v="5"/>
    <d v="2025-02-18T00:00:00"/>
    <s v="Jerry Harris"/>
    <x v="2"/>
    <x v="1"/>
    <x v="5"/>
    <n v="1"/>
    <n v="293.66000000000003"/>
    <n v="293.66000000000003"/>
  </r>
  <r>
    <s v="d2237660"/>
    <x v="6"/>
    <d v="2025-03-12T00:00:00"/>
    <s v="Taylor Scott"/>
    <x v="1"/>
    <x v="3"/>
    <x v="7"/>
    <n v="10"/>
    <n v="489.12"/>
    <n v="4891.2"/>
  </r>
  <r>
    <s v="701de6d2"/>
    <x v="3"/>
    <d v="2024-11-24T00:00:00"/>
    <s v="Frederick Johnson"/>
    <x v="3"/>
    <x v="0"/>
    <x v="2"/>
    <n v="3"/>
    <n v="245.85"/>
    <n v="737.55"/>
  </r>
  <r>
    <s v="45df39cf"/>
    <x v="2"/>
    <d v="2024-10-17T00:00:00"/>
    <s v="Angela Brown"/>
    <x v="2"/>
    <x v="1"/>
    <x v="0"/>
    <n v="6"/>
    <n v="63.23"/>
    <n v="379.38"/>
  </r>
  <r>
    <s v="88d78da1"/>
    <x v="1"/>
    <d v="2024-12-23T00:00:00"/>
    <s v="Karen Ross"/>
    <x v="1"/>
    <x v="3"/>
    <x v="4"/>
    <n v="19"/>
    <n v="180.42"/>
    <n v="3427.98"/>
  </r>
  <r>
    <s v="dce4134e"/>
    <x v="3"/>
    <d v="2024-11-17T00:00:00"/>
    <s v="Cathy Martin"/>
    <x v="3"/>
    <x v="3"/>
    <x v="1"/>
    <n v="2"/>
    <n v="86.7"/>
    <n v="173.4"/>
  </r>
  <r>
    <s v="1bc30dc8"/>
    <x v="0"/>
    <d v="2025-04-07T00:00:00"/>
    <s v="Jennifer Atkins"/>
    <x v="0"/>
    <x v="1"/>
    <x v="3"/>
    <n v="8"/>
    <n v="465.79"/>
    <n v="3726.32"/>
  </r>
  <r>
    <s v="47501d6a"/>
    <x v="6"/>
    <d v="2025-03-15T00:00:00"/>
    <s v="David Cabrera"/>
    <x v="0"/>
    <x v="1"/>
    <x v="3"/>
    <n v="14"/>
    <n v="442.06"/>
    <n v="6188.84"/>
  </r>
  <r>
    <s v="191b1259"/>
    <x v="6"/>
    <d v="2025-03-31T00:00:00"/>
    <s v="Denise Barber"/>
    <x v="0"/>
    <x v="3"/>
    <x v="3"/>
    <n v="9"/>
    <n v="389.71"/>
    <n v="3507.39"/>
  </r>
  <r>
    <s v="7b7e7bd3"/>
    <x v="5"/>
    <d v="2025-02-26T00:00:00"/>
    <s v="Paul Zhang"/>
    <x v="2"/>
    <x v="1"/>
    <x v="3"/>
    <n v="20"/>
    <n v="213.74"/>
    <n v="4274.8"/>
  </r>
  <r>
    <s v="cf41c46f"/>
    <x v="1"/>
    <d v="2024-12-26T00:00:00"/>
    <s v="William Jackson"/>
    <x v="1"/>
    <x v="1"/>
    <x v="2"/>
    <n v="13"/>
    <n v="141.43"/>
    <n v="1838.59"/>
  </r>
  <r>
    <s v="df56dc80"/>
    <x v="6"/>
    <d v="2025-03-10T00:00:00"/>
    <s v="Patricia Robinson"/>
    <x v="2"/>
    <x v="0"/>
    <x v="1"/>
    <n v="6"/>
    <n v="108.68"/>
    <n v="652.08000000000004"/>
  </r>
  <r>
    <s v="68e34193"/>
    <x v="1"/>
    <d v="2024-12-05T00:00:00"/>
    <s v="Dr. Heather Simon"/>
    <x v="2"/>
    <x v="1"/>
    <x v="5"/>
    <n v="3"/>
    <n v="33.11"/>
    <n v="99.33"/>
  </r>
  <r>
    <s v="dd7e18ec"/>
    <x v="3"/>
    <d v="2024-11-20T00:00:00"/>
    <s v="Tiffany Bowman"/>
    <x v="0"/>
    <x v="1"/>
    <x v="6"/>
    <n v="5"/>
    <n v="420.46"/>
    <n v="2102.3000000000002"/>
  </r>
  <r>
    <s v="2b72e1cb"/>
    <x v="2"/>
    <d v="2024-10-25T00:00:00"/>
    <s v="Julie Fitzgerald"/>
    <x v="0"/>
    <x v="0"/>
    <x v="7"/>
    <n v="14"/>
    <n v="220.5"/>
    <n v="3087"/>
  </r>
  <r>
    <s v="9e75a327"/>
    <x v="0"/>
    <d v="2025-04-06T00:00:00"/>
    <s v="Jenna Juarez"/>
    <x v="2"/>
    <x v="3"/>
    <x v="7"/>
    <n v="12"/>
    <n v="365.36"/>
    <n v="4384.32"/>
  </r>
  <r>
    <s v="f15ecb0f"/>
    <x v="1"/>
    <d v="2024-12-07T00:00:00"/>
    <s v="Robert Stevenson"/>
    <x v="0"/>
    <x v="0"/>
    <x v="3"/>
    <n v="7"/>
    <n v="246.35"/>
    <n v="1724.45"/>
  </r>
  <r>
    <s v="2e46e174"/>
    <x v="2"/>
    <d v="2024-10-17T00:00:00"/>
    <s v="Ms. Linda Johnston"/>
    <x v="1"/>
    <x v="1"/>
    <x v="4"/>
    <n v="17"/>
    <n v="65.94"/>
    <n v="1120.98"/>
  </r>
  <r>
    <s v="839947e5"/>
    <x v="1"/>
    <d v="2024-12-28T00:00:00"/>
    <s v="Joel Trujillo"/>
    <x v="2"/>
    <x v="3"/>
    <x v="5"/>
    <n v="18"/>
    <n v="184.92"/>
    <n v="3328.56"/>
  </r>
  <r>
    <s v="57410a61"/>
    <x v="5"/>
    <d v="2025-02-20T00:00:00"/>
    <s v="Thomas Carpenter"/>
    <x v="0"/>
    <x v="3"/>
    <x v="5"/>
    <n v="2"/>
    <n v="464.39"/>
    <n v="928.78"/>
  </r>
  <r>
    <s v="bac47ad2"/>
    <x v="1"/>
    <d v="2024-12-13T00:00:00"/>
    <s v="Joshua Rivera"/>
    <x v="0"/>
    <x v="3"/>
    <x v="7"/>
    <n v="3"/>
    <n v="300.57"/>
    <n v="901.71"/>
  </r>
  <r>
    <s v="6f1c33c7"/>
    <x v="6"/>
    <d v="2025-03-04T00:00:00"/>
    <s v="Paul Smith"/>
    <x v="2"/>
    <x v="1"/>
    <x v="4"/>
    <n v="15"/>
    <n v="107.01"/>
    <n v="1605.15"/>
  </r>
  <r>
    <s v="3cd61a81"/>
    <x v="6"/>
    <d v="2025-03-19T00:00:00"/>
    <s v="James Stanton MD"/>
    <x v="3"/>
    <x v="3"/>
    <x v="4"/>
    <n v="5"/>
    <n v="305.57"/>
    <n v="1527.85"/>
  </r>
  <r>
    <s v="234c695c"/>
    <x v="4"/>
    <d v="2025-01-27T00:00:00"/>
    <s v="Suzanne Morton"/>
    <x v="3"/>
    <x v="1"/>
    <x v="1"/>
    <n v="4"/>
    <n v="253.07"/>
    <n v="1012.28"/>
  </r>
  <r>
    <s v="af168048"/>
    <x v="2"/>
    <d v="2024-10-28T00:00:00"/>
    <s v="Yolanda Long"/>
    <x v="3"/>
    <x v="0"/>
    <x v="6"/>
    <n v="16"/>
    <n v="223.58"/>
    <n v="3577.28"/>
  </r>
  <r>
    <s v="95e48f29"/>
    <x v="1"/>
    <d v="2024-12-05T00:00:00"/>
    <s v="Kyle Turner"/>
    <x v="3"/>
    <x v="3"/>
    <x v="0"/>
    <n v="20"/>
    <n v="269.29000000000002"/>
    <n v="5385.8"/>
  </r>
  <r>
    <s v="e6426758"/>
    <x v="3"/>
    <d v="2024-11-24T00:00:00"/>
    <s v="Gabrielle Bradley"/>
    <x v="1"/>
    <x v="3"/>
    <x v="5"/>
    <n v="14"/>
    <n v="233.73"/>
    <n v="3272.22"/>
  </r>
  <r>
    <s v="1f233352"/>
    <x v="4"/>
    <d v="2025-01-22T00:00:00"/>
    <s v="James Patton"/>
    <x v="1"/>
    <x v="2"/>
    <x v="5"/>
    <n v="19"/>
    <n v="121.78"/>
    <n v="2313.8200000000002"/>
  </r>
  <r>
    <s v="e2fe9c77"/>
    <x v="1"/>
    <d v="2024-12-23T00:00:00"/>
    <s v="Emily Francis"/>
    <x v="0"/>
    <x v="3"/>
    <x v="4"/>
    <n v="19"/>
    <n v="424.62"/>
    <n v="8067.78"/>
  </r>
  <r>
    <s v="63c142a7"/>
    <x v="2"/>
    <d v="2024-10-27T00:00:00"/>
    <s v="Kristy Tate"/>
    <x v="0"/>
    <x v="1"/>
    <x v="4"/>
    <n v="7"/>
    <n v="28.11"/>
    <n v="196.77"/>
  </r>
  <r>
    <s v="8adf9359"/>
    <x v="4"/>
    <d v="2025-01-04T00:00:00"/>
    <s v="Joshua Smith"/>
    <x v="1"/>
    <x v="1"/>
    <x v="1"/>
    <n v="12"/>
    <n v="172.71"/>
    <n v="2072.52"/>
  </r>
  <r>
    <s v="f9bb9455"/>
    <x v="4"/>
    <d v="2025-01-21T00:00:00"/>
    <s v="Nicholas Guerrero"/>
    <x v="1"/>
    <x v="1"/>
    <x v="2"/>
    <n v="17"/>
    <n v="407.5"/>
    <n v="6927.5"/>
  </r>
  <r>
    <s v="e7659b83"/>
    <x v="3"/>
    <d v="2024-11-13T00:00:00"/>
    <s v="Charles Kelly"/>
    <x v="3"/>
    <x v="1"/>
    <x v="6"/>
    <n v="16"/>
    <n v="78.239999999999995"/>
    <n v="1251.8399999999999"/>
  </r>
  <r>
    <s v="e6fce5d0"/>
    <x v="5"/>
    <d v="2025-02-02T00:00:00"/>
    <s v="Brandy Becker"/>
    <x v="0"/>
    <x v="2"/>
    <x v="4"/>
    <n v="3"/>
    <n v="313.11"/>
    <n v="939.33"/>
  </r>
  <r>
    <s v="ee798e93"/>
    <x v="5"/>
    <d v="2025-02-26T00:00:00"/>
    <s v="Matthew Burke"/>
    <x v="3"/>
    <x v="0"/>
    <x v="6"/>
    <n v="15"/>
    <n v="270.64"/>
    <n v="4059.6"/>
  </r>
  <r>
    <s v="92b1e976"/>
    <x v="3"/>
    <d v="2024-11-26T00:00:00"/>
    <s v="Pamela Chambers"/>
    <x v="3"/>
    <x v="0"/>
    <x v="5"/>
    <n v="9"/>
    <n v="303.42"/>
    <n v="2730.78"/>
  </r>
  <r>
    <s v="d4d03e43"/>
    <x v="6"/>
    <d v="2025-03-18T00:00:00"/>
    <s v="Andrew Oneill"/>
    <x v="3"/>
    <x v="1"/>
    <x v="4"/>
    <n v="5"/>
    <n v="406.01"/>
    <n v="2030.05"/>
  </r>
  <r>
    <s v="89fe4522"/>
    <x v="1"/>
    <d v="2024-12-13T00:00:00"/>
    <s v="Emily Vega"/>
    <x v="0"/>
    <x v="2"/>
    <x v="6"/>
    <n v="8"/>
    <n v="124.94"/>
    <n v="999.52"/>
  </r>
  <r>
    <s v="9edcb353"/>
    <x v="2"/>
    <d v="2024-10-17T00:00:00"/>
    <s v="Elizabeth Sosa"/>
    <x v="2"/>
    <x v="0"/>
    <x v="6"/>
    <n v="7"/>
    <n v="163.47"/>
    <n v="1144.29"/>
  </r>
  <r>
    <s v="f3e2ab7d"/>
    <x v="4"/>
    <d v="2025-01-07T00:00:00"/>
    <s v="Heather Jones"/>
    <x v="3"/>
    <x v="3"/>
    <x v="5"/>
    <n v="17"/>
    <n v="67.930000000000007"/>
    <n v="1154.81"/>
  </r>
  <r>
    <s v="17886760"/>
    <x v="6"/>
    <d v="2025-03-18T00:00:00"/>
    <s v="Justin Stout"/>
    <x v="3"/>
    <x v="0"/>
    <x v="3"/>
    <n v="16"/>
    <n v="84.78"/>
    <n v="1356.48"/>
  </r>
  <r>
    <s v="ef6c404e"/>
    <x v="1"/>
    <d v="2024-12-16T00:00:00"/>
    <s v="Tyler Roberts"/>
    <x v="1"/>
    <x v="2"/>
    <x v="1"/>
    <n v="5"/>
    <n v="495.89"/>
    <n v="2479.4499999999998"/>
  </r>
  <r>
    <s v="49c83df0"/>
    <x v="1"/>
    <d v="2024-12-08T00:00:00"/>
    <s v="Sergio Soto"/>
    <x v="1"/>
    <x v="3"/>
    <x v="1"/>
    <n v="15"/>
    <n v="330.17"/>
    <n v="4952.55"/>
  </r>
  <r>
    <s v="5206aa65"/>
    <x v="5"/>
    <d v="2025-02-09T00:00:00"/>
    <s v="Jason Wright"/>
    <x v="3"/>
    <x v="3"/>
    <x v="3"/>
    <n v="14"/>
    <n v="265.18"/>
    <n v="3712.52"/>
  </r>
  <r>
    <s v="858b63f9"/>
    <x v="2"/>
    <d v="2024-10-14T00:00:00"/>
    <s v="Albert Vasquez"/>
    <x v="1"/>
    <x v="2"/>
    <x v="3"/>
    <n v="19"/>
    <n v="349.48"/>
    <n v="6640.12"/>
  </r>
  <r>
    <s v="41cd4d98"/>
    <x v="2"/>
    <d v="2024-10-23T00:00:00"/>
    <s v="Mathew Thomas"/>
    <x v="1"/>
    <x v="1"/>
    <x v="5"/>
    <n v="18"/>
    <n v="118.82"/>
    <n v="2138.76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C8892-2AF9-420E-B7BA-A4C316936FC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10">
    <pivotField showAll="0"/>
    <pivotField axis="axisRow" showAll="0">
      <items count="8">
        <item x="4"/>
        <item x="5"/>
        <item x="6"/>
        <item x="0"/>
        <item x="2"/>
        <item x="3"/>
        <item x="1"/>
        <item t="default"/>
      </items>
    </pivotField>
    <pivotField numFmtId="14" showAll="0"/>
    <pivotField showAll="0"/>
    <pivotField showAll="0">
      <items count="5">
        <item x="2"/>
        <item x="3"/>
        <item x="0"/>
        <item x="1"/>
        <item t="default"/>
      </items>
    </pivotField>
    <pivotField showAll="0"/>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1F5A2-5DB9-48BB-8E4D-9A5C99F1C1E4}"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B7" firstHeaderRow="1" firstDataRow="1" firstDataCol="1"/>
  <pivotFields count="10">
    <pivotField showAll="0"/>
    <pivotField showAll="0">
      <items count="8">
        <item x="4"/>
        <item x="5"/>
        <item x="6"/>
        <item x="0"/>
        <item x="2"/>
        <item x="3"/>
        <item x="1"/>
        <item t="default"/>
      </items>
    </pivotField>
    <pivotField numFmtId="14" showAll="0"/>
    <pivotField showAll="0"/>
    <pivotField axis="axisRow" showAll="0">
      <items count="5">
        <item x="2"/>
        <item x="3"/>
        <item x="0"/>
        <item x="1"/>
        <item t="default"/>
      </items>
    </pivotField>
    <pivotField showAll="0"/>
    <pivotField showAll="0"/>
    <pivotField showAll="0"/>
    <pivotField showAll="0"/>
    <pivotField dataField="1" showAll="0"/>
  </pivotFields>
  <rowFields count="1">
    <field x="4"/>
  </rowFields>
  <rowItems count="4">
    <i>
      <x/>
    </i>
    <i>
      <x v="1"/>
    </i>
    <i>
      <x v="2"/>
    </i>
    <i>
      <x v="3"/>
    </i>
  </rowItems>
  <colItems count="1">
    <i/>
  </colItems>
  <dataFields count="1">
    <dataField name="Sum of Total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1">
          <reference field="4294967294" count="1" selected="0">
            <x v="0"/>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F7BCD-1D6C-4A18-BDE5-EA644193359F}"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8" firstHeaderRow="1" firstDataRow="1" firstDataCol="1"/>
  <pivotFields count="10">
    <pivotField showAll="0"/>
    <pivotField showAll="0">
      <items count="8">
        <item x="4"/>
        <item x="5"/>
        <item x="6"/>
        <item x="0"/>
        <item x="2"/>
        <item x="3"/>
        <item x="1"/>
        <item t="default"/>
      </items>
    </pivotField>
    <pivotField numFmtId="14" showAll="0"/>
    <pivotField showAll="0"/>
    <pivotField showAll="0">
      <items count="5">
        <item x="2"/>
        <item x="3"/>
        <item x="0"/>
        <item x="1"/>
        <item t="default"/>
      </items>
    </pivotField>
    <pivotField showAll="0">
      <items count="5">
        <item x="0"/>
        <item x="1"/>
        <item x="3"/>
        <item x="2"/>
        <item t="default"/>
      </items>
    </pivotField>
    <pivotField axis="axisRow" showAll="0" measureFilter="1" sortType="descending">
      <items count="9">
        <item x="4"/>
        <item x="2"/>
        <item x="5"/>
        <item x="0"/>
        <item x="7"/>
        <item x="6"/>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6"/>
  </rowFields>
  <rowItems count="5">
    <i>
      <x/>
    </i>
    <i>
      <x v="6"/>
    </i>
    <i>
      <x v="7"/>
    </i>
    <i>
      <x v="2"/>
    </i>
    <i>
      <x v="3"/>
    </i>
  </rowItems>
  <colItems count="1">
    <i/>
  </colItems>
  <dataFields count="1">
    <dataField name="Sum of Total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603C95-85BC-4E43-99F3-5113F850FF68}" autoFormatId="16" applyNumberFormats="0" applyBorderFormats="0" applyFontFormats="0" applyPatternFormats="0" applyAlignmentFormats="0" applyWidthHeightFormats="0">
  <queryTableRefresh nextId="12">
    <queryTableFields count="10">
      <queryTableField id="1" name="Order ID" tableColumnId="1"/>
      <queryTableField id="10" dataBound="0" tableColumnId="10"/>
      <queryTableField id="2" name="Order Date" tableColumnId="2"/>
      <queryTableField id="3" name="Customer Name" tableColumnId="3"/>
      <queryTableField id="4" name="Region" tableColumnId="4"/>
      <queryTableField id="5" name="Product Category" tableColumnId="5"/>
      <queryTableField id="6" name="Product Name" tableColumnId="6"/>
      <queryTableField id="7" name="Quantity Sold" tableColumnId="7"/>
      <queryTableField id="8" name="Unit Price" tableColumnId="8"/>
      <queryTableField id="9" name="Total Revenu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DAE8DE7-C0D3-4E44-B222-609D4A1C643D}" sourceName="Month">
  <pivotTables>
    <pivotTable tabId="12" name="PivotTable4"/>
    <pivotTable tabId="14" name="PivotTable7"/>
    <pivotTable tabId="10" name="PivotTable3"/>
  </pivotTables>
  <data>
    <tabular pivotCacheId="1978869899">
      <items count="7">
        <i x="4" s="1"/>
        <i x="5" s="1"/>
        <i x="6" s="1"/>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931376-D94F-4CC3-8EEA-D7A58CD7A236}" sourceName="Region">
  <pivotTables>
    <pivotTable tabId="12" name="PivotTable4"/>
    <pivotTable tabId="14" name="PivotTable7"/>
    <pivotTable tabId="10" name="PivotTable3"/>
  </pivotTables>
  <data>
    <tabular pivotCacheId="1978869899">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1B18FDD-54EF-421C-9BF5-F21A1DAA9420}" cache="Slicer_Month" caption="Month" rowHeight="241300"/>
  <slicer name="Region" xr10:uid="{76421C2F-28D7-458A-BCE5-5D4AFF37DC1C}"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9FC14D-D6F6-4661-A6D5-ABDF798B6028}" name="Sheet1" displayName="Sheet1" ref="A1:J101" tableType="queryTable" totalsRowShown="0">
  <autoFilter ref="A1:J101" xr:uid="{389FC14D-D6F6-4661-A6D5-ABDF798B6028}"/>
  <tableColumns count="10">
    <tableColumn id="1" xr3:uid="{09F33BE0-AA3B-44B1-8BB9-01F1EEF41E99}" uniqueName="1" name="Order ID" queryTableFieldId="1" dataDxfId="6"/>
    <tableColumn id="10" xr3:uid="{3A77DBC9-F717-4CD6-9054-BFCFC35B5F26}" uniqueName="10" name="Month" queryTableFieldId="10" dataDxfId="5">
      <calculatedColumnFormula>TEXT(Sheet1[[#This Row],[Order Date]],"mmmm")</calculatedColumnFormula>
    </tableColumn>
    <tableColumn id="2" xr3:uid="{CB79DC72-A20B-4D66-BFB6-7F339FDCDB43}" uniqueName="2" name="Order Date" queryTableFieldId="2" dataDxfId="4"/>
    <tableColumn id="3" xr3:uid="{621B8717-3B40-4ACF-9860-F00D23D1165B}" uniqueName="3" name="Customer Name" queryTableFieldId="3" dataDxfId="3"/>
    <tableColumn id="4" xr3:uid="{939E6F11-43F7-4851-9A61-DD0961F6A429}" uniqueName="4" name="Region" queryTableFieldId="4" dataDxfId="2"/>
    <tableColumn id="5" xr3:uid="{F48E2815-AFEC-4DC8-96DE-2B673F13A615}" uniqueName="5" name="Product Category" queryTableFieldId="5" dataDxfId="1"/>
    <tableColumn id="6" xr3:uid="{BC735E02-97E3-4234-9DDC-B2D36824DB36}" uniqueName="6" name="Product Name" queryTableFieldId="6" dataDxfId="0"/>
    <tableColumn id="7" xr3:uid="{A7614122-7DCF-41FF-88B7-8F8603ABF721}" uniqueName="7" name="Quantity Sold" queryTableFieldId="7"/>
    <tableColumn id="8" xr3:uid="{B41EC9AB-15F1-4E15-A52C-D796D4A44F86}" uniqueName="8" name="Unit Price" queryTableFieldId="8"/>
    <tableColumn id="9" xr3:uid="{9B5E9F62-3B73-4298-B53F-CE1658B7C2C8}" uniqueName="9" name="Total Revenu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7D15-CAFC-40A4-A7EB-2124000A9B8C}">
  <dimension ref="A3:B11"/>
  <sheetViews>
    <sheetView workbookViewId="0">
      <selection activeCell="A3" sqref="A3:B11"/>
    </sheetView>
  </sheetViews>
  <sheetFormatPr defaultRowHeight="15" x14ac:dyDescent="0.25"/>
  <cols>
    <col min="1" max="1" width="13.140625" bestFit="1" customWidth="1"/>
    <col min="2" max="2" width="20.5703125" bestFit="1" customWidth="1"/>
  </cols>
  <sheetData>
    <row r="3" spans="1:2" x14ac:dyDescent="0.25">
      <c r="A3" s="2" t="s">
        <v>225</v>
      </c>
      <c r="B3" t="s">
        <v>228</v>
      </c>
    </row>
    <row r="4" spans="1:2" x14ac:dyDescent="0.25">
      <c r="A4" s="3" t="s">
        <v>229</v>
      </c>
      <c r="B4" s="5">
        <v>23374.09</v>
      </c>
    </row>
    <row r="5" spans="1:2" x14ac:dyDescent="0.25">
      <c r="A5" s="3" t="s">
        <v>231</v>
      </c>
      <c r="B5" s="5">
        <v>23883.15</v>
      </c>
    </row>
    <row r="6" spans="1:2" x14ac:dyDescent="0.25">
      <c r="A6" s="3" t="s">
        <v>232</v>
      </c>
      <c r="B6" s="5">
        <v>49300.43</v>
      </c>
    </row>
    <row r="7" spans="1:2" x14ac:dyDescent="0.25">
      <c r="A7" s="3" t="s">
        <v>233</v>
      </c>
      <c r="B7" s="5">
        <v>23386.2</v>
      </c>
    </row>
    <row r="8" spans="1:2" x14ac:dyDescent="0.25">
      <c r="A8" s="3" t="s">
        <v>234</v>
      </c>
      <c r="B8" s="5">
        <v>36498.200000000004</v>
      </c>
    </row>
    <row r="9" spans="1:2" x14ac:dyDescent="0.25">
      <c r="A9" s="3" t="s">
        <v>235</v>
      </c>
      <c r="B9" s="5">
        <v>41776.35</v>
      </c>
    </row>
    <row r="10" spans="1:2" x14ac:dyDescent="0.25">
      <c r="A10" s="3" t="s">
        <v>236</v>
      </c>
      <c r="B10" s="5">
        <v>68728.279999999984</v>
      </c>
    </row>
    <row r="11" spans="1:2" x14ac:dyDescent="0.25">
      <c r="A11" s="3" t="s">
        <v>226</v>
      </c>
      <c r="B11" s="5">
        <v>266946.7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35F8-FF68-456C-B22A-272091453D5E}">
  <dimension ref="A1:N1"/>
  <sheetViews>
    <sheetView showGridLines="0" tabSelected="1" zoomScale="75" zoomScaleNormal="75" workbookViewId="0">
      <selection activeCell="A2" sqref="A2"/>
    </sheetView>
  </sheetViews>
  <sheetFormatPr defaultRowHeight="15" x14ac:dyDescent="0.25"/>
  <sheetData>
    <row r="1" spans="1:14" s="4" customFormat="1" ht="23.25" x14ac:dyDescent="0.35">
      <c r="A1" s="6" t="s">
        <v>230</v>
      </c>
      <c r="B1" s="7"/>
      <c r="C1" s="7"/>
      <c r="D1" s="7"/>
      <c r="E1" s="7"/>
      <c r="F1" s="7"/>
      <c r="G1" s="7"/>
      <c r="H1" s="7"/>
      <c r="I1" s="7"/>
      <c r="J1" s="7"/>
      <c r="K1" s="7"/>
      <c r="L1" s="7"/>
      <c r="M1" s="7"/>
      <c r="N1" s="7"/>
    </row>
  </sheetData>
  <mergeCells count="1">
    <mergeCell ref="A1:N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5A241-2BF3-4500-BF28-C4A66D089D2C}">
  <dimension ref="A3:B7"/>
  <sheetViews>
    <sheetView workbookViewId="0">
      <selection activeCell="I21" sqref="I21"/>
    </sheetView>
  </sheetViews>
  <sheetFormatPr defaultRowHeight="15" x14ac:dyDescent="0.25"/>
  <cols>
    <col min="1" max="1" width="13.140625" bestFit="1" customWidth="1"/>
    <col min="2" max="2" width="20.5703125" bestFit="1" customWidth="1"/>
  </cols>
  <sheetData>
    <row r="3" spans="1:2" x14ac:dyDescent="0.25">
      <c r="A3" s="2" t="s">
        <v>225</v>
      </c>
      <c r="B3" t="s">
        <v>228</v>
      </c>
    </row>
    <row r="4" spans="1:2" x14ac:dyDescent="0.25">
      <c r="A4" s="3" t="s">
        <v>21</v>
      </c>
      <c r="B4" s="5">
        <v>85530.260000000024</v>
      </c>
    </row>
    <row r="5" spans="1:2" x14ac:dyDescent="0.25">
      <c r="A5" s="3" t="s">
        <v>25</v>
      </c>
      <c r="B5" s="5">
        <v>41439.870000000003</v>
      </c>
    </row>
    <row r="6" spans="1:2" x14ac:dyDescent="0.25">
      <c r="A6" s="3" t="s">
        <v>11</v>
      </c>
      <c r="B6" s="5">
        <v>60154.619999999988</v>
      </c>
    </row>
    <row r="7" spans="1:2" x14ac:dyDescent="0.25">
      <c r="A7" s="3" t="s">
        <v>16</v>
      </c>
      <c r="B7" s="5">
        <v>79821.95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DDB3-2D38-4CED-B6FE-94947308FBEA}">
  <dimension ref="A3:B8"/>
  <sheetViews>
    <sheetView workbookViewId="0">
      <selection activeCell="K19" sqref="K19"/>
    </sheetView>
  </sheetViews>
  <sheetFormatPr defaultRowHeight="15" x14ac:dyDescent="0.25"/>
  <cols>
    <col min="1" max="1" width="13.140625" bestFit="1" customWidth="1"/>
    <col min="2" max="2" width="20.5703125" bestFit="1" customWidth="1"/>
  </cols>
  <sheetData>
    <row r="3" spans="1:2" x14ac:dyDescent="0.25">
      <c r="A3" s="2" t="s">
        <v>225</v>
      </c>
      <c r="B3" t="s">
        <v>228</v>
      </c>
    </row>
    <row r="4" spans="1:2" x14ac:dyDescent="0.25">
      <c r="A4" s="3" t="s">
        <v>32</v>
      </c>
      <c r="B4" s="5">
        <v>61459.41</v>
      </c>
    </row>
    <row r="5" spans="1:2" x14ac:dyDescent="0.25">
      <c r="A5" s="3" t="s">
        <v>18</v>
      </c>
      <c r="B5" s="5">
        <v>43572.27</v>
      </c>
    </row>
    <row r="6" spans="1:2" x14ac:dyDescent="0.25">
      <c r="A6" s="3" t="s">
        <v>29</v>
      </c>
      <c r="B6" s="5">
        <v>41590.07</v>
      </c>
    </row>
    <row r="7" spans="1:2" x14ac:dyDescent="0.25">
      <c r="A7" s="3" t="s">
        <v>37</v>
      </c>
      <c r="B7" s="5">
        <v>33162.720000000001</v>
      </c>
    </row>
    <row r="8" spans="1:2" x14ac:dyDescent="0.25">
      <c r="A8" s="3" t="s">
        <v>13</v>
      </c>
      <c r="B8" s="5">
        <v>27007.620000000003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33E6-E540-48F3-BC8E-F52DEDAE72B7}">
  <dimension ref="A1:J101"/>
  <sheetViews>
    <sheetView topLeftCell="A2" workbookViewId="0">
      <selection activeCell="A2" sqref="A2:J101"/>
    </sheetView>
  </sheetViews>
  <sheetFormatPr defaultRowHeight="15" x14ac:dyDescent="0.25"/>
  <cols>
    <col min="1" max="1" width="10.7109375" bestFit="1" customWidth="1"/>
    <col min="2" max="2" width="10.42578125" bestFit="1" customWidth="1"/>
    <col min="3" max="3" width="13" bestFit="1" customWidth="1"/>
    <col min="4" max="4" width="19" bestFit="1" customWidth="1"/>
    <col min="5" max="5" width="9.42578125" bestFit="1" customWidth="1"/>
    <col min="6" max="6" width="18.5703125" bestFit="1" customWidth="1"/>
    <col min="7" max="7" width="16" bestFit="1" customWidth="1"/>
    <col min="8" max="8" width="15.42578125" bestFit="1" customWidth="1"/>
    <col min="9" max="9" width="12" bestFit="1" customWidth="1"/>
    <col min="10" max="10" width="16.140625" bestFit="1" customWidth="1"/>
  </cols>
  <sheetData>
    <row r="1" spans="1:10" x14ac:dyDescent="0.25">
      <c r="A1" t="s">
        <v>0</v>
      </c>
      <c r="B1" t="s">
        <v>227</v>
      </c>
      <c r="C1" t="s">
        <v>1</v>
      </c>
      <c r="D1" t="s">
        <v>2</v>
      </c>
      <c r="E1" t="s">
        <v>3</v>
      </c>
      <c r="F1" t="s">
        <v>4</v>
      </c>
      <c r="G1" t="s">
        <v>5</v>
      </c>
      <c r="H1" t="s">
        <v>6</v>
      </c>
      <c r="I1" t="s">
        <v>7</v>
      </c>
      <c r="J1" t="s">
        <v>8</v>
      </c>
    </row>
    <row r="2" spans="1:10" x14ac:dyDescent="0.25">
      <c r="A2" t="s">
        <v>9</v>
      </c>
      <c r="B2" t="str">
        <f>TEXT(Sheet1[[#This Row],[Order Date]],"mmmm")</f>
        <v>April</v>
      </c>
      <c r="C2" s="1">
        <v>45760</v>
      </c>
      <c r="D2" t="s">
        <v>10</v>
      </c>
      <c r="E2" t="s">
        <v>11</v>
      </c>
      <c r="F2" t="s">
        <v>12</v>
      </c>
      <c r="G2" t="s">
        <v>13</v>
      </c>
      <c r="H2">
        <v>9</v>
      </c>
      <c r="I2">
        <v>438.52</v>
      </c>
      <c r="J2">
        <v>3946.68</v>
      </c>
    </row>
    <row r="3" spans="1:10" x14ac:dyDescent="0.25">
      <c r="A3" t="s">
        <v>14</v>
      </c>
      <c r="B3" t="str">
        <f>TEXT(Sheet1[[#This Row],[Order Date]],"mmmm")</f>
        <v>December</v>
      </c>
      <c r="C3" s="1">
        <v>45630</v>
      </c>
      <c r="D3" t="s">
        <v>15</v>
      </c>
      <c r="E3" t="s">
        <v>16</v>
      </c>
      <c r="F3" t="s">
        <v>17</v>
      </c>
      <c r="G3" t="s">
        <v>18</v>
      </c>
      <c r="H3">
        <v>13</v>
      </c>
      <c r="I3">
        <v>44.97</v>
      </c>
      <c r="J3">
        <v>584.61</v>
      </c>
    </row>
    <row r="4" spans="1:10" x14ac:dyDescent="0.25">
      <c r="A4" t="s">
        <v>19</v>
      </c>
      <c r="B4" t="str">
        <f>TEXT(Sheet1[[#This Row],[Order Date]],"mmmm")</f>
        <v>December</v>
      </c>
      <c r="C4" s="1">
        <v>45650</v>
      </c>
      <c r="D4" t="s">
        <v>20</v>
      </c>
      <c r="E4" t="s">
        <v>21</v>
      </c>
      <c r="F4" t="s">
        <v>12</v>
      </c>
      <c r="G4" t="s">
        <v>22</v>
      </c>
      <c r="H4">
        <v>8</v>
      </c>
      <c r="I4">
        <v>26.99</v>
      </c>
      <c r="J4">
        <v>215.92</v>
      </c>
    </row>
    <row r="5" spans="1:10" x14ac:dyDescent="0.25">
      <c r="A5" t="s">
        <v>23</v>
      </c>
      <c r="B5" t="str">
        <f>TEXT(Sheet1[[#This Row],[Order Date]],"mmmm")</f>
        <v>October</v>
      </c>
      <c r="C5" s="1">
        <v>45592</v>
      </c>
      <c r="D5" t="s">
        <v>24</v>
      </c>
      <c r="E5" t="s">
        <v>25</v>
      </c>
      <c r="F5" t="s">
        <v>26</v>
      </c>
      <c r="G5" t="s">
        <v>22</v>
      </c>
      <c r="H5">
        <v>3</v>
      </c>
      <c r="I5">
        <v>13.33</v>
      </c>
      <c r="J5">
        <v>39.99</v>
      </c>
    </row>
    <row r="6" spans="1:10" x14ac:dyDescent="0.25">
      <c r="A6" t="s">
        <v>27</v>
      </c>
      <c r="B6" t="str">
        <f>TEXT(Sheet1[[#This Row],[Order Date]],"mmmm")</f>
        <v>November</v>
      </c>
      <c r="C6" s="1">
        <v>45600</v>
      </c>
      <c r="D6" t="s">
        <v>28</v>
      </c>
      <c r="E6" t="s">
        <v>25</v>
      </c>
      <c r="F6" t="s">
        <v>17</v>
      </c>
      <c r="G6" t="s">
        <v>29</v>
      </c>
      <c r="H6">
        <v>6</v>
      </c>
      <c r="I6">
        <v>321.89999999999998</v>
      </c>
      <c r="J6">
        <v>1931.4</v>
      </c>
    </row>
    <row r="7" spans="1:10" x14ac:dyDescent="0.25">
      <c r="A7" t="s">
        <v>30</v>
      </c>
      <c r="B7" t="str">
        <f>TEXT(Sheet1[[#This Row],[Order Date]],"mmmm")</f>
        <v>November</v>
      </c>
      <c r="C7" s="1">
        <v>45616</v>
      </c>
      <c r="D7" t="s">
        <v>31</v>
      </c>
      <c r="E7" t="s">
        <v>11</v>
      </c>
      <c r="F7" t="s">
        <v>17</v>
      </c>
      <c r="G7" t="s">
        <v>32</v>
      </c>
      <c r="H7">
        <v>13</v>
      </c>
      <c r="I7">
        <v>423.96</v>
      </c>
      <c r="J7">
        <v>5511.48</v>
      </c>
    </row>
    <row r="8" spans="1:10" x14ac:dyDescent="0.25">
      <c r="A8" t="s">
        <v>33</v>
      </c>
      <c r="B8" t="str">
        <f>TEXT(Sheet1[[#This Row],[Order Date]],"mmmm")</f>
        <v>November</v>
      </c>
      <c r="C8" s="1">
        <v>45603</v>
      </c>
      <c r="D8" t="s">
        <v>34</v>
      </c>
      <c r="E8" t="s">
        <v>21</v>
      </c>
      <c r="F8" t="s">
        <v>17</v>
      </c>
      <c r="G8" t="s">
        <v>18</v>
      </c>
      <c r="H8">
        <v>12</v>
      </c>
      <c r="I8">
        <v>128.29</v>
      </c>
      <c r="J8">
        <v>1539.48</v>
      </c>
    </row>
    <row r="9" spans="1:10" x14ac:dyDescent="0.25">
      <c r="A9" t="s">
        <v>35</v>
      </c>
      <c r="B9" t="str">
        <f>TEXT(Sheet1[[#This Row],[Order Date]],"mmmm")</f>
        <v>November</v>
      </c>
      <c r="C9" s="1">
        <v>45621</v>
      </c>
      <c r="D9" t="s">
        <v>36</v>
      </c>
      <c r="E9" t="s">
        <v>21</v>
      </c>
      <c r="F9" t="s">
        <v>17</v>
      </c>
      <c r="G9" t="s">
        <v>37</v>
      </c>
      <c r="H9">
        <v>11</v>
      </c>
      <c r="I9">
        <v>87.16</v>
      </c>
      <c r="J9">
        <v>958.76</v>
      </c>
    </row>
    <row r="10" spans="1:10" x14ac:dyDescent="0.25">
      <c r="A10" t="s">
        <v>38</v>
      </c>
      <c r="B10" t="str">
        <f>TEXT(Sheet1[[#This Row],[Order Date]],"mmmm")</f>
        <v>January</v>
      </c>
      <c r="C10" s="1">
        <v>45658</v>
      </c>
      <c r="D10" t="s">
        <v>39</v>
      </c>
      <c r="E10" t="s">
        <v>16</v>
      </c>
      <c r="F10" t="s">
        <v>12</v>
      </c>
      <c r="G10" t="s">
        <v>13</v>
      </c>
      <c r="H10">
        <v>10</v>
      </c>
      <c r="I10">
        <v>46.91</v>
      </c>
      <c r="J10">
        <v>469.1</v>
      </c>
    </row>
    <row r="11" spans="1:10" x14ac:dyDescent="0.25">
      <c r="A11" t="s">
        <v>40</v>
      </c>
      <c r="B11" t="str">
        <f>TEXT(Sheet1[[#This Row],[Order Date]],"mmmm")</f>
        <v>January</v>
      </c>
      <c r="C11" s="1">
        <v>45666</v>
      </c>
      <c r="D11" t="s">
        <v>41</v>
      </c>
      <c r="E11" t="s">
        <v>21</v>
      </c>
      <c r="F11" t="s">
        <v>42</v>
      </c>
      <c r="G11" t="s">
        <v>43</v>
      </c>
      <c r="H11">
        <v>4</v>
      </c>
      <c r="I11">
        <v>68.900000000000006</v>
      </c>
      <c r="J11">
        <v>275.60000000000002</v>
      </c>
    </row>
    <row r="12" spans="1:10" x14ac:dyDescent="0.25">
      <c r="A12" t="s">
        <v>44</v>
      </c>
      <c r="B12" t="str">
        <f>TEXT(Sheet1[[#This Row],[Order Date]],"mmmm")</f>
        <v>February</v>
      </c>
      <c r="C12" s="1">
        <v>45700</v>
      </c>
      <c r="D12" t="s">
        <v>45</v>
      </c>
      <c r="E12" t="s">
        <v>21</v>
      </c>
      <c r="F12" t="s">
        <v>17</v>
      </c>
      <c r="G12" t="s">
        <v>32</v>
      </c>
      <c r="H12">
        <v>18</v>
      </c>
      <c r="I12">
        <v>316.39</v>
      </c>
      <c r="J12">
        <v>5695.02</v>
      </c>
    </row>
    <row r="13" spans="1:10" x14ac:dyDescent="0.25">
      <c r="A13" t="s">
        <v>46</v>
      </c>
      <c r="B13" t="str">
        <f>TEXT(Sheet1[[#This Row],[Order Date]],"mmmm")</f>
        <v>February</v>
      </c>
      <c r="C13" s="1">
        <v>45715</v>
      </c>
      <c r="D13" t="s">
        <v>47</v>
      </c>
      <c r="E13" t="s">
        <v>21</v>
      </c>
      <c r="F13" t="s">
        <v>26</v>
      </c>
      <c r="G13" t="s">
        <v>18</v>
      </c>
      <c r="H13">
        <v>17</v>
      </c>
      <c r="I13">
        <v>46.88</v>
      </c>
      <c r="J13">
        <v>796.96</v>
      </c>
    </row>
    <row r="14" spans="1:10" x14ac:dyDescent="0.25">
      <c r="A14" t="s">
        <v>48</v>
      </c>
      <c r="B14" t="str">
        <f>TEXT(Sheet1[[#This Row],[Order Date]],"mmmm")</f>
        <v>March</v>
      </c>
      <c r="C14" s="1">
        <v>45732</v>
      </c>
      <c r="D14" t="s">
        <v>49</v>
      </c>
      <c r="E14" t="s">
        <v>16</v>
      </c>
      <c r="F14" t="s">
        <v>12</v>
      </c>
      <c r="G14" t="s">
        <v>32</v>
      </c>
      <c r="H14">
        <v>6</v>
      </c>
      <c r="I14">
        <v>379.37</v>
      </c>
      <c r="J14">
        <v>2276.2199999999998</v>
      </c>
    </row>
    <row r="15" spans="1:10" x14ac:dyDescent="0.25">
      <c r="A15" t="s">
        <v>50</v>
      </c>
      <c r="B15" t="str">
        <f>TEXT(Sheet1[[#This Row],[Order Date]],"mmmm")</f>
        <v>January</v>
      </c>
      <c r="C15" s="1">
        <v>45670</v>
      </c>
      <c r="D15" t="s">
        <v>51</v>
      </c>
      <c r="E15" t="s">
        <v>11</v>
      </c>
      <c r="F15" t="s">
        <v>42</v>
      </c>
      <c r="G15" t="s">
        <v>43</v>
      </c>
      <c r="H15">
        <v>4</v>
      </c>
      <c r="I15">
        <v>63.97</v>
      </c>
      <c r="J15">
        <v>255.88</v>
      </c>
    </row>
    <row r="16" spans="1:10" x14ac:dyDescent="0.25">
      <c r="A16" t="s">
        <v>52</v>
      </c>
      <c r="B16" t="str">
        <f>TEXT(Sheet1[[#This Row],[Order Date]],"mmmm")</f>
        <v>October</v>
      </c>
      <c r="C16" s="1">
        <v>45594</v>
      </c>
      <c r="D16" t="s">
        <v>53</v>
      </c>
      <c r="E16" t="s">
        <v>25</v>
      </c>
      <c r="F16" t="s">
        <v>17</v>
      </c>
      <c r="G16" t="s">
        <v>32</v>
      </c>
      <c r="H16">
        <v>20</v>
      </c>
      <c r="I16">
        <v>288.73</v>
      </c>
      <c r="J16">
        <v>5774.6</v>
      </c>
    </row>
    <row r="17" spans="1:10" x14ac:dyDescent="0.25">
      <c r="A17" t="s">
        <v>54</v>
      </c>
      <c r="B17" t="str">
        <f>TEXT(Sheet1[[#This Row],[Order Date]],"mmmm")</f>
        <v>November</v>
      </c>
      <c r="C17" s="1">
        <v>45601</v>
      </c>
      <c r="D17" t="s">
        <v>55</v>
      </c>
      <c r="E17" t="s">
        <v>16</v>
      </c>
      <c r="F17" t="s">
        <v>12</v>
      </c>
      <c r="G17" t="s">
        <v>13</v>
      </c>
      <c r="H17">
        <v>9</v>
      </c>
      <c r="I17">
        <v>129.6</v>
      </c>
      <c r="J17">
        <v>1166.4000000000001</v>
      </c>
    </row>
    <row r="18" spans="1:10" x14ac:dyDescent="0.25">
      <c r="A18" t="s">
        <v>56</v>
      </c>
      <c r="B18" t="str">
        <f>TEXT(Sheet1[[#This Row],[Order Date]],"mmmm")</f>
        <v>December</v>
      </c>
      <c r="C18" s="1">
        <v>45632</v>
      </c>
      <c r="D18" t="s">
        <v>57</v>
      </c>
      <c r="E18" t="s">
        <v>16</v>
      </c>
      <c r="F18" t="s">
        <v>42</v>
      </c>
      <c r="G18" t="s">
        <v>13</v>
      </c>
      <c r="H18">
        <v>5</v>
      </c>
      <c r="I18">
        <v>253.06</v>
      </c>
      <c r="J18">
        <v>1265.3</v>
      </c>
    </row>
    <row r="19" spans="1:10" x14ac:dyDescent="0.25">
      <c r="A19" t="s">
        <v>58</v>
      </c>
      <c r="B19" t="str">
        <f>TEXT(Sheet1[[#This Row],[Order Date]],"mmmm")</f>
        <v>October</v>
      </c>
      <c r="C19" s="1">
        <v>45581</v>
      </c>
      <c r="D19" t="s">
        <v>59</v>
      </c>
      <c r="E19" t="s">
        <v>21</v>
      </c>
      <c r="F19" t="s">
        <v>12</v>
      </c>
      <c r="G19" t="s">
        <v>18</v>
      </c>
      <c r="H19">
        <v>4</v>
      </c>
      <c r="I19">
        <v>167.49</v>
      </c>
      <c r="J19">
        <v>669.96</v>
      </c>
    </row>
    <row r="20" spans="1:10" x14ac:dyDescent="0.25">
      <c r="A20" t="s">
        <v>60</v>
      </c>
      <c r="B20" t="str">
        <f>TEXT(Sheet1[[#This Row],[Order Date]],"mmmm")</f>
        <v>January</v>
      </c>
      <c r="C20" s="1">
        <v>45660</v>
      </c>
      <c r="D20" t="s">
        <v>61</v>
      </c>
      <c r="E20" t="s">
        <v>21</v>
      </c>
      <c r="F20" t="s">
        <v>17</v>
      </c>
      <c r="G20" t="s">
        <v>32</v>
      </c>
      <c r="H20">
        <v>11</v>
      </c>
      <c r="I20">
        <v>346.8</v>
      </c>
      <c r="J20">
        <v>3814.8</v>
      </c>
    </row>
    <row r="21" spans="1:10" x14ac:dyDescent="0.25">
      <c r="A21" t="s">
        <v>62</v>
      </c>
      <c r="B21" t="str">
        <f>TEXT(Sheet1[[#This Row],[Order Date]],"mmmm")</f>
        <v>November</v>
      </c>
      <c r="C21" s="1">
        <v>45616</v>
      </c>
      <c r="D21" t="s">
        <v>63</v>
      </c>
      <c r="E21" t="s">
        <v>11</v>
      </c>
      <c r="F21" t="s">
        <v>42</v>
      </c>
      <c r="G21" t="s">
        <v>64</v>
      </c>
      <c r="H21">
        <v>13</v>
      </c>
      <c r="I21">
        <v>162.86000000000001</v>
      </c>
      <c r="J21">
        <v>2117.1799999999998</v>
      </c>
    </row>
    <row r="22" spans="1:10" x14ac:dyDescent="0.25">
      <c r="A22" t="s">
        <v>65</v>
      </c>
      <c r="B22" t="str">
        <f>TEXT(Sheet1[[#This Row],[Order Date]],"mmmm")</f>
        <v>March</v>
      </c>
      <c r="C22" s="1">
        <v>45745</v>
      </c>
      <c r="D22" t="s">
        <v>66</v>
      </c>
      <c r="E22" t="s">
        <v>16</v>
      </c>
      <c r="F22" t="s">
        <v>17</v>
      </c>
      <c r="G22" t="s">
        <v>64</v>
      </c>
      <c r="H22">
        <v>9</v>
      </c>
      <c r="I22">
        <v>282.86</v>
      </c>
      <c r="J22">
        <v>2545.7399999999998</v>
      </c>
    </row>
    <row r="23" spans="1:10" x14ac:dyDescent="0.25">
      <c r="A23" t="s">
        <v>67</v>
      </c>
      <c r="B23" t="str">
        <f>TEXT(Sheet1[[#This Row],[Order Date]],"mmmm")</f>
        <v>April</v>
      </c>
      <c r="C23" s="1">
        <v>45750</v>
      </c>
      <c r="D23" t="s">
        <v>68</v>
      </c>
      <c r="E23" t="s">
        <v>16</v>
      </c>
      <c r="F23" t="s">
        <v>42</v>
      </c>
      <c r="G23" t="s">
        <v>18</v>
      </c>
      <c r="H23">
        <v>11</v>
      </c>
      <c r="I23">
        <v>308.70999999999998</v>
      </c>
      <c r="J23">
        <v>3395.81</v>
      </c>
    </row>
    <row r="24" spans="1:10" x14ac:dyDescent="0.25">
      <c r="A24" t="s">
        <v>69</v>
      </c>
      <c r="B24" t="str">
        <f>TEXT(Sheet1[[#This Row],[Order Date]],"mmmm")</f>
        <v>January</v>
      </c>
      <c r="C24" s="1">
        <v>45672</v>
      </c>
      <c r="D24" t="s">
        <v>70</v>
      </c>
      <c r="E24" t="s">
        <v>21</v>
      </c>
      <c r="F24" t="s">
        <v>12</v>
      </c>
      <c r="G24" t="s">
        <v>13</v>
      </c>
      <c r="H24">
        <v>16</v>
      </c>
      <c r="I24">
        <v>247.66</v>
      </c>
      <c r="J24">
        <v>3962.56</v>
      </c>
    </row>
    <row r="25" spans="1:10" x14ac:dyDescent="0.25">
      <c r="A25" t="s">
        <v>71</v>
      </c>
      <c r="B25" t="str">
        <f>TEXT(Sheet1[[#This Row],[Order Date]],"mmmm")</f>
        <v>December</v>
      </c>
      <c r="C25" s="1">
        <v>45630</v>
      </c>
      <c r="D25" t="s">
        <v>72</v>
      </c>
      <c r="E25" t="s">
        <v>16</v>
      </c>
      <c r="F25" t="s">
        <v>26</v>
      </c>
      <c r="G25" t="s">
        <v>29</v>
      </c>
      <c r="H25">
        <v>9</v>
      </c>
      <c r="I25">
        <v>225.42</v>
      </c>
      <c r="J25">
        <v>2028.78</v>
      </c>
    </row>
    <row r="26" spans="1:10" x14ac:dyDescent="0.25">
      <c r="A26" t="s">
        <v>73</v>
      </c>
      <c r="B26" t="str">
        <f>TEXT(Sheet1[[#This Row],[Order Date]],"mmmm")</f>
        <v>February</v>
      </c>
      <c r="C26" s="1">
        <v>45701</v>
      </c>
      <c r="D26" t="s">
        <v>74</v>
      </c>
      <c r="E26" t="s">
        <v>21</v>
      </c>
      <c r="F26" t="s">
        <v>17</v>
      </c>
      <c r="G26" t="s">
        <v>13</v>
      </c>
      <c r="H26">
        <v>10</v>
      </c>
      <c r="I26">
        <v>96.3</v>
      </c>
      <c r="J26">
        <v>963</v>
      </c>
    </row>
    <row r="27" spans="1:10" x14ac:dyDescent="0.25">
      <c r="A27" t="s">
        <v>75</v>
      </c>
      <c r="B27" t="str">
        <f>TEXT(Sheet1[[#This Row],[Order Date]],"mmmm")</f>
        <v>March</v>
      </c>
      <c r="C27" s="1">
        <v>45735</v>
      </c>
      <c r="D27" t="s">
        <v>76</v>
      </c>
      <c r="E27" t="s">
        <v>21</v>
      </c>
      <c r="F27" t="s">
        <v>42</v>
      </c>
      <c r="G27" t="s">
        <v>37</v>
      </c>
      <c r="H27">
        <v>20</v>
      </c>
      <c r="I27">
        <v>370.73</v>
      </c>
      <c r="J27">
        <v>7414.6</v>
      </c>
    </row>
    <row r="28" spans="1:10" x14ac:dyDescent="0.25">
      <c r="A28" t="s">
        <v>77</v>
      </c>
      <c r="B28" t="str">
        <f>TEXT(Sheet1[[#This Row],[Order Date]],"mmmm")</f>
        <v>January</v>
      </c>
      <c r="C28" s="1">
        <v>45660</v>
      </c>
      <c r="D28" t="s">
        <v>78</v>
      </c>
      <c r="E28" t="s">
        <v>25</v>
      </c>
      <c r="F28" t="s">
        <v>12</v>
      </c>
      <c r="G28" t="s">
        <v>22</v>
      </c>
      <c r="H28">
        <v>6</v>
      </c>
      <c r="I28">
        <v>185.87</v>
      </c>
      <c r="J28">
        <v>1115.22</v>
      </c>
    </row>
    <row r="29" spans="1:10" x14ac:dyDescent="0.25">
      <c r="A29" t="s">
        <v>79</v>
      </c>
      <c r="B29" t="str">
        <f>TEXT(Sheet1[[#This Row],[Order Date]],"mmmm")</f>
        <v>December</v>
      </c>
      <c r="C29" s="1">
        <v>45629</v>
      </c>
      <c r="D29" t="s">
        <v>80</v>
      </c>
      <c r="E29" t="s">
        <v>16</v>
      </c>
      <c r="F29" t="s">
        <v>26</v>
      </c>
      <c r="G29" t="s">
        <v>18</v>
      </c>
      <c r="H29">
        <v>11</v>
      </c>
      <c r="I29">
        <v>472.06</v>
      </c>
      <c r="J29">
        <v>5192.66</v>
      </c>
    </row>
    <row r="30" spans="1:10" x14ac:dyDescent="0.25">
      <c r="A30" t="s">
        <v>81</v>
      </c>
      <c r="B30" t="str">
        <f>TEXT(Sheet1[[#This Row],[Order Date]],"mmmm")</f>
        <v>November</v>
      </c>
      <c r="C30" s="1">
        <v>45603</v>
      </c>
      <c r="D30" t="s">
        <v>82</v>
      </c>
      <c r="E30" t="s">
        <v>21</v>
      </c>
      <c r="F30" t="s">
        <v>12</v>
      </c>
      <c r="G30" t="s">
        <v>22</v>
      </c>
      <c r="H30">
        <v>9</v>
      </c>
      <c r="I30">
        <v>130.75</v>
      </c>
      <c r="J30">
        <v>1176.75</v>
      </c>
    </row>
    <row r="31" spans="1:10" x14ac:dyDescent="0.25">
      <c r="A31" t="s">
        <v>83</v>
      </c>
      <c r="B31" t="str">
        <f>TEXT(Sheet1[[#This Row],[Order Date]],"mmmm")</f>
        <v>April</v>
      </c>
      <c r="C31" s="1">
        <v>45757</v>
      </c>
      <c r="D31" t="s">
        <v>84</v>
      </c>
      <c r="E31" t="s">
        <v>21</v>
      </c>
      <c r="F31" t="s">
        <v>26</v>
      </c>
      <c r="G31" t="s">
        <v>13</v>
      </c>
      <c r="H31">
        <v>18</v>
      </c>
      <c r="I31">
        <v>344.55</v>
      </c>
      <c r="J31">
        <v>6201.9</v>
      </c>
    </row>
    <row r="32" spans="1:10" x14ac:dyDescent="0.25">
      <c r="A32" t="s">
        <v>85</v>
      </c>
      <c r="B32" t="str">
        <f>TEXT(Sheet1[[#This Row],[Order Date]],"mmmm")</f>
        <v>December</v>
      </c>
      <c r="C32" s="1">
        <v>45644</v>
      </c>
      <c r="D32" t="s">
        <v>86</v>
      </c>
      <c r="E32" t="s">
        <v>11</v>
      </c>
      <c r="F32" t="s">
        <v>17</v>
      </c>
      <c r="G32" t="s">
        <v>18</v>
      </c>
      <c r="H32">
        <v>20</v>
      </c>
      <c r="I32">
        <v>482.35</v>
      </c>
      <c r="J32">
        <v>9647</v>
      </c>
    </row>
    <row r="33" spans="1:10" x14ac:dyDescent="0.25">
      <c r="A33" t="s">
        <v>87</v>
      </c>
      <c r="B33" t="str">
        <f>TEXT(Sheet1[[#This Row],[Order Date]],"mmmm")</f>
        <v>December</v>
      </c>
      <c r="C33" s="1">
        <v>45652</v>
      </c>
      <c r="D33" t="s">
        <v>88</v>
      </c>
      <c r="E33" t="s">
        <v>21</v>
      </c>
      <c r="F33" t="s">
        <v>12</v>
      </c>
      <c r="G33" t="s">
        <v>18</v>
      </c>
      <c r="H33">
        <v>16</v>
      </c>
      <c r="I33">
        <v>266.27999999999997</v>
      </c>
      <c r="J33">
        <v>4260.4799999999996</v>
      </c>
    </row>
    <row r="34" spans="1:10" x14ac:dyDescent="0.25">
      <c r="A34" t="s">
        <v>89</v>
      </c>
      <c r="B34" t="str">
        <f>TEXT(Sheet1[[#This Row],[Order Date]],"mmmm")</f>
        <v>November</v>
      </c>
      <c r="C34" s="1">
        <v>45620</v>
      </c>
      <c r="D34" t="s">
        <v>90</v>
      </c>
      <c r="E34" t="s">
        <v>21</v>
      </c>
      <c r="F34" t="s">
        <v>17</v>
      </c>
      <c r="G34" t="s">
        <v>43</v>
      </c>
      <c r="H34">
        <v>17</v>
      </c>
      <c r="I34">
        <v>461.63</v>
      </c>
      <c r="J34">
        <v>7847.71</v>
      </c>
    </row>
    <row r="35" spans="1:10" x14ac:dyDescent="0.25">
      <c r="A35" t="s">
        <v>91</v>
      </c>
      <c r="B35" t="str">
        <f>TEXT(Sheet1[[#This Row],[Order Date]],"mmmm")</f>
        <v>December</v>
      </c>
      <c r="C35" s="1">
        <v>45653</v>
      </c>
      <c r="D35" t="s">
        <v>92</v>
      </c>
      <c r="E35" t="s">
        <v>21</v>
      </c>
      <c r="F35" t="s">
        <v>26</v>
      </c>
      <c r="G35" t="s">
        <v>64</v>
      </c>
      <c r="H35">
        <v>7</v>
      </c>
      <c r="I35">
        <v>276.14</v>
      </c>
      <c r="J35">
        <v>1932.98</v>
      </c>
    </row>
    <row r="36" spans="1:10" x14ac:dyDescent="0.25">
      <c r="A36" t="s">
        <v>93</v>
      </c>
      <c r="B36" t="str">
        <f>TEXT(Sheet1[[#This Row],[Order Date]],"mmmm")</f>
        <v>December</v>
      </c>
      <c r="C36" s="1">
        <v>45645</v>
      </c>
      <c r="D36" t="s">
        <v>94</v>
      </c>
      <c r="E36" t="s">
        <v>16</v>
      </c>
      <c r="F36" t="s">
        <v>12</v>
      </c>
      <c r="G36" t="s">
        <v>13</v>
      </c>
      <c r="H36">
        <v>3</v>
      </c>
      <c r="I36">
        <v>441.82</v>
      </c>
      <c r="J36">
        <v>1325.46</v>
      </c>
    </row>
    <row r="37" spans="1:10" x14ac:dyDescent="0.25">
      <c r="A37" t="s">
        <v>95</v>
      </c>
      <c r="B37" t="str">
        <f>TEXT(Sheet1[[#This Row],[Order Date]],"mmmm")</f>
        <v>November</v>
      </c>
      <c r="C37" s="1">
        <v>45623</v>
      </c>
      <c r="D37" t="s">
        <v>96</v>
      </c>
      <c r="E37" t="s">
        <v>25</v>
      </c>
      <c r="F37" t="s">
        <v>42</v>
      </c>
      <c r="G37" t="s">
        <v>18</v>
      </c>
      <c r="H37">
        <v>4</v>
      </c>
      <c r="I37">
        <v>424.82</v>
      </c>
      <c r="J37">
        <v>1699.28</v>
      </c>
    </row>
    <row r="38" spans="1:10" x14ac:dyDescent="0.25">
      <c r="A38" t="s">
        <v>97</v>
      </c>
      <c r="B38" t="str">
        <f>TEXT(Sheet1[[#This Row],[Order Date]],"mmmm")</f>
        <v>October</v>
      </c>
      <c r="C38" s="1">
        <v>45594</v>
      </c>
      <c r="D38" t="s">
        <v>98</v>
      </c>
      <c r="E38" t="s">
        <v>21</v>
      </c>
      <c r="F38" t="s">
        <v>42</v>
      </c>
      <c r="G38" t="s">
        <v>32</v>
      </c>
      <c r="H38">
        <v>9</v>
      </c>
      <c r="I38">
        <v>459.88</v>
      </c>
      <c r="J38">
        <v>4138.92</v>
      </c>
    </row>
    <row r="39" spans="1:10" x14ac:dyDescent="0.25">
      <c r="A39" t="s">
        <v>99</v>
      </c>
      <c r="B39" t="str">
        <f>TEXT(Sheet1[[#This Row],[Order Date]],"mmmm")</f>
        <v>November</v>
      </c>
      <c r="C39" s="1">
        <v>45626</v>
      </c>
      <c r="D39" t="s">
        <v>100</v>
      </c>
      <c r="E39" t="s">
        <v>25</v>
      </c>
      <c r="F39" t="s">
        <v>42</v>
      </c>
      <c r="G39" t="s">
        <v>32</v>
      </c>
      <c r="H39">
        <v>18</v>
      </c>
      <c r="I39">
        <v>76.95</v>
      </c>
      <c r="J39">
        <v>1385.1</v>
      </c>
    </row>
    <row r="40" spans="1:10" x14ac:dyDescent="0.25">
      <c r="A40" t="s">
        <v>101</v>
      </c>
      <c r="B40" t="str">
        <f>TEXT(Sheet1[[#This Row],[Order Date]],"mmmm")</f>
        <v>April</v>
      </c>
      <c r="C40" s="1">
        <v>45749</v>
      </c>
      <c r="D40" t="s">
        <v>102</v>
      </c>
      <c r="E40" t="s">
        <v>21</v>
      </c>
      <c r="F40" t="s">
        <v>26</v>
      </c>
      <c r="G40" t="s">
        <v>32</v>
      </c>
      <c r="H40">
        <v>7</v>
      </c>
      <c r="I40">
        <v>247.31</v>
      </c>
      <c r="J40">
        <v>1731.17</v>
      </c>
    </row>
    <row r="41" spans="1:10" x14ac:dyDescent="0.25">
      <c r="A41" t="s">
        <v>103</v>
      </c>
      <c r="B41" t="str">
        <f>TEXT(Sheet1[[#This Row],[Order Date]],"mmmm")</f>
        <v>December</v>
      </c>
      <c r="C41" s="1">
        <v>45627</v>
      </c>
      <c r="D41" t="s">
        <v>104</v>
      </c>
      <c r="E41" t="s">
        <v>21</v>
      </c>
      <c r="F41" t="s">
        <v>42</v>
      </c>
      <c r="G41" t="s">
        <v>64</v>
      </c>
      <c r="H41">
        <v>7</v>
      </c>
      <c r="I41">
        <v>471.78</v>
      </c>
      <c r="J41">
        <v>3302.46</v>
      </c>
    </row>
    <row r="42" spans="1:10" x14ac:dyDescent="0.25">
      <c r="A42" t="s">
        <v>105</v>
      </c>
      <c r="B42" t="str">
        <f>TEXT(Sheet1[[#This Row],[Order Date]],"mmmm")</f>
        <v>March</v>
      </c>
      <c r="C42" s="1">
        <v>45743</v>
      </c>
      <c r="D42" t="s">
        <v>106</v>
      </c>
      <c r="E42" t="s">
        <v>21</v>
      </c>
      <c r="F42" t="s">
        <v>17</v>
      </c>
      <c r="G42" t="s">
        <v>32</v>
      </c>
      <c r="H42">
        <v>18</v>
      </c>
      <c r="I42">
        <v>258.99</v>
      </c>
      <c r="J42">
        <v>4661.82</v>
      </c>
    </row>
    <row r="43" spans="1:10" x14ac:dyDescent="0.25">
      <c r="A43" t="s">
        <v>107</v>
      </c>
      <c r="B43" t="str">
        <f>TEXT(Sheet1[[#This Row],[Order Date]],"mmmm")</f>
        <v>March</v>
      </c>
      <c r="C43" s="1">
        <v>45728</v>
      </c>
      <c r="D43" t="s">
        <v>108</v>
      </c>
      <c r="E43" t="s">
        <v>16</v>
      </c>
      <c r="F43" t="s">
        <v>17</v>
      </c>
      <c r="G43" t="s">
        <v>13</v>
      </c>
      <c r="H43">
        <v>15</v>
      </c>
      <c r="I43">
        <v>77.2</v>
      </c>
      <c r="J43">
        <v>1158</v>
      </c>
    </row>
    <row r="44" spans="1:10" x14ac:dyDescent="0.25">
      <c r="A44" t="s">
        <v>109</v>
      </c>
      <c r="B44" t="str">
        <f>TEXT(Sheet1[[#This Row],[Order Date]],"mmmm")</f>
        <v>November</v>
      </c>
      <c r="C44" s="1">
        <v>45611</v>
      </c>
      <c r="D44" t="s">
        <v>110</v>
      </c>
      <c r="E44" t="s">
        <v>21</v>
      </c>
      <c r="F44" t="s">
        <v>17</v>
      </c>
      <c r="G44" t="s">
        <v>29</v>
      </c>
      <c r="H44">
        <v>14</v>
      </c>
      <c r="I44">
        <v>364.43</v>
      </c>
      <c r="J44">
        <v>5102.0200000000004</v>
      </c>
    </row>
    <row r="45" spans="1:10" x14ac:dyDescent="0.25">
      <c r="A45" t="s">
        <v>111</v>
      </c>
      <c r="B45" t="str">
        <f>TEXT(Sheet1[[#This Row],[Order Date]],"mmmm")</f>
        <v>November</v>
      </c>
      <c r="C45" s="1">
        <v>45597</v>
      </c>
      <c r="D45" t="s">
        <v>112</v>
      </c>
      <c r="E45" t="s">
        <v>25</v>
      </c>
      <c r="F45" t="s">
        <v>17</v>
      </c>
      <c r="G45" t="s">
        <v>13</v>
      </c>
      <c r="H45">
        <v>17</v>
      </c>
      <c r="I45">
        <v>46.12</v>
      </c>
      <c r="J45">
        <v>784.04</v>
      </c>
    </row>
    <row r="46" spans="1:10" x14ac:dyDescent="0.25">
      <c r="A46" t="s">
        <v>113</v>
      </c>
      <c r="B46" t="str">
        <f>TEXT(Sheet1[[#This Row],[Order Date]],"mmmm")</f>
        <v>March</v>
      </c>
      <c r="C46" s="1">
        <v>45742</v>
      </c>
      <c r="D46" t="s">
        <v>114</v>
      </c>
      <c r="E46" t="s">
        <v>21</v>
      </c>
      <c r="F46" t="s">
        <v>17</v>
      </c>
      <c r="G46" t="s">
        <v>22</v>
      </c>
      <c r="H46">
        <v>13</v>
      </c>
      <c r="I46">
        <v>208.14</v>
      </c>
      <c r="J46">
        <v>2705.82</v>
      </c>
    </row>
    <row r="47" spans="1:10" x14ac:dyDescent="0.25">
      <c r="A47" t="s">
        <v>115</v>
      </c>
      <c r="B47" t="str">
        <f>TEXT(Sheet1[[#This Row],[Order Date]],"mmmm")</f>
        <v>December</v>
      </c>
      <c r="C47" s="1">
        <v>45640</v>
      </c>
      <c r="D47" t="s">
        <v>116</v>
      </c>
      <c r="E47" t="s">
        <v>16</v>
      </c>
      <c r="F47" t="s">
        <v>42</v>
      </c>
      <c r="G47" t="s">
        <v>32</v>
      </c>
      <c r="H47">
        <v>17</v>
      </c>
      <c r="I47">
        <v>339.23</v>
      </c>
      <c r="J47">
        <v>5766.91</v>
      </c>
    </row>
    <row r="48" spans="1:10" x14ac:dyDescent="0.25">
      <c r="A48" t="s">
        <v>117</v>
      </c>
      <c r="B48" t="str">
        <f>TEXT(Sheet1[[#This Row],[Order Date]],"mmmm")</f>
        <v>March</v>
      </c>
      <c r="C48" s="1">
        <v>45721</v>
      </c>
      <c r="D48" t="s">
        <v>118</v>
      </c>
      <c r="E48" t="s">
        <v>16</v>
      </c>
      <c r="F48" t="s">
        <v>42</v>
      </c>
      <c r="G48" t="s">
        <v>37</v>
      </c>
      <c r="H48">
        <v>6</v>
      </c>
      <c r="I48">
        <v>198.94</v>
      </c>
      <c r="J48">
        <v>1193.6400000000001</v>
      </c>
    </row>
    <row r="49" spans="1:10" x14ac:dyDescent="0.25">
      <c r="A49" t="s">
        <v>119</v>
      </c>
      <c r="B49" t="str">
        <f>TEXT(Sheet1[[#This Row],[Order Date]],"mmmm")</f>
        <v>October</v>
      </c>
      <c r="C49" s="1">
        <v>45596</v>
      </c>
      <c r="D49" t="s">
        <v>120</v>
      </c>
      <c r="E49" t="s">
        <v>16</v>
      </c>
      <c r="F49" t="s">
        <v>42</v>
      </c>
      <c r="G49" t="s">
        <v>18</v>
      </c>
      <c r="H49">
        <v>9</v>
      </c>
      <c r="I49">
        <v>493.75</v>
      </c>
      <c r="J49">
        <v>4443.75</v>
      </c>
    </row>
    <row r="50" spans="1:10" x14ac:dyDescent="0.25">
      <c r="A50" t="s">
        <v>121</v>
      </c>
      <c r="B50" t="str">
        <f>TEXT(Sheet1[[#This Row],[Order Date]],"mmmm")</f>
        <v>February</v>
      </c>
      <c r="C50" s="1">
        <v>45715</v>
      </c>
      <c r="D50" t="s">
        <v>122</v>
      </c>
      <c r="E50" t="s">
        <v>16</v>
      </c>
      <c r="F50" t="s">
        <v>42</v>
      </c>
      <c r="G50" t="s">
        <v>32</v>
      </c>
      <c r="H50">
        <v>4</v>
      </c>
      <c r="I50">
        <v>446.87</v>
      </c>
      <c r="J50">
        <v>1787.48</v>
      </c>
    </row>
    <row r="51" spans="1:10" x14ac:dyDescent="0.25">
      <c r="A51" t="s">
        <v>123</v>
      </c>
      <c r="B51" t="str">
        <f>TEXT(Sheet1[[#This Row],[Order Date]],"mmmm")</f>
        <v>March</v>
      </c>
      <c r="C51" s="1">
        <v>45733</v>
      </c>
      <c r="D51" t="s">
        <v>124</v>
      </c>
      <c r="E51" t="s">
        <v>11</v>
      </c>
      <c r="F51" t="s">
        <v>17</v>
      </c>
      <c r="G51" t="s">
        <v>37</v>
      </c>
      <c r="H51">
        <v>18</v>
      </c>
      <c r="I51">
        <v>232.7</v>
      </c>
      <c r="J51">
        <v>4188.6000000000004</v>
      </c>
    </row>
    <row r="52" spans="1:10" x14ac:dyDescent="0.25">
      <c r="A52" t="s">
        <v>125</v>
      </c>
      <c r="B52" t="str">
        <f>TEXT(Sheet1[[#This Row],[Order Date]],"mmmm")</f>
        <v>March</v>
      </c>
      <c r="C52" s="1">
        <v>45744</v>
      </c>
      <c r="D52" t="s">
        <v>126</v>
      </c>
      <c r="E52" t="s">
        <v>11</v>
      </c>
      <c r="F52" t="s">
        <v>17</v>
      </c>
      <c r="G52" t="s">
        <v>29</v>
      </c>
      <c r="H52">
        <v>3</v>
      </c>
      <c r="I52">
        <v>465.65</v>
      </c>
      <c r="J52">
        <v>1396.95</v>
      </c>
    </row>
    <row r="53" spans="1:10" x14ac:dyDescent="0.25">
      <c r="A53" t="s">
        <v>127</v>
      </c>
      <c r="B53" t="str">
        <f>TEXT(Sheet1[[#This Row],[Order Date]],"mmmm")</f>
        <v>February</v>
      </c>
      <c r="C53" s="1">
        <v>45698</v>
      </c>
      <c r="D53" t="s">
        <v>128</v>
      </c>
      <c r="E53" t="s">
        <v>11</v>
      </c>
      <c r="F53" t="s">
        <v>26</v>
      </c>
      <c r="G53" t="s">
        <v>43</v>
      </c>
      <c r="H53">
        <v>12</v>
      </c>
      <c r="I53">
        <v>36</v>
      </c>
      <c r="J53">
        <v>432</v>
      </c>
    </row>
    <row r="54" spans="1:10" x14ac:dyDescent="0.25">
      <c r="A54" t="s">
        <v>129</v>
      </c>
      <c r="B54" t="str">
        <f>TEXT(Sheet1[[#This Row],[Order Date]],"mmmm")</f>
        <v>November</v>
      </c>
      <c r="C54" s="1">
        <v>45615</v>
      </c>
      <c r="D54" t="s">
        <v>130</v>
      </c>
      <c r="E54" t="s">
        <v>11</v>
      </c>
      <c r="F54" t="s">
        <v>12</v>
      </c>
      <c r="G54" t="s">
        <v>64</v>
      </c>
      <c r="H54">
        <v>1</v>
      </c>
      <c r="I54">
        <v>288.66000000000003</v>
      </c>
      <c r="J54">
        <v>288.66000000000003</v>
      </c>
    </row>
    <row r="55" spans="1:10" x14ac:dyDescent="0.25">
      <c r="A55" t="s">
        <v>131</v>
      </c>
      <c r="B55" t="str">
        <f>TEXT(Sheet1[[#This Row],[Order Date]],"mmmm")</f>
        <v>October</v>
      </c>
      <c r="C55" s="1">
        <v>45580</v>
      </c>
      <c r="D55" t="s">
        <v>132</v>
      </c>
      <c r="E55" t="s">
        <v>16</v>
      </c>
      <c r="F55" t="s">
        <v>42</v>
      </c>
      <c r="G55" t="s">
        <v>37</v>
      </c>
      <c r="H55">
        <v>10</v>
      </c>
      <c r="I55">
        <v>314.64</v>
      </c>
      <c r="J55">
        <v>3146.4</v>
      </c>
    </row>
    <row r="56" spans="1:10" x14ac:dyDescent="0.25">
      <c r="A56" t="s">
        <v>133</v>
      </c>
      <c r="B56" t="str">
        <f>TEXT(Sheet1[[#This Row],[Order Date]],"mmmm")</f>
        <v>February</v>
      </c>
      <c r="C56" s="1">
        <v>45706</v>
      </c>
      <c r="D56" t="s">
        <v>134</v>
      </c>
      <c r="E56" t="s">
        <v>21</v>
      </c>
      <c r="F56" t="s">
        <v>17</v>
      </c>
      <c r="G56" t="s">
        <v>37</v>
      </c>
      <c r="H56">
        <v>1</v>
      </c>
      <c r="I56">
        <v>293.66000000000003</v>
      </c>
      <c r="J56">
        <v>293.66000000000003</v>
      </c>
    </row>
    <row r="57" spans="1:10" x14ac:dyDescent="0.25">
      <c r="A57" t="s">
        <v>135</v>
      </c>
      <c r="B57" t="str">
        <f>TEXT(Sheet1[[#This Row],[Order Date]],"mmmm")</f>
        <v>March</v>
      </c>
      <c r="C57" s="1">
        <v>45728</v>
      </c>
      <c r="D57" t="s">
        <v>136</v>
      </c>
      <c r="E57" t="s">
        <v>16</v>
      </c>
      <c r="F57" t="s">
        <v>42</v>
      </c>
      <c r="G57" t="s">
        <v>64</v>
      </c>
      <c r="H57">
        <v>10</v>
      </c>
      <c r="I57">
        <v>489.12</v>
      </c>
      <c r="J57">
        <v>4891.2</v>
      </c>
    </row>
    <row r="58" spans="1:10" x14ac:dyDescent="0.25">
      <c r="A58" t="s">
        <v>137</v>
      </c>
      <c r="B58" t="str">
        <f>TEXT(Sheet1[[#This Row],[Order Date]],"mmmm")</f>
        <v>November</v>
      </c>
      <c r="C58" s="1">
        <v>45620</v>
      </c>
      <c r="D58" t="s">
        <v>138</v>
      </c>
      <c r="E58" t="s">
        <v>25</v>
      </c>
      <c r="F58" t="s">
        <v>12</v>
      </c>
      <c r="G58" t="s">
        <v>22</v>
      </c>
      <c r="H58">
        <v>3</v>
      </c>
      <c r="I58">
        <v>245.85</v>
      </c>
      <c r="J58">
        <v>737.55</v>
      </c>
    </row>
    <row r="59" spans="1:10" x14ac:dyDescent="0.25">
      <c r="A59" t="s">
        <v>139</v>
      </c>
      <c r="B59" t="str">
        <f>TEXT(Sheet1[[#This Row],[Order Date]],"mmmm")</f>
        <v>October</v>
      </c>
      <c r="C59" s="1">
        <v>45582</v>
      </c>
      <c r="D59" t="s">
        <v>140</v>
      </c>
      <c r="E59" t="s">
        <v>21</v>
      </c>
      <c r="F59" t="s">
        <v>17</v>
      </c>
      <c r="G59" t="s">
        <v>13</v>
      </c>
      <c r="H59">
        <v>6</v>
      </c>
      <c r="I59">
        <v>63.23</v>
      </c>
      <c r="J59">
        <v>379.38</v>
      </c>
    </row>
    <row r="60" spans="1:10" x14ac:dyDescent="0.25">
      <c r="A60" t="s">
        <v>141</v>
      </c>
      <c r="B60" t="str">
        <f>TEXT(Sheet1[[#This Row],[Order Date]],"mmmm")</f>
        <v>December</v>
      </c>
      <c r="C60" s="1">
        <v>45649</v>
      </c>
      <c r="D60" t="s">
        <v>142</v>
      </c>
      <c r="E60" t="s">
        <v>16</v>
      </c>
      <c r="F60" t="s">
        <v>42</v>
      </c>
      <c r="G60" t="s">
        <v>32</v>
      </c>
      <c r="H60">
        <v>19</v>
      </c>
      <c r="I60">
        <v>180.42</v>
      </c>
      <c r="J60">
        <v>3427.98</v>
      </c>
    </row>
    <row r="61" spans="1:10" x14ac:dyDescent="0.25">
      <c r="A61" t="s">
        <v>143</v>
      </c>
      <c r="B61" t="str">
        <f>TEXT(Sheet1[[#This Row],[Order Date]],"mmmm")</f>
        <v>November</v>
      </c>
      <c r="C61" s="1">
        <v>45613</v>
      </c>
      <c r="D61" t="s">
        <v>144</v>
      </c>
      <c r="E61" t="s">
        <v>25</v>
      </c>
      <c r="F61" t="s">
        <v>42</v>
      </c>
      <c r="G61" t="s">
        <v>18</v>
      </c>
      <c r="H61">
        <v>2</v>
      </c>
      <c r="I61">
        <v>86.7</v>
      </c>
      <c r="J61">
        <v>173.4</v>
      </c>
    </row>
    <row r="62" spans="1:10" x14ac:dyDescent="0.25">
      <c r="A62" t="s">
        <v>145</v>
      </c>
      <c r="B62" t="str">
        <f>TEXT(Sheet1[[#This Row],[Order Date]],"mmmm")</f>
        <v>April</v>
      </c>
      <c r="C62" s="1">
        <v>45754</v>
      </c>
      <c r="D62" t="s">
        <v>146</v>
      </c>
      <c r="E62" t="s">
        <v>11</v>
      </c>
      <c r="F62" t="s">
        <v>17</v>
      </c>
      <c r="G62" t="s">
        <v>29</v>
      </c>
      <c r="H62">
        <v>8</v>
      </c>
      <c r="I62">
        <v>465.79</v>
      </c>
      <c r="J62">
        <v>3726.32</v>
      </c>
    </row>
    <row r="63" spans="1:10" x14ac:dyDescent="0.25">
      <c r="A63" t="s">
        <v>147</v>
      </c>
      <c r="B63" t="str">
        <f>TEXT(Sheet1[[#This Row],[Order Date]],"mmmm")</f>
        <v>March</v>
      </c>
      <c r="C63" s="1">
        <v>45731</v>
      </c>
      <c r="D63" t="s">
        <v>148</v>
      </c>
      <c r="E63" t="s">
        <v>11</v>
      </c>
      <c r="F63" t="s">
        <v>17</v>
      </c>
      <c r="G63" t="s">
        <v>29</v>
      </c>
      <c r="H63">
        <v>14</v>
      </c>
      <c r="I63">
        <v>442.06</v>
      </c>
      <c r="J63">
        <v>6188.84</v>
      </c>
    </row>
    <row r="64" spans="1:10" x14ac:dyDescent="0.25">
      <c r="A64" t="s">
        <v>149</v>
      </c>
      <c r="B64" t="str">
        <f>TEXT(Sheet1[[#This Row],[Order Date]],"mmmm")</f>
        <v>March</v>
      </c>
      <c r="C64" s="1">
        <v>45747</v>
      </c>
      <c r="D64" t="s">
        <v>150</v>
      </c>
      <c r="E64" t="s">
        <v>11</v>
      </c>
      <c r="F64" t="s">
        <v>42</v>
      </c>
      <c r="G64" t="s">
        <v>29</v>
      </c>
      <c r="H64">
        <v>9</v>
      </c>
      <c r="I64">
        <v>389.71</v>
      </c>
      <c r="J64">
        <v>3507.39</v>
      </c>
    </row>
    <row r="65" spans="1:10" x14ac:dyDescent="0.25">
      <c r="A65" t="s">
        <v>151</v>
      </c>
      <c r="B65" t="str">
        <f>TEXT(Sheet1[[#This Row],[Order Date]],"mmmm")</f>
        <v>February</v>
      </c>
      <c r="C65" s="1">
        <v>45714</v>
      </c>
      <c r="D65" t="s">
        <v>152</v>
      </c>
      <c r="E65" t="s">
        <v>21</v>
      </c>
      <c r="F65" t="s">
        <v>17</v>
      </c>
      <c r="G65" t="s">
        <v>29</v>
      </c>
      <c r="H65">
        <v>20</v>
      </c>
      <c r="I65">
        <v>213.74</v>
      </c>
      <c r="J65">
        <v>4274.8</v>
      </c>
    </row>
    <row r="66" spans="1:10" x14ac:dyDescent="0.25">
      <c r="A66" t="s">
        <v>153</v>
      </c>
      <c r="B66" t="str">
        <f>TEXT(Sheet1[[#This Row],[Order Date]],"mmmm")</f>
        <v>December</v>
      </c>
      <c r="C66" s="1">
        <v>45652</v>
      </c>
      <c r="D66" t="s">
        <v>154</v>
      </c>
      <c r="E66" t="s">
        <v>16</v>
      </c>
      <c r="F66" t="s">
        <v>17</v>
      </c>
      <c r="G66" t="s">
        <v>22</v>
      </c>
      <c r="H66">
        <v>13</v>
      </c>
      <c r="I66">
        <v>141.43</v>
      </c>
      <c r="J66">
        <v>1838.59</v>
      </c>
    </row>
    <row r="67" spans="1:10" x14ac:dyDescent="0.25">
      <c r="A67" t="s">
        <v>155</v>
      </c>
      <c r="B67" t="str">
        <f>TEXT(Sheet1[[#This Row],[Order Date]],"mmmm")</f>
        <v>March</v>
      </c>
      <c r="C67" s="1">
        <v>45726</v>
      </c>
      <c r="D67" t="s">
        <v>156</v>
      </c>
      <c r="E67" t="s">
        <v>21</v>
      </c>
      <c r="F67" t="s">
        <v>12</v>
      </c>
      <c r="G67" t="s">
        <v>18</v>
      </c>
      <c r="H67">
        <v>6</v>
      </c>
      <c r="I67">
        <v>108.68</v>
      </c>
      <c r="J67">
        <v>652.08000000000004</v>
      </c>
    </row>
    <row r="68" spans="1:10" x14ac:dyDescent="0.25">
      <c r="A68" t="s">
        <v>157</v>
      </c>
      <c r="B68" t="str">
        <f>TEXT(Sheet1[[#This Row],[Order Date]],"mmmm")</f>
        <v>December</v>
      </c>
      <c r="C68" s="1">
        <v>45631</v>
      </c>
      <c r="D68" t="s">
        <v>158</v>
      </c>
      <c r="E68" t="s">
        <v>21</v>
      </c>
      <c r="F68" t="s">
        <v>17</v>
      </c>
      <c r="G68" t="s">
        <v>37</v>
      </c>
      <c r="H68">
        <v>3</v>
      </c>
      <c r="I68">
        <v>33.11</v>
      </c>
      <c r="J68">
        <v>99.33</v>
      </c>
    </row>
    <row r="69" spans="1:10" x14ac:dyDescent="0.25">
      <c r="A69" t="s">
        <v>159</v>
      </c>
      <c r="B69" t="str">
        <f>TEXT(Sheet1[[#This Row],[Order Date]],"mmmm")</f>
        <v>November</v>
      </c>
      <c r="C69" s="1">
        <v>45616</v>
      </c>
      <c r="D69" t="s">
        <v>160</v>
      </c>
      <c r="E69" t="s">
        <v>11</v>
      </c>
      <c r="F69" t="s">
        <v>17</v>
      </c>
      <c r="G69" t="s">
        <v>43</v>
      </c>
      <c r="H69">
        <v>5</v>
      </c>
      <c r="I69">
        <v>420.46</v>
      </c>
      <c r="J69">
        <v>2102.3000000000002</v>
      </c>
    </row>
    <row r="70" spans="1:10" x14ac:dyDescent="0.25">
      <c r="A70" t="s">
        <v>161</v>
      </c>
      <c r="B70" t="str">
        <f>TEXT(Sheet1[[#This Row],[Order Date]],"mmmm")</f>
        <v>October</v>
      </c>
      <c r="C70" s="1">
        <v>45590</v>
      </c>
      <c r="D70" t="s">
        <v>162</v>
      </c>
      <c r="E70" t="s">
        <v>11</v>
      </c>
      <c r="F70" t="s">
        <v>12</v>
      </c>
      <c r="G70" t="s">
        <v>64</v>
      </c>
      <c r="H70">
        <v>14</v>
      </c>
      <c r="I70">
        <v>220.5</v>
      </c>
      <c r="J70">
        <v>3087</v>
      </c>
    </row>
    <row r="71" spans="1:10" x14ac:dyDescent="0.25">
      <c r="A71" t="s">
        <v>163</v>
      </c>
      <c r="B71" t="str">
        <f>TEXT(Sheet1[[#This Row],[Order Date]],"mmmm")</f>
        <v>April</v>
      </c>
      <c r="C71" s="1">
        <v>45753</v>
      </c>
      <c r="D71" t="s">
        <v>164</v>
      </c>
      <c r="E71" t="s">
        <v>21</v>
      </c>
      <c r="F71" t="s">
        <v>42</v>
      </c>
      <c r="G71" t="s">
        <v>64</v>
      </c>
      <c r="H71">
        <v>12</v>
      </c>
      <c r="I71">
        <v>365.36</v>
      </c>
      <c r="J71">
        <v>4384.32</v>
      </c>
    </row>
    <row r="72" spans="1:10" x14ac:dyDescent="0.25">
      <c r="A72" t="s">
        <v>165</v>
      </c>
      <c r="B72" t="str">
        <f>TEXT(Sheet1[[#This Row],[Order Date]],"mmmm")</f>
        <v>December</v>
      </c>
      <c r="C72" s="1">
        <v>45633</v>
      </c>
      <c r="D72" t="s">
        <v>166</v>
      </c>
      <c r="E72" t="s">
        <v>11</v>
      </c>
      <c r="F72" t="s">
        <v>12</v>
      </c>
      <c r="G72" t="s">
        <v>29</v>
      </c>
      <c r="H72">
        <v>7</v>
      </c>
      <c r="I72">
        <v>246.35</v>
      </c>
      <c r="J72">
        <v>1724.45</v>
      </c>
    </row>
    <row r="73" spans="1:10" x14ac:dyDescent="0.25">
      <c r="A73" t="s">
        <v>167</v>
      </c>
      <c r="B73" t="str">
        <f>TEXT(Sheet1[[#This Row],[Order Date]],"mmmm")</f>
        <v>October</v>
      </c>
      <c r="C73" s="1">
        <v>45582</v>
      </c>
      <c r="D73" t="s">
        <v>168</v>
      </c>
      <c r="E73" t="s">
        <v>16</v>
      </c>
      <c r="F73" t="s">
        <v>17</v>
      </c>
      <c r="G73" t="s">
        <v>32</v>
      </c>
      <c r="H73">
        <v>17</v>
      </c>
      <c r="I73">
        <v>65.94</v>
      </c>
      <c r="J73">
        <v>1120.98</v>
      </c>
    </row>
    <row r="74" spans="1:10" x14ac:dyDescent="0.25">
      <c r="A74" t="s">
        <v>169</v>
      </c>
      <c r="B74" t="str">
        <f>TEXT(Sheet1[[#This Row],[Order Date]],"mmmm")</f>
        <v>December</v>
      </c>
      <c r="C74" s="1">
        <v>45654</v>
      </c>
      <c r="D74" t="s">
        <v>170</v>
      </c>
      <c r="E74" t="s">
        <v>21</v>
      </c>
      <c r="F74" t="s">
        <v>42</v>
      </c>
      <c r="G74" t="s">
        <v>37</v>
      </c>
      <c r="H74">
        <v>18</v>
      </c>
      <c r="I74">
        <v>184.92</v>
      </c>
      <c r="J74">
        <v>3328.56</v>
      </c>
    </row>
    <row r="75" spans="1:10" x14ac:dyDescent="0.25">
      <c r="A75" t="s">
        <v>171</v>
      </c>
      <c r="B75" t="str">
        <f>TEXT(Sheet1[[#This Row],[Order Date]],"mmmm")</f>
        <v>February</v>
      </c>
      <c r="C75" s="1">
        <v>45708</v>
      </c>
      <c r="D75" t="s">
        <v>172</v>
      </c>
      <c r="E75" t="s">
        <v>11</v>
      </c>
      <c r="F75" t="s">
        <v>42</v>
      </c>
      <c r="G75" t="s">
        <v>37</v>
      </c>
      <c r="H75">
        <v>2</v>
      </c>
      <c r="I75">
        <v>464.39</v>
      </c>
      <c r="J75">
        <v>928.78</v>
      </c>
    </row>
    <row r="76" spans="1:10" x14ac:dyDescent="0.25">
      <c r="A76" t="s">
        <v>173</v>
      </c>
      <c r="B76" t="str">
        <f>TEXT(Sheet1[[#This Row],[Order Date]],"mmmm")</f>
        <v>December</v>
      </c>
      <c r="C76" s="1">
        <v>45639</v>
      </c>
      <c r="D76" t="s">
        <v>174</v>
      </c>
      <c r="E76" t="s">
        <v>11</v>
      </c>
      <c r="F76" t="s">
        <v>42</v>
      </c>
      <c r="G76" t="s">
        <v>64</v>
      </c>
      <c r="H76">
        <v>3</v>
      </c>
      <c r="I76">
        <v>300.57</v>
      </c>
      <c r="J76">
        <v>901.71</v>
      </c>
    </row>
    <row r="77" spans="1:10" x14ac:dyDescent="0.25">
      <c r="A77" t="s">
        <v>175</v>
      </c>
      <c r="B77" t="str">
        <f>TEXT(Sheet1[[#This Row],[Order Date]],"mmmm")</f>
        <v>March</v>
      </c>
      <c r="C77" s="1">
        <v>45720</v>
      </c>
      <c r="D77" t="s">
        <v>176</v>
      </c>
      <c r="E77" t="s">
        <v>21</v>
      </c>
      <c r="F77" t="s">
        <v>17</v>
      </c>
      <c r="G77" t="s">
        <v>32</v>
      </c>
      <c r="H77">
        <v>15</v>
      </c>
      <c r="I77">
        <v>107.01</v>
      </c>
      <c r="J77">
        <v>1605.15</v>
      </c>
    </row>
    <row r="78" spans="1:10" x14ac:dyDescent="0.25">
      <c r="A78" t="s">
        <v>177</v>
      </c>
      <c r="B78" t="str">
        <f>TEXT(Sheet1[[#This Row],[Order Date]],"mmmm")</f>
        <v>March</v>
      </c>
      <c r="C78" s="1">
        <v>45735</v>
      </c>
      <c r="D78" t="s">
        <v>178</v>
      </c>
      <c r="E78" t="s">
        <v>25</v>
      </c>
      <c r="F78" t="s">
        <v>42</v>
      </c>
      <c r="G78" t="s">
        <v>32</v>
      </c>
      <c r="H78">
        <v>5</v>
      </c>
      <c r="I78">
        <v>305.57</v>
      </c>
      <c r="J78">
        <v>1527.85</v>
      </c>
    </row>
    <row r="79" spans="1:10" x14ac:dyDescent="0.25">
      <c r="A79" t="s">
        <v>179</v>
      </c>
      <c r="B79" t="str">
        <f>TEXT(Sheet1[[#This Row],[Order Date]],"mmmm")</f>
        <v>January</v>
      </c>
      <c r="C79" s="1">
        <v>45684</v>
      </c>
      <c r="D79" t="s">
        <v>180</v>
      </c>
      <c r="E79" t="s">
        <v>25</v>
      </c>
      <c r="F79" t="s">
        <v>17</v>
      </c>
      <c r="G79" t="s">
        <v>18</v>
      </c>
      <c r="H79">
        <v>4</v>
      </c>
      <c r="I79">
        <v>253.07</v>
      </c>
      <c r="J79">
        <v>1012.28</v>
      </c>
    </row>
    <row r="80" spans="1:10" x14ac:dyDescent="0.25">
      <c r="A80" t="s">
        <v>181</v>
      </c>
      <c r="B80" t="str">
        <f>TEXT(Sheet1[[#This Row],[Order Date]],"mmmm")</f>
        <v>October</v>
      </c>
      <c r="C80" s="1">
        <v>45593</v>
      </c>
      <c r="D80" t="s">
        <v>182</v>
      </c>
      <c r="E80" t="s">
        <v>25</v>
      </c>
      <c r="F80" t="s">
        <v>12</v>
      </c>
      <c r="G80" t="s">
        <v>43</v>
      </c>
      <c r="H80">
        <v>16</v>
      </c>
      <c r="I80">
        <v>223.58</v>
      </c>
      <c r="J80">
        <v>3577.28</v>
      </c>
    </row>
    <row r="81" spans="1:10" x14ac:dyDescent="0.25">
      <c r="A81" t="s">
        <v>183</v>
      </c>
      <c r="B81" t="str">
        <f>TEXT(Sheet1[[#This Row],[Order Date]],"mmmm")</f>
        <v>December</v>
      </c>
      <c r="C81" s="1">
        <v>45631</v>
      </c>
      <c r="D81" t="s">
        <v>184</v>
      </c>
      <c r="E81" t="s">
        <v>25</v>
      </c>
      <c r="F81" t="s">
        <v>42</v>
      </c>
      <c r="G81" t="s">
        <v>13</v>
      </c>
      <c r="H81">
        <v>20</v>
      </c>
      <c r="I81">
        <v>269.29000000000002</v>
      </c>
      <c r="J81">
        <v>5385.8</v>
      </c>
    </row>
    <row r="82" spans="1:10" x14ac:dyDescent="0.25">
      <c r="A82" t="s">
        <v>185</v>
      </c>
      <c r="B82" t="str">
        <f>TEXT(Sheet1[[#This Row],[Order Date]],"mmmm")</f>
        <v>November</v>
      </c>
      <c r="C82" s="1">
        <v>45620</v>
      </c>
      <c r="D82" t="s">
        <v>186</v>
      </c>
      <c r="E82" t="s">
        <v>16</v>
      </c>
      <c r="F82" t="s">
        <v>42</v>
      </c>
      <c r="G82" t="s">
        <v>37</v>
      </c>
      <c r="H82">
        <v>14</v>
      </c>
      <c r="I82">
        <v>233.73</v>
      </c>
      <c r="J82">
        <v>3272.22</v>
      </c>
    </row>
    <row r="83" spans="1:10" x14ac:dyDescent="0.25">
      <c r="A83" t="s">
        <v>187</v>
      </c>
      <c r="B83" t="str">
        <f>TEXT(Sheet1[[#This Row],[Order Date]],"mmmm")</f>
        <v>January</v>
      </c>
      <c r="C83" s="1">
        <v>45679</v>
      </c>
      <c r="D83" t="s">
        <v>188</v>
      </c>
      <c r="E83" t="s">
        <v>16</v>
      </c>
      <c r="F83" t="s">
        <v>26</v>
      </c>
      <c r="G83" t="s">
        <v>37</v>
      </c>
      <c r="H83">
        <v>19</v>
      </c>
      <c r="I83">
        <v>121.78</v>
      </c>
      <c r="J83">
        <v>2313.8200000000002</v>
      </c>
    </row>
    <row r="84" spans="1:10" x14ac:dyDescent="0.25">
      <c r="A84" t="s">
        <v>189</v>
      </c>
      <c r="B84" t="str">
        <f>TEXT(Sheet1[[#This Row],[Order Date]],"mmmm")</f>
        <v>December</v>
      </c>
      <c r="C84" s="1">
        <v>45649</v>
      </c>
      <c r="D84" t="s">
        <v>190</v>
      </c>
      <c r="E84" t="s">
        <v>11</v>
      </c>
      <c r="F84" t="s">
        <v>42</v>
      </c>
      <c r="G84" t="s">
        <v>32</v>
      </c>
      <c r="H84">
        <v>19</v>
      </c>
      <c r="I84">
        <v>424.62</v>
      </c>
      <c r="J84">
        <v>8067.78</v>
      </c>
    </row>
    <row r="85" spans="1:10" x14ac:dyDescent="0.25">
      <c r="A85" t="s">
        <v>191</v>
      </c>
      <c r="B85" t="str">
        <f>TEXT(Sheet1[[#This Row],[Order Date]],"mmmm")</f>
        <v>October</v>
      </c>
      <c r="C85" s="1">
        <v>45592</v>
      </c>
      <c r="D85" t="s">
        <v>192</v>
      </c>
      <c r="E85" t="s">
        <v>11</v>
      </c>
      <c r="F85" t="s">
        <v>17</v>
      </c>
      <c r="G85" t="s">
        <v>32</v>
      </c>
      <c r="H85">
        <v>7</v>
      </c>
      <c r="I85">
        <v>28.11</v>
      </c>
      <c r="J85">
        <v>196.77</v>
      </c>
    </row>
    <row r="86" spans="1:10" x14ac:dyDescent="0.25">
      <c r="A86" t="s">
        <v>193</v>
      </c>
      <c r="B86" t="str">
        <f>TEXT(Sheet1[[#This Row],[Order Date]],"mmmm")</f>
        <v>January</v>
      </c>
      <c r="C86" s="1">
        <v>45661</v>
      </c>
      <c r="D86" t="s">
        <v>194</v>
      </c>
      <c r="E86" t="s">
        <v>16</v>
      </c>
      <c r="F86" t="s">
        <v>17</v>
      </c>
      <c r="G86" t="s">
        <v>18</v>
      </c>
      <c r="H86">
        <v>12</v>
      </c>
      <c r="I86">
        <v>172.71</v>
      </c>
      <c r="J86">
        <v>2072.52</v>
      </c>
    </row>
    <row r="87" spans="1:10" x14ac:dyDescent="0.25">
      <c r="A87" t="s">
        <v>195</v>
      </c>
      <c r="B87" t="str">
        <f>TEXT(Sheet1[[#This Row],[Order Date]],"mmmm")</f>
        <v>January</v>
      </c>
      <c r="C87" s="1">
        <v>45678</v>
      </c>
      <c r="D87" t="s">
        <v>196</v>
      </c>
      <c r="E87" t="s">
        <v>16</v>
      </c>
      <c r="F87" t="s">
        <v>17</v>
      </c>
      <c r="G87" t="s">
        <v>22</v>
      </c>
      <c r="H87">
        <v>17</v>
      </c>
      <c r="I87">
        <v>407.5</v>
      </c>
      <c r="J87">
        <v>6927.5</v>
      </c>
    </row>
    <row r="88" spans="1:10" x14ac:dyDescent="0.25">
      <c r="A88" t="s">
        <v>197</v>
      </c>
      <c r="B88" t="str">
        <f>TEXT(Sheet1[[#This Row],[Order Date]],"mmmm")</f>
        <v>November</v>
      </c>
      <c r="C88" s="1">
        <v>45609</v>
      </c>
      <c r="D88" t="s">
        <v>198</v>
      </c>
      <c r="E88" t="s">
        <v>25</v>
      </c>
      <c r="F88" t="s">
        <v>17</v>
      </c>
      <c r="G88" t="s">
        <v>43</v>
      </c>
      <c r="H88">
        <v>16</v>
      </c>
      <c r="I88">
        <v>78.239999999999995</v>
      </c>
      <c r="J88">
        <v>1251.8399999999999</v>
      </c>
    </row>
    <row r="89" spans="1:10" x14ac:dyDescent="0.25">
      <c r="A89" t="s">
        <v>199</v>
      </c>
      <c r="B89" t="str">
        <f>TEXT(Sheet1[[#This Row],[Order Date]],"mmmm")</f>
        <v>February</v>
      </c>
      <c r="C89" s="1">
        <v>45690</v>
      </c>
      <c r="D89" t="s">
        <v>200</v>
      </c>
      <c r="E89" t="s">
        <v>11</v>
      </c>
      <c r="F89" t="s">
        <v>26</v>
      </c>
      <c r="G89" t="s">
        <v>32</v>
      </c>
      <c r="H89">
        <v>3</v>
      </c>
      <c r="I89">
        <v>313.11</v>
      </c>
      <c r="J89">
        <v>939.33</v>
      </c>
    </row>
    <row r="90" spans="1:10" x14ac:dyDescent="0.25">
      <c r="A90" t="s">
        <v>201</v>
      </c>
      <c r="B90" t="str">
        <f>TEXT(Sheet1[[#This Row],[Order Date]],"mmmm")</f>
        <v>February</v>
      </c>
      <c r="C90" s="1">
        <v>45714</v>
      </c>
      <c r="D90" t="s">
        <v>202</v>
      </c>
      <c r="E90" t="s">
        <v>25</v>
      </c>
      <c r="F90" t="s">
        <v>12</v>
      </c>
      <c r="G90" t="s">
        <v>43</v>
      </c>
      <c r="H90">
        <v>15</v>
      </c>
      <c r="I90">
        <v>270.64</v>
      </c>
      <c r="J90">
        <v>4059.6</v>
      </c>
    </row>
    <row r="91" spans="1:10" x14ac:dyDescent="0.25">
      <c r="A91" t="s">
        <v>203</v>
      </c>
      <c r="B91" t="str">
        <f>TEXT(Sheet1[[#This Row],[Order Date]],"mmmm")</f>
        <v>November</v>
      </c>
      <c r="C91" s="1">
        <v>45622</v>
      </c>
      <c r="D91" t="s">
        <v>204</v>
      </c>
      <c r="E91" t="s">
        <v>25</v>
      </c>
      <c r="F91" t="s">
        <v>12</v>
      </c>
      <c r="G91" t="s">
        <v>37</v>
      </c>
      <c r="H91">
        <v>9</v>
      </c>
      <c r="I91">
        <v>303.42</v>
      </c>
      <c r="J91">
        <v>2730.78</v>
      </c>
    </row>
    <row r="92" spans="1:10" x14ac:dyDescent="0.25">
      <c r="A92" t="s">
        <v>205</v>
      </c>
      <c r="B92" t="str">
        <f>TEXT(Sheet1[[#This Row],[Order Date]],"mmmm")</f>
        <v>March</v>
      </c>
      <c r="C92" s="1">
        <v>45734</v>
      </c>
      <c r="D92" t="s">
        <v>206</v>
      </c>
      <c r="E92" t="s">
        <v>25</v>
      </c>
      <c r="F92" t="s">
        <v>17</v>
      </c>
      <c r="G92" t="s">
        <v>32</v>
      </c>
      <c r="H92">
        <v>5</v>
      </c>
      <c r="I92">
        <v>406.01</v>
      </c>
      <c r="J92">
        <v>2030.05</v>
      </c>
    </row>
    <row r="93" spans="1:10" x14ac:dyDescent="0.25">
      <c r="A93" t="s">
        <v>207</v>
      </c>
      <c r="B93" t="str">
        <f>TEXT(Sheet1[[#This Row],[Order Date]],"mmmm")</f>
        <v>December</v>
      </c>
      <c r="C93" s="1">
        <v>45639</v>
      </c>
      <c r="D93" t="s">
        <v>208</v>
      </c>
      <c r="E93" t="s">
        <v>11</v>
      </c>
      <c r="F93" t="s">
        <v>26</v>
      </c>
      <c r="G93" t="s">
        <v>43</v>
      </c>
      <c r="H93">
        <v>8</v>
      </c>
      <c r="I93">
        <v>124.94</v>
      </c>
      <c r="J93">
        <v>999.52</v>
      </c>
    </row>
    <row r="94" spans="1:10" x14ac:dyDescent="0.25">
      <c r="A94" t="s">
        <v>209</v>
      </c>
      <c r="B94" t="str">
        <f>TEXT(Sheet1[[#This Row],[Order Date]],"mmmm")</f>
        <v>October</v>
      </c>
      <c r="C94" s="1">
        <v>45582</v>
      </c>
      <c r="D94" t="s">
        <v>210</v>
      </c>
      <c r="E94" t="s">
        <v>21</v>
      </c>
      <c r="F94" t="s">
        <v>12</v>
      </c>
      <c r="G94" t="s">
        <v>43</v>
      </c>
      <c r="H94">
        <v>7</v>
      </c>
      <c r="I94">
        <v>163.47</v>
      </c>
      <c r="J94">
        <v>1144.29</v>
      </c>
    </row>
    <row r="95" spans="1:10" x14ac:dyDescent="0.25">
      <c r="A95" t="s">
        <v>211</v>
      </c>
      <c r="B95" t="str">
        <f>TEXT(Sheet1[[#This Row],[Order Date]],"mmmm")</f>
        <v>January</v>
      </c>
      <c r="C95" s="1">
        <v>45664</v>
      </c>
      <c r="D95" t="s">
        <v>212</v>
      </c>
      <c r="E95" t="s">
        <v>25</v>
      </c>
      <c r="F95" t="s">
        <v>42</v>
      </c>
      <c r="G95" t="s">
        <v>37</v>
      </c>
      <c r="H95">
        <v>17</v>
      </c>
      <c r="I95">
        <v>67.930000000000007</v>
      </c>
      <c r="J95">
        <v>1154.81</v>
      </c>
    </row>
    <row r="96" spans="1:10" x14ac:dyDescent="0.25">
      <c r="A96" t="s">
        <v>213</v>
      </c>
      <c r="B96" t="str">
        <f>TEXT(Sheet1[[#This Row],[Order Date]],"mmmm")</f>
        <v>March</v>
      </c>
      <c r="C96" s="1">
        <v>45734</v>
      </c>
      <c r="D96" t="s">
        <v>214</v>
      </c>
      <c r="E96" t="s">
        <v>25</v>
      </c>
      <c r="F96" t="s">
        <v>12</v>
      </c>
      <c r="G96" t="s">
        <v>29</v>
      </c>
      <c r="H96">
        <v>16</v>
      </c>
      <c r="I96">
        <v>84.78</v>
      </c>
      <c r="J96">
        <v>1356.48</v>
      </c>
    </row>
    <row r="97" spans="1:10" x14ac:dyDescent="0.25">
      <c r="A97" t="s">
        <v>215</v>
      </c>
      <c r="B97" t="str">
        <f>TEXT(Sheet1[[#This Row],[Order Date]],"mmmm")</f>
        <v>December</v>
      </c>
      <c r="C97" s="1">
        <v>45642</v>
      </c>
      <c r="D97" t="s">
        <v>216</v>
      </c>
      <c r="E97" t="s">
        <v>16</v>
      </c>
      <c r="F97" t="s">
        <v>26</v>
      </c>
      <c r="G97" t="s">
        <v>18</v>
      </c>
      <c r="H97">
        <v>5</v>
      </c>
      <c r="I97">
        <v>495.89</v>
      </c>
      <c r="J97">
        <v>2479.4499999999998</v>
      </c>
    </row>
    <row r="98" spans="1:10" x14ac:dyDescent="0.25">
      <c r="A98" t="s">
        <v>217</v>
      </c>
      <c r="B98" t="str">
        <f>TEXT(Sheet1[[#This Row],[Order Date]],"mmmm")</f>
        <v>December</v>
      </c>
      <c r="C98" s="1">
        <v>45634</v>
      </c>
      <c r="D98" t="s">
        <v>218</v>
      </c>
      <c r="E98" t="s">
        <v>16</v>
      </c>
      <c r="F98" t="s">
        <v>42</v>
      </c>
      <c r="G98" t="s">
        <v>18</v>
      </c>
      <c r="H98">
        <v>15</v>
      </c>
      <c r="I98">
        <v>330.17</v>
      </c>
      <c r="J98">
        <v>4952.55</v>
      </c>
    </row>
    <row r="99" spans="1:10" x14ac:dyDescent="0.25">
      <c r="A99" t="s">
        <v>219</v>
      </c>
      <c r="B99" t="str">
        <f>TEXT(Sheet1[[#This Row],[Order Date]],"mmmm")</f>
        <v>February</v>
      </c>
      <c r="C99" s="1">
        <v>45697</v>
      </c>
      <c r="D99" t="s">
        <v>220</v>
      </c>
      <c r="E99" t="s">
        <v>25</v>
      </c>
      <c r="F99" t="s">
        <v>42</v>
      </c>
      <c r="G99" t="s">
        <v>29</v>
      </c>
      <c r="H99">
        <v>14</v>
      </c>
      <c r="I99">
        <v>265.18</v>
      </c>
      <c r="J99">
        <v>3712.52</v>
      </c>
    </row>
    <row r="100" spans="1:10" x14ac:dyDescent="0.25">
      <c r="A100" t="s">
        <v>221</v>
      </c>
      <c r="B100" t="str">
        <f>TEXT(Sheet1[[#This Row],[Order Date]],"mmmm")</f>
        <v>October</v>
      </c>
      <c r="C100" s="1">
        <v>45579</v>
      </c>
      <c r="D100" t="s">
        <v>222</v>
      </c>
      <c r="E100" t="s">
        <v>16</v>
      </c>
      <c r="F100" t="s">
        <v>26</v>
      </c>
      <c r="G100" t="s">
        <v>29</v>
      </c>
      <c r="H100">
        <v>19</v>
      </c>
      <c r="I100">
        <v>349.48</v>
      </c>
      <c r="J100">
        <v>6640.12</v>
      </c>
    </row>
    <row r="101" spans="1:10" x14ac:dyDescent="0.25">
      <c r="A101" t="s">
        <v>223</v>
      </c>
      <c r="B101" t="str">
        <f>TEXT(Sheet1[[#This Row],[Order Date]],"mmmm")</f>
        <v>October</v>
      </c>
      <c r="C101" s="1">
        <v>45588</v>
      </c>
      <c r="D101" t="s">
        <v>224</v>
      </c>
      <c r="E101" t="s">
        <v>16</v>
      </c>
      <c r="F101" t="s">
        <v>17</v>
      </c>
      <c r="G101" t="s">
        <v>37</v>
      </c>
      <c r="H101">
        <v>18</v>
      </c>
      <c r="I101">
        <v>118.82</v>
      </c>
      <c r="J101">
        <v>2138.7600000000002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Z o K P 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a C 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g o 9 a L A F Y E K g B A A B a A w A A E w A c A E Z v c m 1 1 b G F z L 1 N l Y 3 R p b 2 4 x L m 0 g o h g A K K A U A A A A A A A A A A A A A A A A A A A A A A A A A A A A d V J N a 9 t A E L 0 b / B 8 W 5 S L D Y g i U H h p 8 C H J C T C F t L Z c c b G P W 0 t R S M 7 s b d m d T C + P / 3 t G H E x M r u u x q 3 t v 3 5 s t D R q U 1 I m 3 P 6 5 v h Y D j w h X K Q i 7 Q A o G s x E Q g 0 H A j + U h t c B h y 5 2 2 e A 4 y f r n r f W P s f 3 J c I 4 s Y b A k I + j 6 b f V V J H a 3 B q F l a d V w x Y / n f 3 L L q t U 6 R e E T a o Q / K b m j f f o 9 9 F I C h M Q p S A X Y C Q 7 w y a F T X O w b e t / W M 4 I 9 C R q w U h + L 0 3 e / U X r 4 7 K W X H f v r y J 2 1 Z a 4 m g d Q O T g f s c x C b T n f D u n i 8 b m V F M s O v U V M M 4 X K + U m d 1 3 r 0 J p w U y u x Y d 1 G 9 w L v o w i n j / 1 i n E 4 t B m x r 0 c U 8 W 8 n C I f j i + i t k 0 4 p q Z J w j 2 d J T i B H A d c I J y v j d Q E j x Z z e i j 0 n D x c A 4 7 H u J F m N 3 z k J F I W G V n X f U p o V f 0 V 1 C G S q q 4 + 5 g z O j P 0 9 c u 4 r q y B f 5 u S e L Z l 9 v b S B L 0 F 1 4 A L S w r F H F 7 B h D 7 8 o d w V 4 E m 0 P A + I J 5 I y 1 f H 4 3 u 0 5 a P v K / W v b e j b F F u j C 8 Y e x y F 6 H M 1 l e X I J 6 1 + f 2 3 5 l o C s i b W s f i S 2 s p Q G V F u 6 b D Q W n 6 t W 7 + A 1 B L A Q I t A B Q A A g A I A G a C j 1 p D H n C b p Q A A A P c A A A A S A A A A A A A A A A A A A A A A A A A A A A B D b 2 5 m a W c v U G F j a 2 F n Z S 5 4 b W x Q S w E C L Q A U A A I A C A B m g o 9 a D 8 r p q 6 Q A A A D p A A A A E w A A A A A A A A A A A A A A A A D x A A A A W 0 N v b n R l b n R f V H l w Z X N d L n h t b F B L A Q I t A B Q A A g A I A G a C j 1 o s A V g Q q A E A A F o D 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O A A A A A A A A j 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E 1 V D E w O j Q 5 O j E x L j k 1 N z k 4 N T d a I i A v P j x F b n R y e S B U e X B l P S J G a W x s Q 2 9 s d W 1 u V H l w Z X M i I F Z h b H V l P S J z Q m d r R 0 J n W U d B d 1 V G I i A v P j x F b n R y e S B U e X B l P S J G a W x s Q 2 9 s d W 1 u T m F t Z X M i I F Z h b H V l P S J z W y Z x d W 9 0 O 0 9 y Z G V y I E l E J n F 1 b 3 Q 7 L C Z x d W 9 0 O 0 9 y Z G V y I E R h d G U m c X V v d D s s J n F 1 b 3 Q 7 Q 3 V z d G 9 t Z X I g T m F t Z S Z x d W 9 0 O y w m c X V v d D t S Z W d p b 2 4 m c X V v d D s s J n F 1 b 3 Q 7 U H J v Z H V j d C B D Y X R l Z 2 9 y e S Z x d W 9 0 O y w m c X V v d D t Q c m 9 k d W N 0 I E 5 h b W U m c X V v d D s s J n F 1 b 3 Q 7 U X V h b n R p d H k g U 2 9 s Z C Z x d W 9 0 O y w m c X V v d D t V b m l 0 I F B y a W N l J n F 1 b 3 Q 7 L C Z x d W 9 0 O 1 R v d G F s I F J l d m V u d 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E v Q 2 h h b m d l Z C B U e X B l L n t P c m R l c i B J R C w w f S Z x d W 9 0 O y w m c X V v d D t T Z W N 0 a W 9 u M S 9 T a G V l d D E v Q 2 h h b m d l Z C B U e X B l L n t P c m R l c i B E Y X R l L D F 9 J n F 1 b 3 Q 7 L C Z x d W 9 0 O 1 N l Y 3 R p b 2 4 x L 1 N o Z W V 0 M S 9 D a G F u Z 2 V k I F R 5 c G U u e 0 N 1 c 3 R v b W V y I E 5 h b W U s M n 0 m c X V v d D s s J n F 1 b 3 Q 7 U 2 V j d G l v b j E v U 2 h l Z X Q x L 0 N o Y W 5 n Z W Q g V H l w Z S 5 7 U m V n a W 9 u L D N 9 J n F 1 b 3 Q 7 L C Z x d W 9 0 O 1 N l Y 3 R p b 2 4 x L 1 N o Z W V 0 M S 9 D a G F u Z 2 V k I F R 5 c G U u e 1 B y b 2 R 1 Y 3 Q g Q 2 F 0 Z W d v c n k s N H 0 m c X V v d D s s J n F 1 b 3 Q 7 U 2 V j d G l v b j E v U 2 h l Z X Q x L 0 N o Y W 5 n Z W Q g V H l w Z S 5 7 U H J v Z H V j d C B O Y W 1 l L D V 9 J n F 1 b 3 Q 7 L C Z x d W 9 0 O 1 N l Y 3 R p b 2 4 x L 1 N o Z W V 0 M S 9 D a G F u Z 2 V k I F R 5 c G U u e 1 F 1 Y W 5 0 a X R 5 I F N v b G Q s N n 0 m c X V v d D s s J n F 1 b 3 Q 7 U 2 V j d G l v b j E v U 2 h l Z X Q x L 0 N o Y W 5 n Z W Q g V H l w Z S 5 7 V W 5 p d C B Q c m l j Z S w 3 f S Z x d W 9 0 O y w m c X V v d D t T Z W N 0 a W 9 u M S 9 T a G V l d D E v Q 2 h h b m d l Z C B U e X B l L n t U b 3 R h b C B S Z X Z l b n V l L D h 9 J n F 1 b 3 Q 7 X S w m c X V v d D t D b 2 x 1 b W 5 D b 3 V u d C Z x d W 9 0 O z o 5 L C Z x d W 9 0 O 0 t l e U N v b H V t b k 5 h b W V z J n F 1 b 3 Q 7 O l t d L C Z x d W 9 0 O 0 N v b H V t b k l k Z W 5 0 a X R p Z X M m c X V v d D s 6 W y Z x d W 9 0 O 1 N l Y 3 R p b 2 4 x L 1 N o Z W V 0 M S 9 D a G F u Z 2 V k I F R 5 c G U u e 0 9 y Z G V y I E l E L D B 9 J n F 1 b 3 Q 7 L C Z x d W 9 0 O 1 N l Y 3 R p b 2 4 x L 1 N o Z W V 0 M S 9 D a G F u Z 2 V k I F R 5 c G U u e 0 9 y Z G V y I E R h d G U s M X 0 m c X V v d D s s J n F 1 b 3 Q 7 U 2 V j d G l v b j E v U 2 h l Z X Q x L 0 N o Y W 5 n Z W Q g V H l w Z S 5 7 Q 3 V z d G 9 t Z X I g T m F t Z S w y f S Z x d W 9 0 O y w m c X V v d D t T Z W N 0 a W 9 u M S 9 T a G V l d D E v Q 2 h h b m d l Z C B U e X B l L n t S Z W d p b 2 4 s M 3 0 m c X V v d D s s J n F 1 b 3 Q 7 U 2 V j d G l v b j E v U 2 h l Z X Q x L 0 N o Y W 5 n Z W Q g V H l w Z S 5 7 U H J v Z H V j d C B D Y X R l Z 2 9 y e S w 0 f S Z x d W 9 0 O y w m c X V v d D t T Z W N 0 a W 9 u M S 9 T a G V l d D E v Q 2 h h b m d l Z C B U e X B l L n t Q c m 9 k d W N 0 I E 5 h b W U s N X 0 m c X V v d D s s J n F 1 b 3 Q 7 U 2 V j d G l v b j E v U 2 h l Z X Q x L 0 N o Y W 5 n Z W Q g V H l w Z S 5 7 U X V h b n R p d H k g U 2 9 s Z C w 2 f S Z x d W 9 0 O y w m c X V v d D t T Z W N 0 a W 9 u M S 9 T a G V l d D E v Q 2 h h b m d l Z C B U e X B l L n t V b m l 0 I F B y a W N l L D d 9 J n F 1 b 3 Q 7 L C Z x d W 9 0 O 1 N l Y 3 R p b 2 4 x L 1 N o Z W V 0 M S 9 D a G F u Z 2 V k I F R 5 c G U u e 1 R v d G F s I F J l d m V u d W U 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G a W x 0 Z X J l Z C U y M F J v d 3 M 8 L 0 l 0 Z W 1 Q Y X R o P j w v S X R l b U x v Y 2 F 0 a W 9 u P j x T d G F i b G V F b n R y a W V z I C 8 + P C 9 J d G V t P j w v S X R l b X M + P C 9 M b 2 N h b F B h Y 2 t h Z 2 V N Z X R h Z G F 0 Y U Z p b G U + F g A A A F B L B Q Y A A A A A A A A A A A A A A A A A A A A A A A A m A Q A A A Q A A A N C M n d 8 B F d E R j H o A w E / C l + s B A A A A v B D q U A h Q 3 k 6 A 8 U R D 2 p 5 I e A A A A A A C A A A A A A A Q Z g A A A A E A A C A A A A A w j 2 G m B E v i t 6 b h u 7 L v 3 z F K V f D 2 E J 7 h v B m g W l y a t h m L j A A A A A A O g A A A A A I A A C A A A A C P l R e u k x g J u B 9 c F j a 8 B x e t 0 D S z E I c I v y q n t y v i c e 1 y o F A A A A A G e A + U g u 3 E b L O D l s e / p u 1 c h o i N A U F S n X K h n y r j w 8 c 4 1 z 1 D P Y T W + Y n T K 9 h 2 y O O S W u i 0 S v D U 1 W Z Y r D h x a e 4 b A K f o k b 4 y x v n 7 p Q z B r P M e 4 X U v G 0 A A A A D A I 3 k V 4 g k M m Y 6 o + r F 6 J w y m y L L g C r B d C 6 s + 0 r F t i n 1 G o H 6 3 J g Y c C y P o 4 O q C L o r C w e A 5 a a 3 E 4 N f D k Y N X A n a 7 J N + m < / D a t a M a s h u p > 
</file>

<file path=customXml/itemProps1.xml><?xml version="1.0" encoding="utf-8"?>
<ds:datastoreItem xmlns:ds="http://schemas.openxmlformats.org/officeDocument/2006/customXml" ds:itemID="{41385EA0-A40B-48C8-9F89-34068BB7FD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 by month</vt:lpstr>
      <vt:lpstr>Analysis Report</vt:lpstr>
      <vt:lpstr>Sales by region</vt:lpstr>
      <vt:lpstr>Bestselling products</vt:lpstr>
      <vt:lpstr>Main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Chaudhary</dc:creator>
  <cp:lastModifiedBy>Abhishek Chaudhary</cp:lastModifiedBy>
  <dcterms:created xsi:type="dcterms:W3CDTF">2025-04-15T10:03:21Z</dcterms:created>
  <dcterms:modified xsi:type="dcterms:W3CDTF">2025-06-01T09:44:35Z</dcterms:modified>
</cp:coreProperties>
</file>