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98C3F88F-3E08-4447-BE4C-0A7BE828E2C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hO+r0Df2O6W92VIaD0eQ96VGgnw=="/>
    </ext>
  </extLst>
</workbook>
</file>

<file path=xl/calcChain.xml><?xml version="1.0" encoding="utf-8"?>
<calcChain xmlns="http://schemas.openxmlformats.org/spreadsheetml/2006/main">
  <c r="AI63" i="2" l="1"/>
  <c r="AH63" i="2"/>
  <c r="AI62" i="2"/>
  <c r="AH62" i="2"/>
  <c r="AI61" i="2"/>
  <c r="AH61" i="2"/>
  <c r="AI60" i="2"/>
  <c r="AH60" i="2"/>
  <c r="AI59" i="2"/>
  <c r="AH59" i="2"/>
  <c r="AI58" i="2"/>
  <c r="AH58" i="2"/>
  <c r="AI57" i="2"/>
  <c r="AH57" i="2"/>
  <c r="AI56" i="2"/>
  <c r="AH56" i="2"/>
  <c r="AI55" i="2"/>
  <c r="AH55" i="2"/>
  <c r="AI54" i="2"/>
  <c r="AH54" i="2"/>
  <c r="AI53" i="2"/>
  <c r="AH53" i="2"/>
  <c r="AI52" i="2"/>
  <c r="AH52" i="2"/>
  <c r="AI51" i="2"/>
  <c r="AH51" i="2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I37" i="2"/>
  <c r="AH37" i="2"/>
  <c r="AI36" i="2"/>
  <c r="AH36" i="2"/>
  <c r="AI35" i="2"/>
  <c r="AH35" i="2"/>
  <c r="AI34" i="2"/>
  <c r="AH34" i="2"/>
  <c r="AI33" i="2"/>
  <c r="AH33" i="2"/>
  <c r="AI32" i="2"/>
  <c r="AH32" i="2"/>
  <c r="AI31" i="2"/>
  <c r="AH31" i="2"/>
  <c r="AI30" i="2"/>
  <c r="AH30" i="2"/>
  <c r="AI29" i="2"/>
  <c r="AH29" i="2"/>
  <c r="AI28" i="2"/>
  <c r="AH28" i="2"/>
  <c r="AI27" i="2"/>
  <c r="AH27" i="2"/>
  <c r="AI26" i="2"/>
  <c r="AH26" i="2"/>
  <c r="AI25" i="2"/>
  <c r="AH25" i="2"/>
  <c r="AI24" i="2"/>
  <c r="AH24" i="2"/>
  <c r="AI23" i="2"/>
  <c r="AH23" i="2"/>
  <c r="AI22" i="2"/>
  <c r="AH22" i="2"/>
  <c r="AI21" i="2"/>
  <c r="AH21" i="2"/>
  <c r="AI20" i="2"/>
  <c r="AH20" i="2"/>
  <c r="AI19" i="2"/>
  <c r="AH19" i="2"/>
  <c r="AI18" i="2"/>
  <c r="AH18" i="2"/>
  <c r="AI17" i="2"/>
  <c r="AH17" i="2"/>
  <c r="AI16" i="2"/>
  <c r="AH16" i="2"/>
  <c r="AI15" i="2"/>
  <c r="AH15" i="2"/>
  <c r="AI14" i="2"/>
  <c r="AH14" i="2"/>
  <c r="AI13" i="2"/>
  <c r="AH13" i="2"/>
  <c r="AI12" i="2"/>
  <c r="AH12" i="2"/>
  <c r="AI11" i="2"/>
  <c r="AH11" i="2"/>
  <c r="AI10" i="2"/>
  <c r="AH10" i="2"/>
  <c r="AI9" i="2"/>
  <c r="AH9" i="2"/>
  <c r="AI8" i="2"/>
  <c r="AH8" i="2"/>
  <c r="AI7" i="2"/>
  <c r="AH7" i="2"/>
  <c r="AI6" i="2"/>
  <c r="AH6" i="2"/>
  <c r="AI5" i="2"/>
  <c r="AH5" i="2"/>
  <c r="AI4" i="2"/>
  <c r="AH4" i="2"/>
  <c r="AI3" i="2"/>
  <c r="AH3" i="2"/>
  <c r="AI2" i="2"/>
  <c r="AH2" i="2"/>
  <c r="AK72" i="1"/>
  <c r="AL72" i="1" s="1"/>
  <c r="AJ72" i="1"/>
  <c r="AK71" i="1"/>
  <c r="AJ71" i="1"/>
  <c r="AL71" i="1" s="1"/>
  <c r="AK70" i="1"/>
  <c r="AL70" i="1" s="1"/>
  <c r="AK69" i="1"/>
  <c r="AL69" i="1" s="1"/>
  <c r="AJ69" i="1"/>
  <c r="AK68" i="1"/>
  <c r="AJ68" i="1"/>
  <c r="AL68" i="1" s="1"/>
  <c r="AK67" i="1"/>
  <c r="AJ67" i="1"/>
  <c r="AL67" i="1" s="1"/>
  <c r="AL66" i="1"/>
  <c r="AK66" i="1"/>
  <c r="AJ66" i="1"/>
  <c r="AK65" i="1"/>
  <c r="AL65" i="1" s="1"/>
  <c r="AJ65" i="1"/>
  <c r="AK64" i="1"/>
  <c r="AJ64" i="1"/>
  <c r="AL64" i="1" s="1"/>
  <c r="AK63" i="1"/>
  <c r="AJ63" i="1"/>
  <c r="AL63" i="1" s="1"/>
  <c r="AL62" i="1"/>
  <c r="AK62" i="1"/>
  <c r="AJ62" i="1"/>
  <c r="AK61" i="1"/>
  <c r="AL61" i="1" s="1"/>
  <c r="AJ61" i="1"/>
  <c r="AK60" i="1"/>
  <c r="AJ60" i="1"/>
  <c r="AL60" i="1" s="1"/>
  <c r="AK59" i="1"/>
  <c r="AJ59" i="1"/>
  <c r="AL59" i="1" s="1"/>
  <c r="AL58" i="1"/>
  <c r="AK58" i="1"/>
  <c r="AJ58" i="1"/>
  <c r="AK57" i="1"/>
  <c r="AL57" i="1" s="1"/>
  <c r="AJ57" i="1"/>
  <c r="AK56" i="1"/>
  <c r="AJ56" i="1"/>
  <c r="AL56" i="1" s="1"/>
  <c r="AK55" i="1"/>
  <c r="AJ55" i="1"/>
  <c r="AL55" i="1" s="1"/>
  <c r="AL54" i="1"/>
  <c r="AK54" i="1"/>
  <c r="AJ54" i="1"/>
  <c r="AK53" i="1"/>
  <c r="AL53" i="1" s="1"/>
  <c r="AJ53" i="1"/>
  <c r="AK52" i="1"/>
  <c r="AJ52" i="1"/>
  <c r="AL52" i="1" s="1"/>
  <c r="AK51" i="1"/>
  <c r="AJ51" i="1"/>
  <c r="AL51" i="1" s="1"/>
  <c r="AL50" i="1"/>
  <c r="AK50" i="1"/>
  <c r="AJ50" i="1"/>
  <c r="AK49" i="1"/>
  <c r="AL49" i="1" s="1"/>
  <c r="AJ49" i="1"/>
  <c r="AK48" i="1"/>
  <c r="AJ48" i="1"/>
  <c r="AL48" i="1" s="1"/>
  <c r="AK47" i="1"/>
  <c r="AJ47" i="1"/>
  <c r="AL47" i="1" s="1"/>
  <c r="AL46" i="1"/>
  <c r="AK46" i="1"/>
  <c r="AJ46" i="1"/>
  <c r="AK45" i="1"/>
  <c r="AL45" i="1" s="1"/>
  <c r="AJ45" i="1"/>
  <c r="AK44" i="1"/>
  <c r="AJ44" i="1"/>
  <c r="AL44" i="1" s="1"/>
  <c r="AK43" i="1"/>
  <c r="AJ43" i="1"/>
  <c r="AL43" i="1" s="1"/>
  <c r="AL42" i="1"/>
  <c r="AK42" i="1"/>
  <c r="AJ42" i="1"/>
  <c r="AK41" i="1"/>
  <c r="AL41" i="1" s="1"/>
  <c r="AJ41" i="1"/>
  <c r="AK40" i="1"/>
  <c r="AJ40" i="1"/>
  <c r="AL40" i="1" s="1"/>
  <c r="AK39" i="1"/>
  <c r="AJ39" i="1"/>
  <c r="AL39" i="1" s="1"/>
  <c r="AL38" i="1"/>
  <c r="AK38" i="1"/>
  <c r="AJ38" i="1"/>
  <c r="AK36" i="1"/>
  <c r="AL36" i="1" s="1"/>
  <c r="AJ36" i="1"/>
  <c r="AK35" i="1"/>
  <c r="AJ35" i="1"/>
  <c r="AL35" i="1" s="1"/>
  <c r="AK34" i="1"/>
  <c r="AJ34" i="1"/>
  <c r="AL34" i="1" s="1"/>
  <c r="AL33" i="1"/>
  <c r="AK33" i="1"/>
  <c r="AJ33" i="1"/>
  <c r="AK32" i="1"/>
  <c r="AL32" i="1" s="1"/>
  <c r="AJ32" i="1"/>
  <c r="AK31" i="1"/>
  <c r="AJ31" i="1"/>
  <c r="AL31" i="1" s="1"/>
  <c r="AK30" i="1"/>
  <c r="AJ30" i="1"/>
  <c r="AL30" i="1" s="1"/>
  <c r="AL29" i="1"/>
  <c r="AK29" i="1"/>
  <c r="AJ29" i="1"/>
  <c r="AK28" i="1"/>
  <c r="AL28" i="1" s="1"/>
  <c r="AJ28" i="1"/>
  <c r="AK27" i="1"/>
  <c r="AJ27" i="1"/>
  <c r="AL27" i="1" s="1"/>
  <c r="AK26" i="1"/>
  <c r="AJ26" i="1"/>
  <c r="AL26" i="1" s="1"/>
  <c r="AL25" i="1"/>
  <c r="AK25" i="1"/>
  <c r="AJ25" i="1"/>
  <c r="AK24" i="1"/>
  <c r="AL24" i="1" s="1"/>
  <c r="AJ24" i="1"/>
  <c r="AK23" i="1"/>
  <c r="AJ23" i="1"/>
  <c r="AL23" i="1" s="1"/>
  <c r="AK22" i="1"/>
  <c r="AJ22" i="1"/>
  <c r="AL22" i="1" s="1"/>
  <c r="AL21" i="1"/>
  <c r="AK21" i="1"/>
  <c r="AJ21" i="1"/>
  <c r="AK20" i="1"/>
  <c r="AL20" i="1" s="1"/>
  <c r="AJ20" i="1"/>
  <c r="AK19" i="1"/>
  <c r="AJ19" i="1"/>
  <c r="AL19" i="1" s="1"/>
  <c r="AK18" i="1"/>
  <c r="AJ18" i="1"/>
  <c r="AL18" i="1" s="1"/>
  <c r="AL17" i="1"/>
  <c r="AK17" i="1"/>
  <c r="AJ17" i="1"/>
  <c r="AK16" i="1"/>
  <c r="AL16" i="1" s="1"/>
  <c r="AJ16" i="1"/>
  <c r="AK15" i="1"/>
  <c r="AJ15" i="1"/>
  <c r="AL15" i="1" s="1"/>
  <c r="AK14" i="1"/>
  <c r="AJ14" i="1"/>
  <c r="AL14" i="1" s="1"/>
  <c r="AL13" i="1"/>
  <c r="AK13" i="1"/>
  <c r="AJ13" i="1"/>
  <c r="AK12" i="1"/>
  <c r="AL12" i="1" s="1"/>
  <c r="AJ12" i="1"/>
  <c r="AK11" i="1"/>
  <c r="AJ11" i="1"/>
  <c r="AL11" i="1" s="1"/>
  <c r="AK10" i="1"/>
  <c r="AJ10" i="1"/>
  <c r="AL10" i="1" s="1"/>
  <c r="AL9" i="1"/>
  <c r="AK9" i="1"/>
  <c r="AJ9" i="1"/>
  <c r="AK8" i="1"/>
  <c r="AL8" i="1" s="1"/>
  <c r="AJ8" i="1"/>
  <c r="AK7" i="1"/>
  <c r="AJ7" i="1"/>
  <c r="AL7" i="1" s="1"/>
  <c r="AK6" i="1"/>
  <c r="AJ6" i="1"/>
  <c r="AL6" i="1" s="1"/>
  <c r="AL5" i="1"/>
  <c r="AK5" i="1"/>
  <c r="AJ5" i="1"/>
  <c r="AK4" i="1"/>
  <c r="AL4" i="1" s="1"/>
  <c r="AJ4" i="1"/>
  <c r="AK3" i="1"/>
  <c r="AJ3" i="1"/>
  <c r="AL3" i="1" s="1"/>
  <c r="AK2" i="1"/>
  <c r="AJ2" i="1"/>
  <c r="AL2" i="1" s="1"/>
</calcChain>
</file>

<file path=xl/sharedStrings.xml><?xml version="1.0" encoding="utf-8"?>
<sst xmlns="http://schemas.openxmlformats.org/spreadsheetml/2006/main" count="1472" uniqueCount="553">
  <si>
    <t>Timestamp</t>
  </si>
  <si>
    <t>ROLL NO</t>
  </si>
  <si>
    <t>Gender</t>
  </si>
  <si>
    <t>no. of current backlogs</t>
  </si>
  <si>
    <t>First name</t>
  </si>
  <si>
    <t>Middle name</t>
  </si>
  <si>
    <t>Last name</t>
  </si>
  <si>
    <t>Full name</t>
  </si>
  <si>
    <t>Date of birth</t>
  </si>
  <si>
    <t>Eamcet rank</t>
  </si>
  <si>
    <t>Email address</t>
  </si>
  <si>
    <t>contact no.</t>
  </si>
  <si>
    <t>landline no.</t>
  </si>
  <si>
    <t>Permanent house address with pincode</t>
  </si>
  <si>
    <t>10th board name</t>
  </si>
  <si>
    <t>10th percentage</t>
  </si>
  <si>
    <t>year of passing 10th</t>
  </si>
  <si>
    <t>12th board</t>
  </si>
  <si>
    <t>12th percentage</t>
  </si>
  <si>
    <t>year of passing 12th</t>
  </si>
  <si>
    <t>diploma percentage</t>
  </si>
  <si>
    <t>year of passing diploma</t>
  </si>
  <si>
    <t>under graduate branch</t>
  </si>
  <si>
    <t>1st year marks obtained</t>
  </si>
  <si>
    <t>1st year maximum marks</t>
  </si>
  <si>
    <t>1st year percentage</t>
  </si>
  <si>
    <t>2-1 marks obtained</t>
  </si>
  <si>
    <t>2-1 maximum marks</t>
  </si>
  <si>
    <t>2-1 percentage</t>
  </si>
  <si>
    <t>2-2 marks obtained</t>
  </si>
  <si>
    <t>2-2 maximum marks</t>
  </si>
  <si>
    <t>2-2 percentage</t>
  </si>
  <si>
    <t>3-1 marks obtained</t>
  </si>
  <si>
    <t>3-1 maximum marks</t>
  </si>
  <si>
    <t>3-1 percentage</t>
  </si>
  <si>
    <t>Total maximum marks</t>
  </si>
  <si>
    <t>BE Aggregate</t>
  </si>
  <si>
    <t>no. of previous backlogs</t>
  </si>
  <si>
    <t>data once submitted cannot be changed</t>
  </si>
  <si>
    <t>female</t>
  </si>
  <si>
    <t>KANGANPREET</t>
  </si>
  <si>
    <t>KAUR</t>
  </si>
  <si>
    <t>KALRA</t>
  </si>
  <si>
    <t>KANGANPREET KAUR KALRA</t>
  </si>
  <si>
    <t>26/07/92</t>
  </si>
  <si>
    <t>kangankaur@gmail.com</t>
  </si>
  <si>
    <t>040-23221942</t>
  </si>
  <si>
    <t>3-6-305/7, AVANTI NAGAR, BASHEER BAGH, HYDERABAD-500029</t>
  </si>
  <si>
    <t>ICSE</t>
  </si>
  <si>
    <t>BIE</t>
  </si>
  <si>
    <t>CSE</t>
  </si>
  <si>
    <t>By checking the box i agree that all the details provided  are authentic to the best of my knowledge</t>
  </si>
  <si>
    <t>SAI SUDHA</t>
  </si>
  <si>
    <t>BALASUBRAMANYAM</t>
  </si>
  <si>
    <t>SAI SUDHA BALASUBRAMANYAM</t>
  </si>
  <si>
    <t>'12/09/1993</t>
  </si>
  <si>
    <t>sai.sudha1@yahoo.in</t>
  </si>
  <si>
    <t>H-NO : 3-2-54/2,
BESIDE SIVA LALITHA APARTMENTS,
GUMMAKONDA COLONY,
HYDERGUDA,
HYDERABAD.
PIN - 500048</t>
  </si>
  <si>
    <t>SSC</t>
  </si>
  <si>
    <t>RESHMA</t>
  </si>
  <si>
    <t>TAKKALAPALLY</t>
  </si>
  <si>
    <t>RESHMA TAKKALAPALLY</t>
  </si>
  <si>
    <t>31/08/93</t>
  </si>
  <si>
    <t>reshmatakkalapally@gmail.com</t>
  </si>
  <si>
    <t>P.NO-250,AVANTHI NAGAR,MOTHI NAGAR ,SANATHNAGAR(POST),HYDERABAD-18</t>
  </si>
  <si>
    <t>male</t>
  </si>
  <si>
    <t>KAUSHIK</t>
  </si>
  <si>
    <t>YASASWY</t>
  </si>
  <si>
    <t>SURYANARAYANA</t>
  </si>
  <si>
    <t>SURYANARAYANA KAUSHIK YASASWY</t>
  </si>
  <si>
    <t>31/03/93</t>
  </si>
  <si>
    <t>kaushik_surya333@yahoo.com</t>
  </si>
  <si>
    <t>040-23744832</t>
  </si>
  <si>
    <t>FLAT NO.102, PLOT NO.59,
JYOTHI HEAVENS APTS.,
STREET NO.6, SRI NAGAR COLONY,
HYDERABAD - 500073</t>
  </si>
  <si>
    <t>CBSE</t>
  </si>
  <si>
    <t>SAI BHAVANA</t>
  </si>
  <si>
    <t>RAO</t>
  </si>
  <si>
    <t>YALLA</t>
  </si>
  <si>
    <t>SAI BHAVANA YALLA</t>
  </si>
  <si>
    <t>'04/01/1993</t>
  </si>
  <si>
    <t>bhavanayalla8@gmail.com</t>
  </si>
  <si>
    <t>040-66881935</t>
  </si>
  <si>
    <t>19/305 RAIN TREE PARK,MALAYSIAN TOWNSHIP ,KPHB COLONY,KUKATPALLY HYDERABAD-500072</t>
  </si>
  <si>
    <t>SAGARIKA</t>
  </si>
  <si>
    <t>RAYUDU</t>
  </si>
  <si>
    <t>SAGARIKA RAYUDU</t>
  </si>
  <si>
    <t>'06/06/1993</t>
  </si>
  <si>
    <t>sgrk.93@gmail.com</t>
  </si>
  <si>
    <t>040-27019791</t>
  </si>
  <si>
    <t>A-33 USHODAYA APARTMENTS, STREET NO-2,TARNAKA,SECUNDERABAD-500017</t>
  </si>
  <si>
    <t>HARITHA</t>
  </si>
  <si>
    <t>DAMARLA</t>
  </si>
  <si>
    <t>HARITHA DAMARLA</t>
  </si>
  <si>
    <t>'12/12/92</t>
  </si>
  <si>
    <t>haritha.cbit2010@gmail.com</t>
  </si>
  <si>
    <t>C/O B.VENKATESWARLU,
HNO:10-72,
RAITUPET CENTRE,
NANDIGAMA,
KRISHNA DISTRICT,
PINCODE : 521185</t>
  </si>
  <si>
    <t>SHRUTHI</t>
  </si>
  <si>
    <t>MUKKA</t>
  </si>
  <si>
    <t>SHRUTHI MUKKA</t>
  </si>
  <si>
    <t>shruthi2831@gmail.com</t>
  </si>
  <si>
    <t>1-3-158
old bazaar
near srinivasa theatre
karimnagar-505001</t>
  </si>
  <si>
    <t>SUJITH</t>
  </si>
  <si>
    <t>KATAKAM</t>
  </si>
  <si>
    <t>SUJITH KATAKAM</t>
  </si>
  <si>
    <t>13/11/1992</t>
  </si>
  <si>
    <t>sujith.ktkm@gmail.com</t>
  </si>
  <si>
    <t>08457-224492</t>
  </si>
  <si>
    <t>H.No: 11-2-47/A
Bharath Nagar
Siddipet
Medak District-502 103</t>
  </si>
  <si>
    <t>PADMINI</t>
  </si>
  <si>
    <t>REDDY</t>
  </si>
  <si>
    <t>PATLOLLA</t>
  </si>
  <si>
    <t>PADMINI REDDY PATLOLLA</t>
  </si>
  <si>
    <t>'09/12/92</t>
  </si>
  <si>
    <t>patlolla.mini@gmail.com</t>
  </si>
  <si>
    <t>040-27402636</t>
  </si>
  <si>
    <t>HNO-2-2-3/B/D,DD COLONY,C-LANE
C-59,SHIVAM ROAD.
HYDERABAD-500007,ANDHRAPRADESH</t>
  </si>
  <si>
    <t>PRATHYUSHA</t>
  </si>
  <si>
    <t>GUNUKULA</t>
  </si>
  <si>
    <t>PRATHYUSHA GUNUKULA</t>
  </si>
  <si>
    <t>27/12/92</t>
  </si>
  <si>
    <t>prathyusha.gunukula@gmail.com</t>
  </si>
  <si>
    <t>H-NO:9-4-570/1,
SAPTHAGIRI COLONY,
KARIMNAGAR,505001</t>
  </si>
  <si>
    <t>ANUSHA</t>
  </si>
  <si>
    <t>R</t>
  </si>
  <si>
    <t>ANUSHA R</t>
  </si>
  <si>
    <t>15/08/92</t>
  </si>
  <si>
    <t>anusha.rajanala15@gmail.com</t>
  </si>
  <si>
    <t>H.NO: 2-1-471/DEF, FLAT NO. 204, SHARADA APTS, ST NO. 6,
NALLAKUNTA, HYDERABAD-500044</t>
  </si>
  <si>
    <t>RIDHIMAN</t>
  </si>
  <si>
    <t>GADDAM</t>
  </si>
  <si>
    <t>GADDAM RIDHIMANREDDY</t>
  </si>
  <si>
    <t>'09/12/1992</t>
  </si>
  <si>
    <t>rrridhimanreddy@gmail.com</t>
  </si>
  <si>
    <t>040-20090905</t>
  </si>
  <si>
    <t>Plot#174,Nandi hills, near rd #51, jubilee hills,Hyderabad ,AP. pin-500033.</t>
  </si>
  <si>
    <t>ABHISHEK</t>
  </si>
  <si>
    <t>VEMULA</t>
  </si>
  <si>
    <t>ABHISHEK VEMULA</t>
  </si>
  <si>
    <t>16/09/91</t>
  </si>
  <si>
    <t>vemula.abhishek93@gmail.com</t>
  </si>
  <si>
    <t>12-7-85,OPP NAVEEN THEATRE,
WARANGAL,ANDHRA PRADESH.</t>
  </si>
  <si>
    <t>VOJJOLA</t>
  </si>
  <si>
    <t>ANUSHA VOJJOLA</t>
  </si>
  <si>
    <t>'11/08/92</t>
  </si>
  <si>
    <t>anusha.vojjola@gmail.com</t>
  </si>
  <si>
    <t>H.NO:6-480/1,DWARAKA NAGAR , CHINTAL,HYDERABAD.
PIN NO:500054.</t>
  </si>
  <si>
    <t>MOHITH</t>
  </si>
  <si>
    <t>KUMAR REDDY</t>
  </si>
  <si>
    <t>RAMIREDDY</t>
  </si>
  <si>
    <t>MOHITH KUMAR REDDY RAMIREDDY</t>
  </si>
  <si>
    <t>19/08/1993</t>
  </si>
  <si>
    <t>mohithreddy.ramireddy@gmail.com</t>
  </si>
  <si>
    <t>HOUSE NO:4-10-190,
NEAR SUJATHA THEATRE,
PRASHANTHI NAGAR,
PULIVENDULA,
KADAPA-516390</t>
  </si>
  <si>
    <t>SANDHYA</t>
  </si>
  <si>
    <t>KAKI</t>
  </si>
  <si>
    <t>SANDHYA KAKI</t>
  </si>
  <si>
    <t>18/01/1993</t>
  </si>
  <si>
    <t>sandhya.kaki4@gmail.com</t>
  </si>
  <si>
    <t>H.NO:4-69
VILLAGE:SHERIGUDA
MDL:IBRAHIMPATNAM
DISTRICT:RANGAREDDY
CITY:HYDERABAD
PINCODE:501510</t>
  </si>
  <si>
    <t>SWATHI</t>
  </si>
  <si>
    <t>MATAM</t>
  </si>
  <si>
    <t>MATAM SWATHI</t>
  </si>
  <si>
    <t>'10/08/93</t>
  </si>
  <si>
    <t>swathi.matam481@gmail.com</t>
  </si>
  <si>
    <t>08412-234317</t>
  </si>
  <si>
    <t>2-48/1/78, Sri Ehandra Nilayam,
Ext. Telecom Nagar,Gachibowli,
Hyderabad
500032.</t>
  </si>
  <si>
    <t>ADITYA RAMAN</t>
  </si>
  <si>
    <t>VEERLAPATI</t>
  </si>
  <si>
    <t>ADITYA RAMAN VEERLAPATI</t>
  </si>
  <si>
    <t>28/02/93</t>
  </si>
  <si>
    <t>adityaramanv@gmail.com</t>
  </si>
  <si>
    <t>FLAT NO:102A,
KADAM TOWERS,
BESIDE YAMAHA SERVICE CENTER,
ASHOK NAGAR-500020,
HYDERABAD.</t>
  </si>
  <si>
    <t>SYED</t>
  </si>
  <si>
    <t>OMAR</t>
  </si>
  <si>
    <t>AZAM</t>
  </si>
  <si>
    <t>SYED OMAR AZAM</t>
  </si>
  <si>
    <t>16/02/92</t>
  </si>
  <si>
    <t>NA</t>
  </si>
  <si>
    <t>umer.genius02@gmail.com</t>
  </si>
  <si>
    <t>H.NO:- 19-2-591, OUTSIDE FATHE DARWAZA,HYDERABAD,A.P
PIN CODE:- 500024</t>
  </si>
  <si>
    <t>UDAY BHASKAR</t>
  </si>
  <si>
    <t>BIJJULA</t>
  </si>
  <si>
    <t>UDAY BHASKAR REDDY BIJJULA</t>
  </si>
  <si>
    <t>27/11/1991</t>
  </si>
  <si>
    <t>uday377@gmail.com</t>
  </si>
  <si>
    <t>H/NO:40/349
OPPOSITE KOKILA MUSICALS
GANDHI NAGAR
KURNOOL
PIN:518001</t>
  </si>
  <si>
    <t>MD KHALID</t>
  </si>
  <si>
    <t>MUNAVAR ALI</t>
  </si>
  <si>
    <t>MD KHALID MUNAVAR ALI</t>
  </si>
  <si>
    <t>'12/07/1993</t>
  </si>
  <si>
    <t>mdkhalid.ali40@gmail.com</t>
  </si>
  <si>
    <t>HNO:7-7-127,NEAR MAHALAXMI TEMPLE,JAMBIJADDE, JAGTIAL,DIST:KARIMNAGAR,505327</t>
  </si>
  <si>
    <t>SHIVAKESH</t>
  </si>
  <si>
    <t>ANNEPALLY</t>
  </si>
  <si>
    <t>SHIVAKESH REDDY ANNEPALLY</t>
  </si>
  <si>
    <t>27/02/1992</t>
  </si>
  <si>
    <t>shivakeshreddy@gmail.com</t>
  </si>
  <si>
    <t>PLOT NO-54,
SAIRAM COLONY,
NEAR PEDDAGUTTA,
VAMASTHALIPURAM,
HYDERABAD-500070</t>
  </si>
  <si>
    <t>HARISH</t>
  </si>
  <si>
    <t>KOLLA</t>
  </si>
  <si>
    <t>HARISH KOLLA</t>
  </si>
  <si>
    <t>'07/01/1993</t>
  </si>
  <si>
    <t>harish.kolla533@gmail.com</t>
  </si>
  <si>
    <t>S/O K.SURYA RAO,DOOR NO:1-3-13,ADIVARAMPETA COLONY,BALAGA (PO),NEAR AYPPA TEMPLE,SRIKAKULAM-532001</t>
  </si>
  <si>
    <t>AVINASH</t>
  </si>
  <si>
    <t>RANGU</t>
  </si>
  <si>
    <t>AVINASH REDDY RANGU</t>
  </si>
  <si>
    <t>14/12/93</t>
  </si>
  <si>
    <t>avinashreddy1412@gmail.com</t>
  </si>
  <si>
    <t>H NO : 8-1-209, KATTARAMPUR, KARIMNAGAR, ANDHRA PRADESH - 505001.</t>
  </si>
  <si>
    <t>MOUNIKA</t>
  </si>
  <si>
    <t>SURASANI</t>
  </si>
  <si>
    <t>MOUNIKA SURASANI</t>
  </si>
  <si>
    <t>16/06/1992</t>
  </si>
  <si>
    <t>mounika.surasani@gmail.com</t>
  </si>
  <si>
    <t>040-23541079</t>
  </si>
  <si>
    <t>PLOT NO. 262/1,ROAD NO. 78,JUBILEEHILLS,HYDERABAD-5000033</t>
  </si>
  <si>
    <t>MOUNICA</t>
  </si>
  <si>
    <t>MANDALOJU</t>
  </si>
  <si>
    <t>MOUNICA MANDALOJU</t>
  </si>
  <si>
    <t>'07/05/1993</t>
  </si>
  <si>
    <t>mounicam4@gmail.com</t>
  </si>
  <si>
    <t>040-65790789</t>
  </si>
  <si>
    <t>#2-3-703/B/2/35,
MARUTHI NAGAR,
OPP. KNOWLEDGE PLAY SCHOOL,
NEAR POLICE LINES,
AMBERPET,
HYDERABAD - 500013</t>
  </si>
  <si>
    <t>ARUN</t>
  </si>
  <si>
    <t>SANTHOSH</t>
  </si>
  <si>
    <t>VANAM</t>
  </si>
  <si>
    <t>ARUN SANTHOSH VANAM</t>
  </si>
  <si>
    <t>27/08/93</t>
  </si>
  <si>
    <t>santhosharunvanam@gmail.com</t>
  </si>
  <si>
    <t>040-27201392</t>
  </si>
  <si>
    <t>H.No: 8-106/3,
NEW SAI NAGAR COLONY,
NEAR UPPAL BUS DEPOT,
HYDERABAD
PIN CODE: 500039</t>
  </si>
  <si>
    <t>SAI PRAKHYA</t>
  </si>
  <si>
    <t>TATA</t>
  </si>
  <si>
    <t>SAI PRAKHYA TATA</t>
  </si>
  <si>
    <t>'03/10/1992</t>
  </si>
  <si>
    <t>prakhya310@gmail.com</t>
  </si>
  <si>
    <t>040-24017999</t>
  </si>
  <si>
    <t>FLAT NO 110,VIJAYA SATYA RESIDENCY,HYDERGUDA (ATTAPUR)
HYDERABAD 
500048</t>
  </si>
  <si>
    <t>HASITHA</t>
  </si>
  <si>
    <t>PALERU</t>
  </si>
  <si>
    <t>HASITHA PALERU</t>
  </si>
  <si>
    <t>15/08/1993</t>
  </si>
  <si>
    <t>hasitha.paleti1508@gmail.com</t>
  </si>
  <si>
    <t>040-23067360</t>
  </si>
  <si>
    <t>plot no-398,vivekananda nagar colony,kukatpally,hyderabad,500072.</t>
  </si>
  <si>
    <t>PRANATHI</t>
  </si>
  <si>
    <t>JALAPALLY</t>
  </si>
  <si>
    <t>PRANATHI JALAPALLY</t>
  </si>
  <si>
    <t>13/12/92</t>
  </si>
  <si>
    <t>pranathi.jalapally@gmail.com</t>
  </si>
  <si>
    <t>H.NO: 8-3-231/B/106, SRI KRISHNA NAGAR, YOUSUFGUDA,HYDERABAD-45</t>
  </si>
  <si>
    <t>DEVI</t>
  </si>
  <si>
    <t>NANDIKONDA</t>
  </si>
  <si>
    <t>DEVI NANDIKONDA</t>
  </si>
  <si>
    <t>devi.nandikonda@gmail.com</t>
  </si>
  <si>
    <t>H-NO:1-6-141/26/H,
VIDHYA NAGAR,
BACKSIDE VIJETHA HOTEL,
SURYAPET,NALGONDA(DIST),508213</t>
  </si>
  <si>
    <t>AKSHADHA</t>
  </si>
  <si>
    <t>BIRADER</t>
  </si>
  <si>
    <t>SWAMY</t>
  </si>
  <si>
    <t>AKSHADHA BIRADER SWAMY</t>
  </si>
  <si>
    <t>'10/11/92</t>
  </si>
  <si>
    <t>akshadha.birader@gmail.com</t>
  </si>
  <si>
    <t>040-27224036</t>
  </si>
  <si>
    <t>B-13,F-3, NEW KRUPA ANAND APARTMENTS, 
WEST ANANDBAGH, SAFILGUDA,
HYDERABAD, ANDHRA PRADESH - 500047</t>
  </si>
  <si>
    <t>SUNILKUMAR</t>
  </si>
  <si>
    <t>KALABANDI</t>
  </si>
  <si>
    <t>SUNILKUMAR KALABANDI</t>
  </si>
  <si>
    <t>27/01/1992</t>
  </si>
  <si>
    <t>kalabandisunil07@gmail.com</t>
  </si>
  <si>
    <t>H.No/Flat No/Street :	53-24/1, Plot No. 6,Magdum Nagar, Jagathgiri Gutta,Hyderabad Pincode :500037</t>
  </si>
  <si>
    <t>KEERTHI</t>
  </si>
  <si>
    <t>RACHERLA</t>
  </si>
  <si>
    <t>KEERTHI REDDY RACHERLA</t>
  </si>
  <si>
    <t>'11/05/1993</t>
  </si>
  <si>
    <t>keerthireddy93@gmail.com</t>
  </si>
  <si>
    <t>040-27428631</t>
  </si>
  <si>
    <t>2-2-12/4/a, FLAT NO-203, SAI BHARATH TOWERS, D.D.COLONY,HYDERABAD-500007.</t>
  </si>
  <si>
    <t>GIRI</t>
  </si>
  <si>
    <t>KAVATI</t>
  </si>
  <si>
    <t>GIRI KAVATI</t>
  </si>
  <si>
    <t>giri07cp08@gmail.com</t>
  </si>
  <si>
    <t>H.NO 1-82 PEDDAVANGALI(v)CHAGALAMARRI MANDAL,KURNOOL,ANDHRA PRADESH 518553</t>
  </si>
  <si>
    <t>SHARIQ</t>
  </si>
  <si>
    <t>AHMED</t>
  </si>
  <si>
    <t>SHARIQ AHMED</t>
  </si>
  <si>
    <t>'10/11/1992</t>
  </si>
  <si>
    <t>shariq.ahmed41@gmail.com</t>
  </si>
  <si>
    <t>H.NO : 12-11-876 , WARASIGUDA, SECUNDERABAD.
PINCODE : 500061</t>
  </si>
  <si>
    <t>NEKHIL</t>
  </si>
  <si>
    <t>KOTHA</t>
  </si>
  <si>
    <t>NEKHIL KOTHA</t>
  </si>
  <si>
    <t>'11/03/92</t>
  </si>
  <si>
    <t>nekhil.guptha@gmail.com</t>
  </si>
  <si>
    <t>08458-316199</t>
  </si>
  <si>
    <t>HNO:3-88/1,OPP MPP OFFICE,NARSAPUR,MEDAK DIST.
PIN:502313</t>
  </si>
  <si>
    <t>MURARI</t>
  </si>
  <si>
    <t>MURARI ANUSHA</t>
  </si>
  <si>
    <t>20/08/93</t>
  </si>
  <si>
    <t>murari.anusha9@gmail.com</t>
  </si>
  <si>
    <t>H.NO 3, MAGADHA VILLAGE,
CBIT POST,
OSMAN SAGAR ROAD,GANDIPET
HYDERABAD,
PIN-500028</t>
  </si>
  <si>
    <t>VEERA VENKATA SAIKIRAN</t>
  </si>
  <si>
    <t>ALLAM</t>
  </si>
  <si>
    <t>VEERA VENKATA SAIKIRAN ALLAM</t>
  </si>
  <si>
    <t>25/03/1993</t>
  </si>
  <si>
    <t>kiran_25393@yahoo.co.in</t>
  </si>
  <si>
    <t>PLOT-183,VENKATA RAMANA NIVAS,MARUTHI NAGAR,MOUL-ALI-500-040</t>
  </si>
  <si>
    <t>VAISHNAVI</t>
  </si>
  <si>
    <t>GANDRA</t>
  </si>
  <si>
    <t>VAISHNAVI GANDRA</t>
  </si>
  <si>
    <t>'07/02/93</t>
  </si>
  <si>
    <t>vaishnavi.gandra@gmail.com</t>
  </si>
  <si>
    <t>2-2-15,B9,BINDU PRESTIGE APTS,D D COLONY
HYDERABAD
500007</t>
  </si>
  <si>
    <t>BHASKAR</t>
  </si>
  <si>
    <t>BALUSANI</t>
  </si>
  <si>
    <t>BHASKAR BALUSANI</t>
  </si>
  <si>
    <t>'09/07/93</t>
  </si>
  <si>
    <t>basigoud11@gmail.com</t>
  </si>
  <si>
    <t>H.NO.1-112,SARAMPALLY,SIRICILLA,KARIMNAGAR,
PIN:504405</t>
  </si>
  <si>
    <t>PALLIKONDA</t>
  </si>
  <si>
    <t>ANUSHA PALLIKONDA</t>
  </si>
  <si>
    <t>23/10/92</t>
  </si>
  <si>
    <t>anushapallikonda@gmail.com</t>
  </si>
  <si>
    <t>H.NO: 5-11-51/35, PRIYADARSHINI NAGAR, NIRMAL, ADILABAD DISTRICT-504106</t>
  </si>
  <si>
    <t>DIVYA</t>
  </si>
  <si>
    <t>PALLEY</t>
  </si>
  <si>
    <t>DIVYA P</t>
  </si>
  <si>
    <t>'02/04/93</t>
  </si>
  <si>
    <t>divya.palley@gmail.com</t>
  </si>
  <si>
    <t>1-6-41/8,
SATYA SAI COLONY,NARAYANPET,
MAHABOOBNAGAR,
ANDHARA PRADESH,
INDIA
PIN-509210</t>
  </si>
  <si>
    <t>RAMCHARAN</t>
  </si>
  <si>
    <t>DEVALALA</t>
  </si>
  <si>
    <t>RAMCHARAN DEVALALA</t>
  </si>
  <si>
    <t>25/04/1993</t>
  </si>
  <si>
    <t>ramcharan.devalala@gmail.com</t>
  </si>
  <si>
    <t>040-27765777</t>
  </si>
  <si>
    <t>HOUSE NUMBER: 1-11-191, FLAT NUMBER:302, BEERUM ARCOT PLAZA, SHYAMLAL BUILDINGS, BEGUMPET, HYDERABAD
PINCODE: 500016</t>
  </si>
  <si>
    <t>LAVANYA</t>
  </si>
  <si>
    <t>BHUKYA</t>
  </si>
  <si>
    <t>BHUKYA LAVANYA</t>
  </si>
  <si>
    <t>21/09/92</t>
  </si>
  <si>
    <t>lavanyarathod21@gmail.com</t>
  </si>
  <si>
    <t>H.NO 1-13-213/2,
VINAYAK NAGAR,
BANJARA COLONY,
NIZAMABAD.
PIN- 503003.</t>
  </si>
  <si>
    <t>KHAJA SHAJIUDDIN</t>
  </si>
  <si>
    <t>MOHD</t>
  </si>
  <si>
    <t>KHAJA SHAJIUDDIN MOHD</t>
  </si>
  <si>
    <t>24/03/93</t>
  </si>
  <si>
    <t>khaja.shaji24@gmail.com</t>
  </si>
  <si>
    <t>17-3A-229SRT,
YAKUTPURA COLONY,
HYDERABAD
500023</t>
  </si>
  <si>
    <t>RAGHAVENDRA</t>
  </si>
  <si>
    <t>AUSULA</t>
  </si>
  <si>
    <t>RAGHAVENDRA AUSULA</t>
  </si>
  <si>
    <t>20/8/1993</t>
  </si>
  <si>
    <t>ausula.raghavendra@gmail.com</t>
  </si>
  <si>
    <t>H/NO;1-1-433
VINAYAK NAGAR
NIZAMABAD
PIN:503002</t>
  </si>
  <si>
    <t>SANDHYA RANI</t>
  </si>
  <si>
    <t>PATHYAPU</t>
  </si>
  <si>
    <t>SANDHYA RANI PATHYAPU</t>
  </si>
  <si>
    <t>22/01/1993</t>
  </si>
  <si>
    <t>ranisandhya028@gmail.com</t>
  </si>
  <si>
    <t>040-64151892</t>
  </si>
  <si>
    <t>LIG-295,1st phase,
Rd no-03,SHIVALAYAM STREET
KPHB COLONY
KUKATPALLY
HYDERABAD-500072</t>
  </si>
  <si>
    <t>HARI CHARAN</t>
  </si>
  <si>
    <t>VARMA</t>
  </si>
  <si>
    <t>KOKKU</t>
  </si>
  <si>
    <t>HARI CHARAN VARMA KOKKU</t>
  </si>
  <si>
    <t>'12/08/93</t>
  </si>
  <si>
    <t>khcvarma9@gmail.com</t>
  </si>
  <si>
    <t>PLOT NO:136,
OU COLONY,
NARAPALLY,
HYDERABAD</t>
  </si>
  <si>
    <t>BHARGAV</t>
  </si>
  <si>
    <t>KONDA</t>
  </si>
  <si>
    <t>BHARGAV KONDA</t>
  </si>
  <si>
    <t>'01/06/93</t>
  </si>
  <si>
    <t>kbhargav.535@gmail.com</t>
  </si>
  <si>
    <t>8-120/B,J.P:Colony,Patancheru,Medak,Pin Code:502319</t>
  </si>
  <si>
    <t>KIRTANA</t>
  </si>
  <si>
    <t>SAI</t>
  </si>
  <si>
    <t>BAVANAKA</t>
  </si>
  <si>
    <t>31/03/1993</t>
  </si>
  <si>
    <t>kirtana934@gmail.com</t>
  </si>
  <si>
    <t>H. No 1-55 Creative Sneha Apartments Flat #503
Majid Banda, Kondapur
Hyderabad AP 500084</t>
  </si>
  <si>
    <t>USA Education</t>
  </si>
  <si>
    <t>NAVEEN</t>
  </si>
  <si>
    <t>KUMAR</t>
  </si>
  <si>
    <t>VULLURI</t>
  </si>
  <si>
    <t>NAVEEN KUMAR VULLURI</t>
  </si>
  <si>
    <t>28/10/91</t>
  </si>
  <si>
    <t>kumar.vulluri@gmail.com</t>
  </si>
  <si>
    <t>V NAVEEN KUMAR,
S/O V LAKSHMI PATHI RAO,
DA-174,BURMA CAMP,KOTHAGUDEM,
KHAMMAM(DIST),ANDHRA PRADESH.
PIN: 507101</t>
  </si>
  <si>
    <t>RAKESH</t>
  </si>
  <si>
    <t>BASWARAJU</t>
  </si>
  <si>
    <t>RAKESH BASWARAJU</t>
  </si>
  <si>
    <t>18/11/92</t>
  </si>
  <si>
    <t>rakesh.baswaraju@gmail.com</t>
  </si>
  <si>
    <t>H.NO.11-25-790,PADMANAGAR,KOTHAWADA,WARANGAL,
PIN:506002</t>
  </si>
  <si>
    <t>JAYANTH</t>
  </si>
  <si>
    <t>VANGARI</t>
  </si>
  <si>
    <t>JAYANTH VANGARI</t>
  </si>
  <si>
    <t>29/08/1993</t>
  </si>
  <si>
    <t>jayanth.vangari@gmail.com</t>
  </si>
  <si>
    <t>H NO: 1-1 -743/2 , FLAT NO :202 , MAHEK ASHTA LAXMI NILAYAM , GANDHI NAGAR , HYDERABAD . 5000080</t>
  </si>
  <si>
    <t>MANIKANT</t>
  </si>
  <si>
    <t>RAMREDDY</t>
  </si>
  <si>
    <t>MANIKANT REDDY RAMREDDY</t>
  </si>
  <si>
    <t>20/04/1993</t>
  </si>
  <si>
    <t>mani.ramreddy1@gmail.com</t>
  </si>
  <si>
    <t>040-27532962</t>
  </si>
  <si>
    <t>1-4-879/76/A/1, GANDHINAGAR , HYD ,500080.</t>
  </si>
  <si>
    <t>MANIDEEP</t>
  </si>
  <si>
    <t>MITTAPELLI</t>
  </si>
  <si>
    <t>MANIDEEP MITTAPELLI</t>
  </si>
  <si>
    <t>'06/08/92</t>
  </si>
  <si>
    <t>manideep.mittapelli@gmail.com</t>
  </si>
  <si>
    <t>H.NO D885
Hanuman Nagar
Godavarikhani,
Mandal : Ramgundam
Dist : Karimnagar
Pincode : 505209</t>
  </si>
  <si>
    <t>SATHISH</t>
  </si>
  <si>
    <t>SINGIREDDY</t>
  </si>
  <si>
    <t>SATHISH SINGIREDDY</t>
  </si>
  <si>
    <t>28/03/93</t>
  </si>
  <si>
    <t>sathish.singireddy69@gmail.com</t>
  </si>
  <si>
    <t>H.NO.1-109,INUGURTHY,KESAMUDRAM,WARANGAL,
PIN:506112</t>
  </si>
  <si>
    <t>RISHIKA</t>
  </si>
  <si>
    <t>NEMURI</t>
  </si>
  <si>
    <t>RISHIKA NEMURI</t>
  </si>
  <si>
    <t>29/01/93</t>
  </si>
  <si>
    <t>rishika.nemuri@yahoo.com</t>
  </si>
  <si>
    <t>040-27772121</t>
  </si>
  <si>
    <t>Flat no 606,Sai Sagar heights,Prakash Nagar,Begumpet ,Hyderabad 500016.</t>
  </si>
  <si>
    <t>PRIYA DHARSHINI</t>
  </si>
  <si>
    <t>MEDHARA</t>
  </si>
  <si>
    <t>PRIYA DARSHINI MEDHARA</t>
  </si>
  <si>
    <t>19/11/1991</t>
  </si>
  <si>
    <t>medha.priya19@gmail.com</t>
  </si>
  <si>
    <t>7-1-304/1/5 b.k.guda,sr.nagar,hyderabad 500038</t>
  </si>
  <si>
    <t>ANJAN</t>
  </si>
  <si>
    <t>YERUBANDI</t>
  </si>
  <si>
    <t>ANJAN YERUBANDI</t>
  </si>
  <si>
    <t>'05/01/1993</t>
  </si>
  <si>
    <t>anjanyerubandi@gmail.com</t>
  </si>
  <si>
    <t>'+917702102791</t>
  </si>
  <si>
    <t>040-27810937</t>
  </si>
  <si>
    <t>59, KIRAN ENCLAVE, DIAMOND POINT, SIKH ROAD, SECUNDERABAD-500009</t>
  </si>
  <si>
    <t>PAVAN</t>
  </si>
  <si>
    <t>ANUGULA</t>
  </si>
  <si>
    <t>PAVAN KUMAR ANUGULA</t>
  </si>
  <si>
    <t>'11/04/93</t>
  </si>
  <si>
    <t>anugulapavankumar@gmail.com</t>
  </si>
  <si>
    <t>LIG-258, MADHUBAN COLONY
KATTEDAN, RAJENDRANAGAR 
RANGAREDDY, HYD
500030</t>
  </si>
  <si>
    <t>MARUTHI</t>
  </si>
  <si>
    <t>SHIVA KUMAR</t>
  </si>
  <si>
    <t>MACHERLA</t>
  </si>
  <si>
    <t>MARUTHI SHIVA KUMAR MACHERLA</t>
  </si>
  <si>
    <t>'08/08/93</t>
  </si>
  <si>
    <t>maruthisocial@gmail.com</t>
  </si>
  <si>
    <t>18-407,KARLMARX COLONY
BHUPALPALLLY 
WARANGAL
506169</t>
  </si>
  <si>
    <t>SINDHOORIKA</t>
  </si>
  <si>
    <t>K</t>
  </si>
  <si>
    <t>K SINDHOORIKA</t>
  </si>
  <si>
    <t>reddy.sindhoorika@gmail.com</t>
  </si>
  <si>
    <t>040-23757216</t>
  </si>
  <si>
    <t>4A-301, Divyashakti Apartments, Ameerpet, Hyderabad, 5000016.</t>
  </si>
  <si>
    <t>SAI SUDHEER</t>
  </si>
  <si>
    <t>KOMARAVELLI</t>
  </si>
  <si>
    <t>SAI SUDHEER KOMARAVELLI</t>
  </si>
  <si>
    <t>19/04/1992</t>
  </si>
  <si>
    <t>sudheerkomaravelli@gmail.com</t>
  </si>
  <si>
    <t>plot:13/3,VAJRA NILAYAM SARASWATHI NAGAR COLONY LOTHKUNTA SEC-BAD,PIN-500015</t>
  </si>
  <si>
    <t>SHIVA SHANKAR</t>
  </si>
  <si>
    <t>KANALA</t>
  </si>
  <si>
    <t>SHIVA SHANKAR REDDY</t>
  </si>
  <si>
    <t>kssr10.reddy@gmail.com</t>
  </si>
  <si>
    <t>0647-242231</t>
  </si>
  <si>
    <t>palapadu(post),
narasarao pet(mandal),
Guntur(district),
door no:2-101,
pin coad:522603.</t>
  </si>
  <si>
    <t>VYSHNAVI</t>
  </si>
  <si>
    <t>MEEGADA</t>
  </si>
  <si>
    <t>VYSHNAVI MEEGADA</t>
  </si>
  <si>
    <t>19/08/93</t>
  </si>
  <si>
    <t>vysh7119@gmail.com</t>
  </si>
  <si>
    <t>3-6-767,ANITHA TOWERS,FLAT NO-501,STREET NO-13,OPP MAHESH HOSPITAL,HIMAYATNAGAR,HYD</t>
  </si>
  <si>
    <t>SANTOSH</t>
  </si>
  <si>
    <t>SAI ABHISHEK</t>
  </si>
  <si>
    <t>MANCHIKANTI</t>
  </si>
  <si>
    <t>SANTOSH SAI ABHISHEK MANCHIKANTI</t>
  </si>
  <si>
    <t>26/10/92</t>
  </si>
  <si>
    <t>NQ</t>
  </si>
  <si>
    <t>santosh.m92@gmail.com</t>
  </si>
  <si>
    <t>2-2-12/7 RAGHAVENDRA GOLDEN HEIGHTS ,FNO-F2
D D COLONY
HYDERABAD-500013</t>
  </si>
  <si>
    <t>FAHMI</t>
  </si>
  <si>
    <t>FARHAN</t>
  </si>
  <si>
    <t>MOHAMMED</t>
  </si>
  <si>
    <t>FAHMI FARHAN MOHAMMED</t>
  </si>
  <si>
    <t>fahmi.peace.09@gmail.com</t>
  </si>
  <si>
    <t>TOLICHOWKI, AL-HASNATH COLONY
H.NO 9-4-77/A/82
HYDERABAD
ANDHRA PRADESH
500008</t>
  </si>
  <si>
    <t>MANISHA</t>
  </si>
  <si>
    <t>JONNALA</t>
  </si>
  <si>
    <t>MANISHA REDDY JONNALA</t>
  </si>
  <si>
    <t>'12/06/93</t>
  </si>
  <si>
    <t>manisha_reddy1993@yahoo.com</t>
  </si>
  <si>
    <t>FLAT NO-303
MOUNTAIN VIEW APARTMENTS
NEAR SATYA SAI NIGAMAGAM
BANJARAHILLS-3
HYDERABAD</t>
  </si>
  <si>
    <t>PRUDVI</t>
  </si>
  <si>
    <t>RAJ</t>
  </si>
  <si>
    <t>KARU</t>
  </si>
  <si>
    <t>PRUDVI RAJ KARU</t>
  </si>
  <si>
    <t>17/07/91</t>
  </si>
  <si>
    <t>prudviraj3@gmail.com</t>
  </si>
  <si>
    <t>H.NO:8-3-782/3,
YELLAREDDY GUDA,
AMEERPET,
HYDERABAD-500073</t>
  </si>
  <si>
    <t>S.No.</t>
  </si>
  <si>
    <t>10th %</t>
  </si>
  <si>
    <t>12th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</si>
  <si>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</si>
  <si>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</si>
  <si>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</si>
  <si>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</si>
  <si>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</si>
  <si>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</si>
  <si>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</si>
  <si>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</si>
  <si>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</si>
  <si>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</si>
  <si>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</si>
  <si>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</si>
  <si>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</si>
  <si>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</si>
  <si>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</si>
  <si>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</si>
  <si>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</si>
  <si>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</si>
  <si>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</si>
  <si>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</si>
  <si>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No. of Backlogs</t>
  </si>
  <si>
    <t>No. of Placements</t>
  </si>
  <si>
    <t>Microsoft</t>
  </si>
  <si>
    <t>CTS</t>
  </si>
  <si>
    <t>INF</t>
  </si>
  <si>
    <t>WIP</t>
  </si>
  <si>
    <t>Verizon</t>
  </si>
  <si>
    <t>CA T</t>
  </si>
  <si>
    <t>Delo</t>
  </si>
  <si>
    <t>Factset</t>
  </si>
  <si>
    <t>Pega</t>
  </si>
  <si>
    <t>JPMC</t>
  </si>
  <si>
    <t>Oracle</t>
  </si>
  <si>
    <t>CYB</t>
  </si>
  <si>
    <t>S R&amp;D</t>
  </si>
  <si>
    <t>WF</t>
  </si>
  <si>
    <t>Igate</t>
  </si>
  <si>
    <t>INTERG</t>
  </si>
  <si>
    <t>BOA</t>
  </si>
  <si>
    <t>BAVANAKA KIRTANA</t>
  </si>
  <si>
    <t>CAPGE</t>
  </si>
  <si>
    <t>CHAITANYA BHARATHI INSTITUTE OF TECHNOLOGY, GANDIPET, HYDERABAD - 500 075</t>
  </si>
  <si>
    <t xml:space="preserve">TRAINING AND PLACEMENT OFFICE </t>
  </si>
  <si>
    <t>CSE-1 UNPLACED STUDENTS DATABASE 2013-14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</si>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</sst>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sz val="9"/>
      <color rgb="FF000000"/>
      <name val="Arial"/>
    </font>
    <font>
      <u/>
      <sz val="10"/>
      <color theme="10"/>
      <name val="Arial"/>
    </font>
    <font>
      <sz val="11"/>
      <color rgb="FF000000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164" fontId="0" fillId="3" borderId="1" xfId="0" applyNumberFormat="1" applyFont="1" applyFill="1" applyBorder="1" applyAlignment="1">
      <alignment wrapText="1"/>
    </xf>
    <xf numFmtId="1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165" fontId="0" fillId="3" borderId="1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1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2" fontId="1" fillId="4" borderId="2" xfId="0" applyNumberFormat="1" applyFont="1" applyFill="1" applyBorder="1" applyAlignment="1">
      <alignment horizontal="center" wrapText="1"/>
    </xf>
    <xf numFmtId="2" fontId="1" fillId="4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1" fontId="0" fillId="4" borderId="2" xfId="0" applyNumberFormat="1" applyFont="1" applyFill="1" applyBorder="1" applyAlignment="1">
      <alignment horizontal="center"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0" borderId="2" xfId="0" applyFont="1" applyBorder="1" applyAlignment="1">
      <alignment vertical="top" wrapText="1"/>
    </xf>
    <xf numFmtId="165" fontId="0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 wrapText="1"/>
    </xf>
    <xf numFmtId="1" fontId="0" fillId="0" borderId="2" xfId="0" applyNumberFormat="1" applyFont="1" applyBorder="1" applyAlignment="1">
      <alignment horizontal="center" wrapText="1"/>
    </xf>
    <xf numFmtId="1" fontId="0" fillId="3" borderId="2" xfId="0" applyNumberFormat="1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2" xfId="0" applyFont="1" applyFill="1" applyBorder="1" applyAlignment="1">
      <alignment wrapText="1"/>
    </xf>
    <xf numFmtId="1" fontId="0" fillId="0" borderId="0" xfId="0" applyNumberFormat="1" applyFont="1" applyAlignment="1">
      <alignment horizont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i.sudha1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7.140625" hidden="1" customWidth="1"/>
    <col min="2" max="34" width="17.140625" customWidth="1"/>
    <col min="35" max="35" width="19.28515625" customWidth="1"/>
    <col min="36" max="36" width="33.28515625" customWidth="1"/>
    <col min="37" max="39" width="17.140625" customWidth="1"/>
    <col min="40" max="40" width="17.140625" hidden="1" customWidth="1"/>
    <col min="41" max="60" width="17.140625" customWidth="1"/>
  </cols>
  <sheetData>
    <row r="1" spans="1:60" ht="12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</v>
      </c>
      <c r="AK1" s="3" t="s">
        <v>35</v>
      </c>
      <c r="AL1" s="3" t="s">
        <v>36</v>
      </c>
      <c r="AM1" s="1" t="s">
        <v>37</v>
      </c>
      <c r="AN1" s="1" t="s">
        <v>38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ht="12.75" customHeight="1" x14ac:dyDescent="0.2">
      <c r="A2" s="4">
        <v>41336.355416666702</v>
      </c>
      <c r="B2" s="5">
        <v>160110733010</v>
      </c>
      <c r="C2" s="6" t="s">
        <v>39</v>
      </c>
      <c r="D2" s="6"/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>
        <v>4898</v>
      </c>
      <c r="K2" s="6" t="s">
        <v>45</v>
      </c>
      <c r="L2" s="6">
        <v>9160791251</v>
      </c>
      <c r="M2" s="6" t="s">
        <v>46</v>
      </c>
      <c r="N2" s="6" t="s">
        <v>47</v>
      </c>
      <c r="O2" s="6" t="s">
        <v>48</v>
      </c>
      <c r="P2" s="6">
        <v>95.85</v>
      </c>
      <c r="Q2" s="6">
        <v>2008</v>
      </c>
      <c r="R2" s="6" t="s">
        <v>49</v>
      </c>
      <c r="S2" s="6">
        <v>97.6</v>
      </c>
      <c r="T2" s="6">
        <v>2010</v>
      </c>
      <c r="U2" s="6"/>
      <c r="V2" s="6"/>
      <c r="W2" s="6" t="s">
        <v>50</v>
      </c>
      <c r="X2" s="6">
        <v>1162</v>
      </c>
      <c r="Y2" s="6">
        <v>1225</v>
      </c>
      <c r="Z2" s="6">
        <v>94.85</v>
      </c>
      <c r="AA2" s="6">
        <v>680</v>
      </c>
      <c r="AB2" s="6">
        <v>750</v>
      </c>
      <c r="AC2" s="6">
        <v>90.66</v>
      </c>
      <c r="AD2" s="6">
        <v>717</v>
      </c>
      <c r="AE2" s="6">
        <v>750</v>
      </c>
      <c r="AF2" s="6">
        <v>95.6</v>
      </c>
      <c r="AG2" s="6">
        <v>727</v>
      </c>
      <c r="AH2" s="6">
        <v>775</v>
      </c>
      <c r="AI2" s="6">
        <v>93.8</v>
      </c>
      <c r="AJ2" s="3">
        <f t="shared" ref="AJ2:AK2" si="0">((X2+AA2)+AD2)+AG2</f>
        <v>3286</v>
      </c>
      <c r="AK2" s="3">
        <f t="shared" si="0"/>
        <v>3500</v>
      </c>
      <c r="AL2" s="7">
        <f t="shared" ref="AL2:AL36" si="1">(AJ2/AK2)*100</f>
        <v>93.885714285714286</v>
      </c>
      <c r="AM2" s="6"/>
      <c r="AN2" s="6" t="s">
        <v>51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ht="12.75" customHeight="1" x14ac:dyDescent="0.2">
      <c r="A3" s="4">
        <v>41336.600543981498</v>
      </c>
      <c r="B3" s="5">
        <v>160110733025</v>
      </c>
      <c r="C3" s="6" t="s">
        <v>39</v>
      </c>
      <c r="D3" s="6"/>
      <c r="E3" s="6" t="s">
        <v>52</v>
      </c>
      <c r="F3" s="6"/>
      <c r="G3" s="6" t="s">
        <v>53</v>
      </c>
      <c r="H3" s="6" t="s">
        <v>54</v>
      </c>
      <c r="I3" s="6" t="s">
        <v>55</v>
      </c>
      <c r="J3" s="6">
        <v>1877</v>
      </c>
      <c r="K3" s="6" t="s">
        <v>56</v>
      </c>
      <c r="L3" s="6">
        <v>9966549326</v>
      </c>
      <c r="M3" s="6">
        <v>9866983017</v>
      </c>
      <c r="N3" s="6" t="s">
        <v>57</v>
      </c>
      <c r="O3" s="6" t="s">
        <v>58</v>
      </c>
      <c r="P3" s="6">
        <v>91</v>
      </c>
      <c r="Q3" s="6">
        <v>2008</v>
      </c>
      <c r="R3" s="6" t="s">
        <v>49</v>
      </c>
      <c r="S3" s="6">
        <v>97.7</v>
      </c>
      <c r="T3" s="6">
        <v>2010</v>
      </c>
      <c r="U3" s="6"/>
      <c r="V3" s="6"/>
      <c r="W3" s="6" t="s">
        <v>50</v>
      </c>
      <c r="X3" s="6">
        <v>1121</v>
      </c>
      <c r="Y3" s="6">
        <v>1225</v>
      </c>
      <c r="Z3" s="6">
        <v>91.51</v>
      </c>
      <c r="AA3" s="6">
        <v>711</v>
      </c>
      <c r="AB3" s="6">
        <v>750</v>
      </c>
      <c r="AC3" s="6">
        <v>94.8</v>
      </c>
      <c r="AD3" s="6">
        <v>668</v>
      </c>
      <c r="AE3" s="6">
        <v>750</v>
      </c>
      <c r="AF3" s="6"/>
      <c r="AG3" s="6">
        <v>686</v>
      </c>
      <c r="AH3" s="6">
        <v>775</v>
      </c>
      <c r="AI3" s="6">
        <v>88.52</v>
      </c>
      <c r="AJ3" s="3">
        <f t="shared" ref="AJ3:AK3" si="2">((X3+AA3)+AD3)+AG3</f>
        <v>3186</v>
      </c>
      <c r="AK3" s="3">
        <f t="shared" si="2"/>
        <v>3500</v>
      </c>
      <c r="AL3" s="7">
        <f t="shared" si="1"/>
        <v>91.028571428571425</v>
      </c>
      <c r="AM3" s="6"/>
      <c r="AN3" s="6" t="s">
        <v>51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ht="12.75" customHeight="1" x14ac:dyDescent="0.2">
      <c r="A4" s="4">
        <v>41336.665578703702</v>
      </c>
      <c r="B4" s="5">
        <v>160110733020</v>
      </c>
      <c r="C4" s="6" t="s">
        <v>39</v>
      </c>
      <c r="D4" s="6"/>
      <c r="E4" s="6" t="s">
        <v>59</v>
      </c>
      <c r="F4" s="6"/>
      <c r="G4" s="6" t="s">
        <v>60</v>
      </c>
      <c r="H4" s="6" t="s">
        <v>61</v>
      </c>
      <c r="I4" s="6" t="s">
        <v>62</v>
      </c>
      <c r="J4" s="6">
        <v>7321</v>
      </c>
      <c r="K4" s="6" t="s">
        <v>63</v>
      </c>
      <c r="L4" s="6">
        <v>8801766499</v>
      </c>
      <c r="M4" s="6">
        <v>9440517675</v>
      </c>
      <c r="N4" s="6" t="s">
        <v>64</v>
      </c>
      <c r="O4" s="6" t="s">
        <v>58</v>
      </c>
      <c r="P4" s="6">
        <v>89.5</v>
      </c>
      <c r="Q4" s="6">
        <v>2008</v>
      </c>
      <c r="R4" s="6" t="s">
        <v>49</v>
      </c>
      <c r="S4" s="6">
        <v>93.6</v>
      </c>
      <c r="T4" s="6">
        <v>2010</v>
      </c>
      <c r="U4" s="6"/>
      <c r="V4" s="6"/>
      <c r="W4" s="6" t="s">
        <v>50</v>
      </c>
      <c r="X4" s="6">
        <v>1074</v>
      </c>
      <c r="Y4" s="6">
        <v>1225</v>
      </c>
      <c r="Z4" s="6">
        <v>87.67</v>
      </c>
      <c r="AA4" s="6">
        <v>659</v>
      </c>
      <c r="AB4" s="6">
        <v>750</v>
      </c>
      <c r="AC4" s="6">
        <v>87.86</v>
      </c>
      <c r="AD4" s="6">
        <v>633</v>
      </c>
      <c r="AE4" s="6">
        <v>750</v>
      </c>
      <c r="AF4" s="6">
        <v>84.4</v>
      </c>
      <c r="AG4" s="6">
        <v>678</v>
      </c>
      <c r="AH4" s="6">
        <v>775</v>
      </c>
      <c r="AI4" s="6">
        <v>87.48</v>
      </c>
      <c r="AJ4" s="3">
        <f t="shared" ref="AJ4:AK4" si="3">((X4+AA4)+AD4)+AG4</f>
        <v>3044</v>
      </c>
      <c r="AK4" s="3">
        <f t="shared" si="3"/>
        <v>3500</v>
      </c>
      <c r="AL4" s="7">
        <f t="shared" si="1"/>
        <v>86.971428571428561</v>
      </c>
      <c r="AM4" s="6"/>
      <c r="AN4" s="6" t="s">
        <v>51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ht="12.75" customHeight="1" x14ac:dyDescent="0.2">
      <c r="A5" s="4">
        <v>41336.6120717593</v>
      </c>
      <c r="B5" s="5">
        <v>160110733044</v>
      </c>
      <c r="C5" s="6" t="s">
        <v>65</v>
      </c>
      <c r="D5" s="6"/>
      <c r="E5" s="6" t="s">
        <v>66</v>
      </c>
      <c r="F5" s="6" t="s">
        <v>67</v>
      </c>
      <c r="G5" s="6" t="s">
        <v>68</v>
      </c>
      <c r="H5" s="6" t="s">
        <v>69</v>
      </c>
      <c r="I5" s="6" t="s">
        <v>70</v>
      </c>
      <c r="J5" s="6">
        <v>1508</v>
      </c>
      <c r="K5" s="6" t="s">
        <v>71</v>
      </c>
      <c r="L5" s="6">
        <v>9985859339</v>
      </c>
      <c r="M5" s="6" t="s">
        <v>72</v>
      </c>
      <c r="N5" s="6" t="s">
        <v>73</v>
      </c>
      <c r="O5" s="6" t="s">
        <v>74</v>
      </c>
      <c r="P5" s="6">
        <v>91</v>
      </c>
      <c r="Q5" s="6">
        <v>2008</v>
      </c>
      <c r="R5" s="6" t="s">
        <v>49</v>
      </c>
      <c r="S5" s="6">
        <v>95.5</v>
      </c>
      <c r="T5" s="6">
        <v>2010</v>
      </c>
      <c r="U5" s="6"/>
      <c r="V5" s="6"/>
      <c r="W5" s="6" t="s">
        <v>50</v>
      </c>
      <c r="X5" s="6">
        <v>1122</v>
      </c>
      <c r="Y5" s="6">
        <v>1225</v>
      </c>
      <c r="Z5" s="6">
        <v>91.59</v>
      </c>
      <c r="AA5" s="6">
        <v>627</v>
      </c>
      <c r="AB5" s="6">
        <v>750</v>
      </c>
      <c r="AC5" s="6">
        <v>83.6</v>
      </c>
      <c r="AD5" s="6">
        <v>627</v>
      </c>
      <c r="AE5" s="6">
        <v>750</v>
      </c>
      <c r="AF5" s="6">
        <v>83.6</v>
      </c>
      <c r="AG5" s="6">
        <v>667</v>
      </c>
      <c r="AH5" s="6">
        <v>775</v>
      </c>
      <c r="AI5" s="6">
        <v>86.06</v>
      </c>
      <c r="AJ5" s="3">
        <f t="shared" ref="AJ5:AK5" si="4">((X5+AA5)+AD5)+AG5</f>
        <v>3043</v>
      </c>
      <c r="AK5" s="3">
        <f t="shared" si="4"/>
        <v>3500</v>
      </c>
      <c r="AL5" s="7">
        <f t="shared" si="1"/>
        <v>86.94285714285715</v>
      </c>
      <c r="AM5" s="6"/>
      <c r="AN5" s="6" t="s">
        <v>51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ht="12.75" customHeight="1" x14ac:dyDescent="0.2">
      <c r="A6" s="4">
        <v>41336.507013888899</v>
      </c>
      <c r="B6" s="5">
        <v>160110733023</v>
      </c>
      <c r="C6" s="6" t="s">
        <v>39</v>
      </c>
      <c r="D6" s="6"/>
      <c r="E6" s="6" t="s">
        <v>75</v>
      </c>
      <c r="F6" s="6" t="s">
        <v>76</v>
      </c>
      <c r="G6" s="6" t="s">
        <v>77</v>
      </c>
      <c r="H6" s="6" t="s">
        <v>78</v>
      </c>
      <c r="I6" s="6" t="s">
        <v>79</v>
      </c>
      <c r="J6" s="6">
        <v>5461</v>
      </c>
      <c r="K6" s="6" t="s">
        <v>80</v>
      </c>
      <c r="L6" s="6">
        <v>8885477217</v>
      </c>
      <c r="M6" s="6" t="s">
        <v>81</v>
      </c>
      <c r="N6" s="6" t="s">
        <v>82</v>
      </c>
      <c r="O6" s="6" t="s">
        <v>74</v>
      </c>
      <c r="P6" s="6">
        <v>90.1</v>
      </c>
      <c r="Q6" s="6">
        <v>2008</v>
      </c>
      <c r="R6" s="6" t="s">
        <v>49</v>
      </c>
      <c r="S6" s="6">
        <v>95.6</v>
      </c>
      <c r="T6" s="6">
        <v>2010</v>
      </c>
      <c r="U6" s="6"/>
      <c r="V6" s="6"/>
      <c r="W6" s="6" t="s">
        <v>50</v>
      </c>
      <c r="X6" s="6">
        <v>1080</v>
      </c>
      <c r="Y6" s="6">
        <v>1225</v>
      </c>
      <c r="Z6" s="6">
        <v>88.16</v>
      </c>
      <c r="AA6" s="6">
        <v>628</v>
      </c>
      <c r="AB6" s="6">
        <v>750</v>
      </c>
      <c r="AC6" s="6">
        <v>83.73</v>
      </c>
      <c r="AD6" s="6">
        <v>654</v>
      </c>
      <c r="AE6" s="6">
        <v>750</v>
      </c>
      <c r="AF6" s="6">
        <v>87.2</v>
      </c>
      <c r="AG6" s="6">
        <v>650</v>
      </c>
      <c r="AH6" s="6">
        <v>775</v>
      </c>
      <c r="AI6" s="6">
        <v>83.87</v>
      </c>
      <c r="AJ6" s="3">
        <f t="shared" ref="AJ6:AK6" si="5">((X6+AA6)+AD6)+AG6</f>
        <v>3012</v>
      </c>
      <c r="AK6" s="3">
        <f t="shared" si="5"/>
        <v>3500</v>
      </c>
      <c r="AL6" s="7">
        <f t="shared" si="1"/>
        <v>86.05714285714285</v>
      </c>
      <c r="AM6" s="6"/>
      <c r="AN6" s="6" t="s">
        <v>51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ht="12.75" customHeight="1" x14ac:dyDescent="0.2">
      <c r="A7" s="4">
        <v>41336.612175925897</v>
      </c>
      <c r="B7" s="5">
        <v>160110733022</v>
      </c>
      <c r="C7" s="6" t="s">
        <v>39</v>
      </c>
      <c r="D7" s="6"/>
      <c r="E7" s="6" t="s">
        <v>83</v>
      </c>
      <c r="F7" s="6"/>
      <c r="G7" s="6" t="s">
        <v>84</v>
      </c>
      <c r="H7" s="6" t="s">
        <v>85</v>
      </c>
      <c r="I7" s="6" t="s">
        <v>86</v>
      </c>
      <c r="J7" s="6">
        <v>1354</v>
      </c>
      <c r="K7" s="6" t="s">
        <v>87</v>
      </c>
      <c r="L7" s="6">
        <v>9550764752</v>
      </c>
      <c r="M7" s="6" t="s">
        <v>88</v>
      </c>
      <c r="N7" s="6" t="s">
        <v>89</v>
      </c>
      <c r="O7" s="6" t="s">
        <v>58</v>
      </c>
      <c r="P7" s="6">
        <v>91.33</v>
      </c>
      <c r="Q7" s="6">
        <v>2008</v>
      </c>
      <c r="R7" s="6" t="s">
        <v>49</v>
      </c>
      <c r="S7" s="6">
        <v>97.3</v>
      </c>
      <c r="T7" s="6">
        <v>2010</v>
      </c>
      <c r="U7" s="6"/>
      <c r="V7" s="6"/>
      <c r="W7" s="6" t="s">
        <v>50</v>
      </c>
      <c r="X7" s="6">
        <v>1096</v>
      </c>
      <c r="Y7" s="6">
        <v>1225</v>
      </c>
      <c r="Z7" s="6">
        <v>89.47</v>
      </c>
      <c r="AA7" s="6">
        <v>627</v>
      </c>
      <c r="AB7" s="6">
        <v>750</v>
      </c>
      <c r="AC7" s="6">
        <v>83.6</v>
      </c>
      <c r="AD7" s="6">
        <v>632</v>
      </c>
      <c r="AE7" s="6">
        <v>750</v>
      </c>
      <c r="AF7" s="6">
        <v>84.27</v>
      </c>
      <c r="AG7" s="6">
        <v>643</v>
      </c>
      <c r="AH7" s="6">
        <v>775</v>
      </c>
      <c r="AI7" s="6">
        <v>82.96</v>
      </c>
      <c r="AJ7" s="3">
        <f t="shared" ref="AJ7:AK7" si="6">((X7+AA7)+AD7)+AG7</f>
        <v>2998</v>
      </c>
      <c r="AK7" s="3">
        <f t="shared" si="6"/>
        <v>3500</v>
      </c>
      <c r="AL7" s="7">
        <f t="shared" si="1"/>
        <v>85.657142857142858</v>
      </c>
      <c r="AM7" s="6"/>
      <c r="AN7" s="6" t="s">
        <v>51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ht="12.75" customHeight="1" x14ac:dyDescent="0.2">
      <c r="A8" s="4">
        <v>41336.6636574074</v>
      </c>
      <c r="B8" s="5">
        <v>160110733008</v>
      </c>
      <c r="C8" s="6" t="s">
        <v>39</v>
      </c>
      <c r="D8" s="6"/>
      <c r="E8" s="6" t="s">
        <v>90</v>
      </c>
      <c r="F8" s="6"/>
      <c r="G8" s="6" t="s">
        <v>91</v>
      </c>
      <c r="H8" s="6" t="s">
        <v>92</v>
      </c>
      <c r="I8" s="6" t="s">
        <v>93</v>
      </c>
      <c r="J8" s="6">
        <v>3197</v>
      </c>
      <c r="K8" s="6" t="s">
        <v>94</v>
      </c>
      <c r="L8" s="6">
        <v>9441745594</v>
      </c>
      <c r="M8" s="6">
        <v>9849630492</v>
      </c>
      <c r="N8" s="6" t="s">
        <v>95</v>
      </c>
      <c r="O8" s="6" t="s">
        <v>58</v>
      </c>
      <c r="P8" s="6">
        <v>92.16</v>
      </c>
      <c r="Q8" s="6">
        <v>2008</v>
      </c>
      <c r="R8" s="6" t="s">
        <v>49</v>
      </c>
      <c r="S8" s="6">
        <v>96.3</v>
      </c>
      <c r="T8" s="6">
        <v>2010</v>
      </c>
      <c r="U8" s="6"/>
      <c r="V8" s="6"/>
      <c r="W8" s="6" t="s">
        <v>50</v>
      </c>
      <c r="X8" s="6">
        <v>1083</v>
      </c>
      <c r="Y8" s="6">
        <v>1225</v>
      </c>
      <c r="Z8" s="6">
        <v>88.4</v>
      </c>
      <c r="AA8" s="6">
        <v>604</v>
      </c>
      <c r="AB8" s="6">
        <v>750</v>
      </c>
      <c r="AC8" s="6">
        <v>80.53</v>
      </c>
      <c r="AD8" s="6">
        <v>643</v>
      </c>
      <c r="AE8" s="6">
        <v>750</v>
      </c>
      <c r="AF8" s="6">
        <v>85.73</v>
      </c>
      <c r="AG8" s="6">
        <v>664</v>
      </c>
      <c r="AH8" s="6">
        <v>775</v>
      </c>
      <c r="AI8" s="6">
        <v>85.67</v>
      </c>
      <c r="AJ8" s="3">
        <f t="shared" ref="AJ8:AK8" si="7">((X8+AA8)+AD8)+AG8</f>
        <v>2994</v>
      </c>
      <c r="AK8" s="3">
        <f t="shared" si="7"/>
        <v>3500</v>
      </c>
      <c r="AL8" s="7">
        <f t="shared" si="1"/>
        <v>85.542857142857144</v>
      </c>
      <c r="AM8" s="6"/>
      <c r="AN8" s="6" t="s">
        <v>51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ht="12.75" customHeight="1" x14ac:dyDescent="0.2">
      <c r="A9" s="4">
        <v>41336.565057870401</v>
      </c>
      <c r="B9" s="5">
        <v>160110733029</v>
      </c>
      <c r="C9" s="6" t="s">
        <v>39</v>
      </c>
      <c r="D9" s="6"/>
      <c r="E9" s="6" t="s">
        <v>96</v>
      </c>
      <c r="F9" s="6"/>
      <c r="G9" s="6" t="s">
        <v>97</v>
      </c>
      <c r="H9" s="6" t="s">
        <v>98</v>
      </c>
      <c r="I9" s="6" t="s">
        <v>62</v>
      </c>
      <c r="J9" s="6">
        <v>1918</v>
      </c>
      <c r="K9" s="6" t="s">
        <v>99</v>
      </c>
      <c r="L9" s="6">
        <v>8977726324</v>
      </c>
      <c r="M9" s="6">
        <v>9849964418</v>
      </c>
      <c r="N9" s="6" t="s">
        <v>100</v>
      </c>
      <c r="O9" s="6" t="s">
        <v>58</v>
      </c>
      <c r="P9" s="6">
        <v>90.76</v>
      </c>
      <c r="Q9" s="6">
        <v>2008</v>
      </c>
      <c r="R9" s="6" t="s">
        <v>49</v>
      </c>
      <c r="S9" s="6">
        <v>97</v>
      </c>
      <c r="T9" s="6">
        <v>2010</v>
      </c>
      <c r="U9" s="6"/>
      <c r="V9" s="6"/>
      <c r="W9" s="6" t="s">
        <v>50</v>
      </c>
      <c r="X9" s="6">
        <v>1073</v>
      </c>
      <c r="Y9" s="6">
        <v>1225</v>
      </c>
      <c r="Z9" s="6">
        <v>87.59</v>
      </c>
      <c r="AA9" s="6">
        <v>652</v>
      </c>
      <c r="AB9" s="6">
        <v>750</v>
      </c>
      <c r="AC9" s="6">
        <v>86.93</v>
      </c>
      <c r="AD9" s="6">
        <v>588</v>
      </c>
      <c r="AE9" s="6">
        <v>750</v>
      </c>
      <c r="AF9" s="6">
        <v>78.400000000000006</v>
      </c>
      <c r="AG9" s="6">
        <v>660</v>
      </c>
      <c r="AH9" s="6">
        <v>775</v>
      </c>
      <c r="AI9" s="6">
        <v>85.16</v>
      </c>
      <c r="AJ9" s="3">
        <f t="shared" ref="AJ9:AK9" si="8">((X9+AA9)+AD9)+AG9</f>
        <v>2973</v>
      </c>
      <c r="AK9" s="3">
        <f t="shared" si="8"/>
        <v>3500</v>
      </c>
      <c r="AL9" s="7">
        <f t="shared" si="1"/>
        <v>84.942857142857136</v>
      </c>
      <c r="AM9" s="6"/>
      <c r="AN9" s="6" t="s">
        <v>51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12.75" customHeight="1" x14ac:dyDescent="0.2">
      <c r="A10" s="4">
        <v>41336.7112962963</v>
      </c>
      <c r="B10" s="5">
        <v>160110733060</v>
      </c>
      <c r="C10" s="6" t="s">
        <v>65</v>
      </c>
      <c r="D10" s="6"/>
      <c r="E10" s="6" t="s">
        <v>101</v>
      </c>
      <c r="F10" s="6"/>
      <c r="G10" s="6" t="s">
        <v>102</v>
      </c>
      <c r="H10" s="6" t="s">
        <v>103</v>
      </c>
      <c r="I10" s="6" t="s">
        <v>104</v>
      </c>
      <c r="J10" s="6">
        <v>1892</v>
      </c>
      <c r="K10" s="6" t="s">
        <v>105</v>
      </c>
      <c r="L10" s="6">
        <v>8985995434</v>
      </c>
      <c r="M10" s="6" t="s">
        <v>106</v>
      </c>
      <c r="N10" s="6" t="s">
        <v>107</v>
      </c>
      <c r="O10" s="6" t="s">
        <v>58</v>
      </c>
      <c r="P10" s="6">
        <v>88</v>
      </c>
      <c r="Q10" s="6">
        <v>2008</v>
      </c>
      <c r="R10" s="6" t="s">
        <v>49</v>
      </c>
      <c r="S10" s="6">
        <v>96.8</v>
      </c>
      <c r="T10" s="6">
        <v>2010</v>
      </c>
      <c r="U10" s="6"/>
      <c r="V10" s="6"/>
      <c r="W10" s="6" t="s">
        <v>50</v>
      </c>
      <c r="X10" s="6">
        <v>1057</v>
      </c>
      <c r="Y10" s="6">
        <v>1225</v>
      </c>
      <c r="Z10" s="6">
        <v>86.28</v>
      </c>
      <c r="AA10" s="6">
        <v>642</v>
      </c>
      <c r="AB10" s="6">
        <v>750</v>
      </c>
      <c r="AC10" s="6">
        <v>85.6</v>
      </c>
      <c r="AD10" s="6">
        <v>593</v>
      </c>
      <c r="AE10" s="6">
        <v>750</v>
      </c>
      <c r="AF10" s="6">
        <v>79.06</v>
      </c>
      <c r="AG10" s="6">
        <v>668</v>
      </c>
      <c r="AH10" s="6">
        <v>775</v>
      </c>
      <c r="AI10" s="6">
        <v>86.19</v>
      </c>
      <c r="AJ10" s="3">
        <f t="shared" ref="AJ10:AK10" si="9">((X10+AA10)+AD10)+AG10</f>
        <v>2960</v>
      </c>
      <c r="AK10" s="3">
        <f t="shared" si="9"/>
        <v>3500</v>
      </c>
      <c r="AL10" s="7">
        <f t="shared" si="1"/>
        <v>84.571428571428569</v>
      </c>
      <c r="AM10" s="6"/>
      <c r="AN10" s="6" t="s">
        <v>51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12.75" customHeight="1" x14ac:dyDescent="0.2">
      <c r="A11" s="4">
        <v>41336.582604166702</v>
      </c>
      <c r="B11" s="5">
        <v>160110733017</v>
      </c>
      <c r="C11" s="6" t="s">
        <v>39</v>
      </c>
      <c r="D11" s="6"/>
      <c r="E11" s="6" t="s">
        <v>108</v>
      </c>
      <c r="F11" s="6" t="s">
        <v>109</v>
      </c>
      <c r="G11" s="6" t="s">
        <v>110</v>
      </c>
      <c r="H11" s="6" t="s">
        <v>111</v>
      </c>
      <c r="I11" s="6" t="s">
        <v>112</v>
      </c>
      <c r="J11" s="6">
        <v>1572</v>
      </c>
      <c r="K11" s="6" t="s">
        <v>113</v>
      </c>
      <c r="L11" s="6">
        <v>9949119209</v>
      </c>
      <c r="M11" s="6" t="s">
        <v>114</v>
      </c>
      <c r="N11" s="6" t="s">
        <v>115</v>
      </c>
      <c r="O11" s="6" t="s">
        <v>58</v>
      </c>
      <c r="P11" s="6">
        <v>93</v>
      </c>
      <c r="Q11" s="6">
        <v>2008</v>
      </c>
      <c r="R11" s="6" t="s">
        <v>49</v>
      </c>
      <c r="S11" s="6">
        <v>96.8</v>
      </c>
      <c r="T11" s="6">
        <v>2010</v>
      </c>
      <c r="U11" s="6"/>
      <c r="V11" s="6"/>
      <c r="W11" s="6" t="s">
        <v>50</v>
      </c>
      <c r="X11" s="6">
        <v>1066</v>
      </c>
      <c r="Y11" s="6">
        <v>1225</v>
      </c>
      <c r="Z11" s="6">
        <v>87.02</v>
      </c>
      <c r="AA11" s="6">
        <v>625</v>
      </c>
      <c r="AB11" s="6">
        <v>750</v>
      </c>
      <c r="AC11" s="6">
        <v>83.33</v>
      </c>
      <c r="AD11" s="6">
        <v>630</v>
      </c>
      <c r="AE11" s="6">
        <v>750</v>
      </c>
      <c r="AF11" s="6">
        <v>84</v>
      </c>
      <c r="AG11" s="6">
        <v>638</v>
      </c>
      <c r="AH11" s="6">
        <v>775</v>
      </c>
      <c r="AI11" s="6">
        <v>82.32</v>
      </c>
      <c r="AJ11" s="3">
        <f t="shared" ref="AJ11:AK11" si="10">((X11+AA11)+AD11)+AG11</f>
        <v>2959</v>
      </c>
      <c r="AK11" s="3">
        <f t="shared" si="10"/>
        <v>3500</v>
      </c>
      <c r="AL11" s="7">
        <f t="shared" si="1"/>
        <v>84.542857142857144</v>
      </c>
      <c r="AM11" s="6"/>
      <c r="AN11" s="6" t="s">
        <v>51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ht="12.75" customHeight="1" x14ac:dyDescent="0.2">
      <c r="A12" s="4">
        <v>41336.687685185199</v>
      </c>
      <c r="B12" s="5">
        <v>160110733019</v>
      </c>
      <c r="C12" s="6" t="s">
        <v>39</v>
      </c>
      <c r="D12" s="6"/>
      <c r="E12" s="6" t="s">
        <v>116</v>
      </c>
      <c r="F12" s="6"/>
      <c r="G12" s="6" t="s">
        <v>117</v>
      </c>
      <c r="H12" s="6" t="s">
        <v>118</v>
      </c>
      <c r="I12" s="6" t="s">
        <v>119</v>
      </c>
      <c r="J12" s="6">
        <v>1632</v>
      </c>
      <c r="K12" s="6" t="s">
        <v>120</v>
      </c>
      <c r="L12" s="6">
        <v>7842272459</v>
      </c>
      <c r="M12" s="6">
        <v>9948356114</v>
      </c>
      <c r="N12" s="6" t="s">
        <v>121</v>
      </c>
      <c r="O12" s="6" t="s">
        <v>58</v>
      </c>
      <c r="P12" s="6">
        <v>92.5</v>
      </c>
      <c r="Q12" s="6">
        <v>2008</v>
      </c>
      <c r="R12" s="6" t="s">
        <v>49</v>
      </c>
      <c r="S12" s="6">
        <v>96.8</v>
      </c>
      <c r="T12" s="6">
        <v>2010</v>
      </c>
      <c r="U12" s="6"/>
      <c r="V12" s="6"/>
      <c r="W12" s="6" t="s">
        <v>50</v>
      </c>
      <c r="X12" s="6">
        <v>1081</v>
      </c>
      <c r="Y12" s="6">
        <v>1225</v>
      </c>
      <c r="Z12" s="6">
        <v>88.24</v>
      </c>
      <c r="AA12" s="6">
        <v>605</v>
      </c>
      <c r="AB12" s="6">
        <v>750</v>
      </c>
      <c r="AC12" s="6">
        <v>80.67</v>
      </c>
      <c r="AD12" s="6">
        <v>620</v>
      </c>
      <c r="AE12" s="6">
        <v>750</v>
      </c>
      <c r="AF12" s="6">
        <v>82.67</v>
      </c>
      <c r="AG12" s="6">
        <v>635</v>
      </c>
      <c r="AH12" s="6">
        <v>775</v>
      </c>
      <c r="AI12" s="6">
        <v>81.93</v>
      </c>
      <c r="AJ12" s="3">
        <f t="shared" ref="AJ12:AK12" si="11">((X12+AA12)+AD12)+AG12</f>
        <v>2941</v>
      </c>
      <c r="AK12" s="3">
        <f t="shared" si="11"/>
        <v>3500</v>
      </c>
      <c r="AL12" s="7">
        <f t="shared" si="1"/>
        <v>84.028571428571425</v>
      </c>
      <c r="AM12" s="6"/>
      <c r="AN12" s="6" t="s">
        <v>51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ht="12.75" customHeight="1" x14ac:dyDescent="0.2">
      <c r="A13" s="4">
        <v>41336.787337962996</v>
      </c>
      <c r="B13" s="5">
        <v>160110733004</v>
      </c>
      <c r="C13" s="6" t="s">
        <v>39</v>
      </c>
      <c r="D13" s="6"/>
      <c r="E13" s="6" t="s">
        <v>122</v>
      </c>
      <c r="F13" s="6"/>
      <c r="G13" s="6" t="s">
        <v>123</v>
      </c>
      <c r="H13" s="6" t="s">
        <v>124</v>
      </c>
      <c r="I13" s="6" t="s">
        <v>125</v>
      </c>
      <c r="J13" s="6">
        <v>5797</v>
      </c>
      <c r="K13" s="6" t="s">
        <v>126</v>
      </c>
      <c r="L13" s="6">
        <v>8125805973</v>
      </c>
      <c r="M13" s="6">
        <v>9133728297</v>
      </c>
      <c r="N13" s="6" t="s">
        <v>127</v>
      </c>
      <c r="O13" s="6" t="s">
        <v>48</v>
      </c>
      <c r="P13" s="6">
        <v>88.45</v>
      </c>
      <c r="Q13" s="6">
        <v>2008</v>
      </c>
      <c r="R13" s="6" t="s">
        <v>49</v>
      </c>
      <c r="S13" s="6">
        <v>92.7</v>
      </c>
      <c r="T13" s="6">
        <v>2010</v>
      </c>
      <c r="U13" s="6"/>
      <c r="V13" s="6"/>
      <c r="W13" s="6" t="s">
        <v>50</v>
      </c>
      <c r="X13" s="6">
        <v>1004</v>
      </c>
      <c r="Y13" s="6">
        <v>1225</v>
      </c>
      <c r="Z13" s="6">
        <v>81.96</v>
      </c>
      <c r="AA13" s="6">
        <v>608</v>
      </c>
      <c r="AB13" s="6">
        <v>750</v>
      </c>
      <c r="AC13" s="6">
        <v>81.06</v>
      </c>
      <c r="AD13" s="6">
        <v>640</v>
      </c>
      <c r="AE13" s="6">
        <v>750</v>
      </c>
      <c r="AF13" s="6">
        <v>85.33</v>
      </c>
      <c r="AG13" s="6">
        <v>665</v>
      </c>
      <c r="AH13" s="6">
        <v>775</v>
      </c>
      <c r="AI13" s="6">
        <v>85.8</v>
      </c>
      <c r="AJ13" s="3">
        <f t="shared" ref="AJ13:AK13" si="12">((X13+AA13)+AD13)+AG13</f>
        <v>2917</v>
      </c>
      <c r="AK13" s="3">
        <f t="shared" si="12"/>
        <v>3500</v>
      </c>
      <c r="AL13" s="7">
        <f t="shared" si="1"/>
        <v>83.342857142857142</v>
      </c>
      <c r="AM13" s="6"/>
      <c r="AN13" s="6" t="s">
        <v>51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ht="12.75" customHeight="1" x14ac:dyDescent="0.2">
      <c r="A14" s="4">
        <v>41336.616898148102</v>
      </c>
      <c r="B14" s="5">
        <v>160110733054</v>
      </c>
      <c r="C14" s="6" t="s">
        <v>65</v>
      </c>
      <c r="D14" s="6">
        <v>0</v>
      </c>
      <c r="E14" s="6" t="s">
        <v>128</v>
      </c>
      <c r="F14" s="6" t="s">
        <v>109</v>
      </c>
      <c r="G14" s="6" t="s">
        <v>129</v>
      </c>
      <c r="H14" s="6" t="s">
        <v>130</v>
      </c>
      <c r="I14" s="6" t="s">
        <v>131</v>
      </c>
      <c r="J14" s="6">
        <v>43056</v>
      </c>
      <c r="K14" s="6" t="s">
        <v>132</v>
      </c>
      <c r="L14" s="6">
        <v>9985765401</v>
      </c>
      <c r="M14" s="6" t="s">
        <v>133</v>
      </c>
      <c r="N14" s="6" t="s">
        <v>134</v>
      </c>
      <c r="O14" s="6" t="s">
        <v>48</v>
      </c>
      <c r="P14" s="6">
        <v>86.71</v>
      </c>
      <c r="Q14" s="6">
        <v>2008</v>
      </c>
      <c r="R14" s="6" t="s">
        <v>48</v>
      </c>
      <c r="S14" s="6">
        <v>85.92</v>
      </c>
      <c r="T14" s="6">
        <v>2010</v>
      </c>
      <c r="U14" s="6"/>
      <c r="V14" s="6"/>
      <c r="W14" s="6" t="s">
        <v>50</v>
      </c>
      <c r="X14" s="6">
        <v>1039</v>
      </c>
      <c r="Y14" s="6">
        <v>1225</v>
      </c>
      <c r="Z14" s="6">
        <v>84.81</v>
      </c>
      <c r="AA14" s="6">
        <v>597</v>
      </c>
      <c r="AB14" s="6">
        <v>750</v>
      </c>
      <c r="AC14" s="6">
        <v>79.599999999999994</v>
      </c>
      <c r="AD14" s="6">
        <v>637</v>
      </c>
      <c r="AE14" s="6">
        <v>750</v>
      </c>
      <c r="AF14" s="6">
        <v>84.93</v>
      </c>
      <c r="AG14" s="6">
        <v>620</v>
      </c>
      <c r="AH14" s="6">
        <v>775</v>
      </c>
      <c r="AI14" s="6">
        <v>80</v>
      </c>
      <c r="AJ14" s="3">
        <f t="shared" ref="AJ14:AK14" si="13">((X14+AA14)+AD14)+AG14</f>
        <v>2893</v>
      </c>
      <c r="AK14" s="3">
        <f t="shared" si="13"/>
        <v>3500</v>
      </c>
      <c r="AL14" s="7">
        <f t="shared" si="1"/>
        <v>82.657142857142858</v>
      </c>
      <c r="AM14" s="6">
        <v>0</v>
      </c>
      <c r="AN14" s="6" t="s">
        <v>51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ht="12.75" customHeight="1" x14ac:dyDescent="0.2">
      <c r="A15" s="4">
        <v>41336.736365740697</v>
      </c>
      <c r="B15" s="5">
        <v>160110733034</v>
      </c>
      <c r="C15" s="6" t="s">
        <v>65</v>
      </c>
      <c r="D15" s="6"/>
      <c r="E15" s="6" t="s">
        <v>135</v>
      </c>
      <c r="F15" s="6"/>
      <c r="G15" s="6" t="s">
        <v>136</v>
      </c>
      <c r="H15" s="6" t="s">
        <v>137</v>
      </c>
      <c r="I15" s="6" t="s">
        <v>138</v>
      </c>
      <c r="J15" s="6">
        <v>1797</v>
      </c>
      <c r="K15" s="6" t="s">
        <v>139</v>
      </c>
      <c r="L15" s="6">
        <v>7416209726</v>
      </c>
      <c r="M15" s="6">
        <v>7396018145</v>
      </c>
      <c r="N15" s="6" t="s">
        <v>140</v>
      </c>
      <c r="O15" s="6" t="s">
        <v>58</v>
      </c>
      <c r="P15" s="6">
        <v>87.16</v>
      </c>
      <c r="Q15" s="6">
        <v>2008</v>
      </c>
      <c r="R15" s="6" t="s">
        <v>49</v>
      </c>
      <c r="S15" s="6">
        <v>95.3</v>
      </c>
      <c r="T15" s="6">
        <v>2010</v>
      </c>
      <c r="U15" s="6"/>
      <c r="V15" s="6"/>
      <c r="W15" s="6" t="s">
        <v>50</v>
      </c>
      <c r="X15" s="6">
        <v>1005</v>
      </c>
      <c r="Y15" s="6">
        <v>1225</v>
      </c>
      <c r="Z15" s="6">
        <v>82.04</v>
      </c>
      <c r="AA15" s="6">
        <v>618</v>
      </c>
      <c r="AB15" s="6">
        <v>750</v>
      </c>
      <c r="AC15" s="6">
        <v>82.4</v>
      </c>
      <c r="AD15" s="6">
        <v>582</v>
      </c>
      <c r="AE15" s="6">
        <v>750</v>
      </c>
      <c r="AF15" s="6">
        <v>77.599999999999994</v>
      </c>
      <c r="AG15" s="6">
        <v>659</v>
      </c>
      <c r="AH15" s="6">
        <v>775</v>
      </c>
      <c r="AI15" s="6">
        <v>85.03</v>
      </c>
      <c r="AJ15" s="3">
        <f t="shared" ref="AJ15:AK15" si="14">((X15+AA15)+AD15)+AG15</f>
        <v>2864</v>
      </c>
      <c r="AK15" s="3">
        <f t="shared" si="14"/>
        <v>3500</v>
      </c>
      <c r="AL15" s="7">
        <f t="shared" si="1"/>
        <v>81.828571428571422</v>
      </c>
      <c r="AM15" s="6"/>
      <c r="AN15" s="6" t="s">
        <v>51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2.75" customHeight="1" x14ac:dyDescent="0.2">
      <c r="A16" s="4">
        <v>41336.615162037</v>
      </c>
      <c r="B16" s="5">
        <v>160110733005</v>
      </c>
      <c r="C16" s="6" t="s">
        <v>39</v>
      </c>
      <c r="D16" s="6"/>
      <c r="E16" s="6" t="s">
        <v>122</v>
      </c>
      <c r="F16" s="6"/>
      <c r="G16" s="6" t="s">
        <v>141</v>
      </c>
      <c r="H16" s="6" t="s">
        <v>142</v>
      </c>
      <c r="I16" s="6" t="s">
        <v>143</v>
      </c>
      <c r="J16" s="6">
        <v>2490</v>
      </c>
      <c r="K16" s="6" t="s">
        <v>144</v>
      </c>
      <c r="L16" s="6">
        <v>9700300564</v>
      </c>
      <c r="M16" s="6">
        <v>9396227692</v>
      </c>
      <c r="N16" s="6" t="s">
        <v>145</v>
      </c>
      <c r="O16" s="6" t="s">
        <v>58</v>
      </c>
      <c r="P16" s="6">
        <v>87.33</v>
      </c>
      <c r="Q16" s="6">
        <v>2008</v>
      </c>
      <c r="R16" s="6" t="s">
        <v>49</v>
      </c>
      <c r="S16" s="6">
        <v>96</v>
      </c>
      <c r="T16" s="6">
        <v>2010</v>
      </c>
      <c r="U16" s="6"/>
      <c r="V16" s="6"/>
      <c r="W16" s="6" t="s">
        <v>50</v>
      </c>
      <c r="X16" s="6">
        <v>990</v>
      </c>
      <c r="Y16" s="6">
        <v>1225</v>
      </c>
      <c r="Z16" s="6">
        <v>80.81</v>
      </c>
      <c r="AA16" s="6">
        <v>601</v>
      </c>
      <c r="AB16" s="6">
        <v>750</v>
      </c>
      <c r="AC16" s="6">
        <v>80.13</v>
      </c>
      <c r="AD16" s="6">
        <v>606</v>
      </c>
      <c r="AE16" s="6">
        <v>750</v>
      </c>
      <c r="AF16" s="6">
        <v>80.8</v>
      </c>
      <c r="AG16" s="6">
        <v>653</v>
      </c>
      <c r="AH16" s="6">
        <v>775</v>
      </c>
      <c r="AI16" s="6">
        <v>84.25</v>
      </c>
      <c r="AJ16" s="3">
        <f t="shared" ref="AJ16:AK16" si="15">((X16+AA16)+AD16)+AG16</f>
        <v>2850</v>
      </c>
      <c r="AK16" s="3">
        <f t="shared" si="15"/>
        <v>3500</v>
      </c>
      <c r="AL16" s="7">
        <f t="shared" si="1"/>
        <v>81.428571428571431</v>
      </c>
      <c r="AM16" s="6"/>
      <c r="AN16" s="6" t="s">
        <v>51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2.75" customHeight="1" x14ac:dyDescent="0.2">
      <c r="A17" s="4">
        <v>41336.610601851899</v>
      </c>
      <c r="B17" s="5">
        <v>160110733047</v>
      </c>
      <c r="C17" s="6" t="s">
        <v>65</v>
      </c>
      <c r="D17" s="6"/>
      <c r="E17" s="6" t="s">
        <v>146</v>
      </c>
      <c r="F17" s="6" t="s">
        <v>147</v>
      </c>
      <c r="G17" s="6" t="s">
        <v>148</v>
      </c>
      <c r="H17" s="6" t="s">
        <v>149</v>
      </c>
      <c r="I17" s="6" t="s">
        <v>150</v>
      </c>
      <c r="J17" s="6">
        <v>901</v>
      </c>
      <c r="K17" s="6" t="s">
        <v>151</v>
      </c>
      <c r="L17" s="6">
        <v>8985541376</v>
      </c>
      <c r="M17" s="6">
        <v>9247256982</v>
      </c>
      <c r="N17" s="6" t="s">
        <v>152</v>
      </c>
      <c r="O17" s="6" t="s">
        <v>58</v>
      </c>
      <c r="P17" s="6">
        <v>88.67</v>
      </c>
      <c r="Q17" s="6">
        <v>2008</v>
      </c>
      <c r="R17" s="6" t="s">
        <v>49</v>
      </c>
      <c r="S17" s="6">
        <v>96.9</v>
      </c>
      <c r="T17" s="6">
        <v>2010</v>
      </c>
      <c r="U17" s="6"/>
      <c r="V17" s="6"/>
      <c r="W17" s="6" t="s">
        <v>50</v>
      </c>
      <c r="X17" s="6">
        <v>1048</v>
      </c>
      <c r="Y17" s="6">
        <v>1225</v>
      </c>
      <c r="Z17" s="6">
        <v>85.56</v>
      </c>
      <c r="AA17" s="6">
        <v>589</v>
      </c>
      <c r="AB17" s="6">
        <v>750</v>
      </c>
      <c r="AC17" s="6">
        <v>78.53</v>
      </c>
      <c r="AD17" s="6">
        <v>581</v>
      </c>
      <c r="AE17" s="6">
        <v>750</v>
      </c>
      <c r="AF17" s="6">
        <v>77.47</v>
      </c>
      <c r="AG17" s="6">
        <v>618</v>
      </c>
      <c r="AH17" s="6">
        <v>775</v>
      </c>
      <c r="AI17" s="6">
        <v>77.94</v>
      </c>
      <c r="AJ17" s="3">
        <f t="shared" ref="AJ17:AK17" si="16">((X17+AA17)+AD17)+AG17</f>
        <v>2836</v>
      </c>
      <c r="AK17" s="3">
        <f t="shared" si="16"/>
        <v>3500</v>
      </c>
      <c r="AL17" s="7">
        <f t="shared" si="1"/>
        <v>81.028571428571425</v>
      </c>
      <c r="AM17" s="6"/>
      <c r="AN17" s="6" t="s">
        <v>51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2.75" customHeight="1" x14ac:dyDescent="0.2">
      <c r="A18" s="6">
        <v>0</v>
      </c>
      <c r="B18" s="5">
        <v>160110733026</v>
      </c>
      <c r="C18" s="6" t="s">
        <v>39</v>
      </c>
      <c r="D18" s="6"/>
      <c r="E18" s="6" t="s">
        <v>153</v>
      </c>
      <c r="F18" s="6"/>
      <c r="G18" s="6" t="s">
        <v>154</v>
      </c>
      <c r="H18" s="6" t="s">
        <v>155</v>
      </c>
      <c r="I18" s="6" t="s">
        <v>156</v>
      </c>
      <c r="J18" s="6">
        <v>2137</v>
      </c>
      <c r="K18" s="6" t="s">
        <v>157</v>
      </c>
      <c r="L18" s="6">
        <v>9573223337</v>
      </c>
      <c r="M18" s="6">
        <v>9849543408</v>
      </c>
      <c r="N18" s="6" t="s">
        <v>158</v>
      </c>
      <c r="O18" s="6" t="s">
        <v>58</v>
      </c>
      <c r="P18" s="6">
        <v>91.5</v>
      </c>
      <c r="Q18" s="6">
        <v>2008</v>
      </c>
      <c r="R18" s="6" t="s">
        <v>49</v>
      </c>
      <c r="S18" s="6">
        <v>95.4</v>
      </c>
      <c r="T18" s="6">
        <v>2010</v>
      </c>
      <c r="U18" s="6"/>
      <c r="V18" s="6"/>
      <c r="W18" s="6" t="s">
        <v>50</v>
      </c>
      <c r="X18" s="6">
        <v>998</v>
      </c>
      <c r="Y18" s="6">
        <v>1225</v>
      </c>
      <c r="Z18" s="6">
        <v>81.459999999999994</v>
      </c>
      <c r="AA18" s="6">
        <v>608</v>
      </c>
      <c r="AB18" s="6">
        <v>750</v>
      </c>
      <c r="AC18" s="6">
        <v>81.06</v>
      </c>
      <c r="AD18" s="6">
        <v>586</v>
      </c>
      <c r="AE18" s="6">
        <v>750</v>
      </c>
      <c r="AF18" s="6">
        <v>78.13</v>
      </c>
      <c r="AG18" s="6">
        <v>629</v>
      </c>
      <c r="AH18" s="6">
        <v>775</v>
      </c>
      <c r="AI18" s="6">
        <v>81.16</v>
      </c>
      <c r="AJ18" s="3">
        <f t="shared" ref="AJ18:AK18" si="17">((X18+AA18)+AD18)+AG18</f>
        <v>2821</v>
      </c>
      <c r="AK18" s="3">
        <f t="shared" si="17"/>
        <v>3500</v>
      </c>
      <c r="AL18" s="7">
        <f t="shared" si="1"/>
        <v>80.600000000000009</v>
      </c>
      <c r="AM18" s="6"/>
      <c r="AN18" s="6" t="s">
        <v>51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2.75" customHeight="1" x14ac:dyDescent="0.2">
      <c r="A19" s="4">
        <v>41336.749837962998</v>
      </c>
      <c r="B19" s="5">
        <v>160110733031</v>
      </c>
      <c r="C19" s="6" t="s">
        <v>39</v>
      </c>
      <c r="D19" s="6"/>
      <c r="E19" s="6" t="s">
        <v>159</v>
      </c>
      <c r="F19" s="6"/>
      <c r="G19" s="6" t="s">
        <v>160</v>
      </c>
      <c r="H19" s="6" t="s">
        <v>161</v>
      </c>
      <c r="I19" s="6" t="s">
        <v>162</v>
      </c>
      <c r="J19" s="6">
        <v>5668</v>
      </c>
      <c r="K19" s="6" t="s">
        <v>163</v>
      </c>
      <c r="L19" s="6">
        <v>9491488561</v>
      </c>
      <c r="M19" s="6" t="s">
        <v>164</v>
      </c>
      <c r="N19" s="6" t="s">
        <v>165</v>
      </c>
      <c r="O19" s="6" t="s">
        <v>58</v>
      </c>
      <c r="P19" s="6">
        <v>93.83</v>
      </c>
      <c r="Q19" s="6">
        <v>2008</v>
      </c>
      <c r="R19" s="6" t="s">
        <v>49</v>
      </c>
      <c r="S19" s="6">
        <v>95.6</v>
      </c>
      <c r="T19" s="6">
        <v>2010</v>
      </c>
      <c r="U19" s="6"/>
      <c r="V19" s="6"/>
      <c r="W19" s="6" t="s">
        <v>50</v>
      </c>
      <c r="X19" s="6">
        <v>1009</v>
      </c>
      <c r="Y19" s="6">
        <v>1225</v>
      </c>
      <c r="Z19" s="6">
        <v>82.37</v>
      </c>
      <c r="AA19" s="6">
        <v>600</v>
      </c>
      <c r="AB19" s="6">
        <v>750</v>
      </c>
      <c r="AC19" s="6">
        <v>80</v>
      </c>
      <c r="AD19" s="6">
        <v>577</v>
      </c>
      <c r="AE19" s="6">
        <v>750</v>
      </c>
      <c r="AF19" s="6">
        <v>76.930000000000007</v>
      </c>
      <c r="AG19" s="6">
        <v>596</v>
      </c>
      <c r="AH19" s="6">
        <v>775</v>
      </c>
      <c r="AI19" s="6">
        <v>76.900000000000006</v>
      </c>
      <c r="AJ19" s="3">
        <f t="shared" ref="AJ19:AK19" si="18">((X19+AA19)+AD19)+AG19</f>
        <v>2782</v>
      </c>
      <c r="AK19" s="3">
        <f t="shared" si="18"/>
        <v>3500</v>
      </c>
      <c r="AL19" s="7">
        <f t="shared" si="1"/>
        <v>79.48571428571428</v>
      </c>
      <c r="AM19" s="6"/>
      <c r="AN19" s="6" t="s">
        <v>51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ht="12.75" customHeight="1" x14ac:dyDescent="0.2">
      <c r="A20" s="4">
        <v>41336.5246527778</v>
      </c>
      <c r="B20" s="5">
        <v>160110733035</v>
      </c>
      <c r="C20" s="6" t="s">
        <v>65</v>
      </c>
      <c r="D20" s="6"/>
      <c r="E20" s="6" t="s">
        <v>166</v>
      </c>
      <c r="F20" s="6"/>
      <c r="G20" s="6" t="s">
        <v>167</v>
      </c>
      <c r="H20" s="6" t="s">
        <v>168</v>
      </c>
      <c r="I20" s="6" t="s">
        <v>169</v>
      </c>
      <c r="J20" s="6">
        <v>3333</v>
      </c>
      <c r="K20" s="6" t="s">
        <v>170</v>
      </c>
      <c r="L20" s="6">
        <v>7207525853</v>
      </c>
      <c r="M20" s="6">
        <v>8008032667</v>
      </c>
      <c r="N20" s="6" t="s">
        <v>171</v>
      </c>
      <c r="O20" s="6" t="s">
        <v>58</v>
      </c>
      <c r="P20" s="6">
        <v>88.33</v>
      </c>
      <c r="Q20" s="6">
        <v>2008</v>
      </c>
      <c r="R20" s="6" t="s">
        <v>49</v>
      </c>
      <c r="S20" s="6">
        <v>96.4</v>
      </c>
      <c r="T20" s="6">
        <v>2010</v>
      </c>
      <c r="U20" s="6"/>
      <c r="V20" s="6"/>
      <c r="W20" s="6" t="s">
        <v>50</v>
      </c>
      <c r="X20" s="6">
        <v>1019</v>
      </c>
      <c r="Y20" s="6">
        <v>1225</v>
      </c>
      <c r="Z20" s="6">
        <v>83.18</v>
      </c>
      <c r="AA20" s="6">
        <v>562</v>
      </c>
      <c r="AB20" s="6">
        <v>750</v>
      </c>
      <c r="AC20" s="6">
        <v>74.930000000000007</v>
      </c>
      <c r="AD20" s="6">
        <v>552</v>
      </c>
      <c r="AE20" s="6">
        <v>750</v>
      </c>
      <c r="AF20" s="6">
        <v>73.599999999999994</v>
      </c>
      <c r="AG20" s="6">
        <v>640</v>
      </c>
      <c r="AH20" s="6">
        <v>775</v>
      </c>
      <c r="AI20" s="6">
        <v>82.58</v>
      </c>
      <c r="AJ20" s="3">
        <f t="shared" ref="AJ20:AK20" si="19">((X20+AA20)+AD20)+AG20</f>
        <v>2773</v>
      </c>
      <c r="AK20" s="3">
        <f t="shared" si="19"/>
        <v>3500</v>
      </c>
      <c r="AL20" s="7">
        <f t="shared" si="1"/>
        <v>79.228571428571428</v>
      </c>
      <c r="AM20" s="6"/>
      <c r="AN20" s="6" t="s">
        <v>51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ht="12.75" customHeight="1" x14ac:dyDescent="0.2">
      <c r="A21" s="4">
        <v>41336.737824074102</v>
      </c>
      <c r="B21" s="5">
        <v>160110733301</v>
      </c>
      <c r="C21" s="6" t="s">
        <v>65</v>
      </c>
      <c r="D21" s="6"/>
      <c r="E21" s="6" t="s">
        <v>172</v>
      </c>
      <c r="F21" s="6" t="s">
        <v>173</v>
      </c>
      <c r="G21" s="6" t="s">
        <v>174</v>
      </c>
      <c r="H21" s="6" t="s">
        <v>175</v>
      </c>
      <c r="I21" s="6" t="s">
        <v>176</v>
      </c>
      <c r="J21" s="6" t="s">
        <v>177</v>
      </c>
      <c r="K21" s="6" t="s">
        <v>178</v>
      </c>
      <c r="L21" s="6">
        <v>9885208363</v>
      </c>
      <c r="M21" s="6">
        <v>7799537785</v>
      </c>
      <c r="N21" s="6" t="s">
        <v>179</v>
      </c>
      <c r="O21" s="6" t="s">
        <v>58</v>
      </c>
      <c r="P21" s="6">
        <v>83</v>
      </c>
      <c r="Q21" s="6">
        <v>2008</v>
      </c>
      <c r="R21" s="6"/>
      <c r="S21" s="6"/>
      <c r="T21" s="6"/>
      <c r="U21" s="6">
        <v>92.47</v>
      </c>
      <c r="V21" s="6">
        <v>2011</v>
      </c>
      <c r="W21" s="6" t="s">
        <v>50</v>
      </c>
      <c r="X21" s="6"/>
      <c r="Y21" s="6"/>
      <c r="Z21" s="6"/>
      <c r="AA21" s="6">
        <v>584</v>
      </c>
      <c r="AB21" s="6">
        <v>750</v>
      </c>
      <c r="AC21" s="6">
        <v>77.86</v>
      </c>
      <c r="AD21" s="6">
        <v>588</v>
      </c>
      <c r="AE21" s="6">
        <v>750</v>
      </c>
      <c r="AF21" s="6">
        <v>78.400000000000006</v>
      </c>
      <c r="AG21" s="6">
        <v>614</v>
      </c>
      <c r="AH21" s="6">
        <v>775</v>
      </c>
      <c r="AI21" s="6">
        <v>79.22</v>
      </c>
      <c r="AJ21" s="3">
        <f t="shared" ref="AJ21:AK21" si="20">((X21+AA21)+AD21)+AG21</f>
        <v>1786</v>
      </c>
      <c r="AK21" s="3">
        <f t="shared" si="20"/>
        <v>2275</v>
      </c>
      <c r="AL21" s="7">
        <f t="shared" si="1"/>
        <v>78.505494505494511</v>
      </c>
      <c r="AM21" s="6"/>
      <c r="AN21" s="6" t="s">
        <v>51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ht="12.75" customHeight="1" x14ac:dyDescent="0.2">
      <c r="A22" s="4">
        <v>41336.399502314802</v>
      </c>
      <c r="B22" s="5">
        <v>160110733062</v>
      </c>
      <c r="C22" s="6" t="s">
        <v>65</v>
      </c>
      <c r="D22" s="6"/>
      <c r="E22" s="6" t="s">
        <v>180</v>
      </c>
      <c r="F22" s="6" t="s">
        <v>109</v>
      </c>
      <c r="G22" s="6" t="s">
        <v>181</v>
      </c>
      <c r="H22" s="6" t="s">
        <v>182</v>
      </c>
      <c r="I22" s="6" t="s">
        <v>183</v>
      </c>
      <c r="J22" s="6">
        <v>4372</v>
      </c>
      <c r="K22" s="6" t="s">
        <v>184</v>
      </c>
      <c r="L22" s="6">
        <v>8985284742</v>
      </c>
      <c r="M22" s="6">
        <v>9441760411</v>
      </c>
      <c r="N22" s="6" t="s">
        <v>185</v>
      </c>
      <c r="O22" s="6" t="s">
        <v>58</v>
      </c>
      <c r="P22" s="6">
        <v>89.6</v>
      </c>
      <c r="Q22" s="6">
        <v>2008</v>
      </c>
      <c r="R22" s="6" t="s">
        <v>49</v>
      </c>
      <c r="S22" s="6">
        <v>95.7</v>
      </c>
      <c r="T22" s="6">
        <v>2010</v>
      </c>
      <c r="U22" s="6"/>
      <c r="V22" s="6"/>
      <c r="W22" s="6" t="s">
        <v>50</v>
      </c>
      <c r="X22" s="6">
        <v>964</v>
      </c>
      <c r="Y22" s="6">
        <v>1225</v>
      </c>
      <c r="Z22" s="6">
        <v>78.69</v>
      </c>
      <c r="AA22" s="6">
        <v>588</v>
      </c>
      <c r="AB22" s="6">
        <v>750</v>
      </c>
      <c r="AC22" s="6">
        <v>78.400000000000006</v>
      </c>
      <c r="AD22" s="6">
        <v>554</v>
      </c>
      <c r="AE22" s="6">
        <v>750</v>
      </c>
      <c r="AF22" s="6">
        <v>73.86</v>
      </c>
      <c r="AG22" s="6">
        <v>640</v>
      </c>
      <c r="AH22" s="6">
        <v>775</v>
      </c>
      <c r="AI22" s="6">
        <v>82.5</v>
      </c>
      <c r="AJ22" s="3">
        <f t="shared" ref="AJ22:AK22" si="21">((X22+AA22)+AD22)+AG22</f>
        <v>2746</v>
      </c>
      <c r="AK22" s="3">
        <f t="shared" si="21"/>
        <v>3500</v>
      </c>
      <c r="AL22" s="7">
        <f t="shared" si="1"/>
        <v>78.457142857142856</v>
      </c>
      <c r="AM22" s="6"/>
      <c r="AN22" s="6" t="s">
        <v>51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ht="12.75" customHeight="1" x14ac:dyDescent="0.2">
      <c r="A23" s="4">
        <v>41336.512847222199</v>
      </c>
      <c r="B23" s="5">
        <v>160110733046</v>
      </c>
      <c r="C23" s="6" t="s">
        <v>65</v>
      </c>
      <c r="D23" s="6"/>
      <c r="E23" s="6" t="s">
        <v>186</v>
      </c>
      <c r="F23" s="6"/>
      <c r="G23" s="6" t="s">
        <v>187</v>
      </c>
      <c r="H23" s="6" t="s">
        <v>188</v>
      </c>
      <c r="I23" s="6" t="s">
        <v>189</v>
      </c>
      <c r="J23" s="6">
        <v>7224</v>
      </c>
      <c r="K23" s="6" t="s">
        <v>190</v>
      </c>
      <c r="L23" s="6">
        <v>7396018145</v>
      </c>
      <c r="M23" s="6">
        <v>9618338190</v>
      </c>
      <c r="N23" s="6" t="s">
        <v>191</v>
      </c>
      <c r="O23" s="6" t="s">
        <v>58</v>
      </c>
      <c r="P23" s="6">
        <v>89.1</v>
      </c>
      <c r="Q23" s="6">
        <v>2008</v>
      </c>
      <c r="R23" s="6" t="s">
        <v>49</v>
      </c>
      <c r="S23" s="6">
        <v>95.5</v>
      </c>
      <c r="T23" s="6">
        <v>2010</v>
      </c>
      <c r="U23" s="6"/>
      <c r="V23" s="6"/>
      <c r="W23" s="6" t="s">
        <v>50</v>
      </c>
      <c r="X23" s="6">
        <v>996</v>
      </c>
      <c r="Y23" s="6">
        <v>1225</v>
      </c>
      <c r="Z23" s="6">
        <v>81.31</v>
      </c>
      <c r="AA23" s="6">
        <v>547</v>
      </c>
      <c r="AB23" s="6">
        <v>750</v>
      </c>
      <c r="AC23" s="6">
        <v>72.930000000000007</v>
      </c>
      <c r="AD23" s="6">
        <v>594</v>
      </c>
      <c r="AE23" s="6">
        <v>750</v>
      </c>
      <c r="AF23" s="6">
        <v>79.2</v>
      </c>
      <c r="AG23" s="6">
        <v>606</v>
      </c>
      <c r="AH23" s="6">
        <v>775</v>
      </c>
      <c r="AI23" s="6">
        <v>78.099999999999994</v>
      </c>
      <c r="AJ23" s="3">
        <f t="shared" ref="AJ23:AK23" si="22">((X23+AA23)+AD23)+AG23</f>
        <v>2743</v>
      </c>
      <c r="AK23" s="3">
        <f t="shared" si="22"/>
        <v>3500</v>
      </c>
      <c r="AL23" s="7">
        <f t="shared" si="1"/>
        <v>78.371428571428567</v>
      </c>
      <c r="AM23" s="6"/>
      <c r="AN23" s="6" t="s">
        <v>51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ht="12.75" customHeight="1" x14ac:dyDescent="0.2">
      <c r="A24" s="4">
        <v>41336.712326388901</v>
      </c>
      <c r="B24" s="5">
        <v>160110733057</v>
      </c>
      <c r="C24" s="6" t="s">
        <v>65</v>
      </c>
      <c r="D24" s="6"/>
      <c r="E24" s="6" t="s">
        <v>192</v>
      </c>
      <c r="F24" s="6" t="s">
        <v>109</v>
      </c>
      <c r="G24" s="6" t="s">
        <v>193</v>
      </c>
      <c r="H24" s="6" t="s">
        <v>194</v>
      </c>
      <c r="I24" s="6" t="s">
        <v>195</v>
      </c>
      <c r="J24" s="6">
        <v>1953</v>
      </c>
      <c r="K24" s="6" t="s">
        <v>196</v>
      </c>
      <c r="L24" s="6">
        <v>9866614631</v>
      </c>
      <c r="M24" s="6">
        <v>9000216401</v>
      </c>
      <c r="N24" s="6" t="s">
        <v>197</v>
      </c>
      <c r="O24" s="6" t="s">
        <v>58</v>
      </c>
      <c r="P24" s="6">
        <v>92.83</v>
      </c>
      <c r="Q24" s="6">
        <v>2007</v>
      </c>
      <c r="R24" s="6" t="s">
        <v>49</v>
      </c>
      <c r="S24" s="6">
        <v>95.7</v>
      </c>
      <c r="T24" s="6">
        <v>2009</v>
      </c>
      <c r="U24" s="6"/>
      <c r="V24" s="6"/>
      <c r="W24" s="6" t="s">
        <v>50</v>
      </c>
      <c r="X24" s="6">
        <v>990</v>
      </c>
      <c r="Y24" s="6">
        <v>1225</v>
      </c>
      <c r="Z24" s="6">
        <v>80.81</v>
      </c>
      <c r="AA24" s="6">
        <v>597</v>
      </c>
      <c r="AB24" s="6">
        <v>750</v>
      </c>
      <c r="AC24" s="6">
        <v>79.599999999999994</v>
      </c>
      <c r="AD24" s="6">
        <v>536</v>
      </c>
      <c r="AE24" s="6">
        <v>750</v>
      </c>
      <c r="AF24" s="6">
        <v>71.459999999999994</v>
      </c>
      <c r="AG24" s="6">
        <v>612</v>
      </c>
      <c r="AH24" s="6">
        <v>775</v>
      </c>
      <c r="AI24" s="6">
        <v>78.959999999999994</v>
      </c>
      <c r="AJ24" s="3">
        <f t="shared" ref="AJ24:AK24" si="23">((X24+AA24)+AD24)+AG24</f>
        <v>2735</v>
      </c>
      <c r="AK24" s="3">
        <f t="shared" si="23"/>
        <v>3500</v>
      </c>
      <c r="AL24" s="7">
        <f t="shared" si="1"/>
        <v>78.142857142857153</v>
      </c>
      <c r="AM24" s="6"/>
      <c r="AN24" s="6" t="s">
        <v>51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ht="12.75" customHeight="1" x14ac:dyDescent="0.2">
      <c r="A25" s="4">
        <v>41336.709259259304</v>
      </c>
      <c r="B25" s="5">
        <v>160110733042</v>
      </c>
      <c r="C25" s="6" t="s">
        <v>65</v>
      </c>
      <c r="D25" s="6"/>
      <c r="E25" s="6" t="s">
        <v>198</v>
      </c>
      <c r="F25" s="6"/>
      <c r="G25" s="6" t="s">
        <v>199</v>
      </c>
      <c r="H25" s="6" t="s">
        <v>200</v>
      </c>
      <c r="I25" s="6" t="s">
        <v>201</v>
      </c>
      <c r="J25" s="6">
        <v>11415</v>
      </c>
      <c r="K25" s="6" t="s">
        <v>202</v>
      </c>
      <c r="L25" s="6">
        <v>8801335216</v>
      </c>
      <c r="M25" s="6">
        <v>9491568433</v>
      </c>
      <c r="N25" s="6" t="s">
        <v>203</v>
      </c>
      <c r="O25" s="6" t="s">
        <v>58</v>
      </c>
      <c r="P25" s="6">
        <v>89</v>
      </c>
      <c r="Q25" s="6">
        <v>2008</v>
      </c>
      <c r="R25" s="6" t="s">
        <v>49</v>
      </c>
      <c r="S25" s="6">
        <v>93.8</v>
      </c>
      <c r="T25" s="6">
        <v>2010</v>
      </c>
      <c r="U25" s="6"/>
      <c r="V25" s="6"/>
      <c r="W25" s="6" t="s">
        <v>50</v>
      </c>
      <c r="X25" s="6">
        <v>973</v>
      </c>
      <c r="Y25" s="6">
        <v>1225</v>
      </c>
      <c r="Z25" s="6">
        <v>79.42</v>
      </c>
      <c r="AA25" s="6">
        <v>574</v>
      </c>
      <c r="AB25" s="6">
        <v>750</v>
      </c>
      <c r="AC25" s="6">
        <v>76.53</v>
      </c>
      <c r="AD25" s="6">
        <v>572</v>
      </c>
      <c r="AE25" s="6">
        <v>750</v>
      </c>
      <c r="AF25" s="6">
        <v>76.260000000000005</v>
      </c>
      <c r="AG25" s="6">
        <v>609</v>
      </c>
      <c r="AH25" s="6">
        <v>775</v>
      </c>
      <c r="AI25" s="6">
        <v>78.58</v>
      </c>
      <c r="AJ25" s="3">
        <f t="shared" ref="AJ25:AK25" si="24">((X25+AA25)+AD25)+AG25</f>
        <v>2728</v>
      </c>
      <c r="AK25" s="3">
        <f t="shared" si="24"/>
        <v>3500</v>
      </c>
      <c r="AL25" s="7">
        <f t="shared" si="1"/>
        <v>77.94285714285715</v>
      </c>
      <c r="AM25" s="6"/>
      <c r="AN25" s="6" t="s">
        <v>51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ht="12.75" customHeight="1" x14ac:dyDescent="0.2">
      <c r="A26" s="4">
        <v>41336.458622685197</v>
      </c>
      <c r="B26" s="5">
        <v>160110733038</v>
      </c>
      <c r="C26" s="6" t="s">
        <v>65</v>
      </c>
      <c r="D26" s="6"/>
      <c r="E26" s="6" t="s">
        <v>204</v>
      </c>
      <c r="F26" s="6" t="s">
        <v>109</v>
      </c>
      <c r="G26" s="6" t="s">
        <v>205</v>
      </c>
      <c r="H26" s="6" t="s">
        <v>206</v>
      </c>
      <c r="I26" s="6" t="s">
        <v>207</v>
      </c>
      <c r="J26" s="6">
        <v>4509</v>
      </c>
      <c r="K26" s="6" t="s">
        <v>208</v>
      </c>
      <c r="L26" s="6">
        <v>9494361913</v>
      </c>
      <c r="M26" s="6">
        <v>9441772488</v>
      </c>
      <c r="N26" s="6" t="s">
        <v>209</v>
      </c>
      <c r="O26" s="6" t="s">
        <v>58</v>
      </c>
      <c r="P26" s="6">
        <v>88.66</v>
      </c>
      <c r="Q26" s="6">
        <v>2008</v>
      </c>
      <c r="R26" s="6" t="s">
        <v>49</v>
      </c>
      <c r="S26" s="6">
        <v>97.4</v>
      </c>
      <c r="T26" s="6">
        <v>2010</v>
      </c>
      <c r="U26" s="6"/>
      <c r="V26" s="6"/>
      <c r="W26" s="6" t="s">
        <v>50</v>
      </c>
      <c r="X26" s="6">
        <v>1020</v>
      </c>
      <c r="Y26" s="6">
        <v>1225</v>
      </c>
      <c r="Z26" s="6">
        <v>83.26</v>
      </c>
      <c r="AA26" s="6">
        <v>569</v>
      </c>
      <c r="AB26" s="6">
        <v>750</v>
      </c>
      <c r="AC26" s="6">
        <v>75.87</v>
      </c>
      <c r="AD26" s="6">
        <v>540</v>
      </c>
      <c r="AE26" s="6">
        <v>750</v>
      </c>
      <c r="AF26" s="6">
        <v>0.72</v>
      </c>
      <c r="AG26" s="6">
        <v>567</v>
      </c>
      <c r="AH26" s="6">
        <v>775</v>
      </c>
      <c r="AI26" s="6">
        <v>73.16</v>
      </c>
      <c r="AJ26" s="3">
        <f t="shared" ref="AJ26:AK26" si="25">((X26+AA26)+AD26)+AG26</f>
        <v>2696</v>
      </c>
      <c r="AK26" s="3">
        <f t="shared" si="25"/>
        <v>3500</v>
      </c>
      <c r="AL26" s="7">
        <f t="shared" si="1"/>
        <v>77.028571428571425</v>
      </c>
      <c r="AM26" s="6"/>
      <c r="AN26" s="6" t="s">
        <v>51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ht="12.75" customHeight="1" x14ac:dyDescent="0.2">
      <c r="A27" s="4">
        <v>41336.534722222197</v>
      </c>
      <c r="B27" s="5">
        <v>160110733016</v>
      </c>
      <c r="C27" s="6" t="s">
        <v>39</v>
      </c>
      <c r="D27" s="6"/>
      <c r="E27" s="6" t="s">
        <v>210</v>
      </c>
      <c r="F27" s="6"/>
      <c r="G27" s="6" t="s">
        <v>211</v>
      </c>
      <c r="H27" s="6" t="s">
        <v>212</v>
      </c>
      <c r="I27" s="6" t="s">
        <v>213</v>
      </c>
      <c r="J27" s="6">
        <v>766</v>
      </c>
      <c r="K27" s="6" t="s">
        <v>214</v>
      </c>
      <c r="L27" s="6">
        <v>9550887453</v>
      </c>
      <c r="M27" s="6" t="s">
        <v>215</v>
      </c>
      <c r="N27" s="6" t="s">
        <v>216</v>
      </c>
      <c r="O27" s="6" t="s">
        <v>48</v>
      </c>
      <c r="P27" s="6">
        <v>85.86</v>
      </c>
      <c r="Q27" s="6">
        <v>2008</v>
      </c>
      <c r="R27" s="6" t="s">
        <v>49</v>
      </c>
      <c r="S27" s="6">
        <v>95.3</v>
      </c>
      <c r="T27" s="6">
        <v>2010</v>
      </c>
      <c r="U27" s="6"/>
      <c r="V27" s="6"/>
      <c r="W27" s="6" t="s">
        <v>50</v>
      </c>
      <c r="X27" s="6">
        <v>932</v>
      </c>
      <c r="Y27" s="6">
        <v>1225</v>
      </c>
      <c r="Z27" s="6">
        <v>76.08</v>
      </c>
      <c r="AA27" s="6">
        <v>527</v>
      </c>
      <c r="AB27" s="6">
        <v>750</v>
      </c>
      <c r="AC27" s="6">
        <v>70.27</v>
      </c>
      <c r="AD27" s="6">
        <v>594</v>
      </c>
      <c r="AE27" s="6">
        <v>750</v>
      </c>
      <c r="AF27" s="6">
        <v>79.2</v>
      </c>
      <c r="AG27" s="6">
        <v>613</v>
      </c>
      <c r="AH27" s="6">
        <v>775</v>
      </c>
      <c r="AI27" s="6">
        <v>79.09</v>
      </c>
      <c r="AJ27" s="3">
        <f t="shared" ref="AJ27:AK27" si="26">((X27+AA27)+AD27)+AG27</f>
        <v>2666</v>
      </c>
      <c r="AK27" s="3">
        <f t="shared" si="26"/>
        <v>3500</v>
      </c>
      <c r="AL27" s="7">
        <f t="shared" si="1"/>
        <v>76.171428571428564</v>
      </c>
      <c r="AM27" s="6">
        <v>1</v>
      </c>
      <c r="AN27" s="6" t="s">
        <v>51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ht="12.75" customHeight="1" x14ac:dyDescent="0.2">
      <c r="A28" s="4">
        <v>41336.415833333303</v>
      </c>
      <c r="B28" s="5">
        <v>160110733015</v>
      </c>
      <c r="C28" s="6" t="s">
        <v>39</v>
      </c>
      <c r="D28" s="6"/>
      <c r="E28" s="6" t="s">
        <v>217</v>
      </c>
      <c r="F28" s="6"/>
      <c r="G28" s="6" t="s">
        <v>218</v>
      </c>
      <c r="H28" s="6" t="s">
        <v>219</v>
      </c>
      <c r="I28" s="6" t="s">
        <v>220</v>
      </c>
      <c r="J28" s="6">
        <v>2988</v>
      </c>
      <c r="K28" s="6" t="s">
        <v>221</v>
      </c>
      <c r="L28" s="6">
        <v>9502902583</v>
      </c>
      <c r="M28" s="6" t="s">
        <v>222</v>
      </c>
      <c r="N28" s="6" t="s">
        <v>223</v>
      </c>
      <c r="O28" s="6" t="s">
        <v>58</v>
      </c>
      <c r="P28" s="6">
        <v>87</v>
      </c>
      <c r="Q28" s="6">
        <v>2008</v>
      </c>
      <c r="R28" s="6" t="s">
        <v>49</v>
      </c>
      <c r="S28" s="6">
        <v>95.9</v>
      </c>
      <c r="T28" s="6">
        <v>2010</v>
      </c>
      <c r="U28" s="6"/>
      <c r="V28" s="6"/>
      <c r="W28" s="6" t="s">
        <v>50</v>
      </c>
      <c r="X28" s="6">
        <v>1007</v>
      </c>
      <c r="Y28" s="6">
        <v>1225</v>
      </c>
      <c r="Z28" s="6">
        <v>82.2</v>
      </c>
      <c r="AA28" s="6">
        <v>501</v>
      </c>
      <c r="AB28" s="6">
        <v>750</v>
      </c>
      <c r="AC28" s="6">
        <v>66.8</v>
      </c>
      <c r="AD28" s="6">
        <v>554</v>
      </c>
      <c r="AE28" s="6">
        <v>750</v>
      </c>
      <c r="AF28" s="6">
        <v>73.8</v>
      </c>
      <c r="AG28" s="6">
        <v>601</v>
      </c>
      <c r="AH28" s="6">
        <v>775</v>
      </c>
      <c r="AI28" s="6">
        <v>77.540000000000006</v>
      </c>
      <c r="AJ28" s="3">
        <f t="shared" ref="AJ28:AK28" si="27">((X28+AA28)+AD28)+AG28</f>
        <v>2663</v>
      </c>
      <c r="AK28" s="3">
        <f t="shared" si="27"/>
        <v>3500</v>
      </c>
      <c r="AL28" s="7">
        <f t="shared" si="1"/>
        <v>76.085714285714289</v>
      </c>
      <c r="AM28" s="6"/>
      <c r="AN28" s="6" t="s">
        <v>51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ht="12.75" customHeight="1" x14ac:dyDescent="0.2">
      <c r="A29" s="4">
        <v>41336.561793981498</v>
      </c>
      <c r="B29" s="5">
        <v>160110733037</v>
      </c>
      <c r="C29" s="6" t="s">
        <v>65</v>
      </c>
      <c r="D29" s="6"/>
      <c r="E29" s="6" t="s">
        <v>224</v>
      </c>
      <c r="F29" s="6" t="s">
        <v>225</v>
      </c>
      <c r="G29" s="6" t="s">
        <v>226</v>
      </c>
      <c r="H29" s="6" t="s">
        <v>227</v>
      </c>
      <c r="I29" s="6" t="s">
        <v>228</v>
      </c>
      <c r="J29" s="6">
        <v>3832</v>
      </c>
      <c r="K29" s="6" t="s">
        <v>229</v>
      </c>
      <c r="L29" s="6">
        <v>8790586261</v>
      </c>
      <c r="M29" s="6" t="s">
        <v>230</v>
      </c>
      <c r="N29" s="6" t="s">
        <v>231</v>
      </c>
      <c r="O29" s="6" t="s">
        <v>58</v>
      </c>
      <c r="P29" s="6">
        <v>90.66</v>
      </c>
      <c r="Q29" s="6">
        <v>2008</v>
      </c>
      <c r="R29" s="6" t="s">
        <v>49</v>
      </c>
      <c r="S29" s="6">
        <v>94</v>
      </c>
      <c r="T29" s="6">
        <v>2010</v>
      </c>
      <c r="U29" s="6"/>
      <c r="V29" s="6"/>
      <c r="W29" s="6" t="s">
        <v>50</v>
      </c>
      <c r="X29" s="6">
        <v>1009</v>
      </c>
      <c r="Y29" s="6">
        <v>1225</v>
      </c>
      <c r="Z29" s="6">
        <v>82.36</v>
      </c>
      <c r="AA29" s="6">
        <v>570</v>
      </c>
      <c r="AB29" s="6">
        <v>750</v>
      </c>
      <c r="AC29" s="6">
        <v>76</v>
      </c>
      <c r="AD29" s="6">
        <v>526</v>
      </c>
      <c r="AE29" s="6">
        <v>750</v>
      </c>
      <c r="AF29" s="6">
        <v>70.13</v>
      </c>
      <c r="AG29" s="6">
        <v>553</v>
      </c>
      <c r="AH29" s="6">
        <v>775</v>
      </c>
      <c r="AI29" s="6">
        <v>71.349999999999994</v>
      </c>
      <c r="AJ29" s="3">
        <f t="shared" ref="AJ29:AK29" si="28">((X29+AA29)+AD29)+AG29</f>
        <v>2658</v>
      </c>
      <c r="AK29" s="3">
        <f t="shared" si="28"/>
        <v>3500</v>
      </c>
      <c r="AL29" s="7">
        <f t="shared" si="1"/>
        <v>75.94285714285715</v>
      </c>
      <c r="AM29" s="6"/>
      <c r="AN29" s="6" t="s">
        <v>51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ht="76.5" customHeight="1" x14ac:dyDescent="0.2">
      <c r="A30" s="4">
        <v>41336.623310185198</v>
      </c>
      <c r="B30" s="5">
        <v>160110733024</v>
      </c>
      <c r="C30" s="6" t="s">
        <v>39</v>
      </c>
      <c r="D30" s="6"/>
      <c r="E30" s="6" t="s">
        <v>232</v>
      </c>
      <c r="F30" s="6"/>
      <c r="G30" s="6" t="s">
        <v>233</v>
      </c>
      <c r="H30" s="6" t="s">
        <v>234</v>
      </c>
      <c r="I30" s="6" t="s">
        <v>235</v>
      </c>
      <c r="J30" s="6">
        <v>1827</v>
      </c>
      <c r="K30" s="6" t="s">
        <v>236</v>
      </c>
      <c r="L30" s="6">
        <v>9493389200</v>
      </c>
      <c r="M30" s="6" t="s">
        <v>237</v>
      </c>
      <c r="N30" s="6" t="s">
        <v>238</v>
      </c>
      <c r="O30" s="6" t="s">
        <v>58</v>
      </c>
      <c r="P30" s="6">
        <v>81.5</v>
      </c>
      <c r="Q30" s="6">
        <v>2008</v>
      </c>
      <c r="R30" s="6" t="s">
        <v>49</v>
      </c>
      <c r="S30" s="6">
        <v>91.9</v>
      </c>
      <c r="T30" s="6">
        <v>2010</v>
      </c>
      <c r="U30" s="6"/>
      <c r="V30" s="6"/>
      <c r="W30" s="6" t="s">
        <v>50</v>
      </c>
      <c r="X30" s="6">
        <v>954</v>
      </c>
      <c r="Y30" s="6">
        <v>1225</v>
      </c>
      <c r="Z30" s="6">
        <v>77.88</v>
      </c>
      <c r="AA30" s="6">
        <v>569</v>
      </c>
      <c r="AB30" s="6">
        <v>750</v>
      </c>
      <c r="AC30" s="6">
        <v>75.8</v>
      </c>
      <c r="AD30" s="6">
        <v>555</v>
      </c>
      <c r="AE30" s="6">
        <v>750</v>
      </c>
      <c r="AF30" s="6">
        <v>74</v>
      </c>
      <c r="AG30" s="6">
        <v>578</v>
      </c>
      <c r="AH30" s="6">
        <v>775</v>
      </c>
      <c r="AI30" s="6">
        <v>74.599999999999994</v>
      </c>
      <c r="AJ30" s="3">
        <f t="shared" ref="AJ30:AK30" si="29">((X30+AA30)+AD30)+AG30</f>
        <v>2656</v>
      </c>
      <c r="AK30" s="3">
        <f t="shared" si="29"/>
        <v>3500</v>
      </c>
      <c r="AL30" s="7">
        <f t="shared" si="1"/>
        <v>75.885714285714286</v>
      </c>
      <c r="AM30" s="6"/>
      <c r="AN30" s="6" t="s">
        <v>51</v>
      </c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ht="76.5" customHeight="1" x14ac:dyDescent="0.2">
      <c r="A31" s="4">
        <v>41336.638518518499</v>
      </c>
      <c r="B31" s="5">
        <v>160110733009</v>
      </c>
      <c r="C31" s="6" t="s">
        <v>39</v>
      </c>
      <c r="D31" s="6"/>
      <c r="E31" s="6" t="s">
        <v>239</v>
      </c>
      <c r="F31" s="6"/>
      <c r="G31" s="6" t="s">
        <v>240</v>
      </c>
      <c r="H31" s="6" t="s">
        <v>241</v>
      </c>
      <c r="I31" s="6" t="s">
        <v>242</v>
      </c>
      <c r="J31" s="6">
        <v>1547</v>
      </c>
      <c r="K31" s="6" t="s">
        <v>243</v>
      </c>
      <c r="L31" s="6">
        <v>9581422110</v>
      </c>
      <c r="M31" s="6" t="s">
        <v>244</v>
      </c>
      <c r="N31" s="6" t="s">
        <v>245</v>
      </c>
      <c r="O31" s="6" t="s">
        <v>74</v>
      </c>
      <c r="P31" s="6">
        <v>88.4</v>
      </c>
      <c r="Q31" s="6">
        <v>2008</v>
      </c>
      <c r="R31" s="6" t="s">
        <v>49</v>
      </c>
      <c r="S31" s="6">
        <v>94.8</v>
      </c>
      <c r="T31" s="6">
        <v>2010</v>
      </c>
      <c r="U31" s="6"/>
      <c r="V31" s="6"/>
      <c r="W31" s="6" t="s">
        <v>50</v>
      </c>
      <c r="X31" s="6">
        <v>962</v>
      </c>
      <c r="Y31" s="6">
        <v>1225</v>
      </c>
      <c r="Z31" s="6">
        <v>78.53</v>
      </c>
      <c r="AA31" s="6">
        <v>538</v>
      </c>
      <c r="AB31" s="6">
        <v>750</v>
      </c>
      <c r="AC31" s="6">
        <v>71.73</v>
      </c>
      <c r="AD31" s="6">
        <v>604</v>
      </c>
      <c r="AE31" s="6">
        <v>750</v>
      </c>
      <c r="AF31" s="6">
        <v>80.53</v>
      </c>
      <c r="AG31" s="6">
        <v>545</v>
      </c>
      <c r="AH31" s="6">
        <v>775</v>
      </c>
      <c r="AI31" s="6">
        <v>70.3</v>
      </c>
      <c r="AJ31" s="3">
        <f t="shared" ref="AJ31:AK31" si="30">((X31+AA31)+AD31)+AG31</f>
        <v>2649</v>
      </c>
      <c r="AK31" s="3">
        <f t="shared" si="30"/>
        <v>3500</v>
      </c>
      <c r="AL31" s="7">
        <f t="shared" si="1"/>
        <v>75.685714285714283</v>
      </c>
      <c r="AM31" s="6"/>
      <c r="AN31" s="6" t="s">
        <v>51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ht="76.5" customHeight="1" x14ac:dyDescent="0.2">
      <c r="A32" s="4">
        <v>41336.778206018498</v>
      </c>
      <c r="B32" s="5">
        <v>160110733018</v>
      </c>
      <c r="C32" s="6" t="s">
        <v>39</v>
      </c>
      <c r="D32" s="6"/>
      <c r="E32" s="6" t="s">
        <v>246</v>
      </c>
      <c r="F32" s="6"/>
      <c r="G32" s="6" t="s">
        <v>247</v>
      </c>
      <c r="H32" s="6" t="s">
        <v>248</v>
      </c>
      <c r="I32" s="6" t="s">
        <v>249</v>
      </c>
      <c r="J32" s="6">
        <v>16945</v>
      </c>
      <c r="K32" s="6" t="s">
        <v>250</v>
      </c>
      <c r="L32" s="6">
        <v>9502028776</v>
      </c>
      <c r="M32" s="6">
        <v>9949108333</v>
      </c>
      <c r="N32" s="6" t="s">
        <v>251</v>
      </c>
      <c r="O32" s="6" t="s">
        <v>58</v>
      </c>
      <c r="P32" s="6">
        <v>86.1</v>
      </c>
      <c r="Q32" s="6">
        <v>2008</v>
      </c>
      <c r="R32" s="6" t="s">
        <v>49</v>
      </c>
      <c r="S32" s="6">
        <v>89.2</v>
      </c>
      <c r="T32" s="6">
        <v>2010</v>
      </c>
      <c r="U32" s="6"/>
      <c r="V32" s="6"/>
      <c r="W32" s="6" t="s">
        <v>50</v>
      </c>
      <c r="X32" s="6">
        <v>975</v>
      </c>
      <c r="Y32" s="6">
        <v>1225</v>
      </c>
      <c r="Z32" s="6">
        <v>79.5</v>
      </c>
      <c r="AA32" s="6">
        <v>531</v>
      </c>
      <c r="AB32" s="6">
        <v>750</v>
      </c>
      <c r="AC32" s="6">
        <v>70</v>
      </c>
      <c r="AD32" s="6">
        <v>540</v>
      </c>
      <c r="AE32" s="6">
        <v>750</v>
      </c>
      <c r="AF32" s="6">
        <v>72</v>
      </c>
      <c r="AG32" s="6">
        <v>583</v>
      </c>
      <c r="AH32" s="6">
        <v>775</v>
      </c>
      <c r="AI32" s="6">
        <v>75.349999999999994</v>
      </c>
      <c r="AJ32" s="3">
        <f t="shared" ref="AJ32:AK32" si="31">((X32+AA32)+AD32)+AG32</f>
        <v>2629</v>
      </c>
      <c r="AK32" s="3">
        <f t="shared" si="31"/>
        <v>3500</v>
      </c>
      <c r="AL32" s="7">
        <f t="shared" si="1"/>
        <v>75.114285714285714</v>
      </c>
      <c r="AM32" s="6"/>
      <c r="AN32" s="6" t="s">
        <v>51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ht="89.25" customHeight="1" x14ac:dyDescent="0.2">
      <c r="A33" s="4">
        <v>41336.5961805556</v>
      </c>
      <c r="B33" s="5">
        <v>160110733006</v>
      </c>
      <c r="C33" s="6" t="s">
        <v>39</v>
      </c>
      <c r="D33" s="6"/>
      <c r="E33" s="6" t="s">
        <v>252</v>
      </c>
      <c r="F33" s="6"/>
      <c r="G33" s="6" t="s">
        <v>253</v>
      </c>
      <c r="H33" s="6" t="s">
        <v>254</v>
      </c>
      <c r="I33" s="6" t="s">
        <v>44</v>
      </c>
      <c r="J33" s="6">
        <v>24902</v>
      </c>
      <c r="K33" s="6" t="s">
        <v>255</v>
      </c>
      <c r="L33" s="6">
        <v>9951310251</v>
      </c>
      <c r="M33" s="6">
        <v>984892367</v>
      </c>
      <c r="N33" s="6" t="s">
        <v>256</v>
      </c>
      <c r="O33" s="6" t="s">
        <v>58</v>
      </c>
      <c r="P33" s="6">
        <v>82.5</v>
      </c>
      <c r="Q33" s="6">
        <v>2008</v>
      </c>
      <c r="R33" s="6" t="s">
        <v>49</v>
      </c>
      <c r="S33" s="6">
        <v>89.9</v>
      </c>
      <c r="T33" s="6">
        <v>2010</v>
      </c>
      <c r="U33" s="6"/>
      <c r="V33" s="6"/>
      <c r="W33" s="6" t="s">
        <v>50</v>
      </c>
      <c r="X33" s="6">
        <v>890</v>
      </c>
      <c r="Y33" s="6">
        <v>1225</v>
      </c>
      <c r="Z33" s="6">
        <v>72.650000000000006</v>
      </c>
      <c r="AA33" s="6">
        <v>558</v>
      </c>
      <c r="AB33" s="6">
        <v>750</v>
      </c>
      <c r="AC33" s="6"/>
      <c r="AD33" s="6">
        <v>556</v>
      </c>
      <c r="AE33" s="6">
        <v>750</v>
      </c>
      <c r="AF33" s="6">
        <v>74.13</v>
      </c>
      <c r="AG33" s="6">
        <v>620</v>
      </c>
      <c r="AH33" s="6">
        <v>775</v>
      </c>
      <c r="AI33" s="6">
        <v>80</v>
      </c>
      <c r="AJ33" s="3">
        <f t="shared" ref="AJ33:AK33" si="32">((X33+AA33)+AD33)+AG33</f>
        <v>2624</v>
      </c>
      <c r="AK33" s="3">
        <f t="shared" si="32"/>
        <v>3500</v>
      </c>
      <c r="AL33" s="7">
        <f t="shared" si="1"/>
        <v>74.971428571428561</v>
      </c>
      <c r="AM33" s="6"/>
      <c r="AN33" s="6" t="s">
        <v>51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ht="76.5" customHeight="1" x14ac:dyDescent="0.2">
      <c r="A34" s="4">
        <v>41336.881319444401</v>
      </c>
      <c r="B34" s="5">
        <v>160110733001</v>
      </c>
      <c r="C34" s="6" t="s">
        <v>39</v>
      </c>
      <c r="D34" s="6"/>
      <c r="E34" s="6" t="s">
        <v>257</v>
      </c>
      <c r="F34" s="6" t="s">
        <v>258</v>
      </c>
      <c r="G34" s="6" t="s">
        <v>259</v>
      </c>
      <c r="H34" s="6" t="s">
        <v>260</v>
      </c>
      <c r="I34" s="6" t="s">
        <v>261</v>
      </c>
      <c r="J34" s="6">
        <v>7614</v>
      </c>
      <c r="K34" s="6" t="s">
        <v>262</v>
      </c>
      <c r="L34" s="6">
        <v>9701245732</v>
      </c>
      <c r="M34" s="6" t="s">
        <v>263</v>
      </c>
      <c r="N34" s="6" t="s">
        <v>264</v>
      </c>
      <c r="O34" s="6" t="s">
        <v>74</v>
      </c>
      <c r="P34" s="6">
        <v>89.5</v>
      </c>
      <c r="Q34" s="6">
        <v>2008</v>
      </c>
      <c r="R34" s="6" t="s">
        <v>49</v>
      </c>
      <c r="S34" s="6">
        <v>95.4</v>
      </c>
      <c r="T34" s="6">
        <v>2010</v>
      </c>
      <c r="U34" s="6"/>
      <c r="V34" s="6"/>
      <c r="W34" s="6" t="s">
        <v>50</v>
      </c>
      <c r="X34" s="6">
        <v>928</v>
      </c>
      <c r="Y34" s="6">
        <v>1225</v>
      </c>
      <c r="Z34" s="6">
        <v>75.75</v>
      </c>
      <c r="AA34" s="6">
        <v>509</v>
      </c>
      <c r="AB34" s="6">
        <v>750</v>
      </c>
      <c r="AC34" s="6">
        <v>67.86</v>
      </c>
      <c r="AD34" s="6">
        <v>560</v>
      </c>
      <c r="AE34" s="6">
        <v>750</v>
      </c>
      <c r="AF34" s="6">
        <v>74.66</v>
      </c>
      <c r="AG34" s="6">
        <v>580</v>
      </c>
      <c r="AH34" s="6">
        <v>775</v>
      </c>
      <c r="AI34" s="6">
        <v>74.83</v>
      </c>
      <c r="AJ34" s="3">
        <f t="shared" ref="AJ34:AK34" si="33">((X34+AA34)+AD34)+AG34</f>
        <v>2577</v>
      </c>
      <c r="AK34" s="3">
        <f t="shared" si="33"/>
        <v>3500</v>
      </c>
      <c r="AL34" s="7">
        <f t="shared" si="1"/>
        <v>73.628571428571433</v>
      </c>
      <c r="AM34" s="6"/>
      <c r="AN34" s="6" t="s">
        <v>51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ht="102" customHeight="1" x14ac:dyDescent="0.2">
      <c r="A35" s="4">
        <v>41336.549490740697</v>
      </c>
      <c r="B35" s="5">
        <v>160110733061</v>
      </c>
      <c r="C35" s="6" t="s">
        <v>65</v>
      </c>
      <c r="D35" s="6"/>
      <c r="E35" s="6" t="s">
        <v>265</v>
      </c>
      <c r="F35" s="6"/>
      <c r="G35" s="6" t="s">
        <v>266</v>
      </c>
      <c r="H35" s="6" t="s">
        <v>267</v>
      </c>
      <c r="I35" s="6" t="s">
        <v>268</v>
      </c>
      <c r="J35" s="6">
        <v>15972</v>
      </c>
      <c r="K35" s="6" t="s">
        <v>269</v>
      </c>
      <c r="L35" s="6">
        <v>8790059767</v>
      </c>
      <c r="M35" s="6">
        <v>9177888199</v>
      </c>
      <c r="N35" s="6" t="s">
        <v>270</v>
      </c>
      <c r="O35" s="6" t="s">
        <v>58</v>
      </c>
      <c r="P35" s="6">
        <v>0.92159999999999997</v>
      </c>
      <c r="Q35" s="6">
        <v>2008</v>
      </c>
      <c r="R35" s="6" t="s">
        <v>49</v>
      </c>
      <c r="S35" s="6">
        <v>0.94799999999999995</v>
      </c>
      <c r="T35" s="6">
        <v>2010</v>
      </c>
      <c r="U35" s="6"/>
      <c r="V35" s="6"/>
      <c r="W35" s="6" t="s">
        <v>50</v>
      </c>
      <c r="X35" s="6">
        <v>935</v>
      </c>
      <c r="Y35" s="6">
        <v>1225</v>
      </c>
      <c r="Z35" s="6">
        <v>0.76329999999999998</v>
      </c>
      <c r="AA35" s="6">
        <v>546</v>
      </c>
      <c r="AB35" s="6">
        <v>750</v>
      </c>
      <c r="AC35" s="6">
        <v>0.72799999999999998</v>
      </c>
      <c r="AD35" s="6">
        <v>502</v>
      </c>
      <c r="AE35" s="6">
        <v>750</v>
      </c>
      <c r="AF35" s="6">
        <v>0.66930000000000001</v>
      </c>
      <c r="AG35" s="6">
        <v>594</v>
      </c>
      <c r="AH35" s="6">
        <v>775</v>
      </c>
      <c r="AI35" s="6">
        <v>76.64</v>
      </c>
      <c r="AJ35" s="3">
        <f t="shared" ref="AJ35:AK35" si="34">((X35+AA35)+AD35)+AG35</f>
        <v>2577</v>
      </c>
      <c r="AK35" s="3">
        <f t="shared" si="34"/>
        <v>3500</v>
      </c>
      <c r="AL35" s="7">
        <f t="shared" si="1"/>
        <v>73.628571428571433</v>
      </c>
      <c r="AM35" s="6"/>
      <c r="AN35" s="6" t="s">
        <v>51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ht="76.5" customHeight="1" x14ac:dyDescent="0.2">
      <c r="A36" s="4">
        <v>41336.642384259299</v>
      </c>
      <c r="B36" s="5">
        <v>160110733011</v>
      </c>
      <c r="C36" s="6" t="s">
        <v>39</v>
      </c>
      <c r="D36" s="6"/>
      <c r="E36" s="6" t="s">
        <v>271</v>
      </c>
      <c r="F36" s="6" t="s">
        <v>109</v>
      </c>
      <c r="G36" s="6" t="s">
        <v>272</v>
      </c>
      <c r="H36" s="6" t="s">
        <v>273</v>
      </c>
      <c r="I36" s="6" t="s">
        <v>274</v>
      </c>
      <c r="J36" s="6">
        <v>34120</v>
      </c>
      <c r="K36" s="6" t="s">
        <v>275</v>
      </c>
      <c r="L36" s="6">
        <v>9848076158</v>
      </c>
      <c r="M36" s="6" t="s">
        <v>276</v>
      </c>
      <c r="N36" s="6" t="s">
        <v>277</v>
      </c>
      <c r="O36" s="6" t="s">
        <v>58</v>
      </c>
      <c r="P36" s="6">
        <v>92</v>
      </c>
      <c r="Q36" s="6">
        <v>2008</v>
      </c>
      <c r="R36" s="6" t="s">
        <v>49</v>
      </c>
      <c r="S36" s="6">
        <v>92.3</v>
      </c>
      <c r="T36" s="6">
        <v>2010</v>
      </c>
      <c r="U36" s="6"/>
      <c r="V36" s="6"/>
      <c r="W36" s="6" t="s">
        <v>50</v>
      </c>
      <c r="X36" s="6">
        <v>977</v>
      </c>
      <c r="Y36" s="6">
        <v>1225</v>
      </c>
      <c r="Z36" s="6">
        <v>79.760000000000005</v>
      </c>
      <c r="AA36" s="6">
        <v>487</v>
      </c>
      <c r="AB36" s="6">
        <v>750</v>
      </c>
      <c r="AC36" s="6">
        <v>64.930000000000007</v>
      </c>
      <c r="AD36" s="6">
        <v>543</v>
      </c>
      <c r="AE36" s="6">
        <v>750</v>
      </c>
      <c r="AF36" s="6">
        <v>72.400000000000006</v>
      </c>
      <c r="AG36" s="6">
        <v>565</v>
      </c>
      <c r="AH36" s="6">
        <v>775</v>
      </c>
      <c r="AI36" s="6">
        <v>72.900000000000006</v>
      </c>
      <c r="AJ36" s="3">
        <f t="shared" ref="AJ36:AK36" si="35">((X36+AA36)+AD36)+AG36</f>
        <v>2572</v>
      </c>
      <c r="AK36" s="3">
        <f t="shared" si="35"/>
        <v>3500</v>
      </c>
      <c r="AL36" s="7">
        <f t="shared" si="1"/>
        <v>73.485714285714295</v>
      </c>
      <c r="AM36" s="6"/>
      <c r="AN36" s="6" t="s">
        <v>51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ht="89.25" customHeight="1" x14ac:dyDescent="0.2">
      <c r="A37" s="4">
        <v>41336.645509259302</v>
      </c>
      <c r="B37" s="5">
        <v>160110733310</v>
      </c>
      <c r="C37" s="6" t="s">
        <v>65</v>
      </c>
      <c r="D37" s="6"/>
      <c r="E37" s="6" t="s">
        <v>278</v>
      </c>
      <c r="F37" s="6"/>
      <c r="G37" s="6" t="s">
        <v>279</v>
      </c>
      <c r="H37" s="6" t="s">
        <v>280</v>
      </c>
      <c r="I37" s="8">
        <v>33152</v>
      </c>
      <c r="J37" s="6" t="s">
        <v>177</v>
      </c>
      <c r="K37" s="6" t="s">
        <v>281</v>
      </c>
      <c r="L37" s="6">
        <v>9493880912</v>
      </c>
      <c r="M37" s="6">
        <v>8790296364</v>
      </c>
      <c r="N37" s="6" t="s">
        <v>282</v>
      </c>
      <c r="O37" s="6" t="s">
        <v>58</v>
      </c>
      <c r="P37" s="6">
        <v>86</v>
      </c>
      <c r="Q37" s="6">
        <v>2007</v>
      </c>
      <c r="R37" s="6"/>
      <c r="S37" s="6"/>
      <c r="T37" s="6"/>
      <c r="U37" s="6">
        <v>84</v>
      </c>
      <c r="V37" s="6">
        <v>2010</v>
      </c>
      <c r="W37" s="6" t="s">
        <v>50</v>
      </c>
      <c r="X37" s="6"/>
      <c r="Y37" s="6"/>
      <c r="Z37" s="6"/>
      <c r="AA37" s="6">
        <v>544</v>
      </c>
      <c r="AB37" s="6">
        <v>750</v>
      </c>
      <c r="AC37" s="6">
        <v>72.53</v>
      </c>
      <c r="AD37" s="6">
        <v>513</v>
      </c>
      <c r="AE37" s="6">
        <v>750</v>
      </c>
      <c r="AF37" s="6">
        <v>68.400000000000006</v>
      </c>
      <c r="AG37" s="6">
        <v>596</v>
      </c>
      <c r="AH37" s="6">
        <v>775</v>
      </c>
      <c r="AI37" s="6">
        <v>76.900000000000006</v>
      </c>
      <c r="AJ37" s="3">
        <v>1653</v>
      </c>
      <c r="AK37" s="3">
        <v>2275</v>
      </c>
      <c r="AL37" s="7">
        <v>72.66</v>
      </c>
      <c r="AM37" s="6"/>
      <c r="AN37" s="6" t="s">
        <v>51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ht="76.5" customHeight="1" x14ac:dyDescent="0.2">
      <c r="A38" s="4">
        <v>41336.471354166701</v>
      </c>
      <c r="B38" s="5">
        <v>160110733303</v>
      </c>
      <c r="C38" s="6" t="s">
        <v>65</v>
      </c>
      <c r="D38" s="6"/>
      <c r="E38" s="6" t="s">
        <v>283</v>
      </c>
      <c r="F38" s="6"/>
      <c r="G38" s="6" t="s">
        <v>284</v>
      </c>
      <c r="H38" s="6" t="s">
        <v>285</v>
      </c>
      <c r="I38" s="6" t="s">
        <v>286</v>
      </c>
      <c r="J38" s="6" t="s">
        <v>177</v>
      </c>
      <c r="K38" s="6" t="s">
        <v>287</v>
      </c>
      <c r="L38" s="6">
        <v>9030065051</v>
      </c>
      <c r="M38" s="6">
        <v>9966188822</v>
      </c>
      <c r="N38" s="6" t="s">
        <v>288</v>
      </c>
      <c r="O38" s="6" t="s">
        <v>58</v>
      </c>
      <c r="P38" s="6">
        <v>74.66</v>
      </c>
      <c r="Q38" s="6">
        <v>2008</v>
      </c>
      <c r="R38" s="6"/>
      <c r="S38" s="6"/>
      <c r="T38" s="6"/>
      <c r="U38" s="6">
        <v>88.67</v>
      </c>
      <c r="V38" s="6">
        <v>2011</v>
      </c>
      <c r="W38" s="6" t="s">
        <v>50</v>
      </c>
      <c r="X38" s="6"/>
      <c r="Y38" s="6"/>
      <c r="Z38" s="6"/>
      <c r="AA38" s="6">
        <v>542</v>
      </c>
      <c r="AB38" s="6">
        <v>750</v>
      </c>
      <c r="AC38" s="6">
        <v>72.260000000000005</v>
      </c>
      <c r="AD38" s="6">
        <v>509</v>
      </c>
      <c r="AE38" s="6">
        <v>750</v>
      </c>
      <c r="AF38" s="6">
        <v>67.86</v>
      </c>
      <c r="AG38" s="6">
        <v>599</v>
      </c>
      <c r="AH38" s="6">
        <v>775</v>
      </c>
      <c r="AI38" s="6">
        <v>77.290000000000006</v>
      </c>
      <c r="AJ38" s="3">
        <f t="shared" ref="AJ38:AK38" si="36">((X38+AA38)+AD38)+AG38</f>
        <v>1650</v>
      </c>
      <c r="AK38" s="3">
        <f t="shared" si="36"/>
        <v>2275</v>
      </c>
      <c r="AL38" s="7">
        <f t="shared" ref="AL38:AL72" si="37">(AJ38/AK38)*100</f>
        <v>72.527472527472526</v>
      </c>
      <c r="AM38" s="6"/>
      <c r="AN38" s="6" t="s">
        <v>51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ht="76.5" customHeight="1" x14ac:dyDescent="0.2">
      <c r="A39" s="4">
        <v>41336.788634259297</v>
      </c>
      <c r="B39" s="5">
        <v>160110733049</v>
      </c>
      <c r="C39" s="6" t="s">
        <v>65</v>
      </c>
      <c r="D39" s="6"/>
      <c r="E39" s="6" t="s">
        <v>289</v>
      </c>
      <c r="F39" s="6"/>
      <c r="G39" s="6" t="s">
        <v>290</v>
      </c>
      <c r="H39" s="6" t="s">
        <v>291</v>
      </c>
      <c r="I39" s="6" t="s">
        <v>292</v>
      </c>
      <c r="J39" s="6">
        <v>1764</v>
      </c>
      <c r="K39" s="6" t="s">
        <v>293</v>
      </c>
      <c r="L39" s="6">
        <v>9704887333</v>
      </c>
      <c r="M39" s="6" t="s">
        <v>294</v>
      </c>
      <c r="N39" s="6" t="s">
        <v>295</v>
      </c>
      <c r="O39" s="6" t="s">
        <v>58</v>
      </c>
      <c r="P39" s="6">
        <v>88.5</v>
      </c>
      <c r="Q39" s="6">
        <v>2008</v>
      </c>
      <c r="R39" s="6" t="s">
        <v>49</v>
      </c>
      <c r="S39" s="6">
        <v>95.9</v>
      </c>
      <c r="T39" s="6">
        <v>2010</v>
      </c>
      <c r="U39" s="6"/>
      <c r="V39" s="6"/>
      <c r="W39" s="6" t="s">
        <v>50</v>
      </c>
      <c r="X39" s="6">
        <v>934</v>
      </c>
      <c r="Y39" s="6">
        <v>1225</v>
      </c>
      <c r="Z39" s="6">
        <v>76.239999999999995</v>
      </c>
      <c r="AA39" s="6">
        <v>549</v>
      </c>
      <c r="AB39" s="6">
        <v>750</v>
      </c>
      <c r="AC39" s="6">
        <v>73.2</v>
      </c>
      <c r="AD39" s="6">
        <v>496</v>
      </c>
      <c r="AE39" s="6">
        <v>750</v>
      </c>
      <c r="AF39" s="6">
        <v>66.13</v>
      </c>
      <c r="AG39" s="6">
        <v>558</v>
      </c>
      <c r="AH39" s="6">
        <v>775</v>
      </c>
      <c r="AI39" s="6">
        <v>72</v>
      </c>
      <c r="AJ39" s="3">
        <f t="shared" ref="AJ39:AK39" si="38">((X39+AA39)+AD39)+AG39</f>
        <v>2537</v>
      </c>
      <c r="AK39" s="3">
        <f t="shared" si="38"/>
        <v>3500</v>
      </c>
      <c r="AL39" s="7">
        <f t="shared" si="37"/>
        <v>72.48571428571428</v>
      </c>
      <c r="AM39" s="6"/>
      <c r="AN39" s="6" t="s">
        <v>51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ht="153" customHeight="1" x14ac:dyDescent="0.2">
      <c r="A40" s="4">
        <v>41336.8640393518</v>
      </c>
      <c r="B40" s="5">
        <v>160110733002</v>
      </c>
      <c r="C40" s="6" t="s">
        <v>39</v>
      </c>
      <c r="D40" s="6"/>
      <c r="E40" s="6" t="s">
        <v>122</v>
      </c>
      <c r="F40" s="6"/>
      <c r="G40" s="6" t="s">
        <v>296</v>
      </c>
      <c r="H40" s="6" t="s">
        <v>297</v>
      </c>
      <c r="I40" s="6" t="s">
        <v>298</v>
      </c>
      <c r="J40" s="6">
        <v>13132</v>
      </c>
      <c r="K40" s="6" t="s">
        <v>299</v>
      </c>
      <c r="L40" s="6">
        <v>8977487587</v>
      </c>
      <c r="M40" s="6">
        <v>9963336737</v>
      </c>
      <c r="N40" s="6" t="s">
        <v>300</v>
      </c>
      <c r="O40" s="6" t="s">
        <v>58</v>
      </c>
      <c r="P40" s="6">
        <v>93.66</v>
      </c>
      <c r="Q40" s="6">
        <v>2008</v>
      </c>
      <c r="R40" s="6" t="s">
        <v>49</v>
      </c>
      <c r="S40" s="6">
        <v>95.3</v>
      </c>
      <c r="T40" s="6">
        <v>2010</v>
      </c>
      <c r="U40" s="6"/>
      <c r="V40" s="6"/>
      <c r="W40" s="6" t="s">
        <v>50</v>
      </c>
      <c r="X40" s="6">
        <v>883</v>
      </c>
      <c r="Y40" s="6">
        <v>1225</v>
      </c>
      <c r="Z40" s="6">
        <v>72.08</v>
      </c>
      <c r="AA40" s="6">
        <v>510</v>
      </c>
      <c r="AB40" s="6">
        <v>750</v>
      </c>
      <c r="AC40" s="6">
        <v>68</v>
      </c>
      <c r="AD40" s="6">
        <v>527</v>
      </c>
      <c r="AE40" s="6">
        <v>750</v>
      </c>
      <c r="AF40" s="6">
        <v>70.27</v>
      </c>
      <c r="AG40" s="6">
        <v>608</v>
      </c>
      <c r="AH40" s="6">
        <v>775</v>
      </c>
      <c r="AI40" s="6">
        <v>78.45</v>
      </c>
      <c r="AJ40" s="3">
        <f t="shared" ref="AJ40:AK40" si="39">((X40+AA40)+AD40)+AG40</f>
        <v>2528</v>
      </c>
      <c r="AK40" s="3">
        <f t="shared" si="39"/>
        <v>3500</v>
      </c>
      <c r="AL40" s="7">
        <f t="shared" si="37"/>
        <v>72.228571428571428</v>
      </c>
      <c r="AM40" s="6"/>
      <c r="AN40" s="6" t="s">
        <v>51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ht="76.5" customHeight="1" x14ac:dyDescent="0.2">
      <c r="A41" s="4">
        <v>41336.816643518498</v>
      </c>
      <c r="B41" s="5">
        <v>160110733063</v>
      </c>
      <c r="C41" s="6" t="s">
        <v>65</v>
      </c>
      <c r="D41" s="6"/>
      <c r="E41" s="6" t="s">
        <v>301</v>
      </c>
      <c r="F41" s="6"/>
      <c r="G41" s="6" t="s">
        <v>302</v>
      </c>
      <c r="H41" s="6" t="s">
        <v>303</v>
      </c>
      <c r="I41" s="6" t="s">
        <v>304</v>
      </c>
      <c r="J41" s="6">
        <v>9882</v>
      </c>
      <c r="K41" s="6" t="s">
        <v>305</v>
      </c>
      <c r="L41" s="6">
        <v>9985002701</v>
      </c>
      <c r="M41" s="6">
        <v>4027130228</v>
      </c>
      <c r="N41" s="6" t="s">
        <v>306</v>
      </c>
      <c r="O41" s="6" t="s">
        <v>58</v>
      </c>
      <c r="P41" s="6">
        <v>90.33</v>
      </c>
      <c r="Q41" s="6">
        <v>2008</v>
      </c>
      <c r="R41" s="6" t="s">
        <v>49</v>
      </c>
      <c r="S41" s="6">
        <v>93.7</v>
      </c>
      <c r="T41" s="6">
        <v>2010</v>
      </c>
      <c r="U41" s="6"/>
      <c r="V41" s="6"/>
      <c r="W41" s="6" t="s">
        <v>50</v>
      </c>
      <c r="X41" s="6">
        <v>876</v>
      </c>
      <c r="Y41" s="6">
        <v>1225</v>
      </c>
      <c r="Z41" s="6">
        <v>71.510000000000005</v>
      </c>
      <c r="AA41" s="6">
        <v>517</v>
      </c>
      <c r="AB41" s="6">
        <v>750</v>
      </c>
      <c r="AC41" s="6">
        <v>68.930000000000007</v>
      </c>
      <c r="AD41" s="6">
        <v>536</v>
      </c>
      <c r="AE41" s="6">
        <v>750</v>
      </c>
      <c r="AF41" s="6">
        <v>71.459999999999994</v>
      </c>
      <c r="AG41" s="6">
        <v>597</v>
      </c>
      <c r="AH41" s="6">
        <v>775</v>
      </c>
      <c r="AI41" s="6">
        <v>77.03</v>
      </c>
      <c r="AJ41" s="3">
        <f t="shared" ref="AJ41:AK41" si="40">((X41+AA41)+AD41)+AG41</f>
        <v>2526</v>
      </c>
      <c r="AK41" s="3">
        <f t="shared" si="40"/>
        <v>3500</v>
      </c>
      <c r="AL41" s="7">
        <f t="shared" si="37"/>
        <v>72.171428571428578</v>
      </c>
      <c r="AM41" s="6"/>
      <c r="AN41" s="6" t="s">
        <v>51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ht="127.5" customHeight="1" x14ac:dyDescent="0.2">
      <c r="A42" s="4">
        <v>41336.3687152778</v>
      </c>
      <c r="B42" s="5">
        <v>160110733032</v>
      </c>
      <c r="C42" s="6" t="s">
        <v>39</v>
      </c>
      <c r="D42" s="6"/>
      <c r="E42" s="6" t="s">
        <v>307</v>
      </c>
      <c r="F42" s="6"/>
      <c r="G42" s="6" t="s">
        <v>308</v>
      </c>
      <c r="H42" s="6" t="s">
        <v>309</v>
      </c>
      <c r="I42" s="6" t="s">
        <v>310</v>
      </c>
      <c r="J42" s="6">
        <v>41005</v>
      </c>
      <c r="K42" s="6" t="s">
        <v>311</v>
      </c>
      <c r="L42" s="6">
        <v>9502097799</v>
      </c>
      <c r="M42" s="6">
        <v>9959118777</v>
      </c>
      <c r="N42" s="6" t="s">
        <v>312</v>
      </c>
      <c r="O42" s="6" t="s">
        <v>58</v>
      </c>
      <c r="P42" s="6">
        <v>84</v>
      </c>
      <c r="Q42" s="6">
        <v>2008</v>
      </c>
      <c r="R42" s="6" t="s">
        <v>49</v>
      </c>
      <c r="S42" s="6">
        <v>92.1</v>
      </c>
      <c r="T42" s="6">
        <v>2010</v>
      </c>
      <c r="U42" s="6"/>
      <c r="V42" s="6"/>
      <c r="W42" s="6" t="s">
        <v>50</v>
      </c>
      <c r="X42" s="6">
        <v>906</v>
      </c>
      <c r="Y42" s="6">
        <v>1225</v>
      </c>
      <c r="Z42" s="6">
        <v>73.959999999999994</v>
      </c>
      <c r="AA42" s="6">
        <v>507</v>
      </c>
      <c r="AB42" s="6">
        <v>750</v>
      </c>
      <c r="AC42" s="6">
        <v>67.599999999999994</v>
      </c>
      <c r="AD42" s="6">
        <v>525</v>
      </c>
      <c r="AE42" s="6">
        <v>750</v>
      </c>
      <c r="AF42" s="6">
        <v>70</v>
      </c>
      <c r="AG42" s="6">
        <v>577</v>
      </c>
      <c r="AH42" s="6">
        <v>775</v>
      </c>
      <c r="AI42" s="6">
        <v>74.400000000000006</v>
      </c>
      <c r="AJ42" s="3">
        <f t="shared" ref="AJ42:AK42" si="41">((X42+AA42)+AD42)+AG42</f>
        <v>2515</v>
      </c>
      <c r="AK42" s="3">
        <f t="shared" si="41"/>
        <v>3500</v>
      </c>
      <c r="AL42" s="7">
        <f t="shared" si="37"/>
        <v>71.857142857142847</v>
      </c>
      <c r="AM42" s="6"/>
      <c r="AN42" s="6" t="s">
        <v>51</v>
      </c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ht="89.25" customHeight="1" x14ac:dyDescent="0.2">
      <c r="A43" s="4">
        <v>41336.010405092602</v>
      </c>
      <c r="B43" s="5">
        <v>160110733039</v>
      </c>
      <c r="C43" s="6" t="s">
        <v>65</v>
      </c>
      <c r="D43" s="6"/>
      <c r="E43" s="6" t="s">
        <v>313</v>
      </c>
      <c r="F43" s="6"/>
      <c r="G43" s="6" t="s">
        <v>314</v>
      </c>
      <c r="H43" s="6" t="s">
        <v>315</v>
      </c>
      <c r="I43" s="6" t="s">
        <v>316</v>
      </c>
      <c r="J43" s="6">
        <v>4103</v>
      </c>
      <c r="K43" s="6" t="s">
        <v>317</v>
      </c>
      <c r="L43" s="6">
        <v>8885876295</v>
      </c>
      <c r="M43" s="6">
        <v>8885876295</v>
      </c>
      <c r="N43" s="6" t="s">
        <v>318</v>
      </c>
      <c r="O43" s="6" t="s">
        <v>58</v>
      </c>
      <c r="P43" s="6">
        <v>88.16</v>
      </c>
      <c r="Q43" s="6">
        <v>2008</v>
      </c>
      <c r="R43" s="6" t="s">
        <v>49</v>
      </c>
      <c r="S43" s="6">
        <v>97.6</v>
      </c>
      <c r="T43" s="6">
        <v>2010</v>
      </c>
      <c r="U43" s="6"/>
      <c r="V43" s="6"/>
      <c r="W43" s="6" t="s">
        <v>50</v>
      </c>
      <c r="X43" s="6">
        <v>951</v>
      </c>
      <c r="Y43" s="6">
        <v>1225</v>
      </c>
      <c r="Z43" s="6">
        <v>77.63</v>
      </c>
      <c r="AA43" s="6">
        <v>531</v>
      </c>
      <c r="AB43" s="6">
        <v>750</v>
      </c>
      <c r="AC43" s="6">
        <v>70.8</v>
      </c>
      <c r="AD43" s="6">
        <v>464</v>
      </c>
      <c r="AE43" s="6">
        <v>750</v>
      </c>
      <c r="AF43" s="6">
        <v>61.87</v>
      </c>
      <c r="AG43" s="6">
        <v>565</v>
      </c>
      <c r="AH43" s="6">
        <v>775</v>
      </c>
      <c r="AI43" s="6">
        <v>72.900000000000006</v>
      </c>
      <c r="AJ43" s="3">
        <f t="shared" ref="AJ43:AK43" si="42">((X43+AA43)+AD43)+AG43</f>
        <v>2511</v>
      </c>
      <c r="AK43" s="3">
        <f t="shared" si="42"/>
        <v>3500</v>
      </c>
      <c r="AL43" s="7">
        <f t="shared" si="37"/>
        <v>71.742857142857147</v>
      </c>
      <c r="AM43" s="6"/>
      <c r="AN43" s="6" t="s">
        <v>51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ht="114.75" customHeight="1" x14ac:dyDescent="0.2">
      <c r="A44" s="4">
        <v>41336.510428240697</v>
      </c>
      <c r="B44" s="5">
        <v>160110733003</v>
      </c>
      <c r="C44" s="6" t="s">
        <v>39</v>
      </c>
      <c r="D44" s="6"/>
      <c r="E44" s="6" t="s">
        <v>122</v>
      </c>
      <c r="F44" s="6"/>
      <c r="G44" s="6" t="s">
        <v>319</v>
      </c>
      <c r="H44" s="6" t="s">
        <v>320</v>
      </c>
      <c r="I44" s="6" t="s">
        <v>321</v>
      </c>
      <c r="J44" s="6">
        <v>1683</v>
      </c>
      <c r="K44" s="6" t="s">
        <v>322</v>
      </c>
      <c r="L44" s="6">
        <v>7207673231</v>
      </c>
      <c r="M44" s="6">
        <v>9885533968</v>
      </c>
      <c r="N44" s="6" t="s">
        <v>323</v>
      </c>
      <c r="O44" s="6" t="s">
        <v>58</v>
      </c>
      <c r="P44" s="6">
        <v>87.33</v>
      </c>
      <c r="Q44" s="6">
        <v>2008</v>
      </c>
      <c r="R44" s="6" t="s">
        <v>49</v>
      </c>
      <c r="S44" s="6">
        <v>94.6</v>
      </c>
      <c r="T44" s="6">
        <v>2010</v>
      </c>
      <c r="U44" s="6"/>
      <c r="V44" s="6"/>
      <c r="W44" s="6" t="s">
        <v>50</v>
      </c>
      <c r="X44" s="6">
        <v>930</v>
      </c>
      <c r="Y44" s="6">
        <v>1225</v>
      </c>
      <c r="Z44" s="6">
        <v>75.92</v>
      </c>
      <c r="AA44" s="6">
        <v>540</v>
      </c>
      <c r="AB44" s="6">
        <v>750</v>
      </c>
      <c r="AC44" s="6">
        <v>72</v>
      </c>
      <c r="AD44" s="6">
        <v>503</v>
      </c>
      <c r="AE44" s="6">
        <v>750</v>
      </c>
      <c r="AF44" s="6">
        <v>67.069999999999993</v>
      </c>
      <c r="AG44" s="6">
        <v>530</v>
      </c>
      <c r="AH44" s="6">
        <v>775</v>
      </c>
      <c r="AI44" s="6">
        <v>68.39</v>
      </c>
      <c r="AJ44" s="3">
        <f t="shared" ref="AJ44:AK44" si="43">((X44+AA44)+AD44)+AG44</f>
        <v>2503</v>
      </c>
      <c r="AK44" s="3">
        <f t="shared" si="43"/>
        <v>3500</v>
      </c>
      <c r="AL44" s="7">
        <f t="shared" si="37"/>
        <v>71.51428571428572</v>
      </c>
      <c r="AM44" s="6"/>
      <c r="AN44" s="6" t="s">
        <v>51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ht="76.5" customHeight="1" x14ac:dyDescent="0.2">
      <c r="A45" s="4">
        <v>41336.6853819444</v>
      </c>
      <c r="B45" s="5">
        <v>160110733007</v>
      </c>
      <c r="C45" s="6" t="s">
        <v>39</v>
      </c>
      <c r="D45" s="6"/>
      <c r="E45" s="6" t="s">
        <v>324</v>
      </c>
      <c r="F45" s="6"/>
      <c r="G45" s="6" t="s">
        <v>325</v>
      </c>
      <c r="H45" s="6" t="s">
        <v>326</v>
      </c>
      <c r="I45" s="6" t="s">
        <v>327</v>
      </c>
      <c r="J45" s="6">
        <v>3449</v>
      </c>
      <c r="K45" s="6" t="s">
        <v>328</v>
      </c>
      <c r="L45" s="6">
        <v>8886082122</v>
      </c>
      <c r="M45" s="6">
        <v>9441118636</v>
      </c>
      <c r="N45" s="6" t="s">
        <v>329</v>
      </c>
      <c r="O45" s="6" t="s">
        <v>58</v>
      </c>
      <c r="P45" s="6">
        <v>88.3</v>
      </c>
      <c r="Q45" s="6">
        <v>2008</v>
      </c>
      <c r="R45" s="6" t="s">
        <v>49</v>
      </c>
      <c r="S45" s="6">
        <v>77.3</v>
      </c>
      <c r="T45" s="6">
        <v>2010</v>
      </c>
      <c r="U45" s="6"/>
      <c r="V45" s="6"/>
      <c r="W45" s="6" t="s">
        <v>50</v>
      </c>
      <c r="X45" s="6">
        <v>828</v>
      </c>
      <c r="Y45" s="6">
        <v>1225</v>
      </c>
      <c r="Z45" s="6">
        <v>75.760000000000005</v>
      </c>
      <c r="AA45" s="6">
        <v>524</v>
      </c>
      <c r="AB45" s="6">
        <v>750</v>
      </c>
      <c r="AC45" s="6">
        <v>69.87</v>
      </c>
      <c r="AD45" s="6">
        <v>570</v>
      </c>
      <c r="AE45" s="6">
        <v>750</v>
      </c>
      <c r="AF45" s="6">
        <v>76</v>
      </c>
      <c r="AG45" s="6">
        <v>576</v>
      </c>
      <c r="AH45" s="6">
        <v>775</v>
      </c>
      <c r="AI45" s="6">
        <v>74.319999999999993</v>
      </c>
      <c r="AJ45" s="3">
        <f t="shared" ref="AJ45:AK45" si="44">((X45+AA45)+AD45)+AG45</f>
        <v>2498</v>
      </c>
      <c r="AK45" s="3">
        <f t="shared" si="44"/>
        <v>3500</v>
      </c>
      <c r="AL45" s="7">
        <f t="shared" si="37"/>
        <v>71.371428571428581</v>
      </c>
      <c r="AM45" s="6"/>
      <c r="AN45" s="6" t="s">
        <v>51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ht="102" customHeight="1" x14ac:dyDescent="0.2">
      <c r="A46" s="4">
        <v>41336.620925925898</v>
      </c>
      <c r="B46" s="5">
        <v>160110733053</v>
      </c>
      <c r="C46" s="6" t="s">
        <v>65</v>
      </c>
      <c r="D46" s="6"/>
      <c r="E46" s="6" t="s">
        <v>330</v>
      </c>
      <c r="F46" s="6"/>
      <c r="G46" s="6" t="s">
        <v>331</v>
      </c>
      <c r="H46" s="6" t="s">
        <v>332</v>
      </c>
      <c r="I46" s="6" t="s">
        <v>333</v>
      </c>
      <c r="J46" s="6">
        <v>96369</v>
      </c>
      <c r="K46" s="6" t="s">
        <v>334</v>
      </c>
      <c r="L46" s="6">
        <v>7416206590</v>
      </c>
      <c r="M46" s="6" t="s">
        <v>335</v>
      </c>
      <c r="N46" s="6" t="s">
        <v>336</v>
      </c>
      <c r="O46" s="6" t="s">
        <v>74</v>
      </c>
      <c r="P46" s="6">
        <v>84</v>
      </c>
      <c r="Q46" s="6">
        <v>2008</v>
      </c>
      <c r="R46" s="6" t="s">
        <v>49</v>
      </c>
      <c r="S46" s="6">
        <v>92.3</v>
      </c>
      <c r="T46" s="6">
        <v>2010</v>
      </c>
      <c r="U46" s="6"/>
      <c r="V46" s="6"/>
      <c r="W46" s="6" t="s">
        <v>50</v>
      </c>
      <c r="X46" s="6">
        <v>873</v>
      </c>
      <c r="Y46" s="6">
        <v>1225</v>
      </c>
      <c r="Z46" s="6">
        <v>71.260000000000005</v>
      </c>
      <c r="AA46" s="6">
        <v>497</v>
      </c>
      <c r="AB46" s="6">
        <v>750</v>
      </c>
      <c r="AC46" s="6">
        <v>64.930000000000007</v>
      </c>
      <c r="AD46" s="6">
        <v>498</v>
      </c>
      <c r="AE46" s="6">
        <v>750</v>
      </c>
      <c r="AF46" s="6">
        <v>65</v>
      </c>
      <c r="AG46" s="6">
        <v>561</v>
      </c>
      <c r="AH46" s="6">
        <v>775</v>
      </c>
      <c r="AI46" s="6">
        <v>71.8</v>
      </c>
      <c r="AJ46" s="3">
        <f t="shared" ref="AJ46:AK46" si="45">((X46+AA46)+AD46)+AG46</f>
        <v>2429</v>
      </c>
      <c r="AK46" s="3">
        <f t="shared" si="45"/>
        <v>3500</v>
      </c>
      <c r="AL46" s="7">
        <f t="shared" si="37"/>
        <v>69.399999999999991</v>
      </c>
      <c r="AM46" s="6"/>
      <c r="AN46" s="6" t="s">
        <v>51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ht="102" customHeight="1" x14ac:dyDescent="0.2">
      <c r="A47" s="4">
        <v>41336.673784722203</v>
      </c>
      <c r="B47" s="5">
        <v>160110733013</v>
      </c>
      <c r="C47" s="6" t="s">
        <v>39</v>
      </c>
      <c r="D47" s="6"/>
      <c r="E47" s="6" t="s">
        <v>337</v>
      </c>
      <c r="F47" s="6"/>
      <c r="G47" s="6" t="s">
        <v>338</v>
      </c>
      <c r="H47" s="6" t="s">
        <v>339</v>
      </c>
      <c r="I47" s="6" t="s">
        <v>340</v>
      </c>
      <c r="J47" s="6">
        <v>18483</v>
      </c>
      <c r="K47" s="6" t="s">
        <v>341</v>
      </c>
      <c r="L47" s="6">
        <v>9059931513</v>
      </c>
      <c r="M47" s="6">
        <v>9951100811</v>
      </c>
      <c r="N47" s="6" t="s">
        <v>342</v>
      </c>
      <c r="O47" s="6" t="s">
        <v>58</v>
      </c>
      <c r="P47" s="6">
        <v>86.83</v>
      </c>
      <c r="Q47" s="6">
        <v>2008</v>
      </c>
      <c r="R47" s="6" t="s">
        <v>49</v>
      </c>
      <c r="S47" s="6">
        <v>92.2</v>
      </c>
      <c r="T47" s="6">
        <v>2010</v>
      </c>
      <c r="U47" s="6"/>
      <c r="V47" s="6"/>
      <c r="W47" s="6" t="s">
        <v>50</v>
      </c>
      <c r="X47" s="6">
        <v>846</v>
      </c>
      <c r="Y47" s="6">
        <v>1225</v>
      </c>
      <c r="Z47" s="6">
        <v>69.06</v>
      </c>
      <c r="AA47" s="6">
        <v>475</v>
      </c>
      <c r="AB47" s="6">
        <v>750</v>
      </c>
      <c r="AC47" s="6">
        <v>63.33</v>
      </c>
      <c r="AD47" s="6">
        <v>525</v>
      </c>
      <c r="AE47" s="6">
        <v>750</v>
      </c>
      <c r="AF47" s="6">
        <v>70</v>
      </c>
      <c r="AG47" s="6">
        <v>578</v>
      </c>
      <c r="AH47" s="6">
        <v>775</v>
      </c>
      <c r="AI47" s="6">
        <v>74.58</v>
      </c>
      <c r="AJ47" s="3">
        <f t="shared" ref="AJ47:AK47" si="46">((X47+AA47)+AD47)+AG47</f>
        <v>2424</v>
      </c>
      <c r="AK47" s="3">
        <f t="shared" si="46"/>
        <v>3500</v>
      </c>
      <c r="AL47" s="7">
        <f t="shared" si="37"/>
        <v>69.257142857142867</v>
      </c>
      <c r="AM47" s="6"/>
      <c r="AN47" s="6" t="s">
        <v>51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ht="140.25" customHeight="1" x14ac:dyDescent="0.2">
      <c r="A48" s="4">
        <v>41336.607060185197</v>
      </c>
      <c r="B48" s="5">
        <v>160110733302</v>
      </c>
      <c r="C48" s="6" t="s">
        <v>65</v>
      </c>
      <c r="D48" s="6"/>
      <c r="E48" s="6" t="s">
        <v>343</v>
      </c>
      <c r="F48" s="6"/>
      <c r="G48" s="6" t="s">
        <v>344</v>
      </c>
      <c r="H48" s="6" t="s">
        <v>345</v>
      </c>
      <c r="I48" s="6" t="s">
        <v>346</v>
      </c>
      <c r="J48" s="6" t="s">
        <v>177</v>
      </c>
      <c r="K48" s="6" t="s">
        <v>347</v>
      </c>
      <c r="L48" s="6">
        <v>8897734064</v>
      </c>
      <c r="M48" s="6">
        <v>9346503042</v>
      </c>
      <c r="N48" s="6" t="s">
        <v>348</v>
      </c>
      <c r="O48" s="6" t="s">
        <v>58</v>
      </c>
      <c r="P48" s="6">
        <v>80.5</v>
      </c>
      <c r="Q48" s="6">
        <v>2008</v>
      </c>
      <c r="R48" s="6"/>
      <c r="S48" s="6"/>
      <c r="T48" s="6"/>
      <c r="U48" s="6">
        <v>85.97</v>
      </c>
      <c r="V48" s="6">
        <v>2011</v>
      </c>
      <c r="W48" s="6" t="s">
        <v>50</v>
      </c>
      <c r="X48" s="6"/>
      <c r="Y48" s="6"/>
      <c r="Z48" s="6"/>
      <c r="AA48" s="6">
        <v>479</v>
      </c>
      <c r="AB48" s="6">
        <v>750</v>
      </c>
      <c r="AC48" s="6">
        <v>63.86</v>
      </c>
      <c r="AD48" s="6">
        <v>513</v>
      </c>
      <c r="AE48" s="6">
        <v>750</v>
      </c>
      <c r="AF48" s="6">
        <v>68.400000000000006</v>
      </c>
      <c r="AG48" s="6">
        <v>574</v>
      </c>
      <c r="AH48" s="6">
        <v>775</v>
      </c>
      <c r="AI48" s="6">
        <v>74.06</v>
      </c>
      <c r="AJ48" s="3">
        <f t="shared" ref="AJ48:AK48" si="47">((X48+AA48)+AD48)+AG48</f>
        <v>1566</v>
      </c>
      <c r="AK48" s="3">
        <f t="shared" si="47"/>
        <v>2275</v>
      </c>
      <c r="AL48" s="7">
        <f t="shared" si="37"/>
        <v>68.835164835164832</v>
      </c>
      <c r="AM48" s="6">
        <v>1</v>
      </c>
      <c r="AN48" s="6" t="s">
        <v>51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ht="76.5" customHeight="1" x14ac:dyDescent="0.2">
      <c r="A49" s="4">
        <v>41336.029733796298</v>
      </c>
      <c r="B49" s="5">
        <v>160110733052</v>
      </c>
      <c r="C49" s="6" t="s">
        <v>65</v>
      </c>
      <c r="D49" s="6"/>
      <c r="E49" s="6" t="s">
        <v>349</v>
      </c>
      <c r="F49" s="6"/>
      <c r="G49" s="6" t="s">
        <v>350</v>
      </c>
      <c r="H49" s="6" t="s">
        <v>351</v>
      </c>
      <c r="I49" s="6" t="s">
        <v>352</v>
      </c>
      <c r="J49" s="6">
        <v>4316</v>
      </c>
      <c r="K49" s="6" t="s">
        <v>353</v>
      </c>
      <c r="L49" s="6">
        <v>8500211650</v>
      </c>
      <c r="M49" s="6">
        <v>8462234994</v>
      </c>
      <c r="N49" s="6" t="s">
        <v>354</v>
      </c>
      <c r="O49" s="6" t="s">
        <v>58</v>
      </c>
      <c r="P49" s="6">
        <v>91</v>
      </c>
      <c r="Q49" s="6">
        <v>2008</v>
      </c>
      <c r="R49" s="6" t="s">
        <v>49</v>
      </c>
      <c r="S49" s="6">
        <v>94.9</v>
      </c>
      <c r="T49" s="6">
        <v>2010</v>
      </c>
      <c r="U49" s="6"/>
      <c r="V49" s="6"/>
      <c r="W49" s="6" t="s">
        <v>50</v>
      </c>
      <c r="X49" s="6">
        <v>890</v>
      </c>
      <c r="Y49" s="6">
        <v>1225</v>
      </c>
      <c r="Z49" s="6">
        <v>72.650000000000006</v>
      </c>
      <c r="AA49" s="6">
        <v>508</v>
      </c>
      <c r="AB49" s="6">
        <v>750</v>
      </c>
      <c r="AC49" s="6">
        <v>67.73</v>
      </c>
      <c r="AD49" s="6">
        <v>494</v>
      </c>
      <c r="AE49" s="6">
        <v>750</v>
      </c>
      <c r="AF49" s="6">
        <v>65.87</v>
      </c>
      <c r="AG49" s="6">
        <v>510</v>
      </c>
      <c r="AH49" s="6">
        <v>775</v>
      </c>
      <c r="AI49" s="6">
        <v>65.8</v>
      </c>
      <c r="AJ49" s="3">
        <f t="shared" ref="AJ49:AK49" si="48">((X49+AA49)+AD49)+AG49</f>
        <v>2402</v>
      </c>
      <c r="AK49" s="3">
        <f t="shared" si="48"/>
        <v>3500</v>
      </c>
      <c r="AL49" s="7">
        <f t="shared" si="37"/>
        <v>68.628571428571433</v>
      </c>
      <c r="AM49" s="6"/>
      <c r="AN49" s="6" t="s">
        <v>51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ht="76.5" customHeight="1" x14ac:dyDescent="0.2">
      <c r="A50" s="4">
        <v>41336.656331018501</v>
      </c>
      <c r="B50" s="5">
        <v>160110733028</v>
      </c>
      <c r="C50" s="6" t="s">
        <v>39</v>
      </c>
      <c r="D50" s="6"/>
      <c r="E50" s="6" t="s">
        <v>355</v>
      </c>
      <c r="F50" s="6"/>
      <c r="G50" s="6" t="s">
        <v>356</v>
      </c>
      <c r="H50" s="6" t="s">
        <v>357</v>
      </c>
      <c r="I50" s="6" t="s">
        <v>358</v>
      </c>
      <c r="J50" s="6">
        <v>19905</v>
      </c>
      <c r="K50" s="6" t="s">
        <v>359</v>
      </c>
      <c r="L50" s="6">
        <v>9177452112</v>
      </c>
      <c r="M50" s="6" t="s">
        <v>360</v>
      </c>
      <c r="N50" s="6" t="s">
        <v>361</v>
      </c>
      <c r="O50" s="6" t="s">
        <v>58</v>
      </c>
      <c r="P50" s="6">
        <v>92.16</v>
      </c>
      <c r="Q50" s="6">
        <v>2008</v>
      </c>
      <c r="R50" s="6" t="s">
        <v>49</v>
      </c>
      <c r="S50" s="6">
        <v>89.9</v>
      </c>
      <c r="T50" s="6">
        <v>2010</v>
      </c>
      <c r="U50" s="6"/>
      <c r="V50" s="6"/>
      <c r="W50" s="6" t="s">
        <v>50</v>
      </c>
      <c r="X50" s="6">
        <v>832</v>
      </c>
      <c r="Y50" s="6">
        <v>1225</v>
      </c>
      <c r="Z50" s="6">
        <v>67.91</v>
      </c>
      <c r="AA50" s="6">
        <v>502</v>
      </c>
      <c r="AB50" s="6">
        <v>750</v>
      </c>
      <c r="AC50" s="6">
        <v>66.930000000000007</v>
      </c>
      <c r="AD50" s="6">
        <v>519</v>
      </c>
      <c r="AE50" s="6">
        <v>750</v>
      </c>
      <c r="AF50" s="6">
        <v>69.2</v>
      </c>
      <c r="AG50" s="6">
        <v>547</v>
      </c>
      <c r="AH50" s="6">
        <v>775</v>
      </c>
      <c r="AI50" s="6">
        <v>70.58</v>
      </c>
      <c r="AJ50" s="3">
        <f t="shared" ref="AJ50:AK50" si="49">((X50+AA50)+AD50)+AG50</f>
        <v>2400</v>
      </c>
      <c r="AK50" s="3">
        <f t="shared" si="49"/>
        <v>3500</v>
      </c>
      <c r="AL50" s="7">
        <f t="shared" si="37"/>
        <v>68.571428571428569</v>
      </c>
      <c r="AM50" s="6">
        <v>1</v>
      </c>
      <c r="AN50" s="6" t="s">
        <v>51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ht="76.5" customHeight="1" x14ac:dyDescent="0.2">
      <c r="A51" s="4">
        <v>41336.774768518502</v>
      </c>
      <c r="B51" s="5">
        <v>160110733041</v>
      </c>
      <c r="C51" s="6" t="s">
        <v>65</v>
      </c>
      <c r="D51" s="6"/>
      <c r="E51" s="6" t="s">
        <v>362</v>
      </c>
      <c r="F51" s="6" t="s">
        <v>363</v>
      </c>
      <c r="G51" s="6" t="s">
        <v>364</v>
      </c>
      <c r="H51" s="6" t="s">
        <v>365</v>
      </c>
      <c r="I51" s="6" t="s">
        <v>366</v>
      </c>
      <c r="J51" s="6">
        <v>3077</v>
      </c>
      <c r="K51" s="6" t="s">
        <v>367</v>
      </c>
      <c r="L51" s="6">
        <v>9032540665</v>
      </c>
      <c r="M51" s="6">
        <v>9010835077</v>
      </c>
      <c r="N51" s="6" t="s">
        <v>368</v>
      </c>
      <c r="O51" s="6" t="s">
        <v>58</v>
      </c>
      <c r="P51" s="6">
        <v>86.33</v>
      </c>
      <c r="Q51" s="6">
        <v>2008</v>
      </c>
      <c r="R51" s="6" t="s">
        <v>49</v>
      </c>
      <c r="S51" s="6">
        <v>94.7</v>
      </c>
      <c r="T51" s="6">
        <v>2010</v>
      </c>
      <c r="U51" s="6"/>
      <c r="V51" s="6"/>
      <c r="W51" s="6" t="s">
        <v>50</v>
      </c>
      <c r="X51" s="6">
        <v>937</v>
      </c>
      <c r="Y51" s="6">
        <v>1225</v>
      </c>
      <c r="Z51" s="6">
        <v>76.48</v>
      </c>
      <c r="AA51" s="6">
        <v>475</v>
      </c>
      <c r="AB51" s="6">
        <v>750</v>
      </c>
      <c r="AC51" s="6">
        <v>63.33</v>
      </c>
      <c r="AD51" s="6">
        <v>472</v>
      </c>
      <c r="AE51" s="6">
        <v>750</v>
      </c>
      <c r="AF51" s="6">
        <v>62.93</v>
      </c>
      <c r="AG51" s="6">
        <v>514</v>
      </c>
      <c r="AH51" s="6">
        <v>775</v>
      </c>
      <c r="AI51" s="6">
        <v>66.319999999999993</v>
      </c>
      <c r="AJ51" s="3">
        <f t="shared" ref="AJ51:AK51" si="50">((X51+AA51)+AD51)+AG51</f>
        <v>2398</v>
      </c>
      <c r="AK51" s="3">
        <f t="shared" si="50"/>
        <v>3500</v>
      </c>
      <c r="AL51" s="7">
        <f t="shared" si="37"/>
        <v>68.51428571428572</v>
      </c>
      <c r="AM51" s="6"/>
      <c r="AN51" s="6" t="s">
        <v>51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ht="127.5" customHeight="1" x14ac:dyDescent="0.2">
      <c r="A52" s="4">
        <v>41336.795162037</v>
      </c>
      <c r="B52" s="5">
        <v>160110733306</v>
      </c>
      <c r="C52" s="6" t="s">
        <v>65</v>
      </c>
      <c r="D52" s="6"/>
      <c r="E52" s="6" t="s">
        <v>369</v>
      </c>
      <c r="F52" s="6"/>
      <c r="G52" s="6" t="s">
        <v>370</v>
      </c>
      <c r="H52" s="6" t="s">
        <v>371</v>
      </c>
      <c r="I52" s="6" t="s">
        <v>372</v>
      </c>
      <c r="J52" s="6" t="s">
        <v>177</v>
      </c>
      <c r="K52" s="6" t="s">
        <v>373</v>
      </c>
      <c r="L52" s="6">
        <v>7207777356</v>
      </c>
      <c r="M52" s="6">
        <v>9849450253</v>
      </c>
      <c r="N52" s="6" t="s">
        <v>374</v>
      </c>
      <c r="O52" s="6" t="s">
        <v>58</v>
      </c>
      <c r="P52" s="6">
        <v>73.599999999999994</v>
      </c>
      <c r="Q52" s="6">
        <v>2008</v>
      </c>
      <c r="R52" s="6"/>
      <c r="S52" s="6"/>
      <c r="T52" s="6"/>
      <c r="U52" s="6">
        <v>83.71</v>
      </c>
      <c r="V52" s="6">
        <v>2011</v>
      </c>
      <c r="W52" s="6" t="s">
        <v>50</v>
      </c>
      <c r="X52" s="6"/>
      <c r="Y52" s="6"/>
      <c r="Z52" s="6"/>
      <c r="AA52" s="6">
        <v>444</v>
      </c>
      <c r="AB52" s="6">
        <v>750</v>
      </c>
      <c r="AC52" s="6">
        <v>59.2</v>
      </c>
      <c r="AD52" s="6">
        <v>490</v>
      </c>
      <c r="AE52" s="6">
        <v>750</v>
      </c>
      <c r="AF52" s="6">
        <v>65.3</v>
      </c>
      <c r="AG52" s="6">
        <v>562</v>
      </c>
      <c r="AH52" s="6">
        <v>775</v>
      </c>
      <c r="AI52" s="6">
        <v>72.5</v>
      </c>
      <c r="AJ52" s="3">
        <f t="shared" ref="AJ52:AK52" si="51">((X52+AA52)+AD52)+AG52</f>
        <v>1496</v>
      </c>
      <c r="AK52" s="3">
        <f t="shared" si="51"/>
        <v>2275</v>
      </c>
      <c r="AL52" s="7">
        <f t="shared" si="37"/>
        <v>65.758241758241752</v>
      </c>
      <c r="AM52" s="6"/>
      <c r="AN52" s="6" t="s">
        <v>51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ht="76.5" customHeight="1" x14ac:dyDescent="0.2">
      <c r="A53" s="4">
        <v>41336.608460648102</v>
      </c>
      <c r="B53" s="5">
        <v>160110733012</v>
      </c>
      <c r="C53" s="6" t="s">
        <v>39</v>
      </c>
      <c r="D53" s="6"/>
      <c r="E53" s="6" t="s">
        <v>375</v>
      </c>
      <c r="F53" s="6" t="s">
        <v>376</v>
      </c>
      <c r="G53" s="6" t="s">
        <v>377</v>
      </c>
      <c r="H53" s="6"/>
      <c r="I53" s="6" t="s">
        <v>378</v>
      </c>
      <c r="J53" s="6" t="s">
        <v>177</v>
      </c>
      <c r="K53" s="6" t="s">
        <v>379</v>
      </c>
      <c r="L53" s="6">
        <v>9866609678</v>
      </c>
      <c r="M53" s="6">
        <v>9704750333</v>
      </c>
      <c r="N53" s="6" t="s">
        <v>380</v>
      </c>
      <c r="O53" s="6" t="s">
        <v>381</v>
      </c>
      <c r="P53" s="6">
        <v>96.5</v>
      </c>
      <c r="Q53" s="6">
        <v>2008</v>
      </c>
      <c r="R53" s="6" t="s">
        <v>381</v>
      </c>
      <c r="S53" s="6">
        <v>86.44</v>
      </c>
      <c r="T53" s="6">
        <v>2010</v>
      </c>
      <c r="U53" s="6"/>
      <c r="V53" s="6"/>
      <c r="W53" s="6" t="s">
        <v>50</v>
      </c>
      <c r="X53" s="6">
        <v>773</v>
      </c>
      <c r="Y53" s="6">
        <v>1225</v>
      </c>
      <c r="Z53" s="6">
        <v>63.1</v>
      </c>
      <c r="AA53" s="6">
        <v>462</v>
      </c>
      <c r="AB53" s="6">
        <v>750</v>
      </c>
      <c r="AC53" s="6">
        <v>61.6</v>
      </c>
      <c r="AD53" s="6">
        <v>478</v>
      </c>
      <c r="AE53" s="6">
        <v>750</v>
      </c>
      <c r="AF53" s="6">
        <v>63.73</v>
      </c>
      <c r="AG53" s="6">
        <v>570</v>
      </c>
      <c r="AH53" s="6">
        <v>775</v>
      </c>
      <c r="AI53" s="6">
        <v>73.55</v>
      </c>
      <c r="AJ53" s="3">
        <f t="shared" ref="AJ53:AK53" si="52">((X53+AA53)+AD53)+AG53</f>
        <v>2283</v>
      </c>
      <c r="AK53" s="3">
        <f t="shared" si="52"/>
        <v>3500</v>
      </c>
      <c r="AL53" s="7">
        <f t="shared" si="37"/>
        <v>65.228571428571428</v>
      </c>
      <c r="AM53" s="6"/>
      <c r="AN53" s="6" t="s">
        <v>51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ht="76.5" customHeight="1" x14ac:dyDescent="0.2">
      <c r="A54" s="4">
        <v>41336.666875000003</v>
      </c>
      <c r="B54" s="5">
        <v>160110733048</v>
      </c>
      <c r="C54" s="6" t="s">
        <v>65</v>
      </c>
      <c r="D54" s="6">
        <v>1</v>
      </c>
      <c r="E54" s="6" t="s">
        <v>382</v>
      </c>
      <c r="F54" s="6" t="s">
        <v>383</v>
      </c>
      <c r="G54" s="6" t="s">
        <v>384</v>
      </c>
      <c r="H54" s="6" t="s">
        <v>385</v>
      </c>
      <c r="I54" s="6" t="s">
        <v>386</v>
      </c>
      <c r="J54" s="6">
        <v>22000</v>
      </c>
      <c r="K54" s="6" t="s">
        <v>387</v>
      </c>
      <c r="L54" s="6">
        <v>9177913638</v>
      </c>
      <c r="M54" s="6">
        <v>9866503683</v>
      </c>
      <c r="N54" s="6" t="s">
        <v>388</v>
      </c>
      <c r="O54" s="6" t="s">
        <v>58</v>
      </c>
      <c r="P54" s="6">
        <v>88.33</v>
      </c>
      <c r="Q54" s="6">
        <v>2007</v>
      </c>
      <c r="R54" s="6" t="s">
        <v>49</v>
      </c>
      <c r="S54" s="6">
        <v>89.8</v>
      </c>
      <c r="T54" s="6">
        <v>2009</v>
      </c>
      <c r="U54" s="6"/>
      <c r="V54" s="6"/>
      <c r="W54" s="6" t="s">
        <v>50</v>
      </c>
      <c r="X54" s="6">
        <v>822</v>
      </c>
      <c r="Y54" s="6">
        <v>1225</v>
      </c>
      <c r="Z54" s="6">
        <v>67.099999999999994</v>
      </c>
      <c r="AA54" s="6">
        <v>498</v>
      </c>
      <c r="AB54" s="6">
        <v>750</v>
      </c>
      <c r="AC54" s="6">
        <v>66.400000000000006</v>
      </c>
      <c r="AD54" s="6">
        <v>460</v>
      </c>
      <c r="AE54" s="6">
        <v>750</v>
      </c>
      <c r="AF54" s="6">
        <v>61.33</v>
      </c>
      <c r="AG54" s="6">
        <v>474</v>
      </c>
      <c r="AH54" s="6">
        <v>775</v>
      </c>
      <c r="AI54" s="6">
        <v>61.1</v>
      </c>
      <c r="AJ54" s="3">
        <f t="shared" ref="AJ54:AK54" si="53">((X54+AA54)+AD54)+AG54</f>
        <v>2254</v>
      </c>
      <c r="AK54" s="3">
        <f t="shared" si="53"/>
        <v>3500</v>
      </c>
      <c r="AL54" s="7">
        <f t="shared" si="37"/>
        <v>64.400000000000006</v>
      </c>
      <c r="AM54" s="6">
        <v>2</v>
      </c>
      <c r="AN54" s="6" t="s">
        <v>51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ht="89.25" customHeight="1" x14ac:dyDescent="0.2">
      <c r="A55" s="4">
        <v>41336.770972222199</v>
      </c>
      <c r="B55" s="5">
        <v>160110733311</v>
      </c>
      <c r="C55" s="6" t="s">
        <v>65</v>
      </c>
      <c r="D55" s="6"/>
      <c r="E55" s="6" t="s">
        <v>389</v>
      </c>
      <c r="F55" s="6"/>
      <c r="G55" s="6" t="s">
        <v>390</v>
      </c>
      <c r="H55" s="6" t="s">
        <v>391</v>
      </c>
      <c r="I55" s="6" t="s">
        <v>392</v>
      </c>
      <c r="J55" s="6" t="s">
        <v>177</v>
      </c>
      <c r="K55" s="6" t="s">
        <v>393</v>
      </c>
      <c r="L55" s="6">
        <v>9666602814</v>
      </c>
      <c r="M55" s="6">
        <v>966602814</v>
      </c>
      <c r="N55" s="6" t="s">
        <v>394</v>
      </c>
      <c r="O55" s="6" t="s">
        <v>58</v>
      </c>
      <c r="P55" s="6">
        <v>81.83</v>
      </c>
      <c r="Q55" s="6">
        <v>2008</v>
      </c>
      <c r="R55" s="6"/>
      <c r="S55" s="6"/>
      <c r="T55" s="6"/>
      <c r="U55" s="6">
        <v>83.28</v>
      </c>
      <c r="V55" s="6">
        <v>2011</v>
      </c>
      <c r="W55" s="6" t="s">
        <v>50</v>
      </c>
      <c r="X55" s="6"/>
      <c r="Y55" s="6"/>
      <c r="Z55" s="6"/>
      <c r="AA55" s="6">
        <v>454</v>
      </c>
      <c r="AB55" s="6">
        <v>750</v>
      </c>
      <c r="AC55" s="6">
        <v>60.83</v>
      </c>
      <c r="AD55" s="6">
        <v>454</v>
      </c>
      <c r="AE55" s="6">
        <v>750</v>
      </c>
      <c r="AF55" s="6">
        <v>60.83</v>
      </c>
      <c r="AG55" s="6">
        <v>550</v>
      </c>
      <c r="AH55" s="6">
        <v>775</v>
      </c>
      <c r="AI55" s="6">
        <v>70.959999999999994</v>
      </c>
      <c r="AJ55" s="3">
        <f t="shared" ref="AJ55:AK55" si="54">((X55+AA55)+AD55)+AG55</f>
        <v>1458</v>
      </c>
      <c r="AK55" s="3">
        <f t="shared" si="54"/>
        <v>2275</v>
      </c>
      <c r="AL55" s="7">
        <f t="shared" si="37"/>
        <v>64.087912087912088</v>
      </c>
      <c r="AM55" s="6"/>
      <c r="AN55" s="6" t="s">
        <v>51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ht="102" customHeight="1" x14ac:dyDescent="0.2">
      <c r="A56" s="4">
        <v>41336.585474537002</v>
      </c>
      <c r="B56" s="5">
        <v>160110733043</v>
      </c>
      <c r="C56" s="6" t="s">
        <v>65</v>
      </c>
      <c r="D56" s="6">
        <v>2</v>
      </c>
      <c r="E56" s="6" t="s">
        <v>395</v>
      </c>
      <c r="F56" s="6"/>
      <c r="G56" s="6" t="s">
        <v>396</v>
      </c>
      <c r="H56" s="6" t="s">
        <v>397</v>
      </c>
      <c r="I56" s="6" t="s">
        <v>398</v>
      </c>
      <c r="J56" s="6">
        <v>3158</v>
      </c>
      <c r="K56" s="6" t="s">
        <v>399</v>
      </c>
      <c r="L56" s="6">
        <v>8179511962</v>
      </c>
      <c r="M56" s="6">
        <v>9704632541</v>
      </c>
      <c r="N56" s="6" t="s">
        <v>400</v>
      </c>
      <c r="O56" s="6" t="s">
        <v>58</v>
      </c>
      <c r="P56" s="6">
        <v>87.33</v>
      </c>
      <c r="Q56" s="6">
        <v>2008</v>
      </c>
      <c r="R56" s="6" t="s">
        <v>49</v>
      </c>
      <c r="S56" s="6">
        <v>90.1</v>
      </c>
      <c r="T56" s="6">
        <v>2010</v>
      </c>
      <c r="U56" s="6"/>
      <c r="V56" s="6"/>
      <c r="W56" s="6" t="s">
        <v>50</v>
      </c>
      <c r="X56" s="6">
        <v>806</v>
      </c>
      <c r="Y56" s="6">
        <v>1225</v>
      </c>
      <c r="Z56" s="6">
        <v>65.790000000000006</v>
      </c>
      <c r="AA56" s="6">
        <v>518</v>
      </c>
      <c r="AB56" s="6">
        <v>750</v>
      </c>
      <c r="AC56" s="6">
        <v>69.06</v>
      </c>
      <c r="AD56" s="6">
        <v>445</v>
      </c>
      <c r="AE56" s="6">
        <v>750</v>
      </c>
      <c r="AF56" s="6">
        <v>59.33</v>
      </c>
      <c r="AG56" s="6">
        <v>451</v>
      </c>
      <c r="AH56" s="6">
        <v>775</v>
      </c>
      <c r="AI56" s="6">
        <v>58.19</v>
      </c>
      <c r="AJ56" s="3">
        <f t="shared" ref="AJ56:AK56" si="55">((X56+AA56)+AD56)+AG56</f>
        <v>2220</v>
      </c>
      <c r="AK56" s="3">
        <f t="shared" si="55"/>
        <v>3500</v>
      </c>
      <c r="AL56" s="7">
        <f t="shared" si="37"/>
        <v>63.428571428571423</v>
      </c>
      <c r="AM56" s="6">
        <v>2</v>
      </c>
      <c r="AN56" s="6" t="s">
        <v>51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ht="76.5" customHeight="1" x14ac:dyDescent="0.2">
      <c r="A57" s="4">
        <v>41336.614849537</v>
      </c>
      <c r="B57" s="5">
        <v>160110733045</v>
      </c>
      <c r="C57" s="6" t="s">
        <v>65</v>
      </c>
      <c r="D57" s="6">
        <v>1</v>
      </c>
      <c r="E57" s="6" t="s">
        <v>401</v>
      </c>
      <c r="F57" s="6" t="s">
        <v>109</v>
      </c>
      <c r="G57" s="6" t="s">
        <v>402</v>
      </c>
      <c r="H57" s="6" t="s">
        <v>403</v>
      </c>
      <c r="I57" s="6" t="s">
        <v>404</v>
      </c>
      <c r="J57" s="6">
        <v>185600</v>
      </c>
      <c r="K57" s="6" t="s">
        <v>405</v>
      </c>
      <c r="L57" s="6">
        <v>9000648484</v>
      </c>
      <c r="M57" s="6" t="s">
        <v>406</v>
      </c>
      <c r="N57" s="6" t="s">
        <v>407</v>
      </c>
      <c r="O57" s="6" t="s">
        <v>58</v>
      </c>
      <c r="P57" s="6">
        <v>78.5</v>
      </c>
      <c r="Q57" s="6">
        <v>2008</v>
      </c>
      <c r="R57" s="6" t="s">
        <v>49</v>
      </c>
      <c r="S57" s="6">
        <v>76.3</v>
      </c>
      <c r="T57" s="6">
        <v>2010</v>
      </c>
      <c r="U57" s="6"/>
      <c r="V57" s="6"/>
      <c r="W57" s="6" t="s">
        <v>50</v>
      </c>
      <c r="X57" s="6">
        <v>753</v>
      </c>
      <c r="Y57" s="6">
        <v>1225</v>
      </c>
      <c r="Z57" s="6">
        <v>64.16</v>
      </c>
      <c r="AA57" s="6">
        <v>396</v>
      </c>
      <c r="AB57" s="6">
        <v>750</v>
      </c>
      <c r="AC57" s="6">
        <v>0.52800000000000002</v>
      </c>
      <c r="AD57" s="6">
        <v>467</v>
      </c>
      <c r="AE57" s="6">
        <v>750</v>
      </c>
      <c r="AF57" s="6">
        <v>62.26</v>
      </c>
      <c r="AG57" s="6">
        <v>520</v>
      </c>
      <c r="AH57" s="6">
        <v>775</v>
      </c>
      <c r="AI57" s="6">
        <v>67.09</v>
      </c>
      <c r="AJ57" s="3">
        <f t="shared" ref="AJ57:AK57" si="56">((X57+AA57)+AD57)+AG57</f>
        <v>2136</v>
      </c>
      <c r="AK57" s="3">
        <f t="shared" si="56"/>
        <v>3500</v>
      </c>
      <c r="AL57" s="7">
        <f t="shared" si="37"/>
        <v>61.028571428571432</v>
      </c>
      <c r="AM57" s="6">
        <v>2</v>
      </c>
      <c r="AN57" s="6" t="s">
        <v>51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ht="76.5" customHeight="1" x14ac:dyDescent="0.2">
      <c r="A58" s="4">
        <v>41336.490335648101</v>
      </c>
      <c r="B58" s="5">
        <v>160110733307</v>
      </c>
      <c r="C58" s="6" t="s">
        <v>65</v>
      </c>
      <c r="D58" s="6">
        <v>4</v>
      </c>
      <c r="E58" s="6" t="s">
        <v>408</v>
      </c>
      <c r="F58" s="6"/>
      <c r="G58" s="6" t="s">
        <v>409</v>
      </c>
      <c r="H58" s="6" t="s">
        <v>410</v>
      </c>
      <c r="I58" s="6" t="s">
        <v>411</v>
      </c>
      <c r="J58" s="6" t="s">
        <v>177</v>
      </c>
      <c r="K58" s="6" t="s">
        <v>412</v>
      </c>
      <c r="L58" s="6">
        <v>9912791019</v>
      </c>
      <c r="M58" s="6">
        <v>9849836657</v>
      </c>
      <c r="N58" s="6" t="s">
        <v>413</v>
      </c>
      <c r="O58" s="6" t="s">
        <v>58</v>
      </c>
      <c r="P58" s="6">
        <v>86.83</v>
      </c>
      <c r="Q58" s="6">
        <v>2008</v>
      </c>
      <c r="R58" s="6"/>
      <c r="S58" s="6"/>
      <c r="T58" s="6"/>
      <c r="U58" s="6">
        <v>90.2</v>
      </c>
      <c r="V58" s="6">
        <v>2011</v>
      </c>
      <c r="W58" s="6" t="s">
        <v>50</v>
      </c>
      <c r="X58" s="6"/>
      <c r="Y58" s="6"/>
      <c r="Z58" s="6"/>
      <c r="AA58" s="6">
        <v>456</v>
      </c>
      <c r="AB58" s="6">
        <v>750</v>
      </c>
      <c r="AC58" s="6">
        <v>61</v>
      </c>
      <c r="AD58" s="6">
        <v>431</v>
      </c>
      <c r="AE58" s="6">
        <v>750</v>
      </c>
      <c r="AF58" s="6">
        <v>58</v>
      </c>
      <c r="AG58" s="6">
        <v>479</v>
      </c>
      <c r="AH58" s="6">
        <v>775</v>
      </c>
      <c r="AI58" s="6"/>
      <c r="AJ58" s="3">
        <f t="shared" ref="AJ58:AK58" si="57">((X58+AA58)+AD58)+AG58</f>
        <v>1366</v>
      </c>
      <c r="AK58" s="3">
        <f t="shared" si="57"/>
        <v>2275</v>
      </c>
      <c r="AL58" s="7">
        <f t="shared" si="37"/>
        <v>60.043956043956051</v>
      </c>
      <c r="AM58" s="6"/>
      <c r="AN58" s="6" t="s">
        <v>51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ht="89.25" customHeight="1" x14ac:dyDescent="0.2">
      <c r="A59" s="4">
        <v>41336.897731481498</v>
      </c>
      <c r="B59" s="5">
        <v>160110733312</v>
      </c>
      <c r="C59" s="6" t="s">
        <v>65</v>
      </c>
      <c r="D59" s="6"/>
      <c r="E59" s="6" t="s">
        <v>414</v>
      </c>
      <c r="F59" s="6"/>
      <c r="G59" s="6" t="s">
        <v>415</v>
      </c>
      <c r="H59" s="6" t="s">
        <v>416</v>
      </c>
      <c r="I59" s="6" t="s">
        <v>417</v>
      </c>
      <c r="J59" s="6" t="s">
        <v>177</v>
      </c>
      <c r="K59" s="6" t="s">
        <v>418</v>
      </c>
      <c r="L59" s="6">
        <v>9705211722</v>
      </c>
      <c r="M59" s="6">
        <v>9441625934</v>
      </c>
      <c r="N59" s="6" t="s">
        <v>419</v>
      </c>
      <c r="O59" s="6" t="s">
        <v>58</v>
      </c>
      <c r="P59" s="6">
        <v>83.83</v>
      </c>
      <c r="Q59" s="6">
        <v>2008</v>
      </c>
      <c r="R59" s="6"/>
      <c r="S59" s="6"/>
      <c r="T59" s="6"/>
      <c r="U59" s="6">
        <v>87.91</v>
      </c>
      <c r="V59" s="6">
        <v>2011</v>
      </c>
      <c r="W59" s="6" t="s">
        <v>50</v>
      </c>
      <c r="X59" s="6"/>
      <c r="Y59" s="6"/>
      <c r="Z59" s="6"/>
      <c r="AA59" s="6">
        <v>400</v>
      </c>
      <c r="AB59" s="6">
        <v>750</v>
      </c>
      <c r="AC59" s="6">
        <v>53.33</v>
      </c>
      <c r="AD59" s="6">
        <v>460</v>
      </c>
      <c r="AE59" s="6">
        <v>750</v>
      </c>
      <c r="AF59" s="6">
        <v>61.5</v>
      </c>
      <c r="AG59" s="6">
        <v>506</v>
      </c>
      <c r="AH59" s="6">
        <v>775</v>
      </c>
      <c r="AI59" s="6">
        <v>65.3</v>
      </c>
      <c r="AJ59" s="3">
        <f t="shared" ref="AJ59:AK59" si="58">((X59+AA59)+AD59)+AG59</f>
        <v>1366</v>
      </c>
      <c r="AK59" s="3">
        <f t="shared" si="58"/>
        <v>2275</v>
      </c>
      <c r="AL59" s="7">
        <f t="shared" si="37"/>
        <v>60.043956043956051</v>
      </c>
      <c r="AM59" s="6"/>
      <c r="AN59" s="6" t="s">
        <v>51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ht="89.25" customHeight="1" x14ac:dyDescent="0.2">
      <c r="A60" s="4">
        <v>41336.686851851897</v>
      </c>
      <c r="B60" s="5">
        <v>160110733021</v>
      </c>
      <c r="C60" s="6" t="s">
        <v>39</v>
      </c>
      <c r="D60" s="6"/>
      <c r="E60" s="6" t="s">
        <v>420</v>
      </c>
      <c r="F60" s="6"/>
      <c r="G60" s="6" t="s">
        <v>421</v>
      </c>
      <c r="H60" s="6" t="s">
        <v>422</v>
      </c>
      <c r="I60" s="6" t="s">
        <v>423</v>
      </c>
      <c r="J60" s="6">
        <v>125900</v>
      </c>
      <c r="K60" s="6" t="s">
        <v>424</v>
      </c>
      <c r="L60" s="6">
        <v>9989095306</v>
      </c>
      <c r="M60" s="6" t="s">
        <v>425</v>
      </c>
      <c r="N60" s="6" t="s">
        <v>426</v>
      </c>
      <c r="O60" s="6" t="s">
        <v>48</v>
      </c>
      <c r="P60" s="6">
        <v>63.14</v>
      </c>
      <c r="Q60" s="6">
        <v>2008</v>
      </c>
      <c r="R60" s="6" t="s">
        <v>49</v>
      </c>
      <c r="S60" s="6">
        <v>77.400000000000006</v>
      </c>
      <c r="T60" s="6">
        <v>2010</v>
      </c>
      <c r="U60" s="6"/>
      <c r="V60" s="6"/>
      <c r="W60" s="6" t="s">
        <v>50</v>
      </c>
      <c r="X60" s="6">
        <v>742</v>
      </c>
      <c r="Y60" s="6">
        <v>1225</v>
      </c>
      <c r="Z60" s="6">
        <v>60.57</v>
      </c>
      <c r="AA60" s="6">
        <v>444</v>
      </c>
      <c r="AB60" s="6">
        <v>750</v>
      </c>
      <c r="AC60" s="6">
        <v>59.2</v>
      </c>
      <c r="AD60" s="6">
        <v>418</v>
      </c>
      <c r="AE60" s="6">
        <v>750</v>
      </c>
      <c r="AF60" s="6">
        <v>55.73</v>
      </c>
      <c r="AG60" s="6">
        <v>463</v>
      </c>
      <c r="AH60" s="6">
        <v>775</v>
      </c>
      <c r="AI60" s="6">
        <v>59.74</v>
      </c>
      <c r="AJ60" s="3">
        <f t="shared" ref="AJ60:AK60" si="59">((X60+AA60)+AD60)+AG60</f>
        <v>2067</v>
      </c>
      <c r="AK60" s="3">
        <f t="shared" si="59"/>
        <v>3500</v>
      </c>
      <c r="AL60" s="7">
        <f t="shared" si="37"/>
        <v>59.05714285714285</v>
      </c>
      <c r="AM60" s="6">
        <v>4</v>
      </c>
      <c r="AN60" s="6" t="s">
        <v>51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ht="76.5" customHeight="1" x14ac:dyDescent="0.2">
      <c r="A61" s="4">
        <v>41336.778692129599</v>
      </c>
      <c r="B61" s="5">
        <v>160110733308</v>
      </c>
      <c r="C61" s="6" t="s">
        <v>39</v>
      </c>
      <c r="D61" s="6"/>
      <c r="E61" s="6" t="s">
        <v>427</v>
      </c>
      <c r="F61" s="6"/>
      <c r="G61" s="6" t="s">
        <v>428</v>
      </c>
      <c r="H61" s="6" t="s">
        <v>429</v>
      </c>
      <c r="I61" s="6" t="s">
        <v>430</v>
      </c>
      <c r="J61" s="6" t="s">
        <v>177</v>
      </c>
      <c r="K61" s="6" t="s">
        <v>431</v>
      </c>
      <c r="L61" s="6">
        <v>9676584131</v>
      </c>
      <c r="M61" s="6">
        <v>4023816765</v>
      </c>
      <c r="N61" s="6" t="s">
        <v>432</v>
      </c>
      <c r="O61" s="6" t="s">
        <v>58</v>
      </c>
      <c r="P61" s="6">
        <v>69.72</v>
      </c>
      <c r="Q61" s="6">
        <v>2007</v>
      </c>
      <c r="R61" s="6"/>
      <c r="S61" s="6"/>
      <c r="T61" s="6"/>
      <c r="U61" s="6">
        <v>62.26</v>
      </c>
      <c r="V61" s="6">
        <v>2010</v>
      </c>
      <c r="W61" s="6" t="s">
        <v>50</v>
      </c>
      <c r="X61" s="6"/>
      <c r="Y61" s="6"/>
      <c r="Z61" s="6"/>
      <c r="AA61" s="6">
        <v>432</v>
      </c>
      <c r="AB61" s="6">
        <v>750</v>
      </c>
      <c r="AC61" s="6">
        <v>60.21</v>
      </c>
      <c r="AD61" s="6">
        <v>429</v>
      </c>
      <c r="AE61" s="6">
        <v>750</v>
      </c>
      <c r="AF61" s="6">
        <v>59.23</v>
      </c>
      <c r="AG61" s="6">
        <v>435</v>
      </c>
      <c r="AH61" s="6">
        <v>775</v>
      </c>
      <c r="AI61" s="6">
        <v>59.37</v>
      </c>
      <c r="AJ61" s="3">
        <f t="shared" ref="AJ61:AK61" si="60">((X61+AA61)+AD61)+AG61</f>
        <v>1296</v>
      </c>
      <c r="AK61" s="3">
        <f t="shared" si="60"/>
        <v>2275</v>
      </c>
      <c r="AL61" s="7">
        <f t="shared" si="37"/>
        <v>56.967032967032971</v>
      </c>
      <c r="AM61" s="6">
        <v>2</v>
      </c>
      <c r="AN61" s="6" t="s">
        <v>51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ht="76.5" customHeight="1" x14ac:dyDescent="0.2">
      <c r="A62" s="4">
        <v>41336.413148148102</v>
      </c>
      <c r="B62" s="5">
        <v>160110733036</v>
      </c>
      <c r="C62" s="6" t="s">
        <v>65</v>
      </c>
      <c r="D62" s="6">
        <v>2</v>
      </c>
      <c r="E62" s="6" t="s">
        <v>433</v>
      </c>
      <c r="F62" s="6"/>
      <c r="G62" s="6" t="s">
        <v>434</v>
      </c>
      <c r="H62" s="6" t="s">
        <v>435</v>
      </c>
      <c r="I62" s="6" t="s">
        <v>436</v>
      </c>
      <c r="J62" s="6">
        <v>200700</v>
      </c>
      <c r="K62" s="6" t="s">
        <v>437</v>
      </c>
      <c r="L62" s="6" t="s">
        <v>438</v>
      </c>
      <c r="M62" s="6" t="s">
        <v>439</v>
      </c>
      <c r="N62" s="6" t="s">
        <v>440</v>
      </c>
      <c r="O62" s="6" t="s">
        <v>48</v>
      </c>
      <c r="P62" s="6">
        <v>75.23</v>
      </c>
      <c r="Q62" s="6">
        <v>2008</v>
      </c>
      <c r="R62" s="6" t="s">
        <v>48</v>
      </c>
      <c r="S62" s="6">
        <v>72.209999999999994</v>
      </c>
      <c r="T62" s="6">
        <v>2010</v>
      </c>
      <c r="U62" s="6"/>
      <c r="V62" s="6"/>
      <c r="W62" s="6" t="s">
        <v>50</v>
      </c>
      <c r="X62" s="6">
        <v>800</v>
      </c>
      <c r="Y62" s="6">
        <v>1225</v>
      </c>
      <c r="Z62" s="6">
        <v>65.31</v>
      </c>
      <c r="AA62" s="6">
        <v>385</v>
      </c>
      <c r="AB62" s="6">
        <v>750</v>
      </c>
      <c r="AC62" s="6">
        <v>51.33</v>
      </c>
      <c r="AD62" s="6">
        <v>388</v>
      </c>
      <c r="AE62" s="6">
        <v>750</v>
      </c>
      <c r="AF62" s="6">
        <v>51.73</v>
      </c>
      <c r="AG62" s="6">
        <v>400</v>
      </c>
      <c r="AH62" s="6">
        <v>775</v>
      </c>
      <c r="AI62" s="6">
        <v>51.23</v>
      </c>
      <c r="AJ62" s="3">
        <f t="shared" ref="AJ62:AK62" si="61">((X62+AA62)+AD62)+AG62</f>
        <v>1973</v>
      </c>
      <c r="AK62" s="3">
        <f t="shared" si="61"/>
        <v>3500</v>
      </c>
      <c r="AL62" s="7">
        <f t="shared" si="37"/>
        <v>56.371428571428574</v>
      </c>
      <c r="AM62" s="6">
        <v>3</v>
      </c>
      <c r="AN62" s="6" t="s">
        <v>51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ht="76.5" customHeight="1" x14ac:dyDescent="0.2">
      <c r="A63" s="4">
        <v>41336.732557870397</v>
      </c>
      <c r="B63" s="5">
        <v>160110733305</v>
      </c>
      <c r="C63" s="6" t="s">
        <v>65</v>
      </c>
      <c r="D63" s="6">
        <v>4</v>
      </c>
      <c r="E63" s="6" t="s">
        <v>441</v>
      </c>
      <c r="F63" s="6" t="s">
        <v>383</v>
      </c>
      <c r="G63" s="6" t="s">
        <v>442</v>
      </c>
      <c r="H63" s="6" t="s">
        <v>443</v>
      </c>
      <c r="I63" s="6" t="s">
        <v>444</v>
      </c>
      <c r="J63" s="6" t="s">
        <v>177</v>
      </c>
      <c r="K63" s="6" t="s">
        <v>445</v>
      </c>
      <c r="L63" s="6">
        <v>9989859504</v>
      </c>
      <c r="M63" s="6">
        <v>9666489137</v>
      </c>
      <c r="N63" s="6" t="s">
        <v>446</v>
      </c>
      <c r="O63" s="6" t="s">
        <v>58</v>
      </c>
      <c r="P63" s="6">
        <v>7266</v>
      </c>
      <c r="Q63" s="6">
        <v>2008</v>
      </c>
      <c r="R63" s="6"/>
      <c r="S63" s="6"/>
      <c r="T63" s="6"/>
      <c r="U63" s="6">
        <v>81.25</v>
      </c>
      <c r="V63" s="6">
        <v>2011</v>
      </c>
      <c r="W63" s="6" t="s">
        <v>50</v>
      </c>
      <c r="X63" s="6"/>
      <c r="Y63" s="6"/>
      <c r="Z63" s="6"/>
      <c r="AA63" s="6">
        <v>335</v>
      </c>
      <c r="AB63" s="6">
        <v>750</v>
      </c>
      <c r="AC63" s="6">
        <v>44.66</v>
      </c>
      <c r="AD63" s="6">
        <v>419</v>
      </c>
      <c r="AE63" s="6">
        <v>750</v>
      </c>
      <c r="AF63" s="6">
        <v>55.86</v>
      </c>
      <c r="AG63" s="6">
        <v>488</v>
      </c>
      <c r="AH63" s="6">
        <v>775</v>
      </c>
      <c r="AI63" s="6">
        <v>62.96</v>
      </c>
      <c r="AJ63" s="3">
        <f t="shared" ref="AJ63:AK63" si="62">((X63+AA63)+AD63)+AG63</f>
        <v>1242</v>
      </c>
      <c r="AK63" s="3">
        <f t="shared" si="62"/>
        <v>2275</v>
      </c>
      <c r="AL63" s="7">
        <f t="shared" si="37"/>
        <v>54.593406593406591</v>
      </c>
      <c r="AM63" s="6">
        <v>3</v>
      </c>
      <c r="AN63" s="6" t="s">
        <v>51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ht="76.5" customHeight="1" x14ac:dyDescent="0.2">
      <c r="A64" s="4">
        <v>41336.774895833303</v>
      </c>
      <c r="B64" s="5">
        <v>160110733304</v>
      </c>
      <c r="C64" s="6" t="s">
        <v>65</v>
      </c>
      <c r="D64" s="6">
        <v>5</v>
      </c>
      <c r="E64" s="6" t="s">
        <v>447</v>
      </c>
      <c r="F64" s="6" t="s">
        <v>448</v>
      </c>
      <c r="G64" s="6" t="s">
        <v>449</v>
      </c>
      <c r="H64" s="6" t="s">
        <v>450</v>
      </c>
      <c r="I64" s="6" t="s">
        <v>451</v>
      </c>
      <c r="J64" s="6" t="s">
        <v>177</v>
      </c>
      <c r="K64" s="6" t="s">
        <v>452</v>
      </c>
      <c r="L64" s="6">
        <v>9666489137</v>
      </c>
      <c r="M64" s="6">
        <v>9848710087</v>
      </c>
      <c r="N64" s="6" t="s">
        <v>453</v>
      </c>
      <c r="O64" s="6" t="s">
        <v>58</v>
      </c>
      <c r="P64" s="6">
        <v>82</v>
      </c>
      <c r="Q64" s="6">
        <v>2008</v>
      </c>
      <c r="R64" s="6"/>
      <c r="S64" s="6"/>
      <c r="T64" s="6"/>
      <c r="U64" s="6">
        <v>81.2</v>
      </c>
      <c r="V64" s="6">
        <v>2011</v>
      </c>
      <c r="W64" s="6" t="s">
        <v>50</v>
      </c>
      <c r="X64" s="6"/>
      <c r="Y64" s="6"/>
      <c r="Z64" s="6"/>
      <c r="AA64" s="6">
        <v>396</v>
      </c>
      <c r="AB64" s="6">
        <v>750</v>
      </c>
      <c r="AC64" s="6">
        <v>52.8</v>
      </c>
      <c r="AD64" s="6">
        <v>398</v>
      </c>
      <c r="AE64" s="6">
        <v>750</v>
      </c>
      <c r="AF64" s="6">
        <v>53</v>
      </c>
      <c r="AG64" s="6">
        <v>402</v>
      </c>
      <c r="AH64" s="6">
        <v>775</v>
      </c>
      <c r="AI64" s="6">
        <v>51.87</v>
      </c>
      <c r="AJ64" s="3">
        <f t="shared" ref="AJ64:AK64" si="63">((X64+AA64)+AD64)+AG64</f>
        <v>1196</v>
      </c>
      <c r="AK64" s="3">
        <f t="shared" si="63"/>
        <v>2275</v>
      </c>
      <c r="AL64" s="7">
        <f t="shared" si="37"/>
        <v>52.571428571428569</v>
      </c>
      <c r="AM64" s="6">
        <v>1</v>
      </c>
      <c r="AN64" s="6" t="s">
        <v>51</v>
      </c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ht="76.5" customHeight="1" x14ac:dyDescent="0.2">
      <c r="A65" s="4">
        <v>41336.815972222197</v>
      </c>
      <c r="B65" s="5">
        <v>160110733030</v>
      </c>
      <c r="C65" s="6" t="s">
        <v>39</v>
      </c>
      <c r="D65" s="6">
        <v>1</v>
      </c>
      <c r="E65" s="6" t="s">
        <v>454</v>
      </c>
      <c r="F65" s="6"/>
      <c r="G65" s="6" t="s">
        <v>455</v>
      </c>
      <c r="H65" s="6" t="s">
        <v>456</v>
      </c>
      <c r="I65" s="6" t="s">
        <v>213</v>
      </c>
      <c r="J65" s="6">
        <v>9488</v>
      </c>
      <c r="K65" s="6" t="s">
        <v>457</v>
      </c>
      <c r="L65" s="6">
        <v>7702788080</v>
      </c>
      <c r="M65" s="6" t="s">
        <v>458</v>
      </c>
      <c r="N65" s="6" t="s">
        <v>459</v>
      </c>
      <c r="O65" s="6" t="s">
        <v>58</v>
      </c>
      <c r="P65" s="6">
        <v>84.5</v>
      </c>
      <c r="Q65" s="6">
        <v>2008</v>
      </c>
      <c r="R65" s="6" t="s">
        <v>49</v>
      </c>
      <c r="S65" s="6">
        <v>84.6</v>
      </c>
      <c r="T65" s="6">
        <v>2010</v>
      </c>
      <c r="U65" s="6"/>
      <c r="V65" s="6"/>
      <c r="W65" s="6" t="s">
        <v>50</v>
      </c>
      <c r="X65" s="6">
        <v>712</v>
      </c>
      <c r="Y65" s="6">
        <v>1225</v>
      </c>
      <c r="Z65" s="6">
        <v>58.12</v>
      </c>
      <c r="AA65" s="6">
        <v>364</v>
      </c>
      <c r="AB65" s="6">
        <v>750</v>
      </c>
      <c r="AC65" s="6">
        <v>48.53</v>
      </c>
      <c r="AD65" s="6">
        <v>338</v>
      </c>
      <c r="AE65" s="6">
        <v>750</v>
      </c>
      <c r="AF65" s="6">
        <v>44.53</v>
      </c>
      <c r="AG65" s="6">
        <v>385</v>
      </c>
      <c r="AH65" s="6">
        <v>775</v>
      </c>
      <c r="AI65" s="6">
        <v>49.67</v>
      </c>
      <c r="AJ65" s="3">
        <f t="shared" ref="AJ65:AK65" si="64">((X65+AA65)+AD65)+AG65</f>
        <v>1799</v>
      </c>
      <c r="AK65" s="3">
        <f t="shared" si="64"/>
        <v>3500</v>
      </c>
      <c r="AL65" s="7">
        <f t="shared" si="37"/>
        <v>51.4</v>
      </c>
      <c r="AM65" s="6">
        <v>3</v>
      </c>
      <c r="AN65" s="6" t="s">
        <v>51</v>
      </c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ht="114.75" customHeight="1" x14ac:dyDescent="0.2">
      <c r="A66" s="4">
        <v>41336.871585648201</v>
      </c>
      <c r="B66" s="5">
        <v>160110733055</v>
      </c>
      <c r="C66" s="6" t="s">
        <v>65</v>
      </c>
      <c r="D66" s="6">
        <v>3</v>
      </c>
      <c r="E66" s="6" t="s">
        <v>460</v>
      </c>
      <c r="F66" s="6"/>
      <c r="G66" s="6" t="s">
        <v>461</v>
      </c>
      <c r="H66" s="6" t="s">
        <v>462</v>
      </c>
      <c r="I66" s="6" t="s">
        <v>463</v>
      </c>
      <c r="J66" s="6">
        <v>95600</v>
      </c>
      <c r="K66" s="6" t="s">
        <v>464</v>
      </c>
      <c r="L66" s="6">
        <v>9000961528</v>
      </c>
      <c r="M66" s="6">
        <v>9000203638</v>
      </c>
      <c r="N66" s="6" t="s">
        <v>465</v>
      </c>
      <c r="O66" s="6" t="s">
        <v>58</v>
      </c>
      <c r="P66" s="6">
        <v>79</v>
      </c>
      <c r="Q66" s="6">
        <v>2008</v>
      </c>
      <c r="R66" s="6" t="s">
        <v>49</v>
      </c>
      <c r="S66" s="6">
        <v>78</v>
      </c>
      <c r="T66" s="6">
        <v>2010</v>
      </c>
      <c r="U66" s="6"/>
      <c r="V66" s="6"/>
      <c r="W66" s="6" t="s">
        <v>50</v>
      </c>
      <c r="X66" s="6">
        <v>679</v>
      </c>
      <c r="Y66" s="6">
        <v>1225</v>
      </c>
      <c r="Z66" s="6">
        <v>56</v>
      </c>
      <c r="AA66" s="6">
        <v>355</v>
      </c>
      <c r="AB66" s="6">
        <v>750</v>
      </c>
      <c r="AC66" s="6">
        <v>47.5</v>
      </c>
      <c r="AD66" s="6">
        <v>350</v>
      </c>
      <c r="AE66" s="6">
        <v>750</v>
      </c>
      <c r="AF66" s="6">
        <v>47</v>
      </c>
      <c r="AG66" s="6">
        <v>385</v>
      </c>
      <c r="AH66" s="6">
        <v>775</v>
      </c>
      <c r="AI66" s="6">
        <v>51</v>
      </c>
      <c r="AJ66" s="3">
        <f t="shared" ref="AJ66:AK66" si="65">((X66+AA66)+AD66)+AG66</f>
        <v>1769</v>
      </c>
      <c r="AK66" s="3">
        <f t="shared" si="65"/>
        <v>3500</v>
      </c>
      <c r="AL66" s="7">
        <f t="shared" si="37"/>
        <v>50.542857142857144</v>
      </c>
      <c r="AM66" s="6">
        <v>3</v>
      </c>
      <c r="AN66" s="6" t="s">
        <v>51</v>
      </c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ht="76.5" customHeight="1" x14ac:dyDescent="0.2">
      <c r="A67" s="4">
        <v>41336.618981481501</v>
      </c>
      <c r="B67" s="5">
        <v>160110733058</v>
      </c>
      <c r="C67" s="6" t="s">
        <v>65</v>
      </c>
      <c r="D67" s="6">
        <v>11</v>
      </c>
      <c r="E67" s="6" t="s">
        <v>466</v>
      </c>
      <c r="F67" s="6" t="s">
        <v>109</v>
      </c>
      <c r="G67" s="6" t="s">
        <v>467</v>
      </c>
      <c r="H67" s="6" t="s">
        <v>468</v>
      </c>
      <c r="I67" s="8">
        <v>33887</v>
      </c>
      <c r="J67" s="6">
        <v>133668</v>
      </c>
      <c r="K67" s="6" t="s">
        <v>469</v>
      </c>
      <c r="L67" s="6">
        <v>9000590037</v>
      </c>
      <c r="M67" s="6" t="s">
        <v>470</v>
      </c>
      <c r="N67" s="6" t="s">
        <v>471</v>
      </c>
      <c r="O67" s="6" t="s">
        <v>58</v>
      </c>
      <c r="P67" s="6">
        <v>79.25</v>
      </c>
      <c r="Q67" s="6">
        <v>2008</v>
      </c>
      <c r="R67" s="6" t="s">
        <v>49</v>
      </c>
      <c r="S67" s="6">
        <v>85.1</v>
      </c>
      <c r="T67" s="6">
        <v>2010</v>
      </c>
      <c r="U67" s="6"/>
      <c r="V67" s="6"/>
      <c r="W67" s="6"/>
      <c r="X67" s="6">
        <v>640</v>
      </c>
      <c r="Y67" s="6">
        <v>1225</v>
      </c>
      <c r="Z67" s="6">
        <v>50.25</v>
      </c>
      <c r="AA67" s="6">
        <v>370</v>
      </c>
      <c r="AB67" s="6">
        <v>750</v>
      </c>
      <c r="AC67" s="6">
        <v>52.08</v>
      </c>
      <c r="AD67" s="6">
        <v>352</v>
      </c>
      <c r="AE67" s="6">
        <v>750</v>
      </c>
      <c r="AF67" s="6">
        <v>50.02</v>
      </c>
      <c r="AG67" s="6">
        <v>380</v>
      </c>
      <c r="AH67" s="6">
        <v>775</v>
      </c>
      <c r="AI67" s="6">
        <v>51.78</v>
      </c>
      <c r="AJ67" s="3">
        <f t="shared" ref="AJ67:AK67" si="66">((X67+AA67)+AD67)+AG67</f>
        <v>1742</v>
      </c>
      <c r="AK67" s="3">
        <f t="shared" si="66"/>
        <v>3500</v>
      </c>
      <c r="AL67" s="7">
        <f t="shared" si="37"/>
        <v>49.771428571428572</v>
      </c>
      <c r="AM67" s="6">
        <v>11</v>
      </c>
      <c r="AN67" s="6" t="s">
        <v>51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ht="89.25" customHeight="1" x14ac:dyDescent="0.2">
      <c r="A68" s="4">
        <v>41336.494976851798</v>
      </c>
      <c r="B68" s="5">
        <v>160110733033</v>
      </c>
      <c r="C68" s="6" t="s">
        <v>39</v>
      </c>
      <c r="D68" s="6">
        <v>7</v>
      </c>
      <c r="E68" s="6" t="s">
        <v>472</v>
      </c>
      <c r="F68" s="6"/>
      <c r="G68" s="6" t="s">
        <v>473</v>
      </c>
      <c r="H68" s="6" t="s">
        <v>474</v>
      </c>
      <c r="I68" s="6" t="s">
        <v>475</v>
      </c>
      <c r="J68" s="6">
        <v>185610</v>
      </c>
      <c r="K68" s="6" t="s">
        <v>476</v>
      </c>
      <c r="L68" s="6">
        <v>8143734145</v>
      </c>
      <c r="M68" s="6">
        <v>914027600156</v>
      </c>
      <c r="N68" s="6" t="s">
        <v>477</v>
      </c>
      <c r="O68" s="6" t="s">
        <v>58</v>
      </c>
      <c r="P68" s="6">
        <v>68.5</v>
      </c>
      <c r="Q68" s="6">
        <v>2008</v>
      </c>
      <c r="R68" s="6" t="s">
        <v>49</v>
      </c>
      <c r="S68" s="6">
        <v>71.3</v>
      </c>
      <c r="T68" s="6">
        <v>2010</v>
      </c>
      <c r="U68" s="6"/>
      <c r="V68" s="6"/>
      <c r="W68" s="6" t="s">
        <v>50</v>
      </c>
      <c r="X68" s="6">
        <v>625</v>
      </c>
      <c r="Y68" s="6">
        <v>1225</v>
      </c>
      <c r="Z68" s="6">
        <v>51.02</v>
      </c>
      <c r="AA68" s="6">
        <v>332</v>
      </c>
      <c r="AB68" s="6">
        <v>750</v>
      </c>
      <c r="AC68" s="6">
        <v>44.26</v>
      </c>
      <c r="AD68" s="6">
        <v>331</v>
      </c>
      <c r="AE68" s="6">
        <v>750</v>
      </c>
      <c r="AF68" s="6">
        <v>44.13</v>
      </c>
      <c r="AG68" s="6">
        <v>399</v>
      </c>
      <c r="AH68" s="6">
        <v>775</v>
      </c>
      <c r="AI68" s="6">
        <v>51.48</v>
      </c>
      <c r="AJ68" s="3">
        <f t="shared" ref="AJ68:AK68" si="67">((X68+AA68)+AD68)+AG68</f>
        <v>1687</v>
      </c>
      <c r="AK68" s="3">
        <f t="shared" si="67"/>
        <v>3500</v>
      </c>
      <c r="AL68" s="7">
        <f t="shared" si="37"/>
        <v>48.199999999999996</v>
      </c>
      <c r="AM68" s="6">
        <v>7</v>
      </c>
      <c r="AN68" s="6" t="s">
        <v>51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ht="76.5" customHeight="1" x14ac:dyDescent="0.2">
      <c r="A69" s="4">
        <v>41336.594004629602</v>
      </c>
      <c r="B69" s="5">
        <v>160110733056</v>
      </c>
      <c r="C69" s="6" t="s">
        <v>65</v>
      </c>
      <c r="D69" s="6">
        <v>3</v>
      </c>
      <c r="E69" s="6" t="s">
        <v>478</v>
      </c>
      <c r="F69" s="6" t="s">
        <v>479</v>
      </c>
      <c r="G69" s="6" t="s">
        <v>480</v>
      </c>
      <c r="H69" s="6" t="s">
        <v>481</v>
      </c>
      <c r="I69" s="6" t="s">
        <v>482</v>
      </c>
      <c r="J69" s="6" t="s">
        <v>483</v>
      </c>
      <c r="K69" s="6" t="s">
        <v>484</v>
      </c>
      <c r="L69" s="6">
        <v>9550094449</v>
      </c>
      <c r="M69" s="6">
        <v>9866322749</v>
      </c>
      <c r="N69" s="6" t="s">
        <v>485</v>
      </c>
      <c r="O69" s="6" t="s">
        <v>58</v>
      </c>
      <c r="P69" s="6">
        <v>79.5</v>
      </c>
      <c r="Q69" s="6">
        <v>2008</v>
      </c>
      <c r="R69" s="6" t="s">
        <v>49</v>
      </c>
      <c r="S69" s="6">
        <v>79.900000000000006</v>
      </c>
      <c r="T69" s="6">
        <v>2010</v>
      </c>
      <c r="U69" s="6"/>
      <c r="V69" s="6"/>
      <c r="W69" s="6" t="s">
        <v>50</v>
      </c>
      <c r="X69" s="6">
        <v>683</v>
      </c>
      <c r="Y69" s="6">
        <v>1225</v>
      </c>
      <c r="Z69" s="6">
        <v>55.7</v>
      </c>
      <c r="AA69" s="6">
        <v>288</v>
      </c>
      <c r="AB69" s="6">
        <v>750</v>
      </c>
      <c r="AC69" s="6">
        <v>38.4</v>
      </c>
      <c r="AD69" s="6">
        <v>335</v>
      </c>
      <c r="AE69" s="6">
        <v>750</v>
      </c>
      <c r="AF69" s="6">
        <v>44.6</v>
      </c>
      <c r="AG69" s="6">
        <v>373</v>
      </c>
      <c r="AH69" s="6">
        <v>775</v>
      </c>
      <c r="AI69" s="6">
        <v>48.1</v>
      </c>
      <c r="AJ69" s="3">
        <f t="shared" ref="AJ69:AK69" si="68">((X69+AA69)+AD69)+AG69</f>
        <v>1679</v>
      </c>
      <c r="AK69" s="3">
        <f t="shared" si="68"/>
        <v>3500</v>
      </c>
      <c r="AL69" s="7">
        <f t="shared" si="37"/>
        <v>47.971428571428568</v>
      </c>
      <c r="AM69" s="6">
        <v>6</v>
      </c>
      <c r="AN69" s="6" t="s">
        <v>51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ht="76.5" customHeight="1" x14ac:dyDescent="0.2">
      <c r="A70" s="6"/>
      <c r="B70" s="5">
        <v>160110733040</v>
      </c>
      <c r="C70" s="6" t="s">
        <v>65</v>
      </c>
      <c r="D70" s="6">
        <v>2</v>
      </c>
      <c r="E70" s="6" t="s">
        <v>486</v>
      </c>
      <c r="F70" s="6" t="s">
        <v>487</v>
      </c>
      <c r="G70" s="6" t="s">
        <v>488</v>
      </c>
      <c r="H70" s="6" t="s">
        <v>489</v>
      </c>
      <c r="I70" s="6" t="s">
        <v>131</v>
      </c>
      <c r="J70" s="6" t="s">
        <v>177</v>
      </c>
      <c r="K70" s="6" t="s">
        <v>490</v>
      </c>
      <c r="L70" s="6">
        <v>9703971365</v>
      </c>
      <c r="M70" s="6">
        <v>4023563577</v>
      </c>
      <c r="N70" s="6" t="s">
        <v>491</v>
      </c>
      <c r="O70" s="6" t="s">
        <v>74</v>
      </c>
      <c r="P70" s="6">
        <v>62</v>
      </c>
      <c r="Q70" s="6">
        <v>2008</v>
      </c>
      <c r="R70" s="6" t="s">
        <v>49</v>
      </c>
      <c r="S70" s="6">
        <v>66.599999999999994</v>
      </c>
      <c r="T70" s="6">
        <v>2010</v>
      </c>
      <c r="U70" s="6"/>
      <c r="V70" s="6"/>
      <c r="W70" s="6" t="s">
        <v>50</v>
      </c>
      <c r="X70" s="6">
        <v>605</v>
      </c>
      <c r="Y70" s="6">
        <v>1225</v>
      </c>
      <c r="Z70" s="6">
        <v>49.387999999999998</v>
      </c>
      <c r="AA70" s="6">
        <v>340</v>
      </c>
      <c r="AB70" s="6">
        <v>750</v>
      </c>
      <c r="AC70" s="6">
        <v>45.33</v>
      </c>
      <c r="AD70" s="6">
        <v>324</v>
      </c>
      <c r="AE70" s="6">
        <v>750</v>
      </c>
      <c r="AF70" s="6">
        <v>43.2</v>
      </c>
      <c r="AG70" s="6">
        <v>364</v>
      </c>
      <c r="AH70" s="6">
        <v>775</v>
      </c>
      <c r="AI70" s="6">
        <v>46.96</v>
      </c>
      <c r="AJ70" s="3">
        <v>1643</v>
      </c>
      <c r="AK70" s="3">
        <f>((Y70+AB70)+AE70)+AH70</f>
        <v>3500</v>
      </c>
      <c r="AL70" s="7">
        <f t="shared" si="37"/>
        <v>46.942857142857143</v>
      </c>
      <c r="AM70" s="6"/>
      <c r="AN70" s="6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ht="76.5" customHeight="1" x14ac:dyDescent="0.2">
      <c r="A71" s="4">
        <v>41336.8030208333</v>
      </c>
      <c r="B71" s="5">
        <v>160110733014</v>
      </c>
      <c r="C71" s="6" t="s">
        <v>39</v>
      </c>
      <c r="D71" s="6">
        <v>5</v>
      </c>
      <c r="E71" s="6" t="s">
        <v>492</v>
      </c>
      <c r="F71" s="6" t="s">
        <v>109</v>
      </c>
      <c r="G71" s="6" t="s">
        <v>493</v>
      </c>
      <c r="H71" s="6" t="s">
        <v>494</v>
      </c>
      <c r="I71" s="6" t="s">
        <v>495</v>
      </c>
      <c r="J71" s="6">
        <v>185000</v>
      </c>
      <c r="K71" s="6" t="s">
        <v>496</v>
      </c>
      <c r="L71" s="6">
        <v>9676199399</v>
      </c>
      <c r="M71" s="6">
        <v>4023757993</v>
      </c>
      <c r="N71" s="6" t="s">
        <v>497</v>
      </c>
      <c r="O71" s="6" t="s">
        <v>58</v>
      </c>
      <c r="P71" s="6">
        <v>75.83</v>
      </c>
      <c r="Q71" s="6">
        <v>2008</v>
      </c>
      <c r="R71" s="6" t="s">
        <v>49</v>
      </c>
      <c r="S71" s="6">
        <v>77.900000000000006</v>
      </c>
      <c r="T71" s="6">
        <v>2010</v>
      </c>
      <c r="U71" s="6"/>
      <c r="V71" s="6"/>
      <c r="W71" s="6" t="s">
        <v>50</v>
      </c>
      <c r="X71" s="6">
        <v>654</v>
      </c>
      <c r="Y71" s="6">
        <v>1225</v>
      </c>
      <c r="Z71" s="6">
        <v>53.39</v>
      </c>
      <c r="AA71" s="6">
        <v>307</v>
      </c>
      <c r="AB71" s="6">
        <v>750</v>
      </c>
      <c r="AC71" s="6">
        <v>40.93</v>
      </c>
      <c r="AD71" s="6">
        <v>304</v>
      </c>
      <c r="AE71" s="6">
        <v>750</v>
      </c>
      <c r="AF71" s="6">
        <v>40.53</v>
      </c>
      <c r="AG71" s="6">
        <v>345</v>
      </c>
      <c r="AH71" s="6">
        <v>775</v>
      </c>
      <c r="AI71" s="6">
        <v>44.51</v>
      </c>
      <c r="AJ71" s="3">
        <f t="shared" ref="AJ71:AK71" si="69">((X71+AA71)+AD71)+AG71</f>
        <v>1610</v>
      </c>
      <c r="AK71" s="3">
        <f t="shared" si="69"/>
        <v>3500</v>
      </c>
      <c r="AL71" s="7">
        <f t="shared" si="37"/>
        <v>46</v>
      </c>
      <c r="AM71" s="6">
        <v>8</v>
      </c>
      <c r="AN71" s="6" t="s">
        <v>51</v>
      </c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ht="76.5" customHeight="1" x14ac:dyDescent="0.2">
      <c r="A72" s="4">
        <v>41336.681006944404</v>
      </c>
      <c r="B72" s="5">
        <v>160110733051</v>
      </c>
      <c r="C72" s="6" t="s">
        <v>65</v>
      </c>
      <c r="D72" s="6">
        <v>17</v>
      </c>
      <c r="E72" s="6" t="s">
        <v>498</v>
      </c>
      <c r="F72" s="6" t="s">
        <v>499</v>
      </c>
      <c r="G72" s="6" t="s">
        <v>500</v>
      </c>
      <c r="H72" s="6" t="s">
        <v>501</v>
      </c>
      <c r="I72" s="6" t="s">
        <v>502</v>
      </c>
      <c r="J72" s="6">
        <v>19132</v>
      </c>
      <c r="K72" s="6" t="s">
        <v>503</v>
      </c>
      <c r="L72" s="6">
        <v>8099309200</v>
      </c>
      <c r="M72" s="6">
        <v>8790586261</v>
      </c>
      <c r="N72" s="6" t="s">
        <v>504</v>
      </c>
      <c r="O72" s="6" t="s">
        <v>58</v>
      </c>
      <c r="P72" s="6">
        <v>61.66</v>
      </c>
      <c r="Q72" s="6">
        <v>2008</v>
      </c>
      <c r="R72" s="6" t="s">
        <v>49</v>
      </c>
      <c r="S72" s="6">
        <v>67.2</v>
      </c>
      <c r="T72" s="6">
        <v>2010</v>
      </c>
      <c r="U72" s="6"/>
      <c r="V72" s="6"/>
      <c r="W72" s="6" t="s">
        <v>50</v>
      </c>
      <c r="X72" s="6">
        <v>630</v>
      </c>
      <c r="Y72" s="6">
        <v>1225</v>
      </c>
      <c r="Z72" s="6">
        <v>51.43</v>
      </c>
      <c r="AA72" s="6">
        <v>330</v>
      </c>
      <c r="AB72" s="6">
        <v>750</v>
      </c>
      <c r="AC72" s="6">
        <v>44</v>
      </c>
      <c r="AD72" s="6">
        <v>290</v>
      </c>
      <c r="AE72" s="6">
        <v>750</v>
      </c>
      <c r="AF72" s="6">
        <v>38.659999999999997</v>
      </c>
      <c r="AG72" s="6">
        <v>263</v>
      </c>
      <c r="AH72" s="6">
        <v>775</v>
      </c>
      <c r="AI72" s="6">
        <v>33.93</v>
      </c>
      <c r="AJ72" s="3">
        <f t="shared" ref="AJ72:AK72" si="70">((X72+AA72)+AD72)+AG72</f>
        <v>1513</v>
      </c>
      <c r="AK72" s="3">
        <f t="shared" si="70"/>
        <v>3500</v>
      </c>
      <c r="AL72" s="7">
        <f t="shared" si="37"/>
        <v>43.228571428571428</v>
      </c>
      <c r="AM72" s="6">
        <v>21</v>
      </c>
      <c r="AN72" s="6" t="s">
        <v>51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ht="12.75" customHeight="1" x14ac:dyDescent="0.2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3"/>
      <c r="AK73" s="3"/>
      <c r="AL73" s="7"/>
      <c r="AM73" s="6"/>
      <c r="AN73" s="6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ht="12.75" customHeight="1" x14ac:dyDescent="0.2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3"/>
      <c r="AK74" s="3"/>
      <c r="AL74" s="3"/>
      <c r="AM74" s="6"/>
      <c r="AN74" s="6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ht="12.75" customHeight="1" x14ac:dyDescent="0.2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3"/>
      <c r="AK75" s="3"/>
      <c r="AL75" s="3"/>
      <c r="AM75" s="6"/>
      <c r="AN75" s="6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ht="12.75" customHeight="1" x14ac:dyDescent="0.2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3"/>
      <c r="AK76" s="3"/>
      <c r="AL76" s="3"/>
      <c r="AM76" s="6"/>
      <c r="AN76" s="6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ht="12.75" customHeight="1" x14ac:dyDescent="0.2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3"/>
      <c r="AK77" s="3"/>
      <c r="AL77" s="3"/>
      <c r="AM77" s="6"/>
      <c r="AN77" s="6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ht="12.75" customHeight="1" x14ac:dyDescent="0.2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3"/>
      <c r="AK78" s="3"/>
      <c r="AL78" s="3"/>
      <c r="AM78" s="6"/>
      <c r="AN78" s="6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ht="12.75" customHeight="1" x14ac:dyDescent="0.2">
      <c r="A79" s="3"/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ht="12.75" customHeight="1" x14ac:dyDescent="0.2">
      <c r="A80" s="3"/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ht="12.75" customHeight="1" x14ac:dyDescent="0.2">
      <c r="A81" s="3"/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ht="12.75" customHeight="1" x14ac:dyDescent="0.2">
      <c r="A82" s="3"/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ht="12.75" customHeight="1" x14ac:dyDescent="0.2">
      <c r="A83" s="3"/>
      <c r="B83" s="9"/>
      <c r="C83" s="3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 x14ac:dyDescent="0.2">
      <c r="B84" s="9"/>
    </row>
    <row r="85" spans="1:60" ht="12.75" customHeight="1" x14ac:dyDescent="0.2">
      <c r="B85" s="9"/>
    </row>
    <row r="86" spans="1:60" ht="12.75" customHeight="1" x14ac:dyDescent="0.2">
      <c r="B86" s="9"/>
    </row>
    <row r="87" spans="1:60" ht="12.75" customHeight="1" x14ac:dyDescent="0.2">
      <c r="B87" s="9"/>
    </row>
    <row r="88" spans="1:60" ht="12.75" customHeight="1" x14ac:dyDescent="0.2">
      <c r="B88" s="9"/>
    </row>
    <row r="89" spans="1:60" ht="12.75" customHeight="1" x14ac:dyDescent="0.2">
      <c r="B89" s="9"/>
    </row>
    <row r="90" spans="1:60" ht="12.75" customHeight="1" x14ac:dyDescent="0.2">
      <c r="B90" s="9"/>
    </row>
    <row r="91" spans="1:60" ht="12.75" customHeight="1" x14ac:dyDescent="0.2">
      <c r="B91" s="9"/>
    </row>
    <row r="92" spans="1:60" ht="12.75" customHeight="1" x14ac:dyDescent="0.2">
      <c r="B92" s="9"/>
    </row>
    <row r="93" spans="1:60" ht="12.75" customHeight="1" x14ac:dyDescent="0.2">
      <c r="B93" s="9"/>
    </row>
    <row r="94" spans="1:60" ht="12.75" customHeight="1" x14ac:dyDescent="0.2">
      <c r="B94" s="9"/>
    </row>
    <row r="95" spans="1:60" ht="12.75" customHeight="1" x14ac:dyDescent="0.2">
      <c r="B95" s="9"/>
    </row>
    <row r="96" spans="1:60" ht="12.75" customHeight="1" x14ac:dyDescent="0.2">
      <c r="B96" s="9"/>
    </row>
    <row r="97" spans="2:2" ht="12.75" customHeight="1" x14ac:dyDescent="0.2">
      <c r="B97" s="9"/>
    </row>
    <row r="98" spans="2:2" ht="12.75" customHeight="1" x14ac:dyDescent="0.2">
      <c r="B98" s="9"/>
    </row>
    <row r="99" spans="2:2" ht="12.75" customHeight="1" x14ac:dyDescent="0.2">
      <c r="B99" s="9"/>
    </row>
    <row r="100" spans="2:2" ht="12.75" customHeight="1" x14ac:dyDescent="0.2">
      <c r="B100" s="9"/>
    </row>
    <row r="101" spans="2:2" ht="12.75" customHeight="1" x14ac:dyDescent="0.2">
      <c r="B101" s="9"/>
    </row>
    <row r="102" spans="2:2" ht="12.75" customHeight="1" x14ac:dyDescent="0.2">
      <c r="B102" s="9"/>
    </row>
    <row r="103" spans="2:2" ht="12.75" customHeight="1" x14ac:dyDescent="0.2">
      <c r="B103" s="9"/>
    </row>
    <row r="104" spans="2:2" ht="12.75" customHeight="1" x14ac:dyDescent="0.2">
      <c r="B104" s="9"/>
    </row>
    <row r="105" spans="2:2" ht="12.75" customHeight="1" x14ac:dyDescent="0.2">
      <c r="B105" s="9"/>
    </row>
    <row r="106" spans="2:2" ht="12.75" customHeight="1" x14ac:dyDescent="0.2">
      <c r="B106" s="9"/>
    </row>
    <row r="107" spans="2:2" ht="12.75" customHeight="1" x14ac:dyDescent="0.2">
      <c r="B107" s="9"/>
    </row>
    <row r="108" spans="2:2" ht="12.75" customHeight="1" x14ac:dyDescent="0.2">
      <c r="B108" s="9"/>
    </row>
    <row r="109" spans="2:2" ht="12.75" customHeight="1" x14ac:dyDescent="0.2">
      <c r="B109" s="9"/>
    </row>
    <row r="110" spans="2:2" ht="12.75" customHeight="1" x14ac:dyDescent="0.2">
      <c r="B110" s="9"/>
    </row>
    <row r="111" spans="2:2" ht="12.75" customHeight="1" x14ac:dyDescent="0.2">
      <c r="B111" s="9"/>
    </row>
    <row r="112" spans="2:2" ht="12.75" customHeight="1" x14ac:dyDescent="0.2">
      <c r="B112" s="9"/>
    </row>
    <row r="113" spans="2:2" ht="12.75" customHeight="1" x14ac:dyDescent="0.2">
      <c r="B113" s="9"/>
    </row>
    <row r="114" spans="2:2" ht="12.75" customHeight="1" x14ac:dyDescent="0.2">
      <c r="B114" s="9"/>
    </row>
    <row r="115" spans="2:2" ht="12.75" customHeight="1" x14ac:dyDescent="0.2">
      <c r="B115" s="9"/>
    </row>
    <row r="116" spans="2:2" ht="12.75" customHeight="1" x14ac:dyDescent="0.2">
      <c r="B116" s="9"/>
    </row>
    <row r="117" spans="2:2" ht="12.75" customHeight="1" x14ac:dyDescent="0.2">
      <c r="B117" s="9"/>
    </row>
    <row r="118" spans="2:2" ht="12.75" customHeight="1" x14ac:dyDescent="0.2">
      <c r="B118" s="9"/>
    </row>
    <row r="119" spans="2:2" ht="12.75" customHeight="1" x14ac:dyDescent="0.2">
      <c r="B119" s="9"/>
    </row>
    <row r="120" spans="2:2" ht="12.75" customHeight="1" x14ac:dyDescent="0.2">
      <c r="B120" s="9"/>
    </row>
    <row r="121" spans="2:2" ht="12.75" customHeight="1" x14ac:dyDescent="0.2">
      <c r="B121" s="9"/>
    </row>
    <row r="122" spans="2:2" ht="12.75" customHeight="1" x14ac:dyDescent="0.2">
      <c r="B122" s="9"/>
    </row>
    <row r="123" spans="2:2" ht="12.75" customHeight="1" x14ac:dyDescent="0.2">
      <c r="B123" s="9"/>
    </row>
    <row r="124" spans="2:2" ht="12.75" customHeight="1" x14ac:dyDescent="0.2">
      <c r="B124" s="9"/>
    </row>
    <row r="125" spans="2:2" ht="12.75" customHeight="1" x14ac:dyDescent="0.2">
      <c r="B125" s="9"/>
    </row>
    <row r="126" spans="2:2" ht="12.75" customHeight="1" x14ac:dyDescent="0.2">
      <c r="B126" s="9"/>
    </row>
    <row r="127" spans="2:2" ht="12.75" customHeight="1" x14ac:dyDescent="0.2">
      <c r="B127" s="9"/>
    </row>
    <row r="128" spans="2:2" ht="12.75" customHeight="1" x14ac:dyDescent="0.2">
      <c r="B128" s="9"/>
    </row>
    <row r="129" spans="2:2" ht="12.75" customHeight="1" x14ac:dyDescent="0.2">
      <c r="B129" s="9"/>
    </row>
    <row r="130" spans="2:2" ht="12.75" customHeight="1" x14ac:dyDescent="0.2">
      <c r="B130" s="9"/>
    </row>
    <row r="131" spans="2:2" ht="12.75" customHeight="1" x14ac:dyDescent="0.2">
      <c r="B131" s="9"/>
    </row>
    <row r="132" spans="2:2" ht="12.75" customHeight="1" x14ac:dyDescent="0.2">
      <c r="B132" s="9"/>
    </row>
    <row r="133" spans="2:2" ht="12.75" customHeight="1" x14ac:dyDescent="0.2">
      <c r="B133" s="9"/>
    </row>
    <row r="134" spans="2:2" ht="12.75" customHeight="1" x14ac:dyDescent="0.2">
      <c r="B134" s="9"/>
    </row>
    <row r="135" spans="2:2" ht="12.75" customHeight="1" x14ac:dyDescent="0.2">
      <c r="B135" s="9"/>
    </row>
    <row r="136" spans="2:2" ht="12.75" customHeight="1" x14ac:dyDescent="0.2">
      <c r="B136" s="9"/>
    </row>
    <row r="137" spans="2:2" ht="12.75" customHeight="1" x14ac:dyDescent="0.2">
      <c r="B137" s="9"/>
    </row>
    <row r="138" spans="2:2" ht="12.75" customHeight="1" x14ac:dyDescent="0.2">
      <c r="B138" s="9"/>
    </row>
    <row r="139" spans="2:2" ht="12.75" customHeight="1" x14ac:dyDescent="0.2">
      <c r="B139" s="9"/>
    </row>
    <row r="140" spans="2:2" ht="12.75" customHeight="1" x14ac:dyDescent="0.2">
      <c r="B140" s="9"/>
    </row>
    <row r="141" spans="2:2" ht="12.75" customHeight="1" x14ac:dyDescent="0.2">
      <c r="B141" s="9"/>
    </row>
    <row r="142" spans="2:2" ht="12.75" customHeight="1" x14ac:dyDescent="0.2">
      <c r="B142" s="9"/>
    </row>
    <row r="143" spans="2:2" ht="12.75" customHeight="1" x14ac:dyDescent="0.2">
      <c r="B143" s="9"/>
    </row>
    <row r="144" spans="2:2" ht="12.75" customHeight="1" x14ac:dyDescent="0.2">
      <c r="B144" s="9"/>
    </row>
    <row r="145" spans="2:2" ht="12.75" customHeight="1" x14ac:dyDescent="0.2">
      <c r="B145" s="9"/>
    </row>
    <row r="146" spans="2:2" ht="12.75" customHeight="1" x14ac:dyDescent="0.2">
      <c r="B146" s="9"/>
    </row>
    <row r="147" spans="2:2" ht="12.75" customHeight="1" x14ac:dyDescent="0.2">
      <c r="B147" s="9"/>
    </row>
    <row r="148" spans="2:2" ht="12.75" customHeight="1" x14ac:dyDescent="0.2">
      <c r="B148" s="9"/>
    </row>
    <row r="149" spans="2:2" ht="12.75" customHeight="1" x14ac:dyDescent="0.2">
      <c r="B149" s="9"/>
    </row>
    <row r="150" spans="2:2" ht="12.75" customHeight="1" x14ac:dyDescent="0.2">
      <c r="B150" s="9"/>
    </row>
    <row r="151" spans="2:2" ht="12.75" customHeight="1" x14ac:dyDescent="0.2">
      <c r="B151" s="9"/>
    </row>
    <row r="152" spans="2:2" ht="12.75" customHeight="1" x14ac:dyDescent="0.2">
      <c r="B152" s="9"/>
    </row>
    <row r="153" spans="2:2" ht="12.75" customHeight="1" x14ac:dyDescent="0.2">
      <c r="B153" s="9"/>
    </row>
    <row r="154" spans="2:2" ht="12.75" customHeight="1" x14ac:dyDescent="0.2">
      <c r="B154" s="9"/>
    </row>
    <row r="155" spans="2:2" ht="12.75" customHeight="1" x14ac:dyDescent="0.2">
      <c r="B155" s="9"/>
    </row>
    <row r="156" spans="2:2" ht="12.75" customHeight="1" x14ac:dyDescent="0.2">
      <c r="B156" s="9"/>
    </row>
    <row r="157" spans="2:2" ht="12.75" customHeight="1" x14ac:dyDescent="0.2">
      <c r="B157" s="9"/>
    </row>
    <row r="158" spans="2:2" ht="12.75" customHeight="1" x14ac:dyDescent="0.2">
      <c r="B158" s="9"/>
    </row>
    <row r="159" spans="2:2" ht="12.75" customHeight="1" x14ac:dyDescent="0.2">
      <c r="B159" s="9"/>
    </row>
    <row r="160" spans="2:2" ht="12.75" customHeight="1" x14ac:dyDescent="0.2">
      <c r="B160" s="9"/>
    </row>
    <row r="161" spans="2:2" ht="12.75" customHeight="1" x14ac:dyDescent="0.2">
      <c r="B161" s="9"/>
    </row>
    <row r="162" spans="2:2" ht="12.75" customHeight="1" x14ac:dyDescent="0.2">
      <c r="B162" s="9"/>
    </row>
    <row r="163" spans="2:2" ht="12.75" customHeight="1" x14ac:dyDescent="0.2">
      <c r="B163" s="9"/>
    </row>
    <row r="164" spans="2:2" ht="12.75" customHeight="1" x14ac:dyDescent="0.2">
      <c r="B164" s="9"/>
    </row>
    <row r="165" spans="2:2" ht="12.75" customHeight="1" x14ac:dyDescent="0.2">
      <c r="B165" s="9"/>
    </row>
    <row r="166" spans="2:2" ht="12.75" customHeight="1" x14ac:dyDescent="0.2">
      <c r="B166" s="9"/>
    </row>
    <row r="167" spans="2:2" ht="12.75" customHeight="1" x14ac:dyDescent="0.2">
      <c r="B167" s="9"/>
    </row>
    <row r="168" spans="2:2" ht="12.75" customHeight="1" x14ac:dyDescent="0.2">
      <c r="B168" s="9"/>
    </row>
    <row r="169" spans="2:2" ht="12.75" customHeight="1" x14ac:dyDescent="0.2">
      <c r="B169" s="9"/>
    </row>
    <row r="170" spans="2:2" ht="12.75" customHeight="1" x14ac:dyDescent="0.2">
      <c r="B170" s="9"/>
    </row>
    <row r="171" spans="2:2" ht="12.75" customHeight="1" x14ac:dyDescent="0.2">
      <c r="B171" s="9"/>
    </row>
    <row r="172" spans="2:2" ht="12.75" customHeight="1" x14ac:dyDescent="0.2">
      <c r="B172" s="9"/>
    </row>
    <row r="173" spans="2:2" ht="12.75" customHeight="1" x14ac:dyDescent="0.2">
      <c r="B173" s="9"/>
    </row>
    <row r="174" spans="2:2" ht="12.75" customHeight="1" x14ac:dyDescent="0.2">
      <c r="B174" s="9"/>
    </row>
    <row r="175" spans="2:2" ht="12.75" customHeight="1" x14ac:dyDescent="0.2">
      <c r="B175" s="9"/>
    </row>
    <row r="176" spans="2:2" ht="12.75" customHeight="1" x14ac:dyDescent="0.2">
      <c r="B176" s="9"/>
    </row>
    <row r="177" spans="2:2" ht="12.75" customHeight="1" x14ac:dyDescent="0.2">
      <c r="B177" s="9"/>
    </row>
    <row r="178" spans="2:2" ht="12.75" customHeight="1" x14ac:dyDescent="0.2">
      <c r="B178" s="9"/>
    </row>
    <row r="179" spans="2:2" ht="12.75" customHeight="1" x14ac:dyDescent="0.2">
      <c r="B179" s="9"/>
    </row>
    <row r="180" spans="2:2" ht="12.75" customHeight="1" x14ac:dyDescent="0.2">
      <c r="B180" s="9"/>
    </row>
    <row r="181" spans="2:2" ht="12.75" customHeight="1" x14ac:dyDescent="0.2">
      <c r="B181" s="9"/>
    </row>
    <row r="182" spans="2:2" ht="12.75" customHeight="1" x14ac:dyDescent="0.2">
      <c r="B182" s="9"/>
    </row>
    <row r="183" spans="2:2" ht="12.75" customHeight="1" x14ac:dyDescent="0.2">
      <c r="B183" s="9"/>
    </row>
    <row r="184" spans="2:2" ht="12.75" customHeight="1" x14ac:dyDescent="0.2">
      <c r="B184" s="9"/>
    </row>
    <row r="185" spans="2:2" ht="12.75" customHeight="1" x14ac:dyDescent="0.2">
      <c r="B185" s="9"/>
    </row>
    <row r="186" spans="2:2" ht="12.75" customHeight="1" x14ac:dyDescent="0.2">
      <c r="B186" s="9"/>
    </row>
    <row r="187" spans="2:2" ht="12.75" customHeight="1" x14ac:dyDescent="0.2">
      <c r="B187" s="9"/>
    </row>
    <row r="188" spans="2:2" ht="12.75" customHeight="1" x14ac:dyDescent="0.2">
      <c r="B188" s="9"/>
    </row>
    <row r="189" spans="2:2" ht="12.75" customHeight="1" x14ac:dyDescent="0.2">
      <c r="B189" s="9"/>
    </row>
    <row r="190" spans="2:2" ht="12.75" customHeight="1" x14ac:dyDescent="0.2">
      <c r="B190" s="9"/>
    </row>
    <row r="191" spans="2:2" ht="12.75" customHeight="1" x14ac:dyDescent="0.2">
      <c r="B191" s="9"/>
    </row>
    <row r="192" spans="2:2" ht="12.75" customHeight="1" x14ac:dyDescent="0.2">
      <c r="B192" s="9"/>
    </row>
    <row r="193" spans="2:2" ht="12.75" customHeight="1" x14ac:dyDescent="0.2">
      <c r="B193" s="9"/>
    </row>
    <row r="194" spans="2:2" ht="12.75" customHeight="1" x14ac:dyDescent="0.2">
      <c r="B194" s="9"/>
    </row>
    <row r="195" spans="2:2" ht="12.75" customHeight="1" x14ac:dyDescent="0.2">
      <c r="B195" s="9"/>
    </row>
    <row r="196" spans="2:2" ht="12.75" customHeight="1" x14ac:dyDescent="0.2">
      <c r="B196" s="9"/>
    </row>
    <row r="197" spans="2:2" ht="12.75" customHeight="1" x14ac:dyDescent="0.2">
      <c r="B197" s="9"/>
    </row>
    <row r="198" spans="2:2" ht="12.75" customHeight="1" x14ac:dyDescent="0.2">
      <c r="B198" s="9"/>
    </row>
    <row r="199" spans="2:2" ht="12.75" customHeight="1" x14ac:dyDescent="0.2">
      <c r="B199" s="9"/>
    </row>
    <row r="200" spans="2:2" ht="12.75" customHeight="1" x14ac:dyDescent="0.2">
      <c r="B200" s="9"/>
    </row>
    <row r="201" spans="2:2" ht="12.75" customHeight="1" x14ac:dyDescent="0.2">
      <c r="B201" s="9"/>
    </row>
    <row r="202" spans="2:2" ht="12.75" customHeight="1" x14ac:dyDescent="0.2">
      <c r="B202" s="9"/>
    </row>
    <row r="203" spans="2:2" ht="12.75" customHeight="1" x14ac:dyDescent="0.2">
      <c r="B203" s="9"/>
    </row>
    <row r="204" spans="2:2" ht="12.75" customHeight="1" x14ac:dyDescent="0.2">
      <c r="B204" s="9"/>
    </row>
    <row r="205" spans="2:2" ht="12.75" customHeight="1" x14ac:dyDescent="0.2">
      <c r="B205" s="9"/>
    </row>
    <row r="206" spans="2:2" ht="12.75" customHeight="1" x14ac:dyDescent="0.2">
      <c r="B206" s="9"/>
    </row>
    <row r="207" spans="2:2" ht="12.75" customHeight="1" x14ac:dyDescent="0.2">
      <c r="B207" s="9"/>
    </row>
    <row r="208" spans="2:2" ht="12.75" customHeight="1" x14ac:dyDescent="0.2">
      <c r="B208" s="9"/>
    </row>
    <row r="209" spans="2:2" ht="12.75" customHeight="1" x14ac:dyDescent="0.2">
      <c r="B209" s="9"/>
    </row>
    <row r="210" spans="2:2" ht="12.75" customHeight="1" x14ac:dyDescent="0.2">
      <c r="B210" s="9"/>
    </row>
    <row r="211" spans="2:2" ht="12.75" customHeight="1" x14ac:dyDescent="0.2">
      <c r="B211" s="9"/>
    </row>
    <row r="212" spans="2:2" ht="12.75" customHeight="1" x14ac:dyDescent="0.2">
      <c r="B212" s="9"/>
    </row>
    <row r="213" spans="2:2" ht="12.75" customHeight="1" x14ac:dyDescent="0.2">
      <c r="B213" s="9"/>
    </row>
    <row r="214" spans="2:2" ht="12.75" customHeight="1" x14ac:dyDescent="0.2">
      <c r="B214" s="9"/>
    </row>
    <row r="215" spans="2:2" ht="12.75" customHeight="1" x14ac:dyDescent="0.2">
      <c r="B215" s="9"/>
    </row>
    <row r="216" spans="2:2" ht="12.75" customHeight="1" x14ac:dyDescent="0.2">
      <c r="B216" s="9"/>
    </row>
    <row r="217" spans="2:2" ht="12.75" customHeight="1" x14ac:dyDescent="0.2">
      <c r="B217" s="9"/>
    </row>
    <row r="218" spans="2:2" ht="12.75" customHeight="1" x14ac:dyDescent="0.2">
      <c r="B218" s="9"/>
    </row>
    <row r="219" spans="2:2" ht="12.75" customHeight="1" x14ac:dyDescent="0.2">
      <c r="B219" s="9"/>
    </row>
    <row r="220" spans="2:2" ht="12.75" customHeight="1" x14ac:dyDescent="0.2">
      <c r="B220" s="9"/>
    </row>
    <row r="221" spans="2:2" ht="12.75" customHeight="1" x14ac:dyDescent="0.2">
      <c r="B221" s="9"/>
    </row>
    <row r="222" spans="2:2" ht="12.75" customHeight="1" x14ac:dyDescent="0.2">
      <c r="B222" s="9"/>
    </row>
    <row r="223" spans="2:2" ht="12.75" customHeight="1" x14ac:dyDescent="0.2">
      <c r="B223" s="9"/>
    </row>
    <row r="224" spans="2:2" ht="12.75" customHeight="1" x14ac:dyDescent="0.2">
      <c r="B224" s="9"/>
    </row>
    <row r="225" spans="2:2" ht="12.75" customHeight="1" x14ac:dyDescent="0.2">
      <c r="B225" s="9"/>
    </row>
    <row r="226" spans="2:2" ht="12.75" customHeight="1" x14ac:dyDescent="0.2">
      <c r="B226" s="9"/>
    </row>
    <row r="227" spans="2:2" ht="12.75" customHeight="1" x14ac:dyDescent="0.2">
      <c r="B227" s="9"/>
    </row>
    <row r="228" spans="2:2" ht="12.75" customHeight="1" x14ac:dyDescent="0.2">
      <c r="B228" s="9"/>
    </row>
    <row r="229" spans="2:2" ht="12.75" customHeight="1" x14ac:dyDescent="0.2">
      <c r="B229" s="9"/>
    </row>
    <row r="230" spans="2:2" ht="12.75" customHeight="1" x14ac:dyDescent="0.2">
      <c r="B230" s="9"/>
    </row>
    <row r="231" spans="2:2" ht="12.75" customHeight="1" x14ac:dyDescent="0.2">
      <c r="B231" s="9"/>
    </row>
    <row r="232" spans="2:2" ht="12.75" customHeight="1" x14ac:dyDescent="0.2">
      <c r="B232" s="9"/>
    </row>
    <row r="233" spans="2:2" ht="12.75" customHeight="1" x14ac:dyDescent="0.2">
      <c r="B233" s="9"/>
    </row>
    <row r="234" spans="2:2" ht="12.75" customHeight="1" x14ac:dyDescent="0.2">
      <c r="B234" s="9"/>
    </row>
    <row r="235" spans="2:2" ht="12.75" customHeight="1" x14ac:dyDescent="0.2">
      <c r="B235" s="9"/>
    </row>
    <row r="236" spans="2:2" ht="12.75" customHeight="1" x14ac:dyDescent="0.2">
      <c r="B236" s="9"/>
    </row>
    <row r="237" spans="2:2" ht="12.75" customHeight="1" x14ac:dyDescent="0.2">
      <c r="B237" s="9"/>
    </row>
    <row r="238" spans="2:2" ht="12.75" customHeight="1" x14ac:dyDescent="0.2">
      <c r="B238" s="9"/>
    </row>
    <row r="239" spans="2:2" ht="12.75" customHeight="1" x14ac:dyDescent="0.2">
      <c r="B239" s="9"/>
    </row>
    <row r="240" spans="2:2" ht="12.75" customHeight="1" x14ac:dyDescent="0.2">
      <c r="B240" s="9"/>
    </row>
    <row r="241" spans="2:2" ht="12.75" customHeight="1" x14ac:dyDescent="0.2">
      <c r="B241" s="9"/>
    </row>
    <row r="242" spans="2:2" ht="12.75" customHeight="1" x14ac:dyDescent="0.2">
      <c r="B242" s="9"/>
    </row>
    <row r="243" spans="2:2" ht="12.75" customHeight="1" x14ac:dyDescent="0.2">
      <c r="B243" s="9"/>
    </row>
    <row r="244" spans="2:2" ht="12.75" customHeight="1" x14ac:dyDescent="0.2">
      <c r="B244" s="9"/>
    </row>
    <row r="245" spans="2:2" ht="12.75" customHeight="1" x14ac:dyDescent="0.2">
      <c r="B245" s="9"/>
    </row>
    <row r="246" spans="2:2" ht="12.75" customHeight="1" x14ac:dyDescent="0.2">
      <c r="B246" s="9"/>
    </row>
    <row r="247" spans="2:2" ht="12.75" customHeight="1" x14ac:dyDescent="0.2">
      <c r="B247" s="9"/>
    </row>
    <row r="248" spans="2:2" ht="12.75" customHeight="1" x14ac:dyDescent="0.2">
      <c r="B248" s="9"/>
    </row>
    <row r="249" spans="2:2" ht="12.75" customHeight="1" x14ac:dyDescent="0.2">
      <c r="B249" s="9"/>
    </row>
    <row r="250" spans="2:2" ht="12.75" customHeight="1" x14ac:dyDescent="0.2">
      <c r="B250" s="9"/>
    </row>
    <row r="251" spans="2:2" ht="12.75" customHeight="1" x14ac:dyDescent="0.2">
      <c r="B251" s="9"/>
    </row>
    <row r="252" spans="2:2" ht="12.75" customHeight="1" x14ac:dyDescent="0.2">
      <c r="B252" s="9"/>
    </row>
    <row r="253" spans="2:2" ht="12.75" customHeight="1" x14ac:dyDescent="0.2">
      <c r="B253" s="9"/>
    </row>
    <row r="254" spans="2:2" ht="12.75" customHeight="1" x14ac:dyDescent="0.2">
      <c r="B254" s="9"/>
    </row>
    <row r="255" spans="2:2" ht="12.75" customHeight="1" x14ac:dyDescent="0.2">
      <c r="B255" s="9"/>
    </row>
    <row r="256" spans="2:2" ht="12.75" customHeight="1" x14ac:dyDescent="0.2">
      <c r="B256" s="9"/>
    </row>
    <row r="257" spans="2:2" ht="12.75" customHeight="1" x14ac:dyDescent="0.2">
      <c r="B257" s="9"/>
    </row>
    <row r="258" spans="2:2" ht="12.75" customHeight="1" x14ac:dyDescent="0.2">
      <c r="B258" s="9"/>
    </row>
    <row r="259" spans="2:2" ht="12.75" customHeight="1" x14ac:dyDescent="0.2">
      <c r="B259" s="9"/>
    </row>
    <row r="260" spans="2:2" ht="12.75" customHeight="1" x14ac:dyDescent="0.2">
      <c r="B260" s="9"/>
    </row>
    <row r="261" spans="2:2" ht="12.75" customHeight="1" x14ac:dyDescent="0.2">
      <c r="B261" s="9"/>
    </row>
    <row r="262" spans="2:2" ht="12.75" customHeight="1" x14ac:dyDescent="0.2">
      <c r="B262" s="9"/>
    </row>
    <row r="263" spans="2:2" ht="12.75" customHeight="1" x14ac:dyDescent="0.2">
      <c r="B263" s="9"/>
    </row>
    <row r="264" spans="2:2" ht="12.75" customHeight="1" x14ac:dyDescent="0.2">
      <c r="B264" s="9"/>
    </row>
    <row r="265" spans="2:2" ht="12.75" customHeight="1" x14ac:dyDescent="0.2">
      <c r="B265" s="9"/>
    </row>
    <row r="266" spans="2:2" ht="12.75" customHeight="1" x14ac:dyDescent="0.2">
      <c r="B266" s="9"/>
    </row>
    <row r="267" spans="2:2" ht="12.75" customHeight="1" x14ac:dyDescent="0.2">
      <c r="B267" s="9"/>
    </row>
    <row r="268" spans="2:2" ht="12.75" customHeight="1" x14ac:dyDescent="0.2">
      <c r="B268" s="9"/>
    </row>
    <row r="269" spans="2:2" ht="12.75" customHeight="1" x14ac:dyDescent="0.2">
      <c r="B269" s="9"/>
    </row>
    <row r="270" spans="2:2" ht="12.75" customHeight="1" x14ac:dyDescent="0.2">
      <c r="B270" s="9"/>
    </row>
    <row r="271" spans="2:2" ht="12.75" customHeight="1" x14ac:dyDescent="0.2">
      <c r="B271" s="9"/>
    </row>
    <row r="272" spans="2:2" ht="12.75" customHeight="1" x14ac:dyDescent="0.2">
      <c r="B272" s="9"/>
    </row>
    <row r="273" spans="2:2" ht="12.75" customHeight="1" x14ac:dyDescent="0.2">
      <c r="B273" s="9"/>
    </row>
    <row r="274" spans="2:2" ht="12.75" customHeight="1" x14ac:dyDescent="0.2">
      <c r="B274" s="9"/>
    </row>
    <row r="275" spans="2:2" ht="12.75" customHeight="1" x14ac:dyDescent="0.2">
      <c r="B275" s="9"/>
    </row>
    <row r="276" spans="2:2" ht="12.75" customHeight="1" x14ac:dyDescent="0.2">
      <c r="B276" s="9"/>
    </row>
    <row r="277" spans="2:2" ht="12.75" customHeight="1" x14ac:dyDescent="0.2">
      <c r="B277" s="9"/>
    </row>
    <row r="278" spans="2:2" ht="12.75" customHeight="1" x14ac:dyDescent="0.2">
      <c r="B278" s="9"/>
    </row>
    <row r="279" spans="2:2" ht="12.75" customHeight="1" x14ac:dyDescent="0.2">
      <c r="B279" s="9"/>
    </row>
    <row r="280" spans="2:2" ht="12.75" customHeight="1" x14ac:dyDescent="0.2">
      <c r="B280" s="9"/>
    </row>
    <row r="281" spans="2:2" ht="12.75" customHeight="1" x14ac:dyDescent="0.2">
      <c r="B281" s="9"/>
    </row>
    <row r="282" spans="2:2" ht="12.75" customHeight="1" x14ac:dyDescent="0.2">
      <c r="B282" s="9"/>
    </row>
    <row r="283" spans="2:2" ht="12.75" customHeight="1" x14ac:dyDescent="0.2">
      <c r="B283" s="9"/>
    </row>
    <row r="284" spans="2:2" ht="12.75" customHeight="1" x14ac:dyDescent="0.2">
      <c r="B284" s="9"/>
    </row>
    <row r="285" spans="2:2" ht="12.75" customHeight="1" x14ac:dyDescent="0.2">
      <c r="B285" s="9"/>
    </row>
    <row r="286" spans="2:2" ht="12.75" customHeight="1" x14ac:dyDescent="0.2">
      <c r="B286" s="9"/>
    </row>
    <row r="287" spans="2:2" ht="12.75" customHeight="1" x14ac:dyDescent="0.2">
      <c r="B287" s="9"/>
    </row>
    <row r="288" spans="2:2" ht="12.75" customHeight="1" x14ac:dyDescent="0.2">
      <c r="B288" s="9"/>
    </row>
    <row r="289" spans="2:2" ht="12.75" customHeight="1" x14ac:dyDescent="0.2">
      <c r="B289" s="9"/>
    </row>
    <row r="290" spans="2:2" ht="12.75" customHeight="1" x14ac:dyDescent="0.2">
      <c r="B290" s="9"/>
    </row>
    <row r="291" spans="2:2" ht="12.75" customHeight="1" x14ac:dyDescent="0.2">
      <c r="B291" s="9"/>
    </row>
    <row r="292" spans="2:2" ht="12.75" customHeight="1" x14ac:dyDescent="0.2">
      <c r="B292" s="9"/>
    </row>
    <row r="293" spans="2:2" ht="12.75" customHeight="1" x14ac:dyDescent="0.2">
      <c r="B293" s="9"/>
    </row>
    <row r="294" spans="2:2" ht="12.75" customHeight="1" x14ac:dyDescent="0.2">
      <c r="B294" s="9"/>
    </row>
    <row r="295" spans="2:2" ht="12.75" customHeight="1" x14ac:dyDescent="0.2">
      <c r="B295" s="9"/>
    </row>
    <row r="296" spans="2:2" ht="12.75" customHeight="1" x14ac:dyDescent="0.2">
      <c r="B296" s="9"/>
    </row>
    <row r="297" spans="2:2" ht="12.75" customHeight="1" x14ac:dyDescent="0.2">
      <c r="B297" s="9"/>
    </row>
    <row r="298" spans="2:2" ht="12.75" customHeight="1" x14ac:dyDescent="0.2">
      <c r="B298" s="9"/>
    </row>
    <row r="299" spans="2:2" ht="12.75" customHeight="1" x14ac:dyDescent="0.2">
      <c r="B299" s="9"/>
    </row>
    <row r="300" spans="2:2" ht="12.75" customHeight="1" x14ac:dyDescent="0.2">
      <c r="B300" s="9"/>
    </row>
    <row r="301" spans="2:2" ht="12.75" customHeight="1" x14ac:dyDescent="0.2">
      <c r="B301" s="9"/>
    </row>
    <row r="302" spans="2:2" ht="12.75" customHeight="1" x14ac:dyDescent="0.2">
      <c r="B302" s="9"/>
    </row>
    <row r="303" spans="2:2" ht="12.75" customHeight="1" x14ac:dyDescent="0.2">
      <c r="B303" s="9"/>
    </row>
    <row r="304" spans="2:2" ht="12.75" customHeight="1" x14ac:dyDescent="0.2">
      <c r="B304" s="9"/>
    </row>
    <row r="305" spans="2:2" ht="12.75" customHeight="1" x14ac:dyDescent="0.2">
      <c r="B305" s="9"/>
    </row>
    <row r="306" spans="2:2" ht="12.75" customHeight="1" x14ac:dyDescent="0.2">
      <c r="B306" s="9"/>
    </row>
    <row r="307" spans="2:2" ht="12.75" customHeight="1" x14ac:dyDescent="0.2">
      <c r="B307" s="9"/>
    </row>
    <row r="308" spans="2:2" ht="12.75" customHeight="1" x14ac:dyDescent="0.2">
      <c r="B308" s="9"/>
    </row>
    <row r="309" spans="2:2" ht="12.75" customHeight="1" x14ac:dyDescent="0.2">
      <c r="B309" s="9"/>
    </row>
    <row r="310" spans="2:2" ht="12.75" customHeight="1" x14ac:dyDescent="0.2">
      <c r="B310" s="9"/>
    </row>
    <row r="311" spans="2:2" ht="12.75" customHeight="1" x14ac:dyDescent="0.2">
      <c r="B311" s="9"/>
    </row>
    <row r="312" spans="2:2" ht="12.75" customHeight="1" x14ac:dyDescent="0.2">
      <c r="B312" s="9"/>
    </row>
    <row r="313" spans="2:2" ht="12.75" customHeight="1" x14ac:dyDescent="0.2">
      <c r="B313" s="9"/>
    </row>
    <row r="314" spans="2:2" ht="12.75" customHeight="1" x14ac:dyDescent="0.2">
      <c r="B314" s="9"/>
    </row>
    <row r="315" spans="2:2" ht="12.75" customHeight="1" x14ac:dyDescent="0.2">
      <c r="B315" s="9"/>
    </row>
    <row r="316" spans="2:2" ht="12.75" customHeight="1" x14ac:dyDescent="0.2">
      <c r="B316" s="9"/>
    </row>
    <row r="317" spans="2:2" ht="12.75" customHeight="1" x14ac:dyDescent="0.2">
      <c r="B317" s="9"/>
    </row>
    <row r="318" spans="2:2" ht="12.75" customHeight="1" x14ac:dyDescent="0.2">
      <c r="B318" s="9"/>
    </row>
    <row r="319" spans="2:2" ht="12.75" customHeight="1" x14ac:dyDescent="0.2">
      <c r="B319" s="9"/>
    </row>
    <row r="320" spans="2:2" ht="12.75" customHeight="1" x14ac:dyDescent="0.2">
      <c r="B320" s="9"/>
    </row>
    <row r="321" spans="2:2" ht="12.75" customHeight="1" x14ac:dyDescent="0.2">
      <c r="B321" s="9"/>
    </row>
    <row r="322" spans="2:2" ht="12.75" customHeight="1" x14ac:dyDescent="0.2">
      <c r="B322" s="9"/>
    </row>
    <row r="323" spans="2:2" ht="12.75" customHeight="1" x14ac:dyDescent="0.2">
      <c r="B323" s="9"/>
    </row>
    <row r="324" spans="2:2" ht="12.75" customHeight="1" x14ac:dyDescent="0.2">
      <c r="B324" s="9"/>
    </row>
    <row r="325" spans="2:2" ht="12.75" customHeight="1" x14ac:dyDescent="0.2">
      <c r="B325" s="9"/>
    </row>
    <row r="326" spans="2:2" ht="12.75" customHeight="1" x14ac:dyDescent="0.2">
      <c r="B326" s="9"/>
    </row>
    <row r="327" spans="2:2" ht="12.75" customHeight="1" x14ac:dyDescent="0.2">
      <c r="B327" s="9"/>
    </row>
    <row r="328" spans="2:2" ht="12.75" customHeight="1" x14ac:dyDescent="0.2">
      <c r="B328" s="9"/>
    </row>
    <row r="329" spans="2:2" ht="12.75" customHeight="1" x14ac:dyDescent="0.2">
      <c r="B329" s="9"/>
    </row>
    <row r="330" spans="2:2" ht="12.75" customHeight="1" x14ac:dyDescent="0.2">
      <c r="B330" s="9"/>
    </row>
    <row r="331" spans="2:2" ht="12.75" customHeight="1" x14ac:dyDescent="0.2">
      <c r="B331" s="9"/>
    </row>
    <row r="332" spans="2:2" ht="12.75" customHeight="1" x14ac:dyDescent="0.2">
      <c r="B332" s="9"/>
    </row>
    <row r="333" spans="2:2" ht="12.75" customHeight="1" x14ac:dyDescent="0.2">
      <c r="B333" s="9"/>
    </row>
    <row r="334" spans="2:2" ht="12.75" customHeight="1" x14ac:dyDescent="0.2">
      <c r="B334" s="9"/>
    </row>
    <row r="335" spans="2:2" ht="12.75" customHeight="1" x14ac:dyDescent="0.2">
      <c r="B335" s="9"/>
    </row>
    <row r="336" spans="2:2" ht="12.75" customHeight="1" x14ac:dyDescent="0.2">
      <c r="B336" s="9"/>
    </row>
    <row r="337" spans="2:2" ht="12.75" customHeight="1" x14ac:dyDescent="0.2">
      <c r="B337" s="9"/>
    </row>
    <row r="338" spans="2:2" ht="12.75" customHeight="1" x14ac:dyDescent="0.2">
      <c r="B338" s="9"/>
    </row>
    <row r="339" spans="2:2" ht="12.75" customHeight="1" x14ac:dyDescent="0.2">
      <c r="B339" s="9"/>
    </row>
    <row r="340" spans="2:2" ht="12.75" customHeight="1" x14ac:dyDescent="0.2">
      <c r="B340" s="9"/>
    </row>
    <row r="341" spans="2:2" ht="12.75" customHeight="1" x14ac:dyDescent="0.2">
      <c r="B341" s="9"/>
    </row>
    <row r="342" spans="2:2" ht="12.75" customHeight="1" x14ac:dyDescent="0.2">
      <c r="B342" s="9"/>
    </row>
    <row r="343" spans="2:2" ht="12.75" customHeight="1" x14ac:dyDescent="0.2">
      <c r="B343" s="9"/>
    </row>
    <row r="344" spans="2:2" ht="12.75" customHeight="1" x14ac:dyDescent="0.2">
      <c r="B344" s="9"/>
    </row>
    <row r="345" spans="2:2" ht="12.75" customHeight="1" x14ac:dyDescent="0.2">
      <c r="B345" s="9"/>
    </row>
    <row r="346" spans="2:2" ht="12.75" customHeight="1" x14ac:dyDescent="0.2">
      <c r="B346" s="9"/>
    </row>
    <row r="347" spans="2:2" ht="12.75" customHeight="1" x14ac:dyDescent="0.2">
      <c r="B347" s="9"/>
    </row>
    <row r="348" spans="2:2" ht="12.75" customHeight="1" x14ac:dyDescent="0.2">
      <c r="B348" s="9"/>
    </row>
    <row r="349" spans="2:2" ht="12.75" customHeight="1" x14ac:dyDescent="0.2">
      <c r="B349" s="9"/>
    </row>
    <row r="350" spans="2:2" ht="12.75" customHeight="1" x14ac:dyDescent="0.2">
      <c r="B350" s="9"/>
    </row>
    <row r="351" spans="2:2" ht="12.75" customHeight="1" x14ac:dyDescent="0.2">
      <c r="B351" s="9"/>
    </row>
    <row r="352" spans="2:2" ht="12.75" customHeight="1" x14ac:dyDescent="0.2">
      <c r="B352" s="9"/>
    </row>
    <row r="353" spans="2:2" ht="12.75" customHeight="1" x14ac:dyDescent="0.2">
      <c r="B353" s="9"/>
    </row>
    <row r="354" spans="2:2" ht="12.75" customHeight="1" x14ac:dyDescent="0.2">
      <c r="B354" s="9"/>
    </row>
    <row r="355" spans="2:2" ht="12.75" customHeight="1" x14ac:dyDescent="0.2">
      <c r="B355" s="9"/>
    </row>
    <row r="356" spans="2:2" ht="12.75" customHeight="1" x14ac:dyDescent="0.2">
      <c r="B356" s="9"/>
    </row>
    <row r="357" spans="2:2" ht="12.75" customHeight="1" x14ac:dyDescent="0.2">
      <c r="B357" s="9"/>
    </row>
    <row r="358" spans="2:2" ht="12.75" customHeight="1" x14ac:dyDescent="0.2">
      <c r="B358" s="9"/>
    </row>
    <row r="359" spans="2:2" ht="12.75" customHeight="1" x14ac:dyDescent="0.2">
      <c r="B359" s="9"/>
    </row>
    <row r="360" spans="2:2" ht="12.75" customHeight="1" x14ac:dyDescent="0.2">
      <c r="B360" s="9"/>
    </row>
    <row r="361" spans="2:2" ht="12.75" customHeight="1" x14ac:dyDescent="0.2">
      <c r="B361" s="9"/>
    </row>
    <row r="362" spans="2:2" ht="12.75" customHeight="1" x14ac:dyDescent="0.2">
      <c r="B362" s="9"/>
    </row>
    <row r="363" spans="2:2" ht="12.75" customHeight="1" x14ac:dyDescent="0.2">
      <c r="B363" s="9"/>
    </row>
    <row r="364" spans="2:2" ht="12.75" customHeight="1" x14ac:dyDescent="0.2">
      <c r="B364" s="9"/>
    </row>
    <row r="365" spans="2:2" ht="12.75" customHeight="1" x14ac:dyDescent="0.2">
      <c r="B365" s="9"/>
    </row>
    <row r="366" spans="2:2" ht="12.75" customHeight="1" x14ac:dyDescent="0.2">
      <c r="B366" s="9"/>
    </row>
    <row r="367" spans="2:2" ht="12.75" customHeight="1" x14ac:dyDescent="0.2">
      <c r="B367" s="9"/>
    </row>
    <row r="368" spans="2:2" ht="12.75" customHeight="1" x14ac:dyDescent="0.2">
      <c r="B368" s="9"/>
    </row>
    <row r="369" spans="2:2" ht="12.75" customHeight="1" x14ac:dyDescent="0.2">
      <c r="B369" s="9"/>
    </row>
    <row r="370" spans="2:2" ht="12.75" customHeight="1" x14ac:dyDescent="0.2">
      <c r="B370" s="9"/>
    </row>
    <row r="371" spans="2:2" ht="12.75" customHeight="1" x14ac:dyDescent="0.2">
      <c r="B371" s="9"/>
    </row>
    <row r="372" spans="2:2" ht="12.75" customHeight="1" x14ac:dyDescent="0.2">
      <c r="B372" s="9"/>
    </row>
    <row r="373" spans="2:2" ht="12.75" customHeight="1" x14ac:dyDescent="0.2">
      <c r="B373" s="9"/>
    </row>
    <row r="374" spans="2:2" ht="12.75" customHeight="1" x14ac:dyDescent="0.2">
      <c r="B374" s="9"/>
    </row>
    <row r="375" spans="2:2" ht="12.75" customHeight="1" x14ac:dyDescent="0.2">
      <c r="B375" s="9"/>
    </row>
    <row r="376" spans="2:2" ht="12.75" customHeight="1" x14ac:dyDescent="0.2">
      <c r="B376" s="9"/>
    </row>
    <row r="377" spans="2:2" ht="12.75" customHeight="1" x14ac:dyDescent="0.2">
      <c r="B377" s="9"/>
    </row>
    <row r="378" spans="2:2" ht="12.75" customHeight="1" x14ac:dyDescent="0.2">
      <c r="B378" s="9"/>
    </row>
    <row r="379" spans="2:2" ht="12.75" customHeight="1" x14ac:dyDescent="0.2">
      <c r="B379" s="9"/>
    </row>
    <row r="380" spans="2:2" ht="12.75" customHeight="1" x14ac:dyDescent="0.2">
      <c r="B380" s="9"/>
    </row>
    <row r="381" spans="2:2" ht="12.75" customHeight="1" x14ac:dyDescent="0.2">
      <c r="B381" s="9"/>
    </row>
    <row r="382" spans="2:2" ht="12.75" customHeight="1" x14ac:dyDescent="0.2">
      <c r="B382" s="9"/>
    </row>
    <row r="383" spans="2:2" ht="12.75" customHeight="1" x14ac:dyDescent="0.2">
      <c r="B383" s="9"/>
    </row>
    <row r="384" spans="2:2" ht="12.75" customHeight="1" x14ac:dyDescent="0.2">
      <c r="B384" s="9"/>
    </row>
    <row r="385" spans="2:2" ht="12.75" customHeight="1" x14ac:dyDescent="0.2">
      <c r="B385" s="9"/>
    </row>
    <row r="386" spans="2:2" ht="12.75" customHeight="1" x14ac:dyDescent="0.2">
      <c r="B386" s="9"/>
    </row>
    <row r="387" spans="2:2" ht="12.75" customHeight="1" x14ac:dyDescent="0.2">
      <c r="B387" s="9"/>
    </row>
    <row r="388" spans="2:2" ht="12.75" customHeight="1" x14ac:dyDescent="0.2">
      <c r="B388" s="9"/>
    </row>
    <row r="389" spans="2:2" ht="12.75" customHeight="1" x14ac:dyDescent="0.2">
      <c r="B389" s="9"/>
    </row>
    <row r="390" spans="2:2" ht="12.75" customHeight="1" x14ac:dyDescent="0.2">
      <c r="B390" s="9"/>
    </row>
    <row r="391" spans="2:2" ht="12.75" customHeight="1" x14ac:dyDescent="0.2">
      <c r="B391" s="9"/>
    </row>
    <row r="392" spans="2:2" ht="12.75" customHeight="1" x14ac:dyDescent="0.2">
      <c r="B392" s="9"/>
    </row>
    <row r="393" spans="2:2" ht="12.75" customHeight="1" x14ac:dyDescent="0.2">
      <c r="B393" s="9"/>
    </row>
    <row r="394" spans="2:2" ht="12.75" customHeight="1" x14ac:dyDescent="0.2">
      <c r="B394" s="9"/>
    </row>
    <row r="395" spans="2:2" ht="12.75" customHeight="1" x14ac:dyDescent="0.2">
      <c r="B395" s="9"/>
    </row>
    <row r="396" spans="2:2" ht="12.75" customHeight="1" x14ac:dyDescent="0.2">
      <c r="B396" s="9"/>
    </row>
    <row r="397" spans="2:2" ht="12.75" customHeight="1" x14ac:dyDescent="0.2">
      <c r="B397" s="9"/>
    </row>
    <row r="398" spans="2:2" ht="12.75" customHeight="1" x14ac:dyDescent="0.2">
      <c r="B398" s="9"/>
    </row>
    <row r="399" spans="2:2" ht="12.75" customHeight="1" x14ac:dyDescent="0.2">
      <c r="B399" s="9"/>
    </row>
    <row r="400" spans="2:2" ht="12.75" customHeight="1" x14ac:dyDescent="0.2">
      <c r="B400" s="9"/>
    </row>
    <row r="401" spans="2:2" ht="12.75" customHeight="1" x14ac:dyDescent="0.2">
      <c r="B401" s="9"/>
    </row>
    <row r="402" spans="2:2" ht="12.75" customHeight="1" x14ac:dyDescent="0.2">
      <c r="B402" s="9"/>
    </row>
    <row r="403" spans="2:2" ht="12.75" customHeight="1" x14ac:dyDescent="0.2">
      <c r="B403" s="9"/>
    </row>
    <row r="404" spans="2:2" ht="12.75" customHeight="1" x14ac:dyDescent="0.2">
      <c r="B404" s="9"/>
    </row>
    <row r="405" spans="2:2" ht="12.75" customHeight="1" x14ac:dyDescent="0.2">
      <c r="B405" s="9"/>
    </row>
    <row r="406" spans="2:2" ht="12.75" customHeight="1" x14ac:dyDescent="0.2">
      <c r="B406" s="9"/>
    </row>
    <row r="407" spans="2:2" ht="12.75" customHeight="1" x14ac:dyDescent="0.2">
      <c r="B407" s="9"/>
    </row>
    <row r="408" spans="2:2" ht="12.75" customHeight="1" x14ac:dyDescent="0.2">
      <c r="B408" s="9"/>
    </row>
    <row r="409" spans="2:2" ht="12.75" customHeight="1" x14ac:dyDescent="0.2">
      <c r="B409" s="9"/>
    </row>
    <row r="410" spans="2:2" ht="12.75" customHeight="1" x14ac:dyDescent="0.2">
      <c r="B410" s="9"/>
    </row>
    <row r="411" spans="2:2" ht="12.75" customHeight="1" x14ac:dyDescent="0.2">
      <c r="B411" s="9"/>
    </row>
    <row r="412" spans="2:2" ht="12.75" customHeight="1" x14ac:dyDescent="0.2">
      <c r="B412" s="9"/>
    </row>
    <row r="413" spans="2:2" ht="12.75" customHeight="1" x14ac:dyDescent="0.2">
      <c r="B413" s="9"/>
    </row>
    <row r="414" spans="2:2" ht="12.75" customHeight="1" x14ac:dyDescent="0.2">
      <c r="B414" s="9"/>
    </row>
    <row r="415" spans="2:2" ht="12.75" customHeight="1" x14ac:dyDescent="0.2">
      <c r="B415" s="9"/>
    </row>
    <row r="416" spans="2:2" ht="12.75" customHeight="1" x14ac:dyDescent="0.2">
      <c r="B416" s="9"/>
    </row>
    <row r="417" spans="2:2" ht="12.75" customHeight="1" x14ac:dyDescent="0.2">
      <c r="B417" s="9"/>
    </row>
    <row r="418" spans="2:2" ht="12.75" customHeight="1" x14ac:dyDescent="0.2">
      <c r="B418" s="9"/>
    </row>
    <row r="419" spans="2:2" ht="12.75" customHeight="1" x14ac:dyDescent="0.2">
      <c r="B419" s="9"/>
    </row>
    <row r="420" spans="2:2" ht="12.75" customHeight="1" x14ac:dyDescent="0.2">
      <c r="B420" s="9"/>
    </row>
    <row r="421" spans="2:2" ht="12.75" customHeight="1" x14ac:dyDescent="0.2">
      <c r="B421" s="9"/>
    </row>
    <row r="422" spans="2:2" ht="12.75" customHeight="1" x14ac:dyDescent="0.2">
      <c r="B422" s="9"/>
    </row>
    <row r="423" spans="2:2" ht="12.75" customHeight="1" x14ac:dyDescent="0.2">
      <c r="B423" s="9"/>
    </row>
    <row r="424" spans="2:2" ht="12.75" customHeight="1" x14ac:dyDescent="0.2">
      <c r="B424" s="9"/>
    </row>
    <row r="425" spans="2:2" ht="12.75" customHeight="1" x14ac:dyDescent="0.2">
      <c r="B425" s="9"/>
    </row>
    <row r="426" spans="2:2" ht="12.75" customHeight="1" x14ac:dyDescent="0.2">
      <c r="B426" s="9"/>
    </row>
    <row r="427" spans="2:2" ht="12.75" customHeight="1" x14ac:dyDescent="0.2">
      <c r="B427" s="9"/>
    </row>
    <row r="428" spans="2:2" ht="12.75" customHeight="1" x14ac:dyDescent="0.2">
      <c r="B428" s="9"/>
    </row>
    <row r="429" spans="2:2" ht="12.75" customHeight="1" x14ac:dyDescent="0.2">
      <c r="B429" s="9"/>
    </row>
    <row r="430" spans="2:2" ht="12.75" customHeight="1" x14ac:dyDescent="0.2">
      <c r="B430" s="9"/>
    </row>
    <row r="431" spans="2:2" ht="12.75" customHeight="1" x14ac:dyDescent="0.2">
      <c r="B431" s="9"/>
    </row>
    <row r="432" spans="2:2" ht="12.75" customHeight="1" x14ac:dyDescent="0.2">
      <c r="B432" s="9"/>
    </row>
    <row r="433" spans="2:2" ht="12.75" customHeight="1" x14ac:dyDescent="0.2">
      <c r="B433" s="9"/>
    </row>
    <row r="434" spans="2:2" ht="12.75" customHeight="1" x14ac:dyDescent="0.2">
      <c r="B434" s="9"/>
    </row>
    <row r="435" spans="2:2" ht="12.75" customHeight="1" x14ac:dyDescent="0.2">
      <c r="B435" s="9"/>
    </row>
    <row r="436" spans="2:2" ht="12.75" customHeight="1" x14ac:dyDescent="0.2">
      <c r="B436" s="9"/>
    </row>
    <row r="437" spans="2:2" ht="12.75" customHeight="1" x14ac:dyDescent="0.2">
      <c r="B437" s="9"/>
    </row>
    <row r="438" spans="2:2" ht="12.75" customHeight="1" x14ac:dyDescent="0.2">
      <c r="B438" s="9"/>
    </row>
    <row r="439" spans="2:2" ht="12.75" customHeight="1" x14ac:dyDescent="0.2">
      <c r="B439" s="9"/>
    </row>
    <row r="440" spans="2:2" ht="12.75" customHeight="1" x14ac:dyDescent="0.2">
      <c r="B440" s="9"/>
    </row>
    <row r="441" spans="2:2" ht="12.75" customHeight="1" x14ac:dyDescent="0.2">
      <c r="B441" s="9"/>
    </row>
    <row r="442" spans="2:2" ht="12.75" customHeight="1" x14ac:dyDescent="0.2">
      <c r="B442" s="9"/>
    </row>
    <row r="443" spans="2:2" ht="12.75" customHeight="1" x14ac:dyDescent="0.2">
      <c r="B443" s="9"/>
    </row>
    <row r="444" spans="2:2" ht="12.75" customHeight="1" x14ac:dyDescent="0.2">
      <c r="B444" s="9"/>
    </row>
    <row r="445" spans="2:2" ht="12.75" customHeight="1" x14ac:dyDescent="0.2">
      <c r="B445" s="9"/>
    </row>
    <row r="446" spans="2:2" ht="12.75" customHeight="1" x14ac:dyDescent="0.2">
      <c r="B446" s="9"/>
    </row>
    <row r="447" spans="2:2" ht="12.75" customHeight="1" x14ac:dyDescent="0.2">
      <c r="B447" s="9"/>
    </row>
    <row r="448" spans="2:2" ht="12.75" customHeight="1" x14ac:dyDescent="0.2">
      <c r="B448" s="9"/>
    </row>
    <row r="449" spans="2:2" ht="12.75" customHeight="1" x14ac:dyDescent="0.2">
      <c r="B449" s="9"/>
    </row>
    <row r="450" spans="2:2" ht="12.75" customHeight="1" x14ac:dyDescent="0.2">
      <c r="B450" s="9"/>
    </row>
    <row r="451" spans="2:2" ht="12.75" customHeight="1" x14ac:dyDescent="0.2">
      <c r="B451" s="9"/>
    </row>
    <row r="452" spans="2:2" ht="12.75" customHeight="1" x14ac:dyDescent="0.2">
      <c r="B452" s="9"/>
    </row>
    <row r="453" spans="2:2" ht="12.75" customHeight="1" x14ac:dyDescent="0.2">
      <c r="B453" s="9"/>
    </row>
    <row r="454" spans="2:2" ht="12.75" customHeight="1" x14ac:dyDescent="0.2">
      <c r="B454" s="9"/>
    </row>
    <row r="455" spans="2:2" ht="12.75" customHeight="1" x14ac:dyDescent="0.2">
      <c r="B455" s="9"/>
    </row>
    <row r="456" spans="2:2" ht="12.75" customHeight="1" x14ac:dyDescent="0.2">
      <c r="B456" s="9"/>
    </row>
    <row r="457" spans="2:2" ht="12.75" customHeight="1" x14ac:dyDescent="0.2">
      <c r="B457" s="9"/>
    </row>
    <row r="458" spans="2:2" ht="12.75" customHeight="1" x14ac:dyDescent="0.2">
      <c r="B458" s="9"/>
    </row>
    <row r="459" spans="2:2" ht="12.75" customHeight="1" x14ac:dyDescent="0.2">
      <c r="B459" s="9"/>
    </row>
    <row r="460" spans="2:2" ht="12.75" customHeight="1" x14ac:dyDescent="0.2">
      <c r="B460" s="9"/>
    </row>
    <row r="461" spans="2:2" ht="12.75" customHeight="1" x14ac:dyDescent="0.2">
      <c r="B461" s="9"/>
    </row>
    <row r="462" spans="2:2" ht="12.75" customHeight="1" x14ac:dyDescent="0.2">
      <c r="B462" s="9"/>
    </row>
    <row r="463" spans="2:2" ht="12.75" customHeight="1" x14ac:dyDescent="0.2">
      <c r="B463" s="9"/>
    </row>
    <row r="464" spans="2:2" ht="12.75" customHeight="1" x14ac:dyDescent="0.2">
      <c r="B464" s="9"/>
    </row>
    <row r="465" spans="2:2" ht="12.75" customHeight="1" x14ac:dyDescent="0.2">
      <c r="B465" s="9"/>
    </row>
    <row r="466" spans="2:2" ht="12.75" customHeight="1" x14ac:dyDescent="0.2">
      <c r="B466" s="9"/>
    </row>
    <row r="467" spans="2:2" ht="12.75" customHeight="1" x14ac:dyDescent="0.2">
      <c r="B467" s="9"/>
    </row>
    <row r="468" spans="2:2" ht="12.75" customHeight="1" x14ac:dyDescent="0.2">
      <c r="B468" s="9"/>
    </row>
    <row r="469" spans="2:2" ht="12.75" customHeight="1" x14ac:dyDescent="0.2">
      <c r="B469" s="9"/>
    </row>
    <row r="470" spans="2:2" ht="12.75" customHeight="1" x14ac:dyDescent="0.2">
      <c r="B470" s="9"/>
    </row>
    <row r="471" spans="2:2" ht="12.75" customHeight="1" x14ac:dyDescent="0.2">
      <c r="B471" s="9"/>
    </row>
    <row r="472" spans="2:2" ht="12.75" customHeight="1" x14ac:dyDescent="0.2">
      <c r="B472" s="9"/>
    </row>
    <row r="473" spans="2:2" ht="12.75" customHeight="1" x14ac:dyDescent="0.2">
      <c r="B473" s="9"/>
    </row>
    <row r="474" spans="2:2" ht="12.75" customHeight="1" x14ac:dyDescent="0.2">
      <c r="B474" s="9"/>
    </row>
    <row r="475" spans="2:2" ht="12.75" customHeight="1" x14ac:dyDescent="0.2">
      <c r="B475" s="9"/>
    </row>
    <row r="476" spans="2:2" ht="12.75" customHeight="1" x14ac:dyDescent="0.2">
      <c r="B476" s="9"/>
    </row>
    <row r="477" spans="2:2" ht="12.75" customHeight="1" x14ac:dyDescent="0.2">
      <c r="B477" s="9"/>
    </row>
    <row r="478" spans="2:2" ht="12.75" customHeight="1" x14ac:dyDescent="0.2">
      <c r="B478" s="9"/>
    </row>
    <row r="479" spans="2:2" ht="12.75" customHeight="1" x14ac:dyDescent="0.2">
      <c r="B479" s="9"/>
    </row>
    <row r="480" spans="2:2" ht="12.75" customHeight="1" x14ac:dyDescent="0.2">
      <c r="B480" s="9"/>
    </row>
    <row r="481" spans="2:2" ht="12.75" customHeight="1" x14ac:dyDescent="0.2">
      <c r="B481" s="9"/>
    </row>
    <row r="482" spans="2:2" ht="12.75" customHeight="1" x14ac:dyDescent="0.2">
      <c r="B482" s="9"/>
    </row>
    <row r="483" spans="2:2" ht="12.75" customHeight="1" x14ac:dyDescent="0.2">
      <c r="B483" s="9"/>
    </row>
    <row r="484" spans="2:2" ht="12.75" customHeight="1" x14ac:dyDescent="0.2">
      <c r="B484" s="9"/>
    </row>
    <row r="485" spans="2:2" ht="12.75" customHeight="1" x14ac:dyDescent="0.2">
      <c r="B485" s="9"/>
    </row>
    <row r="486" spans="2:2" ht="12.75" customHeight="1" x14ac:dyDescent="0.2">
      <c r="B486" s="9"/>
    </row>
    <row r="487" spans="2:2" ht="12.75" customHeight="1" x14ac:dyDescent="0.2">
      <c r="B487" s="9"/>
    </row>
    <row r="488" spans="2:2" ht="12.75" customHeight="1" x14ac:dyDescent="0.2">
      <c r="B488" s="9"/>
    </row>
    <row r="489" spans="2:2" ht="12.75" customHeight="1" x14ac:dyDescent="0.2">
      <c r="B489" s="9"/>
    </row>
    <row r="490" spans="2:2" ht="12.75" customHeight="1" x14ac:dyDescent="0.2">
      <c r="B490" s="9"/>
    </row>
    <row r="491" spans="2:2" ht="12.75" customHeight="1" x14ac:dyDescent="0.2">
      <c r="B491" s="9"/>
    </row>
    <row r="492" spans="2:2" ht="12.75" customHeight="1" x14ac:dyDescent="0.2">
      <c r="B492" s="9"/>
    </row>
    <row r="493" spans="2:2" ht="12.75" customHeight="1" x14ac:dyDescent="0.2">
      <c r="B493" s="9"/>
    </row>
    <row r="494" spans="2:2" ht="12.75" customHeight="1" x14ac:dyDescent="0.2">
      <c r="B494" s="9"/>
    </row>
    <row r="495" spans="2:2" ht="12.75" customHeight="1" x14ac:dyDescent="0.2">
      <c r="B495" s="9"/>
    </row>
    <row r="496" spans="2:2" ht="12.75" customHeight="1" x14ac:dyDescent="0.2">
      <c r="B496" s="9"/>
    </row>
    <row r="497" spans="2:2" ht="12.75" customHeight="1" x14ac:dyDescent="0.2">
      <c r="B497" s="9"/>
    </row>
    <row r="498" spans="2:2" ht="12.75" customHeight="1" x14ac:dyDescent="0.2">
      <c r="B498" s="9"/>
    </row>
    <row r="499" spans="2:2" ht="12.75" customHeight="1" x14ac:dyDescent="0.2">
      <c r="B499" s="9"/>
    </row>
    <row r="500" spans="2:2" ht="12.75" customHeight="1" x14ac:dyDescent="0.2">
      <c r="B500" s="9"/>
    </row>
    <row r="501" spans="2:2" ht="12.75" customHeight="1" x14ac:dyDescent="0.2">
      <c r="B501" s="9"/>
    </row>
    <row r="502" spans="2:2" ht="12.75" customHeight="1" x14ac:dyDescent="0.2">
      <c r="B502" s="9"/>
    </row>
    <row r="503" spans="2:2" ht="12.75" customHeight="1" x14ac:dyDescent="0.2">
      <c r="B503" s="9"/>
    </row>
    <row r="504" spans="2:2" ht="12.75" customHeight="1" x14ac:dyDescent="0.2">
      <c r="B504" s="9"/>
    </row>
    <row r="505" spans="2:2" ht="12.75" customHeight="1" x14ac:dyDescent="0.2">
      <c r="B505" s="9"/>
    </row>
    <row r="506" spans="2:2" ht="12.75" customHeight="1" x14ac:dyDescent="0.2">
      <c r="B506" s="9"/>
    </row>
    <row r="507" spans="2:2" ht="12.75" customHeight="1" x14ac:dyDescent="0.2">
      <c r="B507" s="9"/>
    </row>
    <row r="508" spans="2:2" ht="12.75" customHeight="1" x14ac:dyDescent="0.2">
      <c r="B508" s="9"/>
    </row>
    <row r="509" spans="2:2" ht="12.75" customHeight="1" x14ac:dyDescent="0.2">
      <c r="B509" s="9"/>
    </row>
    <row r="510" spans="2:2" ht="12.75" customHeight="1" x14ac:dyDescent="0.2">
      <c r="B510" s="9"/>
    </row>
    <row r="511" spans="2:2" ht="12.75" customHeight="1" x14ac:dyDescent="0.2">
      <c r="B511" s="9"/>
    </row>
    <row r="512" spans="2:2" ht="12.75" customHeight="1" x14ac:dyDescent="0.2">
      <c r="B512" s="9"/>
    </row>
    <row r="513" spans="2:2" ht="12.75" customHeight="1" x14ac:dyDescent="0.2">
      <c r="B513" s="9"/>
    </row>
    <row r="514" spans="2:2" ht="12.75" customHeight="1" x14ac:dyDescent="0.2">
      <c r="B514" s="9"/>
    </row>
    <row r="515" spans="2:2" ht="12.75" customHeight="1" x14ac:dyDescent="0.2">
      <c r="B515" s="9"/>
    </row>
    <row r="516" spans="2:2" ht="12.75" customHeight="1" x14ac:dyDescent="0.2">
      <c r="B516" s="9"/>
    </row>
    <row r="517" spans="2:2" ht="12.75" customHeight="1" x14ac:dyDescent="0.2">
      <c r="B517" s="9"/>
    </row>
    <row r="518" spans="2:2" ht="12.75" customHeight="1" x14ac:dyDescent="0.2">
      <c r="B518" s="9"/>
    </row>
    <row r="519" spans="2:2" ht="12.75" customHeight="1" x14ac:dyDescent="0.2">
      <c r="B519" s="9"/>
    </row>
    <row r="520" spans="2:2" ht="12.75" customHeight="1" x14ac:dyDescent="0.2">
      <c r="B520" s="9"/>
    </row>
    <row r="521" spans="2:2" ht="12.75" customHeight="1" x14ac:dyDescent="0.2">
      <c r="B521" s="9"/>
    </row>
    <row r="522" spans="2:2" ht="12.75" customHeight="1" x14ac:dyDescent="0.2">
      <c r="B522" s="9"/>
    </row>
    <row r="523" spans="2:2" ht="12.75" customHeight="1" x14ac:dyDescent="0.2">
      <c r="B523" s="9"/>
    </row>
    <row r="524" spans="2:2" ht="12.75" customHeight="1" x14ac:dyDescent="0.2">
      <c r="B524" s="9"/>
    </row>
    <row r="525" spans="2:2" ht="12.75" customHeight="1" x14ac:dyDescent="0.2">
      <c r="B525" s="9"/>
    </row>
    <row r="526" spans="2:2" ht="12.75" customHeight="1" x14ac:dyDescent="0.2">
      <c r="B526" s="9"/>
    </row>
    <row r="527" spans="2:2" ht="12.75" customHeight="1" x14ac:dyDescent="0.2">
      <c r="B527" s="9"/>
    </row>
    <row r="528" spans="2:2" ht="12.75" customHeight="1" x14ac:dyDescent="0.2">
      <c r="B528" s="9"/>
    </row>
    <row r="529" spans="2:2" ht="12.75" customHeight="1" x14ac:dyDescent="0.2">
      <c r="B529" s="9"/>
    </row>
    <row r="530" spans="2:2" ht="12.75" customHeight="1" x14ac:dyDescent="0.2">
      <c r="B530" s="9"/>
    </row>
    <row r="531" spans="2:2" ht="12.75" customHeight="1" x14ac:dyDescent="0.2">
      <c r="B531" s="9"/>
    </row>
    <row r="532" spans="2:2" ht="12.75" customHeight="1" x14ac:dyDescent="0.2">
      <c r="B532" s="9"/>
    </row>
    <row r="533" spans="2:2" ht="12.75" customHeight="1" x14ac:dyDescent="0.2">
      <c r="B533" s="9"/>
    </row>
    <row r="534" spans="2:2" ht="12.75" customHeight="1" x14ac:dyDescent="0.2">
      <c r="B534" s="9"/>
    </row>
    <row r="535" spans="2:2" ht="12.75" customHeight="1" x14ac:dyDescent="0.2">
      <c r="B535" s="9"/>
    </row>
    <row r="536" spans="2:2" ht="12.75" customHeight="1" x14ac:dyDescent="0.2">
      <c r="B536" s="9"/>
    </row>
    <row r="537" spans="2:2" ht="12.75" customHeight="1" x14ac:dyDescent="0.2">
      <c r="B537" s="9"/>
    </row>
    <row r="538" spans="2:2" ht="12.75" customHeight="1" x14ac:dyDescent="0.2">
      <c r="B538" s="9"/>
    </row>
    <row r="539" spans="2:2" ht="12.75" customHeight="1" x14ac:dyDescent="0.2">
      <c r="B539" s="9"/>
    </row>
    <row r="540" spans="2:2" ht="12.75" customHeight="1" x14ac:dyDescent="0.2">
      <c r="B540" s="9"/>
    </row>
    <row r="541" spans="2:2" ht="12.75" customHeight="1" x14ac:dyDescent="0.2">
      <c r="B541" s="9"/>
    </row>
    <row r="542" spans="2:2" ht="12.75" customHeight="1" x14ac:dyDescent="0.2">
      <c r="B542" s="9"/>
    </row>
    <row r="543" spans="2:2" ht="12.75" customHeight="1" x14ac:dyDescent="0.2">
      <c r="B543" s="9"/>
    </row>
    <row r="544" spans="2:2" ht="12.75" customHeight="1" x14ac:dyDescent="0.2">
      <c r="B544" s="9"/>
    </row>
    <row r="545" spans="2:2" ht="12.75" customHeight="1" x14ac:dyDescent="0.2">
      <c r="B545" s="9"/>
    </row>
    <row r="546" spans="2:2" ht="12.75" customHeight="1" x14ac:dyDescent="0.2">
      <c r="B546" s="9"/>
    </row>
    <row r="547" spans="2:2" ht="12.75" customHeight="1" x14ac:dyDescent="0.2">
      <c r="B547" s="9"/>
    </row>
    <row r="548" spans="2:2" ht="12.75" customHeight="1" x14ac:dyDescent="0.2">
      <c r="B548" s="9"/>
    </row>
    <row r="549" spans="2:2" ht="12.75" customHeight="1" x14ac:dyDescent="0.2">
      <c r="B549" s="9"/>
    </row>
    <row r="550" spans="2:2" ht="12.75" customHeight="1" x14ac:dyDescent="0.2">
      <c r="B550" s="9"/>
    </row>
    <row r="551" spans="2:2" ht="12.75" customHeight="1" x14ac:dyDescent="0.2">
      <c r="B551" s="9"/>
    </row>
    <row r="552" spans="2:2" ht="12.75" customHeight="1" x14ac:dyDescent="0.2">
      <c r="B552" s="9"/>
    </row>
    <row r="553" spans="2:2" ht="12.75" customHeight="1" x14ac:dyDescent="0.2">
      <c r="B553" s="9"/>
    </row>
    <row r="554" spans="2:2" ht="12.75" customHeight="1" x14ac:dyDescent="0.2">
      <c r="B554" s="9"/>
    </row>
    <row r="555" spans="2:2" ht="12.75" customHeight="1" x14ac:dyDescent="0.2">
      <c r="B555" s="9"/>
    </row>
    <row r="556" spans="2:2" ht="12.75" customHeight="1" x14ac:dyDescent="0.2">
      <c r="B556" s="9"/>
    </row>
    <row r="557" spans="2:2" ht="12.75" customHeight="1" x14ac:dyDescent="0.2">
      <c r="B557" s="9"/>
    </row>
    <row r="558" spans="2:2" ht="12.75" customHeight="1" x14ac:dyDescent="0.2">
      <c r="B558" s="9"/>
    </row>
    <row r="559" spans="2:2" ht="12.75" customHeight="1" x14ac:dyDescent="0.2">
      <c r="B559" s="9"/>
    </row>
    <row r="560" spans="2:2" ht="12.75" customHeight="1" x14ac:dyDescent="0.2">
      <c r="B560" s="9"/>
    </row>
    <row r="561" spans="2:2" ht="12.75" customHeight="1" x14ac:dyDescent="0.2">
      <c r="B561" s="9"/>
    </row>
    <row r="562" spans="2:2" ht="12.75" customHeight="1" x14ac:dyDescent="0.2">
      <c r="B562" s="9"/>
    </row>
    <row r="563" spans="2:2" ht="12.75" customHeight="1" x14ac:dyDescent="0.2">
      <c r="B563" s="9"/>
    </row>
    <row r="564" spans="2:2" ht="12.75" customHeight="1" x14ac:dyDescent="0.2">
      <c r="B564" s="9"/>
    </row>
    <row r="565" spans="2:2" ht="12.75" customHeight="1" x14ac:dyDescent="0.2">
      <c r="B565" s="9"/>
    </row>
    <row r="566" spans="2:2" ht="12.75" customHeight="1" x14ac:dyDescent="0.2">
      <c r="B566" s="9"/>
    </row>
    <row r="567" spans="2:2" ht="12.75" customHeight="1" x14ac:dyDescent="0.2">
      <c r="B567" s="9"/>
    </row>
    <row r="568" spans="2:2" ht="12.75" customHeight="1" x14ac:dyDescent="0.2">
      <c r="B568" s="9"/>
    </row>
    <row r="569" spans="2:2" ht="12.75" customHeight="1" x14ac:dyDescent="0.2">
      <c r="B569" s="9"/>
    </row>
    <row r="570" spans="2:2" ht="12.75" customHeight="1" x14ac:dyDescent="0.2">
      <c r="B570" s="9"/>
    </row>
    <row r="571" spans="2:2" ht="12.75" customHeight="1" x14ac:dyDescent="0.2">
      <c r="B571" s="9"/>
    </row>
    <row r="572" spans="2:2" ht="12.75" customHeight="1" x14ac:dyDescent="0.2">
      <c r="B572" s="9"/>
    </row>
    <row r="573" spans="2:2" ht="12.75" customHeight="1" x14ac:dyDescent="0.2">
      <c r="B573" s="9"/>
    </row>
    <row r="574" spans="2:2" ht="12.75" customHeight="1" x14ac:dyDescent="0.2">
      <c r="B574" s="9"/>
    </row>
    <row r="575" spans="2:2" ht="12.75" customHeight="1" x14ac:dyDescent="0.2">
      <c r="B575" s="9"/>
    </row>
    <row r="576" spans="2:2" ht="12.75" customHeight="1" x14ac:dyDescent="0.2">
      <c r="B576" s="9"/>
    </row>
    <row r="577" spans="2:2" ht="12.75" customHeight="1" x14ac:dyDescent="0.2">
      <c r="B577" s="9"/>
    </row>
    <row r="578" spans="2:2" ht="12.75" customHeight="1" x14ac:dyDescent="0.2">
      <c r="B578" s="9"/>
    </row>
    <row r="579" spans="2:2" ht="12.75" customHeight="1" x14ac:dyDescent="0.2">
      <c r="B579" s="9"/>
    </row>
    <row r="580" spans="2:2" ht="12.75" customHeight="1" x14ac:dyDescent="0.2">
      <c r="B580" s="9"/>
    </row>
    <row r="581" spans="2:2" ht="12.75" customHeight="1" x14ac:dyDescent="0.2">
      <c r="B581" s="9"/>
    </row>
    <row r="582" spans="2:2" ht="12.75" customHeight="1" x14ac:dyDescent="0.2">
      <c r="B582" s="9"/>
    </row>
    <row r="583" spans="2:2" ht="12.75" customHeight="1" x14ac:dyDescent="0.2">
      <c r="B583" s="9"/>
    </row>
    <row r="584" spans="2:2" ht="12.75" customHeight="1" x14ac:dyDescent="0.2">
      <c r="B584" s="9"/>
    </row>
    <row r="585" spans="2:2" ht="12.75" customHeight="1" x14ac:dyDescent="0.2">
      <c r="B585" s="9"/>
    </row>
    <row r="586" spans="2:2" ht="12.75" customHeight="1" x14ac:dyDescent="0.2">
      <c r="B586" s="9"/>
    </row>
    <row r="587" spans="2:2" ht="12.75" customHeight="1" x14ac:dyDescent="0.2">
      <c r="B587" s="9"/>
    </row>
    <row r="588" spans="2:2" ht="12.75" customHeight="1" x14ac:dyDescent="0.2">
      <c r="B588" s="9"/>
    </row>
    <row r="589" spans="2:2" ht="12.75" customHeight="1" x14ac:dyDescent="0.2">
      <c r="B589" s="9"/>
    </row>
    <row r="590" spans="2:2" ht="12.75" customHeight="1" x14ac:dyDescent="0.2">
      <c r="B590" s="9"/>
    </row>
    <row r="591" spans="2:2" ht="12.75" customHeight="1" x14ac:dyDescent="0.2">
      <c r="B591" s="9"/>
    </row>
    <row r="592" spans="2:2" ht="12.75" customHeight="1" x14ac:dyDescent="0.2">
      <c r="B592" s="9"/>
    </row>
    <row r="593" spans="2:2" ht="12.75" customHeight="1" x14ac:dyDescent="0.2">
      <c r="B593" s="9"/>
    </row>
    <row r="594" spans="2:2" ht="12.75" customHeight="1" x14ac:dyDescent="0.2">
      <c r="B594" s="9"/>
    </row>
    <row r="595" spans="2:2" ht="12.75" customHeight="1" x14ac:dyDescent="0.2">
      <c r="B595" s="9"/>
    </row>
    <row r="596" spans="2:2" ht="12.75" customHeight="1" x14ac:dyDescent="0.2">
      <c r="B596" s="9"/>
    </row>
    <row r="597" spans="2:2" ht="12.75" customHeight="1" x14ac:dyDescent="0.2">
      <c r="B597" s="9"/>
    </row>
    <row r="598" spans="2:2" ht="12.75" customHeight="1" x14ac:dyDescent="0.2">
      <c r="B598" s="9"/>
    </row>
    <row r="599" spans="2:2" ht="12.75" customHeight="1" x14ac:dyDescent="0.2">
      <c r="B599" s="9"/>
    </row>
    <row r="600" spans="2:2" ht="12.75" customHeight="1" x14ac:dyDescent="0.2">
      <c r="B600" s="9"/>
    </row>
    <row r="601" spans="2:2" ht="12.75" customHeight="1" x14ac:dyDescent="0.2">
      <c r="B601" s="9"/>
    </row>
    <row r="602" spans="2:2" ht="12.75" customHeight="1" x14ac:dyDescent="0.2">
      <c r="B602" s="9"/>
    </row>
    <row r="603" spans="2:2" ht="12.75" customHeight="1" x14ac:dyDescent="0.2">
      <c r="B603" s="9"/>
    </row>
    <row r="604" spans="2:2" ht="12.75" customHeight="1" x14ac:dyDescent="0.2">
      <c r="B604" s="9"/>
    </row>
    <row r="605" spans="2:2" ht="12.75" customHeight="1" x14ac:dyDescent="0.2">
      <c r="B605" s="9"/>
    </row>
    <row r="606" spans="2:2" ht="12.75" customHeight="1" x14ac:dyDescent="0.2">
      <c r="B606" s="9"/>
    </row>
    <row r="607" spans="2:2" ht="12.75" customHeight="1" x14ac:dyDescent="0.2">
      <c r="B607" s="9"/>
    </row>
    <row r="608" spans="2:2" ht="12.75" customHeight="1" x14ac:dyDescent="0.2">
      <c r="B608" s="9"/>
    </row>
    <row r="609" spans="2:2" ht="12.75" customHeight="1" x14ac:dyDescent="0.2">
      <c r="B609" s="9"/>
    </row>
    <row r="610" spans="2:2" ht="12.75" customHeight="1" x14ac:dyDescent="0.2">
      <c r="B610" s="9"/>
    </row>
    <row r="611" spans="2:2" ht="12.75" customHeight="1" x14ac:dyDescent="0.2">
      <c r="B611" s="9"/>
    </row>
    <row r="612" spans="2:2" ht="12.75" customHeight="1" x14ac:dyDescent="0.2">
      <c r="B612" s="9"/>
    </row>
    <row r="613" spans="2:2" ht="12.75" customHeight="1" x14ac:dyDescent="0.2">
      <c r="B613" s="9"/>
    </row>
    <row r="614" spans="2:2" ht="12.75" customHeight="1" x14ac:dyDescent="0.2">
      <c r="B614" s="9"/>
    </row>
    <row r="615" spans="2:2" ht="12.75" customHeight="1" x14ac:dyDescent="0.2">
      <c r="B615" s="9"/>
    </row>
    <row r="616" spans="2:2" ht="12.75" customHeight="1" x14ac:dyDescent="0.2">
      <c r="B616" s="9"/>
    </row>
    <row r="617" spans="2:2" ht="12.75" customHeight="1" x14ac:dyDescent="0.2">
      <c r="B617" s="9"/>
    </row>
    <row r="618" spans="2:2" ht="12.75" customHeight="1" x14ac:dyDescent="0.2">
      <c r="B618" s="9"/>
    </row>
    <row r="619" spans="2:2" ht="12.75" customHeight="1" x14ac:dyDescent="0.2">
      <c r="B619" s="9"/>
    </row>
    <row r="620" spans="2:2" ht="12.75" customHeight="1" x14ac:dyDescent="0.2">
      <c r="B620" s="9"/>
    </row>
    <row r="621" spans="2:2" ht="12.75" customHeight="1" x14ac:dyDescent="0.2">
      <c r="B621" s="9"/>
    </row>
    <row r="622" spans="2:2" ht="12.75" customHeight="1" x14ac:dyDescent="0.2">
      <c r="B622" s="9"/>
    </row>
    <row r="623" spans="2:2" ht="12.75" customHeight="1" x14ac:dyDescent="0.2">
      <c r="B623" s="9"/>
    </row>
    <row r="624" spans="2:2" ht="12.75" customHeight="1" x14ac:dyDescent="0.2">
      <c r="B624" s="9"/>
    </row>
    <row r="625" spans="2:2" ht="12.75" customHeight="1" x14ac:dyDescent="0.2">
      <c r="B625" s="9"/>
    </row>
    <row r="626" spans="2:2" ht="12.75" customHeight="1" x14ac:dyDescent="0.2">
      <c r="B626" s="9"/>
    </row>
    <row r="627" spans="2:2" ht="12.75" customHeight="1" x14ac:dyDescent="0.2">
      <c r="B627" s="9"/>
    </row>
    <row r="628" spans="2:2" ht="12.75" customHeight="1" x14ac:dyDescent="0.2">
      <c r="B628" s="9"/>
    </row>
    <row r="629" spans="2:2" ht="12.75" customHeight="1" x14ac:dyDescent="0.2">
      <c r="B629" s="9"/>
    </row>
    <row r="630" spans="2:2" ht="12.75" customHeight="1" x14ac:dyDescent="0.2">
      <c r="B630" s="9"/>
    </row>
    <row r="631" spans="2:2" ht="12.75" customHeight="1" x14ac:dyDescent="0.2">
      <c r="B631" s="9"/>
    </row>
    <row r="632" spans="2:2" ht="12.75" customHeight="1" x14ac:dyDescent="0.2">
      <c r="B632" s="9"/>
    </row>
    <row r="633" spans="2:2" ht="12.75" customHeight="1" x14ac:dyDescent="0.2">
      <c r="B633" s="9"/>
    </row>
    <row r="634" spans="2:2" ht="12.75" customHeight="1" x14ac:dyDescent="0.2">
      <c r="B634" s="9"/>
    </row>
    <row r="635" spans="2:2" ht="12.75" customHeight="1" x14ac:dyDescent="0.2">
      <c r="B635" s="9"/>
    </row>
    <row r="636" spans="2:2" ht="12.75" customHeight="1" x14ac:dyDescent="0.2">
      <c r="B636" s="9"/>
    </row>
    <row r="637" spans="2:2" ht="12.75" customHeight="1" x14ac:dyDescent="0.2">
      <c r="B637" s="9"/>
    </row>
    <row r="638" spans="2:2" ht="12.75" customHeight="1" x14ac:dyDescent="0.2">
      <c r="B638" s="9"/>
    </row>
    <row r="639" spans="2:2" ht="12.75" customHeight="1" x14ac:dyDescent="0.2">
      <c r="B639" s="9"/>
    </row>
    <row r="640" spans="2:2" ht="12.75" customHeight="1" x14ac:dyDescent="0.2">
      <c r="B640" s="9"/>
    </row>
    <row r="641" spans="2:2" ht="12.75" customHeight="1" x14ac:dyDescent="0.2">
      <c r="B641" s="9"/>
    </row>
    <row r="642" spans="2:2" ht="12.75" customHeight="1" x14ac:dyDescent="0.2">
      <c r="B642" s="9"/>
    </row>
    <row r="643" spans="2:2" ht="12.75" customHeight="1" x14ac:dyDescent="0.2">
      <c r="B643" s="9"/>
    </row>
    <row r="644" spans="2:2" ht="12.75" customHeight="1" x14ac:dyDescent="0.2">
      <c r="B644" s="9"/>
    </row>
    <row r="645" spans="2:2" ht="12.75" customHeight="1" x14ac:dyDescent="0.2">
      <c r="B645" s="9"/>
    </row>
    <row r="646" spans="2:2" ht="12.75" customHeight="1" x14ac:dyDescent="0.2">
      <c r="B646" s="9"/>
    </row>
    <row r="647" spans="2:2" ht="12.75" customHeight="1" x14ac:dyDescent="0.2">
      <c r="B647" s="9"/>
    </row>
    <row r="648" spans="2:2" ht="12.75" customHeight="1" x14ac:dyDescent="0.2">
      <c r="B648" s="9"/>
    </row>
    <row r="649" spans="2:2" ht="12.75" customHeight="1" x14ac:dyDescent="0.2">
      <c r="B649" s="9"/>
    </row>
    <row r="650" spans="2:2" ht="12.75" customHeight="1" x14ac:dyDescent="0.2">
      <c r="B650" s="9"/>
    </row>
    <row r="651" spans="2:2" ht="12.75" customHeight="1" x14ac:dyDescent="0.2">
      <c r="B651" s="9"/>
    </row>
    <row r="652" spans="2:2" ht="12.75" customHeight="1" x14ac:dyDescent="0.2">
      <c r="B652" s="9"/>
    </row>
    <row r="653" spans="2:2" ht="12.75" customHeight="1" x14ac:dyDescent="0.2">
      <c r="B653" s="9"/>
    </row>
    <row r="654" spans="2:2" ht="12.75" customHeight="1" x14ac:dyDescent="0.2">
      <c r="B654" s="9"/>
    </row>
    <row r="655" spans="2:2" ht="12.75" customHeight="1" x14ac:dyDescent="0.2">
      <c r="B655" s="9"/>
    </row>
    <row r="656" spans="2:2" ht="12.75" customHeight="1" x14ac:dyDescent="0.2">
      <c r="B656" s="9"/>
    </row>
    <row r="657" spans="2:2" ht="12.75" customHeight="1" x14ac:dyDescent="0.2">
      <c r="B657" s="9"/>
    </row>
    <row r="658" spans="2:2" ht="12.75" customHeight="1" x14ac:dyDescent="0.2">
      <c r="B658" s="9"/>
    </row>
    <row r="659" spans="2:2" ht="12.75" customHeight="1" x14ac:dyDescent="0.2">
      <c r="B659" s="9"/>
    </row>
    <row r="660" spans="2:2" ht="12.75" customHeight="1" x14ac:dyDescent="0.2">
      <c r="B660" s="9"/>
    </row>
    <row r="661" spans="2:2" ht="12.75" customHeight="1" x14ac:dyDescent="0.2">
      <c r="B661" s="9"/>
    </row>
    <row r="662" spans="2:2" ht="12.75" customHeight="1" x14ac:dyDescent="0.2">
      <c r="B662" s="9"/>
    </row>
    <row r="663" spans="2:2" ht="12.75" customHeight="1" x14ac:dyDescent="0.2">
      <c r="B663" s="9"/>
    </row>
    <row r="664" spans="2:2" ht="12.75" customHeight="1" x14ac:dyDescent="0.2">
      <c r="B664" s="9"/>
    </row>
    <row r="665" spans="2:2" ht="12.75" customHeight="1" x14ac:dyDescent="0.2">
      <c r="B665" s="9"/>
    </row>
    <row r="666" spans="2:2" ht="12.75" customHeight="1" x14ac:dyDescent="0.2">
      <c r="B666" s="9"/>
    </row>
    <row r="667" spans="2:2" ht="12.75" customHeight="1" x14ac:dyDescent="0.2">
      <c r="B667" s="9"/>
    </row>
    <row r="668" spans="2:2" ht="12.75" customHeight="1" x14ac:dyDescent="0.2">
      <c r="B668" s="9"/>
    </row>
    <row r="669" spans="2:2" ht="12.75" customHeight="1" x14ac:dyDescent="0.2">
      <c r="B669" s="9"/>
    </row>
    <row r="670" spans="2:2" ht="12.75" customHeight="1" x14ac:dyDescent="0.2">
      <c r="B670" s="9"/>
    </row>
    <row r="671" spans="2:2" ht="12.75" customHeight="1" x14ac:dyDescent="0.2">
      <c r="B671" s="9"/>
    </row>
    <row r="672" spans="2:2" ht="12.75" customHeight="1" x14ac:dyDescent="0.2">
      <c r="B672" s="9"/>
    </row>
    <row r="673" spans="2:2" ht="12.75" customHeight="1" x14ac:dyDescent="0.2">
      <c r="B673" s="9"/>
    </row>
    <row r="674" spans="2:2" ht="12.75" customHeight="1" x14ac:dyDescent="0.2">
      <c r="B674" s="9"/>
    </row>
    <row r="675" spans="2:2" ht="12.75" customHeight="1" x14ac:dyDescent="0.2">
      <c r="B675" s="9"/>
    </row>
    <row r="676" spans="2:2" ht="12.75" customHeight="1" x14ac:dyDescent="0.2">
      <c r="B676" s="9"/>
    </row>
    <row r="677" spans="2:2" ht="12.75" customHeight="1" x14ac:dyDescent="0.2">
      <c r="B677" s="9"/>
    </row>
    <row r="678" spans="2:2" ht="12.75" customHeight="1" x14ac:dyDescent="0.2">
      <c r="B678" s="9"/>
    </row>
    <row r="679" spans="2:2" ht="12.75" customHeight="1" x14ac:dyDescent="0.2">
      <c r="B679" s="9"/>
    </row>
    <row r="680" spans="2:2" ht="12.75" customHeight="1" x14ac:dyDescent="0.2">
      <c r="B680" s="9"/>
    </row>
    <row r="681" spans="2:2" ht="12.75" customHeight="1" x14ac:dyDescent="0.2">
      <c r="B681" s="9"/>
    </row>
    <row r="682" spans="2:2" ht="12.75" customHeight="1" x14ac:dyDescent="0.2">
      <c r="B682" s="9"/>
    </row>
    <row r="683" spans="2:2" ht="12.75" customHeight="1" x14ac:dyDescent="0.2">
      <c r="B683" s="9"/>
    </row>
    <row r="684" spans="2:2" ht="12.75" customHeight="1" x14ac:dyDescent="0.2">
      <c r="B684" s="9"/>
    </row>
    <row r="685" spans="2:2" ht="12.75" customHeight="1" x14ac:dyDescent="0.2">
      <c r="B685" s="9"/>
    </row>
    <row r="686" spans="2:2" ht="12.75" customHeight="1" x14ac:dyDescent="0.2">
      <c r="B686" s="9"/>
    </row>
    <row r="687" spans="2:2" ht="12.75" customHeight="1" x14ac:dyDescent="0.2">
      <c r="B687" s="9"/>
    </row>
    <row r="688" spans="2:2" ht="12.75" customHeight="1" x14ac:dyDescent="0.2">
      <c r="B688" s="9"/>
    </row>
    <row r="689" spans="2:2" ht="12.75" customHeight="1" x14ac:dyDescent="0.2">
      <c r="B689" s="9"/>
    </row>
    <row r="690" spans="2:2" ht="12.75" customHeight="1" x14ac:dyDescent="0.2">
      <c r="B690" s="9"/>
    </row>
    <row r="691" spans="2:2" ht="12.75" customHeight="1" x14ac:dyDescent="0.2">
      <c r="B691" s="9"/>
    </row>
    <row r="692" spans="2:2" ht="12.75" customHeight="1" x14ac:dyDescent="0.2">
      <c r="B692" s="9"/>
    </row>
    <row r="693" spans="2:2" ht="12.75" customHeight="1" x14ac:dyDescent="0.2">
      <c r="B693" s="9"/>
    </row>
    <row r="694" spans="2:2" ht="12.75" customHeight="1" x14ac:dyDescent="0.2">
      <c r="B694" s="9"/>
    </row>
    <row r="695" spans="2:2" ht="12.75" customHeight="1" x14ac:dyDescent="0.2">
      <c r="B695" s="9"/>
    </row>
    <row r="696" spans="2:2" ht="12.75" customHeight="1" x14ac:dyDescent="0.2">
      <c r="B696" s="9"/>
    </row>
    <row r="697" spans="2:2" ht="12.75" customHeight="1" x14ac:dyDescent="0.2">
      <c r="B697" s="9"/>
    </row>
    <row r="698" spans="2:2" ht="12.75" customHeight="1" x14ac:dyDescent="0.2">
      <c r="B698" s="9"/>
    </row>
    <row r="699" spans="2:2" ht="12.75" customHeight="1" x14ac:dyDescent="0.2">
      <c r="B699" s="9"/>
    </row>
    <row r="700" spans="2:2" ht="12.75" customHeight="1" x14ac:dyDescent="0.2">
      <c r="B700" s="9"/>
    </row>
    <row r="701" spans="2:2" ht="12.75" customHeight="1" x14ac:dyDescent="0.2">
      <c r="B701" s="9"/>
    </row>
    <row r="702" spans="2:2" ht="12.75" customHeight="1" x14ac:dyDescent="0.2">
      <c r="B702" s="9"/>
    </row>
    <row r="703" spans="2:2" ht="12.75" customHeight="1" x14ac:dyDescent="0.2">
      <c r="B703" s="9"/>
    </row>
    <row r="704" spans="2:2" ht="12.75" customHeight="1" x14ac:dyDescent="0.2">
      <c r="B704" s="9"/>
    </row>
    <row r="705" spans="2:2" ht="12.75" customHeight="1" x14ac:dyDescent="0.2">
      <c r="B705" s="9"/>
    </row>
    <row r="706" spans="2:2" ht="12.75" customHeight="1" x14ac:dyDescent="0.2">
      <c r="B706" s="9"/>
    </row>
    <row r="707" spans="2:2" ht="12.75" customHeight="1" x14ac:dyDescent="0.2">
      <c r="B707" s="9"/>
    </row>
    <row r="708" spans="2:2" ht="12.75" customHeight="1" x14ac:dyDescent="0.2">
      <c r="B708" s="9"/>
    </row>
    <row r="709" spans="2:2" ht="12.75" customHeight="1" x14ac:dyDescent="0.2">
      <c r="B709" s="9"/>
    </row>
    <row r="710" spans="2:2" ht="12.75" customHeight="1" x14ac:dyDescent="0.2">
      <c r="B710" s="9"/>
    </row>
    <row r="711" spans="2:2" ht="12.75" customHeight="1" x14ac:dyDescent="0.2">
      <c r="B711" s="9"/>
    </row>
    <row r="712" spans="2:2" ht="12.75" customHeight="1" x14ac:dyDescent="0.2">
      <c r="B712" s="9"/>
    </row>
    <row r="713" spans="2:2" ht="12.75" customHeight="1" x14ac:dyDescent="0.2">
      <c r="B713" s="9"/>
    </row>
    <row r="714" spans="2:2" ht="12.75" customHeight="1" x14ac:dyDescent="0.2">
      <c r="B714" s="9"/>
    </row>
    <row r="715" spans="2:2" ht="12.75" customHeight="1" x14ac:dyDescent="0.2">
      <c r="B715" s="9"/>
    </row>
    <row r="716" spans="2:2" ht="12.75" customHeight="1" x14ac:dyDescent="0.2">
      <c r="B716" s="9"/>
    </row>
    <row r="717" spans="2:2" ht="12.75" customHeight="1" x14ac:dyDescent="0.2">
      <c r="B717" s="9"/>
    </row>
    <row r="718" spans="2:2" ht="12.75" customHeight="1" x14ac:dyDescent="0.2">
      <c r="B718" s="9"/>
    </row>
    <row r="719" spans="2:2" ht="12.75" customHeight="1" x14ac:dyDescent="0.2">
      <c r="B719" s="9"/>
    </row>
    <row r="720" spans="2:2" ht="12.75" customHeight="1" x14ac:dyDescent="0.2">
      <c r="B720" s="9"/>
    </row>
    <row r="721" spans="2:2" ht="12.75" customHeight="1" x14ac:dyDescent="0.2">
      <c r="B721" s="9"/>
    </row>
    <row r="722" spans="2:2" ht="12.75" customHeight="1" x14ac:dyDescent="0.2">
      <c r="B722" s="9"/>
    </row>
    <row r="723" spans="2:2" ht="12.75" customHeight="1" x14ac:dyDescent="0.2">
      <c r="B723" s="9"/>
    </row>
    <row r="724" spans="2:2" ht="12.75" customHeight="1" x14ac:dyDescent="0.2">
      <c r="B724" s="9"/>
    </row>
    <row r="725" spans="2:2" ht="12.75" customHeight="1" x14ac:dyDescent="0.2">
      <c r="B725" s="9"/>
    </row>
    <row r="726" spans="2:2" ht="12.75" customHeight="1" x14ac:dyDescent="0.2">
      <c r="B726" s="9"/>
    </row>
    <row r="727" spans="2:2" ht="12.75" customHeight="1" x14ac:dyDescent="0.2">
      <c r="B727" s="9"/>
    </row>
    <row r="728" spans="2:2" ht="12.75" customHeight="1" x14ac:dyDescent="0.2">
      <c r="B728" s="9"/>
    </row>
    <row r="729" spans="2:2" ht="12.75" customHeight="1" x14ac:dyDescent="0.2">
      <c r="B729" s="9"/>
    </row>
    <row r="730" spans="2:2" ht="12.75" customHeight="1" x14ac:dyDescent="0.2">
      <c r="B730" s="9"/>
    </row>
    <row r="731" spans="2:2" ht="12.75" customHeight="1" x14ac:dyDescent="0.2">
      <c r="B731" s="9"/>
    </row>
    <row r="732" spans="2:2" ht="12.75" customHeight="1" x14ac:dyDescent="0.2">
      <c r="B732" s="9"/>
    </row>
    <row r="733" spans="2:2" ht="12.75" customHeight="1" x14ac:dyDescent="0.2">
      <c r="B733" s="9"/>
    </row>
    <row r="734" spans="2:2" ht="12.75" customHeight="1" x14ac:dyDescent="0.2">
      <c r="B734" s="9"/>
    </row>
    <row r="735" spans="2:2" ht="12.75" customHeight="1" x14ac:dyDescent="0.2">
      <c r="B735" s="9"/>
    </row>
    <row r="736" spans="2:2" ht="12.75" customHeight="1" x14ac:dyDescent="0.2">
      <c r="B736" s="9"/>
    </row>
    <row r="737" spans="2:2" ht="12.75" customHeight="1" x14ac:dyDescent="0.2">
      <c r="B737" s="9"/>
    </row>
    <row r="738" spans="2:2" ht="12.75" customHeight="1" x14ac:dyDescent="0.2">
      <c r="B738" s="9"/>
    </row>
    <row r="739" spans="2:2" ht="12.75" customHeight="1" x14ac:dyDescent="0.2">
      <c r="B739" s="9"/>
    </row>
    <row r="740" spans="2:2" ht="12.75" customHeight="1" x14ac:dyDescent="0.2">
      <c r="B740" s="9"/>
    </row>
    <row r="741" spans="2:2" ht="12.75" customHeight="1" x14ac:dyDescent="0.2">
      <c r="B741" s="9"/>
    </row>
    <row r="742" spans="2:2" ht="12.75" customHeight="1" x14ac:dyDescent="0.2">
      <c r="B742" s="9"/>
    </row>
    <row r="743" spans="2:2" ht="12.75" customHeight="1" x14ac:dyDescent="0.2">
      <c r="B743" s="9"/>
    </row>
    <row r="744" spans="2:2" ht="12.75" customHeight="1" x14ac:dyDescent="0.2">
      <c r="B744" s="9"/>
    </row>
    <row r="745" spans="2:2" ht="12.75" customHeight="1" x14ac:dyDescent="0.2">
      <c r="B745" s="9"/>
    </row>
    <row r="746" spans="2:2" ht="12.75" customHeight="1" x14ac:dyDescent="0.2">
      <c r="B746" s="9"/>
    </row>
    <row r="747" spans="2:2" ht="12.75" customHeight="1" x14ac:dyDescent="0.2">
      <c r="B747" s="9"/>
    </row>
    <row r="748" spans="2:2" ht="12.75" customHeight="1" x14ac:dyDescent="0.2">
      <c r="B748" s="9"/>
    </row>
    <row r="749" spans="2:2" ht="12.75" customHeight="1" x14ac:dyDescent="0.2">
      <c r="B749" s="9"/>
    </row>
    <row r="750" spans="2:2" ht="12.75" customHeight="1" x14ac:dyDescent="0.2">
      <c r="B750" s="9"/>
    </row>
    <row r="751" spans="2:2" ht="12.75" customHeight="1" x14ac:dyDescent="0.2">
      <c r="B751" s="9"/>
    </row>
    <row r="752" spans="2:2" ht="12.75" customHeight="1" x14ac:dyDescent="0.2">
      <c r="B752" s="9"/>
    </row>
    <row r="753" spans="2:2" ht="12.75" customHeight="1" x14ac:dyDescent="0.2">
      <c r="B753" s="9"/>
    </row>
    <row r="754" spans="2:2" ht="12.75" customHeight="1" x14ac:dyDescent="0.2">
      <c r="B754" s="9"/>
    </row>
    <row r="755" spans="2:2" ht="12.75" customHeight="1" x14ac:dyDescent="0.2">
      <c r="B755" s="9"/>
    </row>
    <row r="756" spans="2:2" ht="12.75" customHeight="1" x14ac:dyDescent="0.2">
      <c r="B756" s="9"/>
    </row>
    <row r="757" spans="2:2" ht="12.75" customHeight="1" x14ac:dyDescent="0.2">
      <c r="B757" s="9"/>
    </row>
    <row r="758" spans="2:2" ht="12.75" customHeight="1" x14ac:dyDescent="0.2">
      <c r="B758" s="9"/>
    </row>
    <row r="759" spans="2:2" ht="12.75" customHeight="1" x14ac:dyDescent="0.2">
      <c r="B759" s="9"/>
    </row>
    <row r="760" spans="2:2" ht="12.75" customHeight="1" x14ac:dyDescent="0.2">
      <c r="B760" s="9"/>
    </row>
    <row r="761" spans="2:2" ht="12.75" customHeight="1" x14ac:dyDescent="0.2">
      <c r="B761" s="9"/>
    </row>
    <row r="762" spans="2:2" ht="12.75" customHeight="1" x14ac:dyDescent="0.2">
      <c r="B762" s="9"/>
    </row>
    <row r="763" spans="2:2" ht="12.75" customHeight="1" x14ac:dyDescent="0.2">
      <c r="B763" s="9"/>
    </row>
    <row r="764" spans="2:2" ht="12.75" customHeight="1" x14ac:dyDescent="0.2">
      <c r="B764" s="9"/>
    </row>
    <row r="765" spans="2:2" ht="12.75" customHeight="1" x14ac:dyDescent="0.2">
      <c r="B765" s="9"/>
    </row>
    <row r="766" spans="2:2" ht="12.75" customHeight="1" x14ac:dyDescent="0.2">
      <c r="B766" s="9"/>
    </row>
    <row r="767" spans="2:2" ht="12.75" customHeight="1" x14ac:dyDescent="0.2">
      <c r="B767" s="9"/>
    </row>
    <row r="768" spans="2:2" ht="12.75" customHeight="1" x14ac:dyDescent="0.2">
      <c r="B768" s="9"/>
    </row>
    <row r="769" spans="2:2" ht="12.75" customHeight="1" x14ac:dyDescent="0.2">
      <c r="B769" s="9"/>
    </row>
    <row r="770" spans="2:2" ht="12.75" customHeight="1" x14ac:dyDescent="0.2">
      <c r="B770" s="9"/>
    </row>
    <row r="771" spans="2:2" ht="12.75" customHeight="1" x14ac:dyDescent="0.2">
      <c r="B771" s="9"/>
    </row>
    <row r="772" spans="2:2" ht="12.75" customHeight="1" x14ac:dyDescent="0.2">
      <c r="B772" s="9"/>
    </row>
    <row r="773" spans="2:2" ht="12.75" customHeight="1" x14ac:dyDescent="0.2">
      <c r="B773" s="9"/>
    </row>
    <row r="774" spans="2:2" ht="12.75" customHeight="1" x14ac:dyDescent="0.2">
      <c r="B774" s="9"/>
    </row>
    <row r="775" spans="2:2" ht="12.75" customHeight="1" x14ac:dyDescent="0.2">
      <c r="B775" s="9"/>
    </row>
    <row r="776" spans="2:2" ht="12.75" customHeight="1" x14ac:dyDescent="0.2">
      <c r="B776" s="9"/>
    </row>
    <row r="777" spans="2:2" ht="12.75" customHeight="1" x14ac:dyDescent="0.2">
      <c r="B777" s="9"/>
    </row>
    <row r="778" spans="2:2" ht="12.75" customHeight="1" x14ac:dyDescent="0.2">
      <c r="B778" s="9"/>
    </row>
    <row r="779" spans="2:2" ht="12.75" customHeight="1" x14ac:dyDescent="0.2">
      <c r="B779" s="9"/>
    </row>
    <row r="780" spans="2:2" ht="12.75" customHeight="1" x14ac:dyDescent="0.2">
      <c r="B780" s="9"/>
    </row>
    <row r="781" spans="2:2" ht="12.75" customHeight="1" x14ac:dyDescent="0.2">
      <c r="B781" s="9"/>
    </row>
    <row r="782" spans="2:2" ht="12.75" customHeight="1" x14ac:dyDescent="0.2">
      <c r="B782" s="9"/>
    </row>
    <row r="783" spans="2:2" ht="12.75" customHeight="1" x14ac:dyDescent="0.2">
      <c r="B783" s="9"/>
    </row>
    <row r="784" spans="2:2" ht="12.75" customHeight="1" x14ac:dyDescent="0.2">
      <c r="B784" s="9"/>
    </row>
    <row r="785" spans="2:2" ht="12.75" customHeight="1" x14ac:dyDescent="0.2">
      <c r="B785" s="9"/>
    </row>
    <row r="786" spans="2:2" ht="12.75" customHeight="1" x14ac:dyDescent="0.2">
      <c r="B786" s="9"/>
    </row>
    <row r="787" spans="2:2" ht="12.75" customHeight="1" x14ac:dyDescent="0.2">
      <c r="B787" s="9"/>
    </row>
    <row r="788" spans="2:2" ht="12.75" customHeight="1" x14ac:dyDescent="0.2">
      <c r="B788" s="9"/>
    </row>
    <row r="789" spans="2:2" ht="12.75" customHeight="1" x14ac:dyDescent="0.2">
      <c r="B789" s="9"/>
    </row>
    <row r="790" spans="2:2" ht="12.75" customHeight="1" x14ac:dyDescent="0.2">
      <c r="B790" s="9"/>
    </row>
    <row r="791" spans="2:2" ht="12.75" customHeight="1" x14ac:dyDescent="0.2">
      <c r="B791" s="9"/>
    </row>
    <row r="792" spans="2:2" ht="12.75" customHeight="1" x14ac:dyDescent="0.2">
      <c r="B792" s="9"/>
    </row>
    <row r="793" spans="2:2" ht="12.75" customHeight="1" x14ac:dyDescent="0.2">
      <c r="B793" s="9"/>
    </row>
    <row r="794" spans="2:2" ht="12.75" customHeight="1" x14ac:dyDescent="0.2">
      <c r="B794" s="9"/>
    </row>
    <row r="795" spans="2:2" ht="12.75" customHeight="1" x14ac:dyDescent="0.2">
      <c r="B795" s="9"/>
    </row>
    <row r="796" spans="2:2" ht="12.75" customHeight="1" x14ac:dyDescent="0.2">
      <c r="B796" s="9"/>
    </row>
    <row r="797" spans="2:2" ht="12.75" customHeight="1" x14ac:dyDescent="0.2">
      <c r="B797" s="9"/>
    </row>
    <row r="798" spans="2:2" ht="12.75" customHeight="1" x14ac:dyDescent="0.2">
      <c r="B798" s="9"/>
    </row>
    <row r="799" spans="2:2" ht="12.75" customHeight="1" x14ac:dyDescent="0.2">
      <c r="B799" s="9"/>
    </row>
    <row r="800" spans="2:2" ht="12.75" customHeight="1" x14ac:dyDescent="0.2">
      <c r="B800" s="9"/>
    </row>
    <row r="801" spans="2:2" ht="12.75" customHeight="1" x14ac:dyDescent="0.2">
      <c r="B801" s="9"/>
    </row>
    <row r="802" spans="2:2" ht="12.75" customHeight="1" x14ac:dyDescent="0.2">
      <c r="B802" s="9"/>
    </row>
    <row r="803" spans="2:2" ht="12.75" customHeight="1" x14ac:dyDescent="0.2">
      <c r="B803" s="9"/>
    </row>
    <row r="804" spans="2:2" ht="12.75" customHeight="1" x14ac:dyDescent="0.2">
      <c r="B804" s="9"/>
    </row>
    <row r="805" spans="2:2" ht="12.75" customHeight="1" x14ac:dyDescent="0.2">
      <c r="B805" s="9"/>
    </row>
    <row r="806" spans="2:2" ht="12.75" customHeight="1" x14ac:dyDescent="0.2">
      <c r="B806" s="9"/>
    </row>
    <row r="807" spans="2:2" ht="12.75" customHeight="1" x14ac:dyDescent="0.2">
      <c r="B807" s="9"/>
    </row>
    <row r="808" spans="2:2" ht="12.75" customHeight="1" x14ac:dyDescent="0.2">
      <c r="B808" s="9"/>
    </row>
    <row r="809" spans="2:2" ht="12.75" customHeight="1" x14ac:dyDescent="0.2">
      <c r="B809" s="9"/>
    </row>
    <row r="810" spans="2:2" ht="12.75" customHeight="1" x14ac:dyDescent="0.2">
      <c r="B810" s="9"/>
    </row>
    <row r="811" spans="2:2" ht="12.75" customHeight="1" x14ac:dyDescent="0.2">
      <c r="B811" s="9"/>
    </row>
    <row r="812" spans="2:2" ht="12.75" customHeight="1" x14ac:dyDescent="0.2">
      <c r="B812" s="9"/>
    </row>
    <row r="813" spans="2:2" ht="12.75" customHeight="1" x14ac:dyDescent="0.2">
      <c r="B813" s="9"/>
    </row>
    <row r="814" spans="2:2" ht="12.75" customHeight="1" x14ac:dyDescent="0.2">
      <c r="B814" s="9"/>
    </row>
    <row r="815" spans="2:2" ht="12.75" customHeight="1" x14ac:dyDescent="0.2">
      <c r="B815" s="9"/>
    </row>
    <row r="816" spans="2:2" ht="12.75" customHeight="1" x14ac:dyDescent="0.2">
      <c r="B816" s="9"/>
    </row>
    <row r="817" spans="2:2" ht="12.75" customHeight="1" x14ac:dyDescent="0.2">
      <c r="B817" s="9"/>
    </row>
    <row r="818" spans="2:2" ht="12.75" customHeight="1" x14ac:dyDescent="0.2">
      <c r="B818" s="9"/>
    </row>
    <row r="819" spans="2:2" ht="12.75" customHeight="1" x14ac:dyDescent="0.2">
      <c r="B819" s="9"/>
    </row>
    <row r="820" spans="2:2" ht="12.75" customHeight="1" x14ac:dyDescent="0.2">
      <c r="B820" s="9"/>
    </row>
    <row r="821" spans="2:2" ht="12.75" customHeight="1" x14ac:dyDescent="0.2">
      <c r="B821" s="9"/>
    </row>
    <row r="822" spans="2:2" ht="12.75" customHeight="1" x14ac:dyDescent="0.2">
      <c r="B822" s="9"/>
    </row>
    <row r="823" spans="2:2" ht="12.75" customHeight="1" x14ac:dyDescent="0.2">
      <c r="B823" s="9"/>
    </row>
    <row r="824" spans="2:2" ht="12.75" customHeight="1" x14ac:dyDescent="0.2">
      <c r="B824" s="9"/>
    </row>
    <row r="825" spans="2:2" ht="12.75" customHeight="1" x14ac:dyDescent="0.2">
      <c r="B825" s="9"/>
    </row>
    <row r="826" spans="2:2" ht="12.75" customHeight="1" x14ac:dyDescent="0.2">
      <c r="B826" s="9"/>
    </row>
    <row r="827" spans="2:2" ht="12.75" customHeight="1" x14ac:dyDescent="0.2">
      <c r="B827" s="9"/>
    </row>
    <row r="828" spans="2:2" ht="12.75" customHeight="1" x14ac:dyDescent="0.2">
      <c r="B828" s="9"/>
    </row>
    <row r="829" spans="2:2" ht="12.75" customHeight="1" x14ac:dyDescent="0.2">
      <c r="B829" s="9"/>
    </row>
    <row r="830" spans="2:2" ht="12.75" customHeight="1" x14ac:dyDescent="0.2">
      <c r="B830" s="9"/>
    </row>
    <row r="831" spans="2:2" ht="12.75" customHeight="1" x14ac:dyDescent="0.2">
      <c r="B831" s="9"/>
    </row>
    <row r="832" spans="2:2" ht="12.75" customHeight="1" x14ac:dyDescent="0.2">
      <c r="B832" s="9"/>
    </row>
    <row r="833" spans="2:2" ht="12.75" customHeight="1" x14ac:dyDescent="0.2">
      <c r="B833" s="9"/>
    </row>
    <row r="834" spans="2:2" ht="12.75" customHeight="1" x14ac:dyDescent="0.2">
      <c r="B834" s="9"/>
    </row>
    <row r="835" spans="2:2" ht="12.75" customHeight="1" x14ac:dyDescent="0.2">
      <c r="B835" s="9"/>
    </row>
    <row r="836" spans="2:2" ht="12.75" customHeight="1" x14ac:dyDescent="0.2">
      <c r="B836" s="9"/>
    </row>
    <row r="837" spans="2:2" ht="12.75" customHeight="1" x14ac:dyDescent="0.2">
      <c r="B837" s="9"/>
    </row>
    <row r="838" spans="2:2" ht="12.75" customHeight="1" x14ac:dyDescent="0.2">
      <c r="B838" s="9"/>
    </row>
    <row r="839" spans="2:2" ht="12.75" customHeight="1" x14ac:dyDescent="0.2">
      <c r="B839" s="9"/>
    </row>
    <row r="840" spans="2:2" ht="12.75" customHeight="1" x14ac:dyDescent="0.2">
      <c r="B840" s="9"/>
    </row>
    <row r="841" spans="2:2" ht="12.75" customHeight="1" x14ac:dyDescent="0.2">
      <c r="B841" s="9"/>
    </row>
    <row r="842" spans="2:2" ht="12.75" customHeight="1" x14ac:dyDescent="0.2">
      <c r="B842" s="9"/>
    </row>
    <row r="843" spans="2:2" ht="12.75" customHeight="1" x14ac:dyDescent="0.2">
      <c r="B843" s="9"/>
    </row>
    <row r="844" spans="2:2" ht="12.75" customHeight="1" x14ac:dyDescent="0.2">
      <c r="B844" s="9"/>
    </row>
    <row r="845" spans="2:2" ht="12.75" customHeight="1" x14ac:dyDescent="0.2">
      <c r="B845" s="9"/>
    </row>
    <row r="846" spans="2:2" ht="12.75" customHeight="1" x14ac:dyDescent="0.2">
      <c r="B846" s="9"/>
    </row>
    <row r="847" spans="2:2" ht="12.75" customHeight="1" x14ac:dyDescent="0.2">
      <c r="B847" s="9"/>
    </row>
    <row r="848" spans="2:2" ht="12.75" customHeight="1" x14ac:dyDescent="0.2">
      <c r="B848" s="9"/>
    </row>
    <row r="849" spans="2:2" ht="12.75" customHeight="1" x14ac:dyDescent="0.2">
      <c r="B849" s="9"/>
    </row>
    <row r="850" spans="2:2" ht="12.75" customHeight="1" x14ac:dyDescent="0.2">
      <c r="B850" s="9"/>
    </row>
    <row r="851" spans="2:2" ht="12.75" customHeight="1" x14ac:dyDescent="0.2">
      <c r="B851" s="9"/>
    </row>
    <row r="852" spans="2:2" ht="12.75" customHeight="1" x14ac:dyDescent="0.2">
      <c r="B852" s="9"/>
    </row>
    <row r="853" spans="2:2" ht="12.75" customHeight="1" x14ac:dyDescent="0.2">
      <c r="B853" s="9"/>
    </row>
    <row r="854" spans="2:2" ht="12.75" customHeight="1" x14ac:dyDescent="0.2">
      <c r="B854" s="9"/>
    </row>
    <row r="855" spans="2:2" ht="12.75" customHeight="1" x14ac:dyDescent="0.2">
      <c r="B855" s="9"/>
    </row>
    <row r="856" spans="2:2" ht="12.75" customHeight="1" x14ac:dyDescent="0.2">
      <c r="B856" s="9"/>
    </row>
    <row r="857" spans="2:2" ht="12.75" customHeight="1" x14ac:dyDescent="0.2">
      <c r="B857" s="9"/>
    </row>
    <row r="858" spans="2:2" ht="12.75" customHeight="1" x14ac:dyDescent="0.2">
      <c r="B858" s="9"/>
    </row>
    <row r="859" spans="2:2" ht="12.75" customHeight="1" x14ac:dyDescent="0.2">
      <c r="B859" s="9"/>
    </row>
    <row r="860" spans="2:2" ht="12.75" customHeight="1" x14ac:dyDescent="0.2">
      <c r="B860" s="9"/>
    </row>
    <row r="861" spans="2:2" ht="12.75" customHeight="1" x14ac:dyDescent="0.2">
      <c r="B861" s="9"/>
    </row>
    <row r="862" spans="2:2" ht="12.75" customHeight="1" x14ac:dyDescent="0.2">
      <c r="B862" s="9"/>
    </row>
    <row r="863" spans="2:2" ht="12.75" customHeight="1" x14ac:dyDescent="0.2">
      <c r="B863" s="9"/>
    </row>
    <row r="864" spans="2:2" ht="12.75" customHeight="1" x14ac:dyDescent="0.2">
      <c r="B864" s="9"/>
    </row>
    <row r="865" spans="2:2" ht="12.75" customHeight="1" x14ac:dyDescent="0.2">
      <c r="B865" s="9"/>
    </row>
    <row r="866" spans="2:2" ht="12.75" customHeight="1" x14ac:dyDescent="0.2">
      <c r="B866" s="9"/>
    </row>
    <row r="867" spans="2:2" ht="12.75" customHeight="1" x14ac:dyDescent="0.2">
      <c r="B867" s="9"/>
    </row>
    <row r="868" spans="2:2" ht="12.75" customHeight="1" x14ac:dyDescent="0.2">
      <c r="B868" s="9"/>
    </row>
    <row r="869" spans="2:2" ht="12.75" customHeight="1" x14ac:dyDescent="0.2">
      <c r="B869" s="9"/>
    </row>
    <row r="870" spans="2:2" ht="12.75" customHeight="1" x14ac:dyDescent="0.2">
      <c r="B870" s="9"/>
    </row>
    <row r="871" spans="2:2" ht="12.75" customHeight="1" x14ac:dyDescent="0.2">
      <c r="B871" s="9"/>
    </row>
    <row r="872" spans="2:2" ht="12.75" customHeight="1" x14ac:dyDescent="0.2">
      <c r="B872" s="9"/>
    </row>
    <row r="873" spans="2:2" ht="12.75" customHeight="1" x14ac:dyDescent="0.2">
      <c r="B873" s="9"/>
    </row>
    <row r="874" spans="2:2" ht="12.75" customHeight="1" x14ac:dyDescent="0.2">
      <c r="B874" s="9"/>
    </row>
    <row r="875" spans="2:2" ht="12.75" customHeight="1" x14ac:dyDescent="0.2">
      <c r="B875" s="9"/>
    </row>
    <row r="876" spans="2:2" ht="12.75" customHeight="1" x14ac:dyDescent="0.2">
      <c r="B876" s="9"/>
    </row>
    <row r="877" spans="2:2" ht="12.75" customHeight="1" x14ac:dyDescent="0.2">
      <c r="B877" s="9"/>
    </row>
    <row r="878" spans="2:2" ht="12.75" customHeight="1" x14ac:dyDescent="0.2">
      <c r="B878" s="9"/>
    </row>
    <row r="879" spans="2:2" ht="12.75" customHeight="1" x14ac:dyDescent="0.2">
      <c r="B879" s="9"/>
    </row>
    <row r="880" spans="2:2" ht="12.75" customHeight="1" x14ac:dyDescent="0.2">
      <c r="B880" s="9"/>
    </row>
    <row r="881" spans="2:2" ht="12.75" customHeight="1" x14ac:dyDescent="0.2">
      <c r="B881" s="9"/>
    </row>
    <row r="882" spans="2:2" ht="12.75" customHeight="1" x14ac:dyDescent="0.2">
      <c r="B882" s="9"/>
    </row>
    <row r="883" spans="2:2" ht="12.75" customHeight="1" x14ac:dyDescent="0.2">
      <c r="B883" s="9"/>
    </row>
    <row r="884" spans="2:2" ht="12.75" customHeight="1" x14ac:dyDescent="0.2">
      <c r="B884" s="9"/>
    </row>
    <row r="885" spans="2:2" ht="12.75" customHeight="1" x14ac:dyDescent="0.2">
      <c r="B885" s="9"/>
    </row>
    <row r="886" spans="2:2" ht="12.75" customHeight="1" x14ac:dyDescent="0.2">
      <c r="B886" s="9"/>
    </row>
    <row r="887" spans="2:2" ht="12.75" customHeight="1" x14ac:dyDescent="0.2">
      <c r="B887" s="9"/>
    </row>
    <row r="888" spans="2:2" ht="12.75" customHeight="1" x14ac:dyDescent="0.2">
      <c r="B888" s="9"/>
    </row>
    <row r="889" spans="2:2" ht="12.75" customHeight="1" x14ac:dyDescent="0.2">
      <c r="B889" s="9"/>
    </row>
    <row r="890" spans="2:2" ht="12.75" customHeight="1" x14ac:dyDescent="0.2">
      <c r="B890" s="9"/>
    </row>
    <row r="891" spans="2:2" ht="12.75" customHeight="1" x14ac:dyDescent="0.2">
      <c r="B891" s="9"/>
    </row>
    <row r="892" spans="2:2" ht="12.75" customHeight="1" x14ac:dyDescent="0.2">
      <c r="B892" s="9"/>
    </row>
    <row r="893" spans="2:2" ht="12.75" customHeight="1" x14ac:dyDescent="0.2">
      <c r="B893" s="9"/>
    </row>
    <row r="894" spans="2:2" ht="12.75" customHeight="1" x14ac:dyDescent="0.2">
      <c r="B894" s="9"/>
    </row>
    <row r="895" spans="2:2" ht="12.75" customHeight="1" x14ac:dyDescent="0.2">
      <c r="B895" s="9"/>
    </row>
    <row r="896" spans="2:2" ht="12.75" customHeight="1" x14ac:dyDescent="0.2">
      <c r="B896" s="9"/>
    </row>
    <row r="897" spans="2:2" ht="12.75" customHeight="1" x14ac:dyDescent="0.2">
      <c r="B897" s="9"/>
    </row>
    <row r="898" spans="2:2" ht="12.75" customHeight="1" x14ac:dyDescent="0.2">
      <c r="B898" s="9"/>
    </row>
    <row r="899" spans="2:2" ht="12.75" customHeight="1" x14ac:dyDescent="0.2">
      <c r="B899" s="9"/>
    </row>
    <row r="900" spans="2:2" ht="12.75" customHeight="1" x14ac:dyDescent="0.2">
      <c r="B900" s="9"/>
    </row>
    <row r="901" spans="2:2" ht="12.75" customHeight="1" x14ac:dyDescent="0.2">
      <c r="B901" s="9"/>
    </row>
    <row r="902" spans="2:2" ht="12.75" customHeight="1" x14ac:dyDescent="0.2">
      <c r="B902" s="9"/>
    </row>
    <row r="903" spans="2:2" ht="12.75" customHeight="1" x14ac:dyDescent="0.2">
      <c r="B903" s="9"/>
    </row>
    <row r="904" spans="2:2" ht="12.75" customHeight="1" x14ac:dyDescent="0.2">
      <c r="B904" s="9"/>
    </row>
    <row r="905" spans="2:2" ht="12.75" customHeight="1" x14ac:dyDescent="0.2">
      <c r="B905" s="9"/>
    </row>
    <row r="906" spans="2:2" ht="12.75" customHeight="1" x14ac:dyDescent="0.2">
      <c r="B906" s="9"/>
    </row>
    <row r="907" spans="2:2" ht="12.75" customHeight="1" x14ac:dyDescent="0.2">
      <c r="B907" s="9"/>
    </row>
    <row r="908" spans="2:2" ht="12.75" customHeight="1" x14ac:dyDescent="0.2">
      <c r="B908" s="9"/>
    </row>
    <row r="909" spans="2:2" ht="12.75" customHeight="1" x14ac:dyDescent="0.2">
      <c r="B909" s="9"/>
    </row>
    <row r="910" spans="2:2" ht="12.75" customHeight="1" x14ac:dyDescent="0.2">
      <c r="B910" s="9"/>
    </row>
    <row r="911" spans="2:2" ht="12.75" customHeight="1" x14ac:dyDescent="0.2">
      <c r="B911" s="9"/>
    </row>
    <row r="912" spans="2:2" ht="12.75" customHeight="1" x14ac:dyDescent="0.2">
      <c r="B912" s="9"/>
    </row>
    <row r="913" spans="2:2" ht="12.75" customHeight="1" x14ac:dyDescent="0.2">
      <c r="B913" s="9"/>
    </row>
    <row r="914" spans="2:2" ht="12.75" customHeight="1" x14ac:dyDescent="0.2">
      <c r="B914" s="9"/>
    </row>
    <row r="915" spans="2:2" ht="12.75" customHeight="1" x14ac:dyDescent="0.2">
      <c r="B915" s="9"/>
    </row>
    <row r="916" spans="2:2" ht="12.75" customHeight="1" x14ac:dyDescent="0.2">
      <c r="B916" s="9"/>
    </row>
    <row r="917" spans="2:2" ht="12.75" customHeight="1" x14ac:dyDescent="0.2">
      <c r="B917" s="9"/>
    </row>
    <row r="918" spans="2:2" ht="12.75" customHeight="1" x14ac:dyDescent="0.2">
      <c r="B918" s="9"/>
    </row>
    <row r="919" spans="2:2" ht="12.75" customHeight="1" x14ac:dyDescent="0.2">
      <c r="B919" s="9"/>
    </row>
    <row r="920" spans="2:2" ht="12.75" customHeight="1" x14ac:dyDescent="0.2">
      <c r="B920" s="9"/>
    </row>
    <row r="921" spans="2:2" ht="12.75" customHeight="1" x14ac:dyDescent="0.2">
      <c r="B921" s="9"/>
    </row>
    <row r="922" spans="2:2" ht="12.75" customHeight="1" x14ac:dyDescent="0.2">
      <c r="B922" s="9"/>
    </row>
    <row r="923" spans="2:2" ht="12.75" customHeight="1" x14ac:dyDescent="0.2">
      <c r="B923" s="9"/>
    </row>
    <row r="924" spans="2:2" ht="12.75" customHeight="1" x14ac:dyDescent="0.2">
      <c r="B924" s="9"/>
    </row>
    <row r="925" spans="2:2" ht="12.75" customHeight="1" x14ac:dyDescent="0.2">
      <c r="B925" s="9"/>
    </row>
    <row r="926" spans="2:2" ht="12.75" customHeight="1" x14ac:dyDescent="0.2">
      <c r="B926" s="9"/>
    </row>
    <row r="927" spans="2:2" ht="12.75" customHeight="1" x14ac:dyDescent="0.2">
      <c r="B927" s="9"/>
    </row>
    <row r="928" spans="2:2" ht="12.75" customHeight="1" x14ac:dyDescent="0.2">
      <c r="B928" s="9"/>
    </row>
    <row r="929" spans="2:2" ht="12.75" customHeight="1" x14ac:dyDescent="0.2">
      <c r="B929" s="9"/>
    </row>
    <row r="930" spans="2:2" ht="12.75" customHeight="1" x14ac:dyDescent="0.2">
      <c r="B930" s="9"/>
    </row>
    <row r="931" spans="2:2" ht="12.75" customHeight="1" x14ac:dyDescent="0.2">
      <c r="B931" s="9"/>
    </row>
    <row r="932" spans="2:2" ht="12.75" customHeight="1" x14ac:dyDescent="0.2">
      <c r="B932" s="9"/>
    </row>
    <row r="933" spans="2:2" ht="12.75" customHeight="1" x14ac:dyDescent="0.2">
      <c r="B933" s="9"/>
    </row>
    <row r="934" spans="2:2" ht="12.75" customHeight="1" x14ac:dyDescent="0.2">
      <c r="B934" s="9"/>
    </row>
    <row r="935" spans="2:2" ht="12.75" customHeight="1" x14ac:dyDescent="0.2">
      <c r="B935" s="9"/>
    </row>
    <row r="936" spans="2:2" ht="12.75" customHeight="1" x14ac:dyDescent="0.2">
      <c r="B936" s="9"/>
    </row>
    <row r="937" spans="2:2" ht="12.75" customHeight="1" x14ac:dyDescent="0.2">
      <c r="B937" s="9"/>
    </row>
    <row r="938" spans="2:2" ht="12.75" customHeight="1" x14ac:dyDescent="0.2">
      <c r="B938" s="9"/>
    </row>
    <row r="939" spans="2:2" ht="12.75" customHeight="1" x14ac:dyDescent="0.2">
      <c r="B939" s="9"/>
    </row>
    <row r="940" spans="2:2" ht="12.75" customHeight="1" x14ac:dyDescent="0.2">
      <c r="B940" s="9"/>
    </row>
    <row r="941" spans="2:2" ht="12.75" customHeight="1" x14ac:dyDescent="0.2">
      <c r="B941" s="9"/>
    </row>
    <row r="942" spans="2:2" ht="12.75" customHeight="1" x14ac:dyDescent="0.2">
      <c r="B942" s="9"/>
    </row>
    <row r="943" spans="2:2" ht="12.75" customHeight="1" x14ac:dyDescent="0.2">
      <c r="B943" s="9"/>
    </row>
    <row r="944" spans="2:2" ht="12.75" customHeight="1" x14ac:dyDescent="0.2">
      <c r="B944" s="9"/>
    </row>
    <row r="945" spans="2:2" ht="12.75" customHeight="1" x14ac:dyDescent="0.2">
      <c r="B945" s="9"/>
    </row>
    <row r="946" spans="2:2" ht="12.75" customHeight="1" x14ac:dyDescent="0.2">
      <c r="B946" s="9"/>
    </row>
    <row r="947" spans="2:2" ht="12.75" customHeight="1" x14ac:dyDescent="0.2">
      <c r="B947" s="9"/>
    </row>
    <row r="948" spans="2:2" ht="12.75" customHeight="1" x14ac:dyDescent="0.2">
      <c r="B948" s="9"/>
    </row>
    <row r="949" spans="2:2" ht="12.75" customHeight="1" x14ac:dyDescent="0.2">
      <c r="B949" s="9"/>
    </row>
    <row r="950" spans="2:2" ht="12.75" customHeight="1" x14ac:dyDescent="0.2">
      <c r="B950" s="9"/>
    </row>
    <row r="951" spans="2:2" ht="12.75" customHeight="1" x14ac:dyDescent="0.2">
      <c r="B951" s="9"/>
    </row>
    <row r="952" spans="2:2" ht="12.75" customHeight="1" x14ac:dyDescent="0.2">
      <c r="B952" s="9"/>
    </row>
    <row r="953" spans="2:2" ht="12.75" customHeight="1" x14ac:dyDescent="0.2">
      <c r="B953" s="9"/>
    </row>
    <row r="954" spans="2:2" ht="12.75" customHeight="1" x14ac:dyDescent="0.2">
      <c r="B954" s="9"/>
    </row>
    <row r="955" spans="2:2" ht="12.75" customHeight="1" x14ac:dyDescent="0.2">
      <c r="B955" s="9"/>
    </row>
    <row r="956" spans="2:2" ht="12.75" customHeight="1" x14ac:dyDescent="0.2">
      <c r="B956" s="9"/>
    </row>
    <row r="957" spans="2:2" ht="12.75" customHeight="1" x14ac:dyDescent="0.2">
      <c r="B957" s="9"/>
    </row>
    <row r="958" spans="2:2" ht="12.75" customHeight="1" x14ac:dyDescent="0.2">
      <c r="B958" s="9"/>
    </row>
    <row r="959" spans="2:2" ht="12.75" customHeight="1" x14ac:dyDescent="0.2">
      <c r="B959" s="9"/>
    </row>
    <row r="960" spans="2:2" ht="12.75" customHeight="1" x14ac:dyDescent="0.2">
      <c r="B960" s="9"/>
    </row>
    <row r="961" spans="2:2" ht="12.75" customHeight="1" x14ac:dyDescent="0.2">
      <c r="B961" s="9"/>
    </row>
    <row r="962" spans="2:2" ht="12.75" customHeight="1" x14ac:dyDescent="0.2">
      <c r="B962" s="9"/>
    </row>
    <row r="963" spans="2:2" ht="12.75" customHeight="1" x14ac:dyDescent="0.2">
      <c r="B963" s="9"/>
    </row>
    <row r="964" spans="2:2" ht="12.75" customHeight="1" x14ac:dyDescent="0.2">
      <c r="B964" s="9"/>
    </row>
    <row r="965" spans="2:2" ht="12.75" customHeight="1" x14ac:dyDescent="0.2">
      <c r="B965" s="9"/>
    </row>
    <row r="966" spans="2:2" ht="12.75" customHeight="1" x14ac:dyDescent="0.2">
      <c r="B966" s="9"/>
    </row>
    <row r="967" spans="2:2" ht="12.75" customHeight="1" x14ac:dyDescent="0.2">
      <c r="B967" s="9"/>
    </row>
    <row r="968" spans="2:2" ht="12.75" customHeight="1" x14ac:dyDescent="0.2">
      <c r="B968" s="9"/>
    </row>
    <row r="969" spans="2:2" ht="12.75" customHeight="1" x14ac:dyDescent="0.2">
      <c r="B969" s="9"/>
    </row>
    <row r="970" spans="2:2" ht="12.75" customHeight="1" x14ac:dyDescent="0.2">
      <c r="B970" s="9"/>
    </row>
    <row r="971" spans="2:2" ht="12.75" customHeight="1" x14ac:dyDescent="0.2">
      <c r="B971" s="9"/>
    </row>
    <row r="972" spans="2:2" ht="12.75" customHeight="1" x14ac:dyDescent="0.2">
      <c r="B972" s="9"/>
    </row>
    <row r="973" spans="2:2" ht="12.75" customHeight="1" x14ac:dyDescent="0.2">
      <c r="B973" s="9"/>
    </row>
    <row r="974" spans="2:2" ht="12.75" customHeight="1" x14ac:dyDescent="0.2">
      <c r="B974" s="9"/>
    </row>
    <row r="975" spans="2:2" ht="12.75" customHeight="1" x14ac:dyDescent="0.2">
      <c r="B975" s="9"/>
    </row>
    <row r="976" spans="2:2" ht="12.75" customHeight="1" x14ac:dyDescent="0.2">
      <c r="B976" s="9"/>
    </row>
    <row r="977" spans="2:2" ht="12.75" customHeight="1" x14ac:dyDescent="0.2">
      <c r="B977" s="9"/>
    </row>
    <row r="978" spans="2:2" ht="12.75" customHeight="1" x14ac:dyDescent="0.2">
      <c r="B978" s="9"/>
    </row>
    <row r="979" spans="2:2" ht="12.75" customHeight="1" x14ac:dyDescent="0.2">
      <c r="B979" s="9"/>
    </row>
    <row r="980" spans="2:2" ht="12.75" customHeight="1" x14ac:dyDescent="0.2">
      <c r="B980" s="9"/>
    </row>
    <row r="981" spans="2:2" ht="12.75" customHeight="1" x14ac:dyDescent="0.2">
      <c r="B981" s="9"/>
    </row>
    <row r="982" spans="2:2" ht="12.75" customHeight="1" x14ac:dyDescent="0.2">
      <c r="B982" s="9"/>
    </row>
    <row r="983" spans="2:2" ht="12.75" customHeight="1" x14ac:dyDescent="0.2">
      <c r="B983" s="9"/>
    </row>
    <row r="984" spans="2:2" ht="12.75" customHeight="1" x14ac:dyDescent="0.2">
      <c r="B984" s="9"/>
    </row>
    <row r="985" spans="2:2" ht="12.75" customHeight="1" x14ac:dyDescent="0.2">
      <c r="B985" s="9"/>
    </row>
    <row r="986" spans="2:2" ht="12.75" customHeight="1" x14ac:dyDescent="0.2">
      <c r="B986" s="9"/>
    </row>
    <row r="987" spans="2:2" ht="12.75" customHeight="1" x14ac:dyDescent="0.2">
      <c r="B987" s="9"/>
    </row>
    <row r="988" spans="2:2" ht="12.75" customHeight="1" x14ac:dyDescent="0.2">
      <c r="B988" s="9"/>
    </row>
    <row r="989" spans="2:2" ht="12.75" customHeight="1" x14ac:dyDescent="0.2">
      <c r="B989" s="9"/>
    </row>
    <row r="990" spans="2:2" ht="12.75" customHeight="1" x14ac:dyDescent="0.2">
      <c r="B990" s="9"/>
    </row>
    <row r="991" spans="2:2" ht="12.75" customHeight="1" x14ac:dyDescent="0.2">
      <c r="B991" s="9"/>
    </row>
    <row r="992" spans="2:2" ht="12.75" customHeight="1" x14ac:dyDescent="0.2">
      <c r="B992" s="9"/>
    </row>
    <row r="993" spans="2:2" ht="12.75" customHeight="1" x14ac:dyDescent="0.2">
      <c r="B993" s="9"/>
    </row>
    <row r="994" spans="2:2" ht="12.75" customHeight="1" x14ac:dyDescent="0.2">
      <c r="B994" s="9"/>
    </row>
    <row r="995" spans="2:2" ht="12.75" customHeight="1" x14ac:dyDescent="0.2">
      <c r="B995" s="9"/>
    </row>
    <row r="996" spans="2:2" ht="12.75" customHeight="1" x14ac:dyDescent="0.2">
      <c r="B996" s="9"/>
    </row>
    <row r="997" spans="2:2" ht="12.75" customHeight="1" x14ac:dyDescent="0.2">
      <c r="B997" s="9"/>
    </row>
    <row r="998" spans="2:2" ht="12.75" customHeight="1" x14ac:dyDescent="0.2">
      <c r="B998" s="9"/>
    </row>
    <row r="999" spans="2:2" ht="12.75" customHeight="1" x14ac:dyDescent="0.2">
      <c r="B999" s="9"/>
    </row>
    <row r="1000" spans="2:2" ht="12.75" customHeight="1" x14ac:dyDescent="0.2">
      <c r="B1000" s="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6"/>
  <sheetViews>
    <sheetView tabSelected="1" workbookViewId="0"/>
  </sheetViews>
  <sheetFormatPr defaultColWidth="14.42578125" defaultRowHeight="15" customHeight="1" x14ac:dyDescent="0.2"/>
  <cols>
    <col min="1" max="1" width="5.85546875" customWidth="1"/>
    <col min="2" max="2" width="13.140625" customWidth="1"/>
    <col min="3" max="6" width="8.7109375" customWidth="1"/>
    <col min="7" max="7" width="35" customWidth="1"/>
    <col min="8" max="8" width="8.7109375" customWidth="1"/>
    <col min="9" max="9" width="12.28515625" customWidth="1"/>
    <col min="10" max="10" width="31" customWidth="1"/>
    <col min="11" max="11" width="11" customWidth="1"/>
    <col min="12" max="13" width="6.7109375" customWidth="1"/>
    <col min="14" max="14" width="10.42578125" customWidth="1"/>
    <col min="15" max="15" width="5.5703125" customWidth="1"/>
    <col min="16" max="16" width="8.5703125" customWidth="1"/>
    <col min="17" max="17" width="4.7109375" customWidth="1"/>
    <col min="18" max="18" width="7.28515625" customWidth="1"/>
    <col min="19" max="19" width="6" customWidth="1"/>
    <col min="20" max="20" width="5.42578125" customWidth="1"/>
    <col min="21" max="21" width="4" customWidth="1"/>
    <col min="22" max="22" width="4.140625" customWidth="1"/>
    <col min="23" max="23" width="7.5703125" customWidth="1"/>
    <col min="24" max="24" width="4.85546875" customWidth="1"/>
    <col min="25" max="26" width="5" customWidth="1"/>
    <col min="27" max="27" width="8.7109375" customWidth="1"/>
    <col min="28" max="28" width="5" customWidth="1"/>
    <col min="29" max="29" width="5.140625" customWidth="1"/>
    <col min="30" max="30" width="4.28515625" customWidth="1"/>
    <col min="31" max="31" width="8.7109375" customWidth="1"/>
    <col min="32" max="32" width="7.28515625" customWidth="1"/>
    <col min="33" max="33" width="6.7109375" customWidth="1"/>
    <col min="34" max="34" width="15.85546875" customWidth="1"/>
    <col min="35" max="35" width="17.140625" customWidth="1"/>
  </cols>
  <sheetData>
    <row r="1" spans="1:35" ht="30" customHeight="1" x14ac:dyDescent="0.25">
      <c r="A1" s="10" t="s">
        <v>505</v>
      </c>
      <c r="B1" s="10" t="s">
        <v>1</v>
      </c>
      <c r="C1" s="11" t="s">
        <v>2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2" t="s">
        <v>506</v>
      </c>
      <c r="M1" s="12" t="s">
        <v>507</v>
      </c>
      <c r="N1" s="12" t="s">
        <v>508</v>
      </c>
      <c r="O1" s="13" t="s">
        <v>509</v>
      </c>
      <c r="P1" s="14" t="s">
        <v>510</v>
      </c>
      <c r="Q1" s="14" t="s">
        <v>511</v>
      </c>
      <c r="R1" s="14" t="s">
        <v>512</v>
      </c>
      <c r="S1" s="14" t="s">
        <v>513</v>
      </c>
      <c r="T1" s="14" t="s">
        <v>514</v>
      </c>
      <c r="U1" s="14" t="s">
        <v>515</v>
      </c>
      <c r="V1" s="14" t="s">
        <v>516</v>
      </c>
      <c r="W1" s="14" t="s">
        <v>517</v>
      </c>
      <c r="X1" s="14" t="s">
        <v>518</v>
      </c>
      <c r="Y1" s="14" t="s">
        <v>519</v>
      </c>
      <c r="Z1" s="14" t="s">
        <v>520</v>
      </c>
      <c r="AA1" s="14" t="s">
        <v>521</v>
      </c>
      <c r="AB1" s="14" t="s">
        <v>522</v>
      </c>
      <c r="AC1" s="14" t="s">
        <v>523</v>
      </c>
      <c r="AD1" s="14" t="s">
        <v>524</v>
      </c>
      <c r="AE1" s="14" t="s">
        <v>525</v>
      </c>
      <c r="AF1" s="14" t="s">
        <v>526</v>
      </c>
      <c r="AG1" s="14" t="s">
        <v>527</v>
      </c>
      <c r="AH1" s="15" t="s">
        <v>528</v>
      </c>
      <c r="AI1" s="15" t="s">
        <v>529</v>
      </c>
    </row>
    <row r="2" spans="1:35" ht="30" customHeight="1" x14ac:dyDescent="0.2">
      <c r="A2" s="16">
        <v>1</v>
      </c>
      <c r="B2" s="17">
        <v>160110733010</v>
      </c>
      <c r="C2" s="18" t="s">
        <v>39</v>
      </c>
      <c r="D2" s="18" t="s">
        <v>40</v>
      </c>
      <c r="E2" s="18" t="s">
        <v>41</v>
      </c>
      <c r="F2" s="18" t="s">
        <v>42</v>
      </c>
      <c r="G2" s="18" t="s">
        <v>43</v>
      </c>
      <c r="H2" s="18" t="s">
        <v>44</v>
      </c>
      <c r="I2" s="18">
        <v>4898</v>
      </c>
      <c r="J2" s="18" t="s">
        <v>45</v>
      </c>
      <c r="K2" s="18">
        <v>9160791251</v>
      </c>
      <c r="L2" s="19">
        <v>95.85</v>
      </c>
      <c r="M2" s="19">
        <v>97.6</v>
      </c>
      <c r="N2" s="19" t="s">
        <v>177</v>
      </c>
      <c r="O2" s="19">
        <v>93.885714285714286</v>
      </c>
      <c r="P2" s="20" t="s">
        <v>530</v>
      </c>
      <c r="Q2" s="20"/>
      <c r="R2" s="21"/>
      <c r="S2" s="21"/>
      <c r="T2" s="21"/>
      <c r="U2" s="21"/>
      <c r="V2" s="22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3">
        <f>VLOOKUP(B2,TOTDB!B:D,3,0)</f>
        <v>0</v>
      </c>
      <c r="AI2" s="3">
        <f t="shared" ref="AI2:AI63" si="0">COUNTA(P2:AG2)</f>
        <v>1</v>
      </c>
    </row>
    <row r="3" spans="1:35" ht="30" customHeight="1" x14ac:dyDescent="0.2">
      <c r="A3" s="16">
        <v>2</v>
      </c>
      <c r="B3" s="17">
        <v>160110733025</v>
      </c>
      <c r="C3" s="18" t="s">
        <v>39</v>
      </c>
      <c r="D3" s="18" t="s">
        <v>52</v>
      </c>
      <c r="E3" s="18"/>
      <c r="F3" s="18" t="s">
        <v>53</v>
      </c>
      <c r="G3" s="18" t="s">
        <v>54</v>
      </c>
      <c r="H3" s="18" t="s">
        <v>55</v>
      </c>
      <c r="I3" s="18">
        <v>1877</v>
      </c>
      <c r="J3" s="23" t="s">
        <v>56</v>
      </c>
      <c r="K3" s="18">
        <v>9966549326</v>
      </c>
      <c r="L3" s="19">
        <v>91</v>
      </c>
      <c r="M3" s="19">
        <v>97.7</v>
      </c>
      <c r="N3" s="19" t="s">
        <v>177</v>
      </c>
      <c r="O3" s="19">
        <v>91.028571428571425</v>
      </c>
      <c r="P3" s="20"/>
      <c r="Q3" s="20"/>
      <c r="R3" s="21"/>
      <c r="S3" s="21"/>
      <c r="T3" s="21" t="s">
        <v>531</v>
      </c>
      <c r="U3" s="21" t="s">
        <v>532</v>
      </c>
      <c r="V3" s="22" t="s">
        <v>533</v>
      </c>
      <c r="W3" s="21"/>
      <c r="X3" s="21"/>
      <c r="Y3" s="21"/>
      <c r="Z3" s="21"/>
      <c r="AA3" s="21"/>
      <c r="AB3" s="21"/>
      <c r="AC3" s="21"/>
      <c r="AD3" s="21"/>
      <c r="AE3" s="21"/>
      <c r="AF3" s="21" t="s">
        <v>534</v>
      </c>
      <c r="AG3" s="21"/>
      <c r="AH3" s="3">
        <f>VLOOKUP(B3,TOTDB!B:D,3,0)</f>
        <v>0</v>
      </c>
      <c r="AI3" s="3">
        <f t="shared" si="0"/>
        <v>4</v>
      </c>
    </row>
    <row r="4" spans="1:35" ht="30" customHeight="1" x14ac:dyDescent="0.2">
      <c r="A4" s="16">
        <v>3</v>
      </c>
      <c r="B4" s="17">
        <v>160110733020</v>
      </c>
      <c r="C4" s="18" t="s">
        <v>39</v>
      </c>
      <c r="D4" s="18" t="s">
        <v>59</v>
      </c>
      <c r="E4" s="18"/>
      <c r="F4" s="18" t="s">
        <v>60</v>
      </c>
      <c r="G4" s="18" t="s">
        <v>61</v>
      </c>
      <c r="H4" s="18" t="s">
        <v>62</v>
      </c>
      <c r="I4" s="18">
        <v>7321</v>
      </c>
      <c r="J4" s="18" t="s">
        <v>63</v>
      </c>
      <c r="K4" s="18">
        <v>8801766499</v>
      </c>
      <c r="L4" s="19">
        <v>89.5</v>
      </c>
      <c r="M4" s="19">
        <v>93.6</v>
      </c>
      <c r="N4" s="19" t="s">
        <v>177</v>
      </c>
      <c r="O4" s="19">
        <v>86.971428571428561</v>
      </c>
      <c r="P4" s="20"/>
      <c r="Q4" s="20"/>
      <c r="R4" s="21"/>
      <c r="S4" s="21"/>
      <c r="T4" s="21"/>
      <c r="U4" s="21" t="s">
        <v>532</v>
      </c>
      <c r="V4" s="22" t="s">
        <v>533</v>
      </c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3">
        <f>VLOOKUP(B4,TOTDB!B:D,3,0)</f>
        <v>0</v>
      </c>
      <c r="AI4" s="3">
        <f t="shared" si="0"/>
        <v>2</v>
      </c>
    </row>
    <row r="5" spans="1:35" ht="30" customHeight="1" x14ac:dyDescent="0.2">
      <c r="A5" s="16">
        <v>4</v>
      </c>
      <c r="B5" s="17">
        <v>160110733044</v>
      </c>
      <c r="C5" s="18" t="s">
        <v>65</v>
      </c>
      <c r="D5" s="18" t="s">
        <v>66</v>
      </c>
      <c r="E5" s="18" t="s">
        <v>67</v>
      </c>
      <c r="F5" s="18" t="s">
        <v>68</v>
      </c>
      <c r="G5" s="18" t="s">
        <v>69</v>
      </c>
      <c r="H5" s="18" t="s">
        <v>70</v>
      </c>
      <c r="I5" s="18">
        <v>1508</v>
      </c>
      <c r="J5" s="18" t="s">
        <v>71</v>
      </c>
      <c r="K5" s="18">
        <v>9985859339</v>
      </c>
      <c r="L5" s="19">
        <v>91</v>
      </c>
      <c r="M5" s="19">
        <v>95.5</v>
      </c>
      <c r="N5" s="19" t="s">
        <v>177</v>
      </c>
      <c r="O5" s="19">
        <v>86.94285714285715</v>
      </c>
      <c r="P5" s="20"/>
      <c r="Q5" s="20"/>
      <c r="R5" s="21"/>
      <c r="S5" s="21"/>
      <c r="T5" s="21" t="s">
        <v>531</v>
      </c>
      <c r="U5" s="21" t="s">
        <v>532</v>
      </c>
      <c r="V5" s="22"/>
      <c r="W5" s="21"/>
      <c r="X5" s="21"/>
      <c r="Y5" s="21"/>
      <c r="Z5" s="21"/>
      <c r="AA5" s="21"/>
      <c r="AB5" s="21"/>
      <c r="AC5" s="21" t="s">
        <v>535</v>
      </c>
      <c r="AD5" s="21"/>
      <c r="AE5" s="21"/>
      <c r="AF5" s="21"/>
      <c r="AG5" s="21"/>
      <c r="AH5" s="3">
        <f>VLOOKUP(B5,TOTDB!B:D,3,0)</f>
        <v>0</v>
      </c>
      <c r="AI5" s="3">
        <f t="shared" si="0"/>
        <v>3</v>
      </c>
    </row>
    <row r="6" spans="1:35" ht="30" customHeight="1" x14ac:dyDescent="0.2">
      <c r="A6" s="16">
        <v>5</v>
      </c>
      <c r="B6" s="17">
        <v>160110733023</v>
      </c>
      <c r="C6" s="18" t="s">
        <v>39</v>
      </c>
      <c r="D6" s="18" t="s">
        <v>75</v>
      </c>
      <c r="E6" s="18" t="s">
        <v>76</v>
      </c>
      <c r="F6" s="18" t="s">
        <v>77</v>
      </c>
      <c r="G6" s="18" t="s">
        <v>78</v>
      </c>
      <c r="H6" s="18" t="s">
        <v>79</v>
      </c>
      <c r="I6" s="18">
        <v>5461</v>
      </c>
      <c r="J6" s="18" t="s">
        <v>80</v>
      </c>
      <c r="K6" s="18">
        <v>8885477217</v>
      </c>
      <c r="L6" s="19">
        <v>90.1</v>
      </c>
      <c r="M6" s="19">
        <v>95.6</v>
      </c>
      <c r="N6" s="19" t="s">
        <v>177</v>
      </c>
      <c r="O6" s="19">
        <v>86.05714285714285</v>
      </c>
      <c r="P6" s="20"/>
      <c r="Q6" s="20" t="s">
        <v>536</v>
      </c>
      <c r="R6" s="21"/>
      <c r="S6" s="21"/>
      <c r="T6" s="21"/>
      <c r="U6" s="21"/>
      <c r="V6" s="22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3">
        <f>VLOOKUP(B6,TOTDB!B:D,3,0)</f>
        <v>0</v>
      </c>
      <c r="AI6" s="3">
        <f t="shared" si="0"/>
        <v>1</v>
      </c>
    </row>
    <row r="7" spans="1:35" ht="30" customHeight="1" x14ac:dyDescent="0.2">
      <c r="A7" s="16">
        <v>6</v>
      </c>
      <c r="B7" s="17">
        <v>160110733022</v>
      </c>
      <c r="C7" s="18" t="s">
        <v>39</v>
      </c>
      <c r="D7" s="18" t="s">
        <v>83</v>
      </c>
      <c r="E7" s="18"/>
      <c r="F7" s="18" t="s">
        <v>84</v>
      </c>
      <c r="G7" s="18" t="s">
        <v>85</v>
      </c>
      <c r="H7" s="18" t="s">
        <v>86</v>
      </c>
      <c r="I7" s="18">
        <v>1354</v>
      </c>
      <c r="J7" s="18" t="s">
        <v>87</v>
      </c>
      <c r="K7" s="18">
        <v>9550764752</v>
      </c>
      <c r="L7" s="19">
        <v>91.33</v>
      </c>
      <c r="M7" s="19">
        <v>97.3</v>
      </c>
      <c r="N7" s="19" t="s">
        <v>177</v>
      </c>
      <c r="O7" s="19">
        <v>85.657142857142858</v>
      </c>
      <c r="P7" s="20"/>
      <c r="Q7" s="20" t="s">
        <v>536</v>
      </c>
      <c r="R7" s="21"/>
      <c r="S7" s="21"/>
      <c r="T7" s="21"/>
      <c r="U7" s="21"/>
      <c r="V7" s="22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3">
        <f>VLOOKUP(B7,TOTDB!B:D,3,0)</f>
        <v>0</v>
      </c>
      <c r="AI7" s="3">
        <f t="shared" si="0"/>
        <v>1</v>
      </c>
    </row>
    <row r="8" spans="1:35" ht="30" customHeight="1" x14ac:dyDescent="0.2">
      <c r="A8" s="16">
        <v>7</v>
      </c>
      <c r="B8" s="17">
        <v>160110733008</v>
      </c>
      <c r="C8" s="18" t="s">
        <v>39</v>
      </c>
      <c r="D8" s="18" t="s">
        <v>90</v>
      </c>
      <c r="E8" s="18"/>
      <c r="F8" s="18" t="s">
        <v>91</v>
      </c>
      <c r="G8" s="18" t="s">
        <v>92</v>
      </c>
      <c r="H8" s="18" t="s">
        <v>93</v>
      </c>
      <c r="I8" s="18">
        <v>3197</v>
      </c>
      <c r="J8" s="18" t="s">
        <v>94</v>
      </c>
      <c r="K8" s="18">
        <v>9441745594</v>
      </c>
      <c r="L8" s="19">
        <v>92.16</v>
      </c>
      <c r="M8" s="19">
        <v>96.3</v>
      </c>
      <c r="N8" s="19" t="s">
        <v>177</v>
      </c>
      <c r="O8" s="19">
        <v>85.542857142857144</v>
      </c>
      <c r="P8" s="20"/>
      <c r="Q8" s="20"/>
      <c r="R8" s="21" t="s">
        <v>537</v>
      </c>
      <c r="S8" s="21"/>
      <c r="T8" s="21"/>
      <c r="U8" s="21"/>
      <c r="V8" s="22"/>
      <c r="W8" s="21"/>
      <c r="X8" s="21"/>
      <c r="Y8" s="21"/>
      <c r="Z8" s="21" t="s">
        <v>538</v>
      </c>
      <c r="AA8" s="21"/>
      <c r="AB8" s="21"/>
      <c r="AC8" s="21"/>
      <c r="AD8" s="21"/>
      <c r="AE8" s="21"/>
      <c r="AF8" s="21"/>
      <c r="AG8" s="21"/>
      <c r="AH8" s="3">
        <f>VLOOKUP(B8,TOTDB!B:D,3,0)</f>
        <v>0</v>
      </c>
      <c r="AI8" s="3">
        <f t="shared" si="0"/>
        <v>2</v>
      </c>
    </row>
    <row r="9" spans="1:35" ht="30" customHeight="1" x14ac:dyDescent="0.2">
      <c r="A9" s="16">
        <v>8</v>
      </c>
      <c r="B9" s="17">
        <v>160110733029</v>
      </c>
      <c r="C9" s="18" t="s">
        <v>39</v>
      </c>
      <c r="D9" s="18" t="s">
        <v>96</v>
      </c>
      <c r="E9" s="18"/>
      <c r="F9" s="18" t="s">
        <v>97</v>
      </c>
      <c r="G9" s="18" t="s">
        <v>98</v>
      </c>
      <c r="H9" s="18" t="s">
        <v>62</v>
      </c>
      <c r="I9" s="18">
        <v>1918</v>
      </c>
      <c r="J9" s="18" t="s">
        <v>99</v>
      </c>
      <c r="K9" s="18">
        <v>8977726324</v>
      </c>
      <c r="L9" s="19">
        <v>90.76</v>
      </c>
      <c r="M9" s="19">
        <v>97</v>
      </c>
      <c r="N9" s="19" t="s">
        <v>177</v>
      </c>
      <c r="O9" s="19">
        <v>84.942857142857136</v>
      </c>
      <c r="P9" s="20"/>
      <c r="Q9" s="20"/>
      <c r="R9" s="21" t="s">
        <v>537</v>
      </c>
      <c r="S9" s="21"/>
      <c r="T9" s="21"/>
      <c r="U9" s="21"/>
      <c r="V9" s="22"/>
      <c r="W9" s="21"/>
      <c r="X9" s="21"/>
      <c r="Y9" s="21"/>
      <c r="Z9" s="21" t="s">
        <v>538</v>
      </c>
      <c r="AA9" s="21"/>
      <c r="AB9" s="21"/>
      <c r="AC9" s="21"/>
      <c r="AD9" s="21"/>
      <c r="AE9" s="21"/>
      <c r="AF9" s="21"/>
      <c r="AG9" s="21"/>
      <c r="AH9" s="3">
        <f>VLOOKUP(B9,TOTDB!B:D,3,0)</f>
        <v>0</v>
      </c>
      <c r="AI9" s="3">
        <f t="shared" si="0"/>
        <v>2</v>
      </c>
    </row>
    <row r="10" spans="1:35" ht="30" customHeight="1" x14ac:dyDescent="0.2">
      <c r="A10" s="16">
        <v>9</v>
      </c>
      <c r="B10" s="17">
        <v>160110733060</v>
      </c>
      <c r="C10" s="18" t="s">
        <v>65</v>
      </c>
      <c r="D10" s="18" t="s">
        <v>101</v>
      </c>
      <c r="E10" s="18"/>
      <c r="F10" s="18" t="s">
        <v>102</v>
      </c>
      <c r="G10" s="18" t="s">
        <v>103</v>
      </c>
      <c r="H10" s="18" t="s">
        <v>104</v>
      </c>
      <c r="I10" s="18">
        <v>1892</v>
      </c>
      <c r="J10" s="18" t="s">
        <v>105</v>
      </c>
      <c r="K10" s="18">
        <v>8985995434</v>
      </c>
      <c r="L10" s="19">
        <v>88</v>
      </c>
      <c r="M10" s="19">
        <v>96.8</v>
      </c>
      <c r="N10" s="19" t="s">
        <v>177</v>
      </c>
      <c r="O10" s="19">
        <v>84.571428571428569</v>
      </c>
      <c r="P10" s="20"/>
      <c r="Q10" s="20"/>
      <c r="R10" s="21"/>
      <c r="S10" s="21"/>
      <c r="T10" s="21" t="s">
        <v>531</v>
      </c>
      <c r="U10" s="21"/>
      <c r="V10" s="22"/>
      <c r="W10" s="21"/>
      <c r="X10" s="21"/>
      <c r="Y10" s="21"/>
      <c r="Z10" s="21" t="s">
        <v>538</v>
      </c>
      <c r="AA10" s="21"/>
      <c r="AB10" s="21"/>
      <c r="AC10" s="21"/>
      <c r="AD10" s="21"/>
      <c r="AE10" s="21"/>
      <c r="AF10" s="21"/>
      <c r="AG10" s="21"/>
      <c r="AH10" s="3">
        <f>VLOOKUP(B10,TOTDB!B:D,3,0)</f>
        <v>0</v>
      </c>
      <c r="AI10" s="3">
        <f t="shared" si="0"/>
        <v>2</v>
      </c>
    </row>
    <row r="11" spans="1:35" ht="30" customHeight="1" x14ac:dyDescent="0.2">
      <c r="A11" s="16">
        <v>10</v>
      </c>
      <c r="B11" s="17">
        <v>160110733017</v>
      </c>
      <c r="C11" s="18" t="s">
        <v>39</v>
      </c>
      <c r="D11" s="18" t="s">
        <v>108</v>
      </c>
      <c r="E11" s="18" t="s">
        <v>109</v>
      </c>
      <c r="F11" s="18" t="s">
        <v>110</v>
      </c>
      <c r="G11" s="18" t="s">
        <v>111</v>
      </c>
      <c r="H11" s="18" t="s">
        <v>112</v>
      </c>
      <c r="I11" s="18">
        <v>1572</v>
      </c>
      <c r="J11" s="18" t="s">
        <v>113</v>
      </c>
      <c r="K11" s="18">
        <v>9949119209</v>
      </c>
      <c r="L11" s="19">
        <v>93</v>
      </c>
      <c r="M11" s="19">
        <v>96.8</v>
      </c>
      <c r="N11" s="19" t="s">
        <v>177</v>
      </c>
      <c r="O11" s="19">
        <v>84.542857142857144</v>
      </c>
      <c r="P11" s="20"/>
      <c r="Q11" s="20"/>
      <c r="R11" s="21"/>
      <c r="S11" s="21" t="s">
        <v>539</v>
      </c>
      <c r="T11" s="21"/>
      <c r="U11" s="21"/>
      <c r="V11" s="22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3">
        <f>VLOOKUP(B11,TOTDB!B:D,3,0)</f>
        <v>0</v>
      </c>
      <c r="AI11" s="3">
        <f t="shared" si="0"/>
        <v>1</v>
      </c>
    </row>
    <row r="12" spans="1:35" ht="30" customHeight="1" x14ac:dyDescent="0.2">
      <c r="A12" s="16">
        <v>11</v>
      </c>
      <c r="B12" s="17">
        <v>160110733019</v>
      </c>
      <c r="C12" s="18" t="s">
        <v>39</v>
      </c>
      <c r="D12" s="18" t="s">
        <v>116</v>
      </c>
      <c r="E12" s="18"/>
      <c r="F12" s="18" t="s">
        <v>117</v>
      </c>
      <c r="G12" s="18" t="s">
        <v>118</v>
      </c>
      <c r="H12" s="18" t="s">
        <v>119</v>
      </c>
      <c r="I12" s="18">
        <v>1632</v>
      </c>
      <c r="J12" s="18" t="s">
        <v>120</v>
      </c>
      <c r="K12" s="18">
        <v>7842272459</v>
      </c>
      <c r="L12" s="19">
        <v>92.5</v>
      </c>
      <c r="M12" s="19">
        <v>96.8</v>
      </c>
      <c r="N12" s="19" t="s">
        <v>177</v>
      </c>
      <c r="O12" s="19">
        <v>84.028571428571425</v>
      </c>
      <c r="P12" s="20"/>
      <c r="Q12" s="20"/>
      <c r="R12" s="21"/>
      <c r="S12" s="21"/>
      <c r="T12" s="21"/>
      <c r="U12" s="21" t="s">
        <v>532</v>
      </c>
      <c r="V12" s="22"/>
      <c r="W12" s="21"/>
      <c r="X12" s="21"/>
      <c r="Y12" s="21"/>
      <c r="Z12" s="21"/>
      <c r="AA12" s="21"/>
      <c r="AB12" s="21"/>
      <c r="AC12" s="21"/>
      <c r="AD12" s="21"/>
      <c r="AE12" s="21"/>
      <c r="AF12" s="21" t="s">
        <v>534</v>
      </c>
      <c r="AG12" s="21"/>
      <c r="AH12" s="3">
        <f>VLOOKUP(B12,TOTDB!B:D,3,0)</f>
        <v>0</v>
      </c>
      <c r="AI12" s="3">
        <f t="shared" si="0"/>
        <v>2</v>
      </c>
    </row>
    <row r="13" spans="1:35" ht="30" customHeight="1" x14ac:dyDescent="0.2">
      <c r="A13" s="16">
        <v>12</v>
      </c>
      <c r="B13" s="17">
        <v>160110733004</v>
      </c>
      <c r="C13" s="18" t="s">
        <v>39</v>
      </c>
      <c r="D13" s="18" t="s">
        <v>122</v>
      </c>
      <c r="E13" s="18"/>
      <c r="F13" s="18" t="s">
        <v>123</v>
      </c>
      <c r="G13" s="18" t="s">
        <v>124</v>
      </c>
      <c r="H13" s="18" t="s">
        <v>125</v>
      </c>
      <c r="I13" s="18">
        <v>5797</v>
      </c>
      <c r="J13" s="18" t="s">
        <v>126</v>
      </c>
      <c r="K13" s="18">
        <v>8125805973</v>
      </c>
      <c r="L13" s="19">
        <v>88.45</v>
      </c>
      <c r="M13" s="19">
        <v>92.7</v>
      </c>
      <c r="N13" s="19" t="s">
        <v>177</v>
      </c>
      <c r="O13" s="19">
        <v>83.342857142857142</v>
      </c>
      <c r="P13" s="20"/>
      <c r="Q13" s="20"/>
      <c r="R13" s="21"/>
      <c r="S13" s="21"/>
      <c r="T13" s="21" t="s">
        <v>531</v>
      </c>
      <c r="U13" s="21" t="s">
        <v>532</v>
      </c>
      <c r="V13" s="22"/>
      <c r="W13" s="21"/>
      <c r="X13" s="21"/>
      <c r="Y13" s="21"/>
      <c r="Z13" s="21"/>
      <c r="AA13" s="21"/>
      <c r="AB13" s="21"/>
      <c r="AC13" s="21"/>
      <c r="AD13" s="21"/>
      <c r="AE13" s="21" t="s">
        <v>540</v>
      </c>
      <c r="AF13" s="21"/>
      <c r="AG13" s="21"/>
      <c r="AH13" s="3">
        <f>VLOOKUP(B13,TOTDB!B:D,3,0)</f>
        <v>0</v>
      </c>
      <c r="AI13" s="3">
        <f t="shared" si="0"/>
        <v>3</v>
      </c>
    </row>
    <row r="14" spans="1:35" ht="30" customHeight="1" x14ac:dyDescent="0.2">
      <c r="A14" s="16">
        <v>13</v>
      </c>
      <c r="B14" s="17">
        <v>160110733054</v>
      </c>
      <c r="C14" s="18" t="s">
        <v>65</v>
      </c>
      <c r="D14" s="18" t="s">
        <v>128</v>
      </c>
      <c r="E14" s="18" t="s">
        <v>109</v>
      </c>
      <c r="F14" s="18" t="s">
        <v>129</v>
      </c>
      <c r="G14" s="18" t="s">
        <v>130</v>
      </c>
      <c r="H14" s="18" t="s">
        <v>131</v>
      </c>
      <c r="I14" s="18">
        <v>43056</v>
      </c>
      <c r="J14" s="18" t="s">
        <v>132</v>
      </c>
      <c r="K14" s="18">
        <v>9985765401</v>
      </c>
      <c r="L14" s="19">
        <v>86.71</v>
      </c>
      <c r="M14" s="19">
        <v>85.92</v>
      </c>
      <c r="N14" s="19" t="s">
        <v>177</v>
      </c>
      <c r="O14" s="19">
        <v>82.657142857142858</v>
      </c>
      <c r="P14" s="20"/>
      <c r="Q14" s="20" t="s">
        <v>536</v>
      </c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">
        <f>VLOOKUP(B14,TOTDB!B:D,3,0)</f>
        <v>0</v>
      </c>
      <c r="AI14" s="3">
        <f t="shared" si="0"/>
        <v>1</v>
      </c>
    </row>
    <row r="15" spans="1:35" ht="30" customHeight="1" x14ac:dyDescent="0.2">
      <c r="A15" s="16">
        <v>14</v>
      </c>
      <c r="B15" s="17">
        <v>160110733034</v>
      </c>
      <c r="C15" s="18" t="s">
        <v>65</v>
      </c>
      <c r="D15" s="18" t="s">
        <v>135</v>
      </c>
      <c r="E15" s="18"/>
      <c r="F15" s="18" t="s">
        <v>136</v>
      </c>
      <c r="G15" s="18" t="s">
        <v>137</v>
      </c>
      <c r="H15" s="18" t="s">
        <v>138</v>
      </c>
      <c r="I15" s="18">
        <v>1797</v>
      </c>
      <c r="J15" s="18" t="s">
        <v>139</v>
      </c>
      <c r="K15" s="18">
        <v>7416209726</v>
      </c>
      <c r="L15" s="19">
        <v>87.16</v>
      </c>
      <c r="M15" s="19">
        <v>95.3</v>
      </c>
      <c r="N15" s="19" t="s">
        <v>177</v>
      </c>
      <c r="O15" s="19">
        <v>81.828571428571422</v>
      </c>
      <c r="P15" s="20"/>
      <c r="Q15" s="20"/>
      <c r="R15" s="21"/>
      <c r="S15" s="21"/>
      <c r="T15" s="21"/>
      <c r="U15" s="21" t="s">
        <v>532</v>
      </c>
      <c r="V15" s="22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3">
        <f>VLOOKUP(B15,TOTDB!B:D,3,0)</f>
        <v>0</v>
      </c>
      <c r="AI15" s="3">
        <f t="shared" si="0"/>
        <v>1</v>
      </c>
    </row>
    <row r="16" spans="1:35" ht="30" customHeight="1" x14ac:dyDescent="0.2">
      <c r="A16" s="16">
        <v>15</v>
      </c>
      <c r="B16" s="17">
        <v>160110733005</v>
      </c>
      <c r="C16" s="18" t="s">
        <v>39</v>
      </c>
      <c r="D16" s="18" t="s">
        <v>122</v>
      </c>
      <c r="E16" s="18"/>
      <c r="F16" s="18" t="s">
        <v>141</v>
      </c>
      <c r="G16" s="18" t="s">
        <v>142</v>
      </c>
      <c r="H16" s="18" t="s">
        <v>143</v>
      </c>
      <c r="I16" s="18">
        <v>2490</v>
      </c>
      <c r="J16" s="18" t="s">
        <v>144</v>
      </c>
      <c r="K16" s="18">
        <v>9700300564</v>
      </c>
      <c r="L16" s="19">
        <v>87.33</v>
      </c>
      <c r="M16" s="19">
        <v>96</v>
      </c>
      <c r="N16" s="19" t="s">
        <v>177</v>
      </c>
      <c r="O16" s="19">
        <v>81.428571428571431</v>
      </c>
      <c r="P16" s="20"/>
      <c r="Q16" s="20"/>
      <c r="R16" s="21"/>
      <c r="S16" s="21"/>
      <c r="T16" s="21" t="s">
        <v>531</v>
      </c>
      <c r="U16" s="21" t="s">
        <v>532</v>
      </c>
      <c r="V16" s="22"/>
      <c r="W16" s="21"/>
      <c r="X16" s="21"/>
      <c r="Y16" s="21"/>
      <c r="Z16" s="21"/>
      <c r="AA16" s="21"/>
      <c r="AB16" s="21"/>
      <c r="AC16" s="21"/>
      <c r="AD16" s="21"/>
      <c r="AE16" s="21" t="s">
        <v>540</v>
      </c>
      <c r="AF16" s="21"/>
      <c r="AG16" s="21"/>
      <c r="AH16" s="3">
        <f>VLOOKUP(B16,TOTDB!B:D,3,0)</f>
        <v>0</v>
      </c>
      <c r="AI16" s="3">
        <f t="shared" si="0"/>
        <v>3</v>
      </c>
    </row>
    <row r="17" spans="1:35" ht="30" customHeight="1" x14ac:dyDescent="0.2">
      <c r="A17" s="16">
        <v>16</v>
      </c>
      <c r="B17" s="17">
        <v>160110733047</v>
      </c>
      <c r="C17" s="18" t="s">
        <v>65</v>
      </c>
      <c r="D17" s="18" t="s">
        <v>146</v>
      </c>
      <c r="E17" s="18" t="s">
        <v>147</v>
      </c>
      <c r="F17" s="18" t="s">
        <v>148</v>
      </c>
      <c r="G17" s="18" t="s">
        <v>149</v>
      </c>
      <c r="H17" s="18" t="s">
        <v>150</v>
      </c>
      <c r="I17" s="18">
        <v>901</v>
      </c>
      <c r="J17" s="18" t="s">
        <v>151</v>
      </c>
      <c r="K17" s="18">
        <v>8985541376</v>
      </c>
      <c r="L17" s="19">
        <v>88.67</v>
      </c>
      <c r="M17" s="19">
        <v>96.9</v>
      </c>
      <c r="N17" s="19" t="s">
        <v>177</v>
      </c>
      <c r="O17" s="19">
        <v>81.028571428571425</v>
      </c>
      <c r="P17" s="20"/>
      <c r="Q17" s="20"/>
      <c r="R17" s="21"/>
      <c r="S17" s="21"/>
      <c r="T17" s="21" t="s">
        <v>531</v>
      </c>
      <c r="U17" s="21"/>
      <c r="V17" s="22"/>
      <c r="W17" s="21"/>
      <c r="X17" s="21"/>
      <c r="Y17" s="21"/>
      <c r="Z17" s="21" t="s">
        <v>538</v>
      </c>
      <c r="AA17" s="21"/>
      <c r="AB17" s="21"/>
      <c r="AC17" s="21"/>
      <c r="AD17" s="21"/>
      <c r="AE17" s="21"/>
      <c r="AF17" s="21"/>
      <c r="AG17" s="21"/>
      <c r="AH17" s="3">
        <f>VLOOKUP(B17,TOTDB!B:D,3,0)</f>
        <v>0</v>
      </c>
      <c r="AI17" s="3">
        <f t="shared" si="0"/>
        <v>2</v>
      </c>
    </row>
    <row r="18" spans="1:35" ht="30" customHeight="1" x14ac:dyDescent="0.2">
      <c r="A18" s="16">
        <v>17</v>
      </c>
      <c r="B18" s="17">
        <v>160110733026</v>
      </c>
      <c r="C18" s="18" t="s">
        <v>39</v>
      </c>
      <c r="D18" s="18" t="s">
        <v>153</v>
      </c>
      <c r="E18" s="18"/>
      <c r="F18" s="18" t="s">
        <v>154</v>
      </c>
      <c r="G18" s="18" t="s">
        <v>155</v>
      </c>
      <c r="H18" s="18" t="s">
        <v>156</v>
      </c>
      <c r="I18" s="18">
        <v>2137</v>
      </c>
      <c r="J18" s="18" t="s">
        <v>157</v>
      </c>
      <c r="K18" s="18">
        <v>9573223337</v>
      </c>
      <c r="L18" s="19">
        <v>91.5</v>
      </c>
      <c r="M18" s="19">
        <v>95.4</v>
      </c>
      <c r="N18" s="19" t="s">
        <v>177</v>
      </c>
      <c r="O18" s="19">
        <v>80.600000000000009</v>
      </c>
      <c r="P18" s="20"/>
      <c r="Q18" s="20"/>
      <c r="R18" s="21"/>
      <c r="S18" s="21"/>
      <c r="T18" s="21"/>
      <c r="U18" s="21" t="s">
        <v>532</v>
      </c>
      <c r="V18" s="22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">
        <f>VLOOKUP(B18,TOTDB!B:D,3,0)</f>
        <v>0</v>
      </c>
      <c r="AI18" s="3">
        <f t="shared" si="0"/>
        <v>1</v>
      </c>
    </row>
    <row r="19" spans="1:35" ht="30" customHeight="1" x14ac:dyDescent="0.2">
      <c r="A19" s="16">
        <v>18</v>
      </c>
      <c r="B19" s="17">
        <v>160110733031</v>
      </c>
      <c r="C19" s="18" t="s">
        <v>39</v>
      </c>
      <c r="D19" s="18" t="s">
        <v>159</v>
      </c>
      <c r="E19" s="18"/>
      <c r="F19" s="18" t="s">
        <v>160</v>
      </c>
      <c r="G19" s="18" t="s">
        <v>161</v>
      </c>
      <c r="H19" s="18" t="s">
        <v>162</v>
      </c>
      <c r="I19" s="18">
        <v>5668</v>
      </c>
      <c r="J19" s="18" t="s">
        <v>163</v>
      </c>
      <c r="K19" s="18">
        <v>9491488561</v>
      </c>
      <c r="L19" s="19">
        <v>93.83</v>
      </c>
      <c r="M19" s="19">
        <v>95.6</v>
      </c>
      <c r="N19" s="19" t="s">
        <v>177</v>
      </c>
      <c r="O19" s="19">
        <v>79.48571428571428</v>
      </c>
      <c r="P19" s="20"/>
      <c r="Q19" s="20"/>
      <c r="R19" s="21"/>
      <c r="S19" s="21"/>
      <c r="T19" s="21" t="s">
        <v>531</v>
      </c>
      <c r="U19" s="21" t="s">
        <v>532</v>
      </c>
      <c r="V19" s="22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3">
        <f>VLOOKUP(B19,TOTDB!B:D,3,0)</f>
        <v>0</v>
      </c>
      <c r="AI19" s="3">
        <f t="shared" si="0"/>
        <v>2</v>
      </c>
    </row>
    <row r="20" spans="1:35" ht="30" customHeight="1" x14ac:dyDescent="0.2">
      <c r="A20" s="16">
        <v>19</v>
      </c>
      <c r="B20" s="17">
        <v>160110733035</v>
      </c>
      <c r="C20" s="18" t="s">
        <v>65</v>
      </c>
      <c r="D20" s="18" t="s">
        <v>166</v>
      </c>
      <c r="E20" s="18"/>
      <c r="F20" s="18" t="s">
        <v>167</v>
      </c>
      <c r="G20" s="18" t="s">
        <v>168</v>
      </c>
      <c r="H20" s="18" t="s">
        <v>169</v>
      </c>
      <c r="I20" s="18">
        <v>3333</v>
      </c>
      <c r="J20" s="18" t="s">
        <v>170</v>
      </c>
      <c r="K20" s="18">
        <v>7207525853</v>
      </c>
      <c r="L20" s="19">
        <v>88.33</v>
      </c>
      <c r="M20" s="19">
        <v>96.4</v>
      </c>
      <c r="N20" s="19" t="s">
        <v>177</v>
      </c>
      <c r="O20" s="19">
        <v>79.228571428571428</v>
      </c>
      <c r="P20" s="20"/>
      <c r="Q20" s="20"/>
      <c r="R20" s="21"/>
      <c r="S20" s="21"/>
      <c r="T20" s="21" t="s">
        <v>531</v>
      </c>
      <c r="U20" s="21"/>
      <c r="V20" s="22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3">
        <f>VLOOKUP(B20,TOTDB!B:D,3,0)</f>
        <v>0</v>
      </c>
      <c r="AI20" s="3">
        <f t="shared" si="0"/>
        <v>1</v>
      </c>
    </row>
    <row r="21" spans="1:35" ht="30" customHeight="1" x14ac:dyDescent="0.2">
      <c r="A21" s="16">
        <v>20</v>
      </c>
      <c r="B21" s="17">
        <v>160110733301</v>
      </c>
      <c r="C21" s="18" t="s">
        <v>65</v>
      </c>
      <c r="D21" s="18" t="s">
        <v>172</v>
      </c>
      <c r="E21" s="18" t="s">
        <v>173</v>
      </c>
      <c r="F21" s="18" t="s">
        <v>174</v>
      </c>
      <c r="G21" s="18" t="s">
        <v>175</v>
      </c>
      <c r="H21" s="18" t="s">
        <v>176</v>
      </c>
      <c r="I21" s="18" t="s">
        <v>177</v>
      </c>
      <c r="J21" s="18" t="s">
        <v>178</v>
      </c>
      <c r="K21" s="18">
        <v>9885208363</v>
      </c>
      <c r="L21" s="19">
        <v>83</v>
      </c>
      <c r="M21" s="19" t="s">
        <v>177</v>
      </c>
      <c r="N21" s="19">
        <v>92.47</v>
      </c>
      <c r="O21" s="19">
        <v>78.505494505494511</v>
      </c>
      <c r="P21" s="20"/>
      <c r="Q21" s="20"/>
      <c r="R21" s="21"/>
      <c r="S21" s="21"/>
      <c r="T21" s="21" t="s">
        <v>531</v>
      </c>
      <c r="U21" s="21" t="s">
        <v>532</v>
      </c>
      <c r="V21" s="22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3">
        <f>VLOOKUP(B21,TOTDB!B:D,3,0)</f>
        <v>0</v>
      </c>
      <c r="AI21" s="3">
        <f t="shared" si="0"/>
        <v>2</v>
      </c>
    </row>
    <row r="22" spans="1:35" ht="30" customHeight="1" x14ac:dyDescent="0.2">
      <c r="A22" s="16">
        <v>21</v>
      </c>
      <c r="B22" s="17">
        <v>160110733062</v>
      </c>
      <c r="C22" s="18" t="s">
        <v>65</v>
      </c>
      <c r="D22" s="18" t="s">
        <v>180</v>
      </c>
      <c r="E22" s="18" t="s">
        <v>109</v>
      </c>
      <c r="F22" s="18" t="s">
        <v>181</v>
      </c>
      <c r="G22" s="18" t="s">
        <v>182</v>
      </c>
      <c r="H22" s="18" t="s">
        <v>183</v>
      </c>
      <c r="I22" s="18">
        <v>4372</v>
      </c>
      <c r="J22" s="18" t="s">
        <v>184</v>
      </c>
      <c r="K22" s="18">
        <v>8985284742</v>
      </c>
      <c r="L22" s="19">
        <v>89.6</v>
      </c>
      <c r="M22" s="19">
        <v>95.7</v>
      </c>
      <c r="N22" s="19" t="s">
        <v>177</v>
      </c>
      <c r="O22" s="19">
        <v>78.457142857142856</v>
      </c>
      <c r="P22" s="20"/>
      <c r="Q22" s="20"/>
      <c r="R22" s="21"/>
      <c r="S22" s="21"/>
      <c r="T22" s="21" t="s">
        <v>531</v>
      </c>
      <c r="U22" s="21" t="s">
        <v>532</v>
      </c>
      <c r="V22" s="22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">
        <f>VLOOKUP(B22,TOTDB!B:D,3,0)</f>
        <v>0</v>
      </c>
      <c r="AI22" s="3">
        <f t="shared" si="0"/>
        <v>2</v>
      </c>
    </row>
    <row r="23" spans="1:35" ht="30" customHeight="1" x14ac:dyDescent="0.2">
      <c r="A23" s="16">
        <v>22</v>
      </c>
      <c r="B23" s="17">
        <v>160110733046</v>
      </c>
      <c r="C23" s="18" t="s">
        <v>65</v>
      </c>
      <c r="D23" s="18" t="s">
        <v>186</v>
      </c>
      <c r="E23" s="18"/>
      <c r="F23" s="18" t="s">
        <v>187</v>
      </c>
      <c r="G23" s="18" t="s">
        <v>188</v>
      </c>
      <c r="H23" s="18" t="s">
        <v>189</v>
      </c>
      <c r="I23" s="18">
        <v>7224</v>
      </c>
      <c r="J23" s="18" t="s">
        <v>190</v>
      </c>
      <c r="K23" s="18">
        <v>7396018145</v>
      </c>
      <c r="L23" s="19">
        <v>89.1</v>
      </c>
      <c r="M23" s="19">
        <v>95.5</v>
      </c>
      <c r="N23" s="19" t="s">
        <v>177</v>
      </c>
      <c r="O23" s="19">
        <v>78.371428571428567</v>
      </c>
      <c r="P23" s="20"/>
      <c r="Q23" s="20" t="s">
        <v>536</v>
      </c>
      <c r="R23" s="21"/>
      <c r="S23" s="21"/>
      <c r="T23" s="21"/>
      <c r="U23" s="21"/>
      <c r="V23" s="22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3">
        <f>VLOOKUP(B23,TOTDB!B:D,3,0)</f>
        <v>0</v>
      </c>
      <c r="AI23" s="3">
        <f t="shared" si="0"/>
        <v>1</v>
      </c>
    </row>
    <row r="24" spans="1:35" ht="30" customHeight="1" x14ac:dyDescent="0.2">
      <c r="A24" s="16">
        <v>23</v>
      </c>
      <c r="B24" s="17">
        <v>160110733057</v>
      </c>
      <c r="C24" s="18" t="s">
        <v>65</v>
      </c>
      <c r="D24" s="18" t="s">
        <v>186</v>
      </c>
      <c r="E24" s="18" t="s">
        <v>109</v>
      </c>
      <c r="F24" s="18" t="s">
        <v>193</v>
      </c>
      <c r="G24" s="18" t="s">
        <v>194</v>
      </c>
      <c r="H24" s="18" t="s">
        <v>195</v>
      </c>
      <c r="I24" s="18">
        <v>1953</v>
      </c>
      <c r="J24" s="18" t="s">
        <v>196</v>
      </c>
      <c r="K24" s="18">
        <v>9866614631</v>
      </c>
      <c r="L24" s="19">
        <v>92.83</v>
      </c>
      <c r="M24" s="19">
        <v>95.7</v>
      </c>
      <c r="N24" s="19" t="s">
        <v>177</v>
      </c>
      <c r="O24" s="19">
        <v>78.142857142857153</v>
      </c>
      <c r="P24" s="20"/>
      <c r="Q24" s="20"/>
      <c r="R24" s="21"/>
      <c r="S24" s="21"/>
      <c r="T24" s="21"/>
      <c r="U24" s="21" t="s">
        <v>532</v>
      </c>
      <c r="V24" s="22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3">
        <f>VLOOKUP(B24,TOTDB!B:D,3,0)</f>
        <v>0</v>
      </c>
      <c r="AI24" s="3">
        <f t="shared" si="0"/>
        <v>1</v>
      </c>
    </row>
    <row r="25" spans="1:35" ht="30" customHeight="1" x14ac:dyDescent="0.2">
      <c r="A25" s="16">
        <v>24</v>
      </c>
      <c r="B25" s="17">
        <v>160110733042</v>
      </c>
      <c r="C25" s="18" t="s">
        <v>65</v>
      </c>
      <c r="D25" s="18" t="s">
        <v>198</v>
      </c>
      <c r="E25" s="18"/>
      <c r="F25" s="18" t="s">
        <v>199</v>
      </c>
      <c r="G25" s="18" t="s">
        <v>200</v>
      </c>
      <c r="H25" s="18" t="s">
        <v>201</v>
      </c>
      <c r="I25" s="18">
        <v>11415</v>
      </c>
      <c r="J25" s="18" t="s">
        <v>202</v>
      </c>
      <c r="K25" s="18">
        <v>8801335216</v>
      </c>
      <c r="L25" s="19">
        <v>89</v>
      </c>
      <c r="M25" s="19">
        <v>93.8</v>
      </c>
      <c r="N25" s="19" t="s">
        <v>177</v>
      </c>
      <c r="O25" s="19">
        <v>77.94285714285715</v>
      </c>
      <c r="P25" s="20"/>
      <c r="Q25" s="20"/>
      <c r="R25" s="21"/>
      <c r="S25" s="21"/>
      <c r="T25" s="21"/>
      <c r="U25" s="21"/>
      <c r="V25" s="22"/>
      <c r="W25" s="21"/>
      <c r="X25" s="21" t="s">
        <v>541</v>
      </c>
      <c r="Y25" s="21"/>
      <c r="Z25" s="21"/>
      <c r="AA25" s="21"/>
      <c r="AB25" s="21"/>
      <c r="AC25" s="21"/>
      <c r="AD25" s="21"/>
      <c r="AE25" s="21"/>
      <c r="AF25" s="21"/>
      <c r="AG25" s="21"/>
      <c r="AH25" s="3">
        <f>VLOOKUP(B25,TOTDB!B:D,3,0)</f>
        <v>0</v>
      </c>
      <c r="AI25" s="3">
        <f t="shared" si="0"/>
        <v>1</v>
      </c>
    </row>
    <row r="26" spans="1:35" ht="30" customHeight="1" x14ac:dyDescent="0.2">
      <c r="A26" s="16">
        <v>25</v>
      </c>
      <c r="B26" s="17">
        <v>160110733038</v>
      </c>
      <c r="C26" s="18" t="s">
        <v>65</v>
      </c>
      <c r="D26" s="18" t="s">
        <v>204</v>
      </c>
      <c r="E26" s="18" t="s">
        <v>109</v>
      </c>
      <c r="F26" s="18" t="s">
        <v>205</v>
      </c>
      <c r="G26" s="18" t="s">
        <v>206</v>
      </c>
      <c r="H26" s="18" t="s">
        <v>207</v>
      </c>
      <c r="I26" s="18">
        <v>4509</v>
      </c>
      <c r="J26" s="18" t="s">
        <v>208</v>
      </c>
      <c r="K26" s="18">
        <v>9494361913</v>
      </c>
      <c r="L26" s="19">
        <v>88.66</v>
      </c>
      <c r="M26" s="19">
        <v>97.4</v>
      </c>
      <c r="N26" s="19" t="s">
        <v>177</v>
      </c>
      <c r="O26" s="19">
        <v>77.028571428571425</v>
      </c>
      <c r="P26" s="20"/>
      <c r="Q26" s="20"/>
      <c r="R26" s="21"/>
      <c r="S26" s="21"/>
      <c r="T26" s="21" t="s">
        <v>531</v>
      </c>
      <c r="U26" s="21" t="s">
        <v>532</v>
      </c>
      <c r="V26" s="22"/>
      <c r="W26" s="21"/>
      <c r="X26" s="21"/>
      <c r="Y26" s="21"/>
      <c r="Z26" s="21"/>
      <c r="AA26" s="21"/>
      <c r="AB26" s="21"/>
      <c r="AC26" s="21"/>
      <c r="AD26" s="21"/>
      <c r="AE26" s="21"/>
      <c r="AF26" s="21" t="s">
        <v>534</v>
      </c>
      <c r="AG26" s="21"/>
      <c r="AH26" s="3">
        <f>VLOOKUP(B26,TOTDB!B:D,3,0)</f>
        <v>0</v>
      </c>
      <c r="AI26" s="3">
        <f t="shared" si="0"/>
        <v>3</v>
      </c>
    </row>
    <row r="27" spans="1:35" ht="30" customHeight="1" x14ac:dyDescent="0.2">
      <c r="A27" s="16">
        <v>26</v>
      </c>
      <c r="B27" s="17">
        <v>160110733016</v>
      </c>
      <c r="C27" s="18" t="s">
        <v>39</v>
      </c>
      <c r="D27" s="18" t="s">
        <v>210</v>
      </c>
      <c r="E27" s="18"/>
      <c r="F27" s="18" t="s">
        <v>211</v>
      </c>
      <c r="G27" s="18" t="s">
        <v>212</v>
      </c>
      <c r="H27" s="18" t="s">
        <v>213</v>
      </c>
      <c r="I27" s="18">
        <v>766</v>
      </c>
      <c r="J27" s="18" t="s">
        <v>214</v>
      </c>
      <c r="K27" s="18">
        <v>9550887453</v>
      </c>
      <c r="L27" s="19">
        <v>85.86</v>
      </c>
      <c r="M27" s="19">
        <v>95.3</v>
      </c>
      <c r="N27" s="19" t="s">
        <v>177</v>
      </c>
      <c r="O27" s="19">
        <v>76.171428571428564</v>
      </c>
      <c r="P27" s="20"/>
      <c r="Q27" s="20" t="s">
        <v>536</v>
      </c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3">
        <f>VLOOKUP(B27,TOTDB!B:D,3,0)</f>
        <v>0</v>
      </c>
      <c r="AI27" s="3">
        <f t="shared" si="0"/>
        <v>1</v>
      </c>
    </row>
    <row r="28" spans="1:35" ht="30" customHeight="1" x14ac:dyDescent="0.2">
      <c r="A28" s="16">
        <v>27</v>
      </c>
      <c r="B28" s="17">
        <v>160110733015</v>
      </c>
      <c r="C28" s="18" t="s">
        <v>39</v>
      </c>
      <c r="D28" s="18" t="s">
        <v>217</v>
      </c>
      <c r="E28" s="18"/>
      <c r="F28" s="18" t="s">
        <v>218</v>
      </c>
      <c r="G28" s="18" t="s">
        <v>219</v>
      </c>
      <c r="H28" s="18" t="s">
        <v>220</v>
      </c>
      <c r="I28" s="18">
        <v>2988</v>
      </c>
      <c r="J28" s="18" t="s">
        <v>221</v>
      </c>
      <c r="K28" s="18">
        <v>9502902583</v>
      </c>
      <c r="L28" s="19">
        <v>87</v>
      </c>
      <c r="M28" s="19">
        <v>95.9</v>
      </c>
      <c r="N28" s="19" t="s">
        <v>177</v>
      </c>
      <c r="O28" s="19">
        <v>76.085714285714289</v>
      </c>
      <c r="P28" s="20"/>
      <c r="Q28" s="20"/>
      <c r="R28" s="21"/>
      <c r="S28" s="21"/>
      <c r="T28" s="21"/>
      <c r="U28" s="21" t="s">
        <v>532</v>
      </c>
      <c r="V28" s="22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 t="s">
        <v>542</v>
      </c>
      <c r="AH28" s="3">
        <f>VLOOKUP(B28,TOTDB!B:D,3,0)</f>
        <v>0</v>
      </c>
      <c r="AI28" s="3">
        <f t="shared" si="0"/>
        <v>2</v>
      </c>
    </row>
    <row r="29" spans="1:35" ht="30" customHeight="1" x14ac:dyDescent="0.2">
      <c r="A29" s="16">
        <v>28</v>
      </c>
      <c r="B29" s="17">
        <v>160110733037</v>
      </c>
      <c r="C29" s="18" t="s">
        <v>65</v>
      </c>
      <c r="D29" s="18" t="s">
        <v>224</v>
      </c>
      <c r="E29" s="18" t="s">
        <v>225</v>
      </c>
      <c r="F29" s="18" t="s">
        <v>226</v>
      </c>
      <c r="G29" s="18" t="s">
        <v>227</v>
      </c>
      <c r="H29" s="18" t="s">
        <v>228</v>
      </c>
      <c r="I29" s="18">
        <v>3832</v>
      </c>
      <c r="J29" s="18" t="s">
        <v>229</v>
      </c>
      <c r="K29" s="18">
        <v>8790586261</v>
      </c>
      <c r="L29" s="19">
        <v>90.66</v>
      </c>
      <c r="M29" s="19">
        <v>94</v>
      </c>
      <c r="N29" s="19" t="s">
        <v>177</v>
      </c>
      <c r="O29" s="19">
        <v>75.94285714285715</v>
      </c>
      <c r="P29" s="20"/>
      <c r="Q29" s="20"/>
      <c r="R29" s="21"/>
      <c r="S29" s="21"/>
      <c r="T29" s="21"/>
      <c r="U29" s="21" t="s">
        <v>532</v>
      </c>
      <c r="V29" s="22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3">
        <f>VLOOKUP(B29,TOTDB!B:D,3,0)</f>
        <v>0</v>
      </c>
      <c r="AI29" s="3">
        <f t="shared" si="0"/>
        <v>1</v>
      </c>
    </row>
    <row r="30" spans="1:35" ht="30" customHeight="1" x14ac:dyDescent="0.2">
      <c r="A30" s="16">
        <v>29</v>
      </c>
      <c r="B30" s="17">
        <v>160110733024</v>
      </c>
      <c r="C30" s="18" t="s">
        <v>39</v>
      </c>
      <c r="D30" s="18" t="s">
        <v>232</v>
      </c>
      <c r="E30" s="18"/>
      <c r="F30" s="18" t="s">
        <v>233</v>
      </c>
      <c r="G30" s="18" t="s">
        <v>234</v>
      </c>
      <c r="H30" s="18" t="s">
        <v>235</v>
      </c>
      <c r="I30" s="18">
        <v>1827</v>
      </c>
      <c r="J30" s="18" t="s">
        <v>236</v>
      </c>
      <c r="K30" s="18">
        <v>9493389200</v>
      </c>
      <c r="L30" s="19">
        <v>81.5</v>
      </c>
      <c r="M30" s="19">
        <v>91.9</v>
      </c>
      <c r="N30" s="19" t="s">
        <v>177</v>
      </c>
      <c r="O30" s="19">
        <v>75.885714285714286</v>
      </c>
      <c r="P30" s="20"/>
      <c r="Q30" s="20"/>
      <c r="R30" s="21"/>
      <c r="S30" s="21"/>
      <c r="T30" s="21" t="s">
        <v>531</v>
      </c>
      <c r="U30" s="21" t="s">
        <v>532</v>
      </c>
      <c r="V30" s="22"/>
      <c r="W30" s="21"/>
      <c r="X30" s="21"/>
      <c r="Y30" s="21"/>
      <c r="Z30" s="21"/>
      <c r="AA30" s="21"/>
      <c r="AB30" s="21"/>
      <c r="AC30" s="21"/>
      <c r="AD30" s="21" t="s">
        <v>543</v>
      </c>
      <c r="AE30" s="21"/>
      <c r="AF30" s="21"/>
      <c r="AG30" s="21"/>
      <c r="AH30" s="3">
        <f>VLOOKUP(B30,TOTDB!B:D,3,0)</f>
        <v>0</v>
      </c>
      <c r="AI30" s="3">
        <f t="shared" si="0"/>
        <v>3</v>
      </c>
    </row>
    <row r="31" spans="1:35" ht="30" customHeight="1" x14ac:dyDescent="0.2">
      <c r="A31" s="16">
        <v>30</v>
      </c>
      <c r="B31" s="17">
        <v>160110733009</v>
      </c>
      <c r="C31" s="18" t="s">
        <v>39</v>
      </c>
      <c r="D31" s="18" t="s">
        <v>239</v>
      </c>
      <c r="E31" s="18"/>
      <c r="F31" s="18" t="s">
        <v>240</v>
      </c>
      <c r="G31" s="18" t="s">
        <v>241</v>
      </c>
      <c r="H31" s="18" t="s">
        <v>242</v>
      </c>
      <c r="I31" s="18">
        <v>1547</v>
      </c>
      <c r="J31" s="18" t="s">
        <v>243</v>
      </c>
      <c r="K31" s="18">
        <v>9581422110</v>
      </c>
      <c r="L31" s="19">
        <v>88.4</v>
      </c>
      <c r="M31" s="19">
        <v>94.8</v>
      </c>
      <c r="N31" s="19" t="s">
        <v>177</v>
      </c>
      <c r="O31" s="19">
        <v>75.685714285714283</v>
      </c>
      <c r="P31" s="20"/>
      <c r="Q31" s="20"/>
      <c r="R31" s="21"/>
      <c r="S31" s="21"/>
      <c r="T31" s="21" t="s">
        <v>531</v>
      </c>
      <c r="U31" s="21" t="s">
        <v>532</v>
      </c>
      <c r="V31" s="22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3">
        <f>VLOOKUP(B31,TOTDB!B:D,3,0)</f>
        <v>0</v>
      </c>
      <c r="AI31" s="3">
        <f t="shared" si="0"/>
        <v>2</v>
      </c>
    </row>
    <row r="32" spans="1:35" ht="30" customHeight="1" x14ac:dyDescent="0.2">
      <c r="A32" s="16">
        <v>31</v>
      </c>
      <c r="B32" s="17">
        <v>160110733018</v>
      </c>
      <c r="C32" s="18" t="s">
        <v>39</v>
      </c>
      <c r="D32" s="18" t="s">
        <v>246</v>
      </c>
      <c r="E32" s="18"/>
      <c r="F32" s="18" t="s">
        <v>247</v>
      </c>
      <c r="G32" s="18" t="s">
        <v>248</v>
      </c>
      <c r="H32" s="18" t="s">
        <v>249</v>
      </c>
      <c r="I32" s="18">
        <v>16945</v>
      </c>
      <c r="J32" s="18" t="s">
        <v>250</v>
      </c>
      <c r="K32" s="18">
        <v>9502028776</v>
      </c>
      <c r="L32" s="19">
        <v>86.1</v>
      </c>
      <c r="M32" s="19">
        <v>89.2</v>
      </c>
      <c r="N32" s="19" t="s">
        <v>177</v>
      </c>
      <c r="O32" s="19">
        <v>75.114285714285714</v>
      </c>
      <c r="P32" s="20"/>
      <c r="Q32" s="20"/>
      <c r="R32" s="21"/>
      <c r="S32" s="21"/>
      <c r="T32" s="21"/>
      <c r="U32" s="21"/>
      <c r="V32" s="22" t="s">
        <v>533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3">
        <f>VLOOKUP(B32,TOTDB!B:D,3,0)</f>
        <v>0</v>
      </c>
      <c r="AI32" s="3">
        <f t="shared" si="0"/>
        <v>1</v>
      </c>
    </row>
    <row r="33" spans="1:35" ht="30" customHeight="1" x14ac:dyDescent="0.2">
      <c r="A33" s="16">
        <v>32</v>
      </c>
      <c r="B33" s="17">
        <v>160110733006</v>
      </c>
      <c r="C33" s="18" t="s">
        <v>39</v>
      </c>
      <c r="D33" s="18" t="s">
        <v>252</v>
      </c>
      <c r="E33" s="18"/>
      <c r="F33" s="18" t="s">
        <v>253</v>
      </c>
      <c r="G33" s="18" t="s">
        <v>254</v>
      </c>
      <c r="H33" s="18" t="s">
        <v>44</v>
      </c>
      <c r="I33" s="18">
        <v>24902</v>
      </c>
      <c r="J33" s="18" t="s">
        <v>255</v>
      </c>
      <c r="K33" s="18">
        <v>9951310251</v>
      </c>
      <c r="L33" s="19">
        <v>82.5</v>
      </c>
      <c r="M33" s="19">
        <v>89.9</v>
      </c>
      <c r="N33" s="19" t="s">
        <v>177</v>
      </c>
      <c r="O33" s="19">
        <v>74.971428571428561</v>
      </c>
      <c r="P33" s="20"/>
      <c r="Q33" s="20"/>
      <c r="R33" s="21"/>
      <c r="S33" s="21"/>
      <c r="T33" s="21"/>
      <c r="U33" s="21" t="s">
        <v>532</v>
      </c>
      <c r="V33" s="22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3">
        <f>VLOOKUP(B33,TOTDB!B:D,3,0)</f>
        <v>0</v>
      </c>
      <c r="AI33" s="3">
        <f t="shared" si="0"/>
        <v>1</v>
      </c>
    </row>
    <row r="34" spans="1:35" ht="30" customHeight="1" x14ac:dyDescent="0.2">
      <c r="A34" s="16">
        <v>33</v>
      </c>
      <c r="B34" s="17">
        <v>160110733001</v>
      </c>
      <c r="C34" s="18" t="s">
        <v>39</v>
      </c>
      <c r="D34" s="18" t="s">
        <v>257</v>
      </c>
      <c r="E34" s="18" t="s">
        <v>258</v>
      </c>
      <c r="F34" s="18" t="s">
        <v>259</v>
      </c>
      <c r="G34" s="18" t="s">
        <v>260</v>
      </c>
      <c r="H34" s="18" t="s">
        <v>261</v>
      </c>
      <c r="I34" s="18">
        <v>7614</v>
      </c>
      <c r="J34" s="18" t="s">
        <v>262</v>
      </c>
      <c r="K34" s="18">
        <v>9701245732</v>
      </c>
      <c r="L34" s="19">
        <v>89.5</v>
      </c>
      <c r="M34" s="19">
        <v>95.4</v>
      </c>
      <c r="N34" s="19" t="s">
        <v>177</v>
      </c>
      <c r="O34" s="19">
        <v>73.628571428571433</v>
      </c>
      <c r="P34" s="20"/>
      <c r="Q34" s="20"/>
      <c r="R34" s="21"/>
      <c r="S34" s="21"/>
      <c r="T34" s="21" t="s">
        <v>531</v>
      </c>
      <c r="U34" s="24" t="s">
        <v>532</v>
      </c>
      <c r="V34" s="22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3">
        <f>VLOOKUP(B34,TOTDB!B:D,3,0)</f>
        <v>0</v>
      </c>
      <c r="AI34" s="3">
        <f t="shared" si="0"/>
        <v>2</v>
      </c>
    </row>
    <row r="35" spans="1:35" ht="30" customHeight="1" x14ac:dyDescent="0.2">
      <c r="A35" s="16">
        <v>34</v>
      </c>
      <c r="B35" s="17">
        <v>160110733061</v>
      </c>
      <c r="C35" s="18" t="s">
        <v>65</v>
      </c>
      <c r="D35" s="18" t="s">
        <v>265</v>
      </c>
      <c r="E35" s="18"/>
      <c r="F35" s="18" t="s">
        <v>266</v>
      </c>
      <c r="G35" s="18" t="s">
        <v>267</v>
      </c>
      <c r="H35" s="18" t="s">
        <v>268</v>
      </c>
      <c r="I35" s="18">
        <v>15972</v>
      </c>
      <c r="J35" s="18" t="s">
        <v>269</v>
      </c>
      <c r="K35" s="18">
        <v>8790059767</v>
      </c>
      <c r="L35" s="19">
        <v>92</v>
      </c>
      <c r="M35" s="19">
        <v>95</v>
      </c>
      <c r="N35" s="19" t="s">
        <v>177</v>
      </c>
      <c r="O35" s="19">
        <v>73.628571428571433</v>
      </c>
      <c r="P35" s="20"/>
      <c r="Q35" s="20"/>
      <c r="R35" s="21"/>
      <c r="S35" s="21"/>
      <c r="T35" s="21"/>
      <c r="U35" s="21"/>
      <c r="V35" s="22"/>
      <c r="W35" s="21"/>
      <c r="X35" s="21"/>
      <c r="Y35" s="21" t="s">
        <v>544</v>
      </c>
      <c r="Z35" s="21"/>
      <c r="AA35" s="21"/>
      <c r="AB35" s="21"/>
      <c r="AC35" s="21"/>
      <c r="AD35" s="21"/>
      <c r="AE35" s="21"/>
      <c r="AF35" s="21"/>
      <c r="AG35" s="21"/>
      <c r="AH35" s="3">
        <f>VLOOKUP(B35,TOTDB!B:D,3,0)</f>
        <v>0</v>
      </c>
      <c r="AI35" s="3">
        <f t="shared" si="0"/>
        <v>1</v>
      </c>
    </row>
    <row r="36" spans="1:35" ht="30" customHeight="1" x14ac:dyDescent="0.2">
      <c r="A36" s="16">
        <v>35</v>
      </c>
      <c r="B36" s="17">
        <v>160110733011</v>
      </c>
      <c r="C36" s="18" t="s">
        <v>39</v>
      </c>
      <c r="D36" s="18" t="s">
        <v>271</v>
      </c>
      <c r="E36" s="18" t="s">
        <v>109</v>
      </c>
      <c r="F36" s="18" t="s">
        <v>272</v>
      </c>
      <c r="G36" s="18" t="s">
        <v>273</v>
      </c>
      <c r="H36" s="18" t="s">
        <v>274</v>
      </c>
      <c r="I36" s="18">
        <v>34120</v>
      </c>
      <c r="J36" s="18" t="s">
        <v>275</v>
      </c>
      <c r="K36" s="18">
        <v>9848076158</v>
      </c>
      <c r="L36" s="19">
        <v>92</v>
      </c>
      <c r="M36" s="19">
        <v>92.3</v>
      </c>
      <c r="N36" s="19" t="s">
        <v>177</v>
      </c>
      <c r="O36" s="19">
        <v>73.485714285714295</v>
      </c>
      <c r="P36" s="20"/>
      <c r="Q36" s="20" t="s">
        <v>536</v>
      </c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1"/>
      <c r="AD36" s="21" t="s">
        <v>543</v>
      </c>
      <c r="AE36" s="21"/>
      <c r="AF36" s="21"/>
      <c r="AG36" s="21"/>
      <c r="AH36" s="3">
        <f>VLOOKUP(B36,TOTDB!B:D,3,0)</f>
        <v>0</v>
      </c>
      <c r="AI36" s="3">
        <f t="shared" si="0"/>
        <v>2</v>
      </c>
    </row>
    <row r="37" spans="1:35" ht="30" customHeight="1" x14ac:dyDescent="0.2">
      <c r="A37" s="16">
        <v>36</v>
      </c>
      <c r="B37" s="17">
        <v>160110733310</v>
      </c>
      <c r="C37" s="18" t="s">
        <v>65</v>
      </c>
      <c r="D37" s="18" t="s">
        <v>278</v>
      </c>
      <c r="E37" s="18"/>
      <c r="F37" s="18" t="s">
        <v>279</v>
      </c>
      <c r="G37" s="18" t="s">
        <v>280</v>
      </c>
      <c r="H37" s="25">
        <v>33152</v>
      </c>
      <c r="I37" s="18" t="s">
        <v>177</v>
      </c>
      <c r="J37" s="18" t="s">
        <v>281</v>
      </c>
      <c r="K37" s="18">
        <v>9493880912</v>
      </c>
      <c r="L37" s="19">
        <v>86</v>
      </c>
      <c r="M37" s="19" t="s">
        <v>177</v>
      </c>
      <c r="N37" s="19">
        <v>84</v>
      </c>
      <c r="O37" s="19">
        <v>72.66</v>
      </c>
      <c r="P37" s="20"/>
      <c r="Q37" s="20"/>
      <c r="R37" s="21"/>
      <c r="S37" s="21" t="s">
        <v>539</v>
      </c>
      <c r="T37" s="21"/>
      <c r="U37" s="21"/>
      <c r="V37" s="22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3">
        <f>VLOOKUP(B37,TOTDB!B:D,3,0)</f>
        <v>0</v>
      </c>
      <c r="AI37" s="3">
        <f t="shared" si="0"/>
        <v>1</v>
      </c>
    </row>
    <row r="38" spans="1:35" ht="30" customHeight="1" x14ac:dyDescent="0.2">
      <c r="A38" s="16">
        <v>37</v>
      </c>
      <c r="B38" s="17">
        <v>160110733303</v>
      </c>
      <c r="C38" s="18" t="s">
        <v>65</v>
      </c>
      <c r="D38" s="18" t="s">
        <v>283</v>
      </c>
      <c r="E38" s="18"/>
      <c r="F38" s="18" t="s">
        <v>284</v>
      </c>
      <c r="G38" s="18" t="s">
        <v>285</v>
      </c>
      <c r="H38" s="18" t="s">
        <v>286</v>
      </c>
      <c r="I38" s="18" t="s">
        <v>177</v>
      </c>
      <c r="J38" s="18" t="s">
        <v>287</v>
      </c>
      <c r="K38" s="18">
        <v>9030065051</v>
      </c>
      <c r="L38" s="19">
        <v>74.66</v>
      </c>
      <c r="M38" s="19" t="s">
        <v>177</v>
      </c>
      <c r="N38" s="19">
        <v>88.67</v>
      </c>
      <c r="O38" s="19">
        <v>72.527472527472526</v>
      </c>
      <c r="P38" s="20"/>
      <c r="Q38" s="20"/>
      <c r="R38" s="21"/>
      <c r="S38" s="21"/>
      <c r="T38" s="21" t="s">
        <v>531</v>
      </c>
      <c r="U38" s="21" t="s">
        <v>532</v>
      </c>
      <c r="V38" s="22"/>
      <c r="W38" s="21"/>
      <c r="X38" s="21"/>
      <c r="Y38" s="21"/>
      <c r="Z38" s="21"/>
      <c r="AA38" s="21" t="s">
        <v>545</v>
      </c>
      <c r="AB38" s="21"/>
      <c r="AC38" s="21"/>
      <c r="AD38" s="21"/>
      <c r="AE38" s="21"/>
      <c r="AF38" s="21" t="s">
        <v>534</v>
      </c>
      <c r="AG38" s="21"/>
      <c r="AH38" s="3">
        <f>VLOOKUP(B38,TOTDB!B:D,3,0)</f>
        <v>0</v>
      </c>
      <c r="AI38" s="3">
        <f t="shared" si="0"/>
        <v>4</v>
      </c>
    </row>
    <row r="39" spans="1:35" ht="30" customHeight="1" x14ac:dyDescent="0.2">
      <c r="A39" s="16">
        <v>38</v>
      </c>
      <c r="B39" s="17">
        <v>160110733049</v>
      </c>
      <c r="C39" s="18" t="s">
        <v>65</v>
      </c>
      <c r="D39" s="18" t="s">
        <v>289</v>
      </c>
      <c r="E39" s="18"/>
      <c r="F39" s="18" t="s">
        <v>290</v>
      </c>
      <c r="G39" s="18" t="s">
        <v>291</v>
      </c>
      <c r="H39" s="18" t="s">
        <v>292</v>
      </c>
      <c r="I39" s="18">
        <v>1764</v>
      </c>
      <c r="J39" s="18" t="s">
        <v>293</v>
      </c>
      <c r="K39" s="18">
        <v>9704887333</v>
      </c>
      <c r="L39" s="19">
        <v>88.5</v>
      </c>
      <c r="M39" s="19">
        <v>95.9</v>
      </c>
      <c r="N39" s="19" t="s">
        <v>177</v>
      </c>
      <c r="O39" s="19">
        <v>72.48571428571428</v>
      </c>
      <c r="P39" s="20"/>
      <c r="Q39" s="20"/>
      <c r="R39" s="21"/>
      <c r="S39" s="21"/>
      <c r="T39" s="21" t="s">
        <v>531</v>
      </c>
      <c r="U39" s="21"/>
      <c r="V39" s="22"/>
      <c r="W39" s="21"/>
      <c r="X39" s="21"/>
      <c r="Y39" s="21"/>
      <c r="Z39" s="21" t="s">
        <v>538</v>
      </c>
      <c r="AA39" s="21"/>
      <c r="AB39" s="21"/>
      <c r="AC39" s="21"/>
      <c r="AD39" s="21"/>
      <c r="AE39" s="21"/>
      <c r="AF39" s="21"/>
      <c r="AG39" s="21"/>
      <c r="AH39" s="3">
        <f>VLOOKUP(B39,TOTDB!B:D,3,0)</f>
        <v>0</v>
      </c>
      <c r="AI39" s="3">
        <f t="shared" si="0"/>
        <v>2</v>
      </c>
    </row>
    <row r="40" spans="1:35" ht="30" customHeight="1" x14ac:dyDescent="0.2">
      <c r="A40" s="16">
        <v>39</v>
      </c>
      <c r="B40" s="17">
        <v>160110733002</v>
      </c>
      <c r="C40" s="18" t="s">
        <v>39</v>
      </c>
      <c r="D40" s="18" t="s">
        <v>122</v>
      </c>
      <c r="E40" s="18"/>
      <c r="F40" s="18" t="s">
        <v>296</v>
      </c>
      <c r="G40" s="18" t="s">
        <v>297</v>
      </c>
      <c r="H40" s="18" t="s">
        <v>298</v>
      </c>
      <c r="I40" s="18">
        <v>13132</v>
      </c>
      <c r="J40" s="18" t="s">
        <v>299</v>
      </c>
      <c r="K40" s="18">
        <v>8977487587</v>
      </c>
      <c r="L40" s="19">
        <v>93.66</v>
      </c>
      <c r="M40" s="19">
        <v>95.3</v>
      </c>
      <c r="N40" s="19" t="s">
        <v>177</v>
      </c>
      <c r="O40" s="19">
        <v>72.228571428571428</v>
      </c>
      <c r="P40" s="20"/>
      <c r="Q40" s="20"/>
      <c r="R40" s="21"/>
      <c r="S40" s="21"/>
      <c r="T40" s="21" t="s">
        <v>531</v>
      </c>
      <c r="U40" s="21" t="s">
        <v>532</v>
      </c>
      <c r="V40" s="22"/>
      <c r="W40" s="21"/>
      <c r="X40" s="21"/>
      <c r="Y40" s="21"/>
      <c r="Z40" s="21"/>
      <c r="AA40" s="21"/>
      <c r="AB40" s="21"/>
      <c r="AC40" s="21"/>
      <c r="AD40" s="21" t="s">
        <v>543</v>
      </c>
      <c r="AE40" s="21"/>
      <c r="AF40" s="21"/>
      <c r="AG40" s="21"/>
      <c r="AH40" s="3">
        <f>VLOOKUP(B40,TOTDB!B:D,3,0)</f>
        <v>0</v>
      </c>
      <c r="AI40" s="3">
        <f t="shared" si="0"/>
        <v>3</v>
      </c>
    </row>
    <row r="41" spans="1:35" ht="30" customHeight="1" x14ac:dyDescent="0.2">
      <c r="A41" s="16">
        <v>40</v>
      </c>
      <c r="B41" s="17">
        <v>160110733063</v>
      </c>
      <c r="C41" s="18" t="s">
        <v>65</v>
      </c>
      <c r="D41" s="18" t="s">
        <v>301</v>
      </c>
      <c r="E41" s="18"/>
      <c r="F41" s="18" t="s">
        <v>302</v>
      </c>
      <c r="G41" s="18" t="s">
        <v>303</v>
      </c>
      <c r="H41" s="18" t="s">
        <v>304</v>
      </c>
      <c r="I41" s="18">
        <v>9882</v>
      </c>
      <c r="J41" s="18" t="s">
        <v>305</v>
      </c>
      <c r="K41" s="18">
        <v>9985002701</v>
      </c>
      <c r="L41" s="19">
        <v>90.33</v>
      </c>
      <c r="M41" s="19">
        <v>93.7</v>
      </c>
      <c r="N41" s="19" t="s">
        <v>177</v>
      </c>
      <c r="O41" s="19">
        <v>72.171428571428578</v>
      </c>
      <c r="P41" s="20"/>
      <c r="Q41" s="20"/>
      <c r="R41" s="21"/>
      <c r="S41" s="21"/>
      <c r="T41" s="21"/>
      <c r="U41" s="21" t="s">
        <v>532</v>
      </c>
      <c r="V41" s="22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3">
        <f>VLOOKUP(B41,TOTDB!B:D,3,0)</f>
        <v>0</v>
      </c>
      <c r="AI41" s="3">
        <f t="shared" si="0"/>
        <v>1</v>
      </c>
    </row>
    <row r="42" spans="1:35" ht="30" customHeight="1" x14ac:dyDescent="0.2">
      <c r="A42" s="16">
        <v>41</v>
      </c>
      <c r="B42" s="17">
        <v>160110733032</v>
      </c>
      <c r="C42" s="18" t="s">
        <v>39</v>
      </c>
      <c r="D42" s="18" t="s">
        <v>307</v>
      </c>
      <c r="E42" s="18"/>
      <c r="F42" s="18" t="s">
        <v>308</v>
      </c>
      <c r="G42" s="18" t="s">
        <v>309</v>
      </c>
      <c r="H42" s="18" t="s">
        <v>310</v>
      </c>
      <c r="I42" s="18">
        <v>41005</v>
      </c>
      <c r="J42" s="18" t="s">
        <v>311</v>
      </c>
      <c r="K42" s="18">
        <v>9502097799</v>
      </c>
      <c r="L42" s="19">
        <v>84</v>
      </c>
      <c r="M42" s="19">
        <v>92.1</v>
      </c>
      <c r="N42" s="19" t="s">
        <v>177</v>
      </c>
      <c r="O42" s="19">
        <v>71.857142857142847</v>
      </c>
      <c r="P42" s="20"/>
      <c r="Q42" s="20"/>
      <c r="R42" s="21"/>
      <c r="S42" s="21"/>
      <c r="T42" s="21" t="s">
        <v>531</v>
      </c>
      <c r="U42" s="21"/>
      <c r="V42" s="22"/>
      <c r="W42" s="21"/>
      <c r="X42" s="21"/>
      <c r="Y42" s="21"/>
      <c r="Z42" s="21"/>
      <c r="AA42" s="21"/>
      <c r="AB42" s="21"/>
      <c r="AC42" s="21"/>
      <c r="AD42" s="21" t="s">
        <v>543</v>
      </c>
      <c r="AE42" s="21"/>
      <c r="AF42" s="21"/>
      <c r="AG42" s="21"/>
      <c r="AH42" s="3">
        <f>VLOOKUP(B42,TOTDB!B:D,3,0)</f>
        <v>0</v>
      </c>
      <c r="AI42" s="3">
        <f t="shared" si="0"/>
        <v>2</v>
      </c>
    </row>
    <row r="43" spans="1:35" ht="30" customHeight="1" x14ac:dyDescent="0.2">
      <c r="A43" s="16">
        <v>42</v>
      </c>
      <c r="B43" s="17">
        <v>160110733039</v>
      </c>
      <c r="C43" s="18" t="s">
        <v>65</v>
      </c>
      <c r="D43" s="18" t="s">
        <v>313</v>
      </c>
      <c r="E43" s="18"/>
      <c r="F43" s="18" t="s">
        <v>314</v>
      </c>
      <c r="G43" s="18" t="s">
        <v>315</v>
      </c>
      <c r="H43" s="18" t="s">
        <v>316</v>
      </c>
      <c r="I43" s="18">
        <v>4103</v>
      </c>
      <c r="J43" s="18" t="s">
        <v>317</v>
      </c>
      <c r="K43" s="18">
        <v>8885876295</v>
      </c>
      <c r="L43" s="19">
        <v>88.16</v>
      </c>
      <c r="M43" s="19">
        <v>97.6</v>
      </c>
      <c r="N43" s="19" t="s">
        <v>177</v>
      </c>
      <c r="O43" s="19">
        <v>71.742857142857147</v>
      </c>
      <c r="P43" s="20"/>
      <c r="Q43" s="20"/>
      <c r="R43" s="21"/>
      <c r="S43" s="21"/>
      <c r="T43" s="21"/>
      <c r="U43" s="21" t="s">
        <v>532</v>
      </c>
      <c r="V43" s="22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 t="s">
        <v>542</v>
      </c>
      <c r="AH43" s="3">
        <f>VLOOKUP(B43,TOTDB!B:D,3,0)</f>
        <v>0</v>
      </c>
      <c r="AI43" s="3">
        <f t="shared" si="0"/>
        <v>2</v>
      </c>
    </row>
    <row r="44" spans="1:35" ht="30" customHeight="1" x14ac:dyDescent="0.2">
      <c r="A44" s="16">
        <v>43</v>
      </c>
      <c r="B44" s="17">
        <v>160110733003</v>
      </c>
      <c r="C44" s="18" t="s">
        <v>39</v>
      </c>
      <c r="D44" s="18" t="s">
        <v>122</v>
      </c>
      <c r="E44" s="18"/>
      <c r="F44" s="18" t="s">
        <v>319</v>
      </c>
      <c r="G44" s="18" t="s">
        <v>320</v>
      </c>
      <c r="H44" s="18" t="s">
        <v>321</v>
      </c>
      <c r="I44" s="18">
        <v>1683</v>
      </c>
      <c r="J44" s="18" t="s">
        <v>322</v>
      </c>
      <c r="K44" s="18">
        <v>7207673231</v>
      </c>
      <c r="L44" s="19">
        <v>87.33</v>
      </c>
      <c r="M44" s="19">
        <v>94.6</v>
      </c>
      <c r="N44" s="19" t="s">
        <v>177</v>
      </c>
      <c r="O44" s="19">
        <v>71.51428571428572</v>
      </c>
      <c r="P44" s="20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3">
        <f>VLOOKUP(B44,TOTDB!B:D,3,0)</f>
        <v>0</v>
      </c>
      <c r="AI44" s="3">
        <f t="shared" si="0"/>
        <v>0</v>
      </c>
    </row>
    <row r="45" spans="1:35" ht="30" customHeight="1" x14ac:dyDescent="0.2">
      <c r="A45" s="16">
        <v>44</v>
      </c>
      <c r="B45" s="17">
        <v>160110733007</v>
      </c>
      <c r="C45" s="18" t="s">
        <v>39</v>
      </c>
      <c r="D45" s="18" t="s">
        <v>324</v>
      </c>
      <c r="E45" s="18"/>
      <c r="F45" s="18" t="s">
        <v>325</v>
      </c>
      <c r="G45" s="18" t="s">
        <v>326</v>
      </c>
      <c r="H45" s="18" t="s">
        <v>327</v>
      </c>
      <c r="I45" s="18">
        <v>3449</v>
      </c>
      <c r="J45" s="18" t="s">
        <v>328</v>
      </c>
      <c r="K45" s="18">
        <v>8886082122</v>
      </c>
      <c r="L45" s="19">
        <v>88.3</v>
      </c>
      <c r="M45" s="19">
        <v>77.3</v>
      </c>
      <c r="N45" s="19" t="s">
        <v>177</v>
      </c>
      <c r="O45" s="19">
        <v>71.371428571428581</v>
      </c>
      <c r="P45" s="20"/>
      <c r="Q45" s="20"/>
      <c r="R45" s="21"/>
      <c r="S45" s="21"/>
      <c r="T45" s="21"/>
      <c r="U45" s="21" t="s">
        <v>532</v>
      </c>
      <c r="V45" s="22"/>
      <c r="W45" s="21"/>
      <c r="X45" s="21"/>
      <c r="Y45" s="21"/>
      <c r="Z45" s="21"/>
      <c r="AA45" s="21"/>
      <c r="AB45" s="21"/>
      <c r="AC45" s="21"/>
      <c r="AD45" s="21"/>
      <c r="AE45" s="21"/>
      <c r="AF45" s="21" t="s">
        <v>534</v>
      </c>
      <c r="AG45" s="21"/>
      <c r="AH45" s="3">
        <f>VLOOKUP(B45,TOTDB!B:D,3,0)</f>
        <v>0</v>
      </c>
      <c r="AI45" s="3">
        <f t="shared" si="0"/>
        <v>2</v>
      </c>
    </row>
    <row r="46" spans="1:35" ht="30" customHeight="1" x14ac:dyDescent="0.2">
      <c r="A46" s="16">
        <v>45</v>
      </c>
      <c r="B46" s="17">
        <v>160110733053</v>
      </c>
      <c r="C46" s="18" t="s">
        <v>65</v>
      </c>
      <c r="D46" s="18" t="s">
        <v>330</v>
      </c>
      <c r="E46" s="18"/>
      <c r="F46" s="18" t="s">
        <v>331</v>
      </c>
      <c r="G46" s="18" t="s">
        <v>332</v>
      </c>
      <c r="H46" s="18" t="s">
        <v>333</v>
      </c>
      <c r="I46" s="18">
        <v>96369</v>
      </c>
      <c r="J46" s="18" t="s">
        <v>334</v>
      </c>
      <c r="K46" s="18">
        <v>7416206590</v>
      </c>
      <c r="L46" s="19">
        <v>84</v>
      </c>
      <c r="M46" s="19">
        <v>92.3</v>
      </c>
      <c r="N46" s="19" t="s">
        <v>177</v>
      </c>
      <c r="O46" s="19">
        <v>69.399999999999991</v>
      </c>
      <c r="P46" s="20"/>
      <c r="Q46" s="20"/>
      <c r="R46" s="21"/>
      <c r="S46" s="21"/>
      <c r="T46" s="21" t="s">
        <v>531</v>
      </c>
      <c r="U46" s="21"/>
      <c r="V46" s="22"/>
      <c r="W46" s="21"/>
      <c r="X46" s="21"/>
      <c r="Y46" s="21"/>
      <c r="Z46" s="21"/>
      <c r="AA46" s="21"/>
      <c r="AB46" s="21" t="s">
        <v>546</v>
      </c>
      <c r="AC46" s="21"/>
      <c r="AD46" s="21"/>
      <c r="AE46" s="21"/>
      <c r="AF46" s="21"/>
      <c r="AG46" s="21"/>
      <c r="AH46" s="3">
        <f>VLOOKUP(B46,TOTDB!B:D,3,0)</f>
        <v>0</v>
      </c>
      <c r="AI46" s="3">
        <f t="shared" si="0"/>
        <v>2</v>
      </c>
    </row>
    <row r="47" spans="1:35" ht="30" customHeight="1" x14ac:dyDescent="0.2">
      <c r="A47" s="16">
        <v>46</v>
      </c>
      <c r="B47" s="17">
        <v>160110733013</v>
      </c>
      <c r="C47" s="18" t="s">
        <v>39</v>
      </c>
      <c r="D47" s="18" t="s">
        <v>337</v>
      </c>
      <c r="E47" s="18"/>
      <c r="F47" s="18" t="s">
        <v>338</v>
      </c>
      <c r="G47" s="18" t="s">
        <v>339</v>
      </c>
      <c r="H47" s="18" t="s">
        <v>340</v>
      </c>
      <c r="I47" s="18">
        <v>18483</v>
      </c>
      <c r="J47" s="18" t="s">
        <v>341</v>
      </c>
      <c r="K47" s="18">
        <v>9059931513</v>
      </c>
      <c r="L47" s="19">
        <v>86.83</v>
      </c>
      <c r="M47" s="19">
        <v>92.2</v>
      </c>
      <c r="N47" s="19" t="s">
        <v>177</v>
      </c>
      <c r="O47" s="19">
        <v>69.257142857142867</v>
      </c>
      <c r="P47" s="20"/>
      <c r="Q47" s="20"/>
      <c r="R47" s="21"/>
      <c r="S47" s="21"/>
      <c r="T47" s="21"/>
      <c r="U47" s="21"/>
      <c r="V47" s="22"/>
      <c r="W47" s="21"/>
      <c r="X47" s="21"/>
      <c r="Y47" s="21" t="s">
        <v>544</v>
      </c>
      <c r="Z47" s="21"/>
      <c r="AA47" s="21"/>
      <c r="AB47" s="21"/>
      <c r="AC47" s="21"/>
      <c r="AD47" s="21"/>
      <c r="AE47" s="21"/>
      <c r="AF47" s="21"/>
      <c r="AG47" s="21"/>
      <c r="AH47" s="3">
        <f>VLOOKUP(B47,TOTDB!B:D,3,0)</f>
        <v>0</v>
      </c>
      <c r="AI47" s="3">
        <f t="shared" si="0"/>
        <v>1</v>
      </c>
    </row>
    <row r="48" spans="1:35" ht="30" customHeight="1" x14ac:dyDescent="0.2">
      <c r="A48" s="16">
        <v>47</v>
      </c>
      <c r="B48" s="17">
        <v>160110733302</v>
      </c>
      <c r="C48" s="18" t="s">
        <v>65</v>
      </c>
      <c r="D48" s="18" t="s">
        <v>343</v>
      </c>
      <c r="E48" s="18"/>
      <c r="F48" s="18" t="s">
        <v>344</v>
      </c>
      <c r="G48" s="18" t="s">
        <v>345</v>
      </c>
      <c r="H48" s="18" t="s">
        <v>346</v>
      </c>
      <c r="I48" s="18" t="s">
        <v>177</v>
      </c>
      <c r="J48" s="18" t="s">
        <v>347</v>
      </c>
      <c r="K48" s="18">
        <v>8897734064</v>
      </c>
      <c r="L48" s="19">
        <v>80.5</v>
      </c>
      <c r="M48" s="19" t="s">
        <v>177</v>
      </c>
      <c r="N48" s="19">
        <v>85.97</v>
      </c>
      <c r="O48" s="19">
        <v>68.835164835164832</v>
      </c>
      <c r="P48" s="20"/>
      <c r="Q48" s="20"/>
      <c r="R48" s="21"/>
      <c r="S48" s="21"/>
      <c r="T48" s="21"/>
      <c r="U48" s="21" t="s">
        <v>532</v>
      </c>
      <c r="V48" s="22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3">
        <f>VLOOKUP(B48,TOTDB!B:D,3,0)</f>
        <v>0</v>
      </c>
      <c r="AI48" s="3">
        <f t="shared" si="0"/>
        <v>1</v>
      </c>
    </row>
    <row r="49" spans="1:35" ht="30" customHeight="1" x14ac:dyDescent="0.2">
      <c r="A49" s="16">
        <v>48</v>
      </c>
      <c r="B49" s="17">
        <v>160110733052</v>
      </c>
      <c r="C49" s="18" t="s">
        <v>65</v>
      </c>
      <c r="D49" s="18" t="s">
        <v>349</v>
      </c>
      <c r="E49" s="18"/>
      <c r="F49" s="18" t="s">
        <v>350</v>
      </c>
      <c r="G49" s="18" t="s">
        <v>351</v>
      </c>
      <c r="H49" s="18" t="s">
        <v>352</v>
      </c>
      <c r="I49" s="18">
        <v>4316</v>
      </c>
      <c r="J49" s="18" t="s">
        <v>353</v>
      </c>
      <c r="K49" s="18">
        <v>8500211650</v>
      </c>
      <c r="L49" s="19">
        <v>91</v>
      </c>
      <c r="M49" s="19">
        <v>94.9</v>
      </c>
      <c r="N49" s="19" t="s">
        <v>177</v>
      </c>
      <c r="O49" s="19">
        <v>68.628571428571433</v>
      </c>
      <c r="P49" s="20"/>
      <c r="Q49" s="20"/>
      <c r="R49" s="21"/>
      <c r="S49" s="21"/>
      <c r="T49" s="21"/>
      <c r="U49" s="21"/>
      <c r="V49" s="22"/>
      <c r="W49" s="21"/>
      <c r="X49" s="21" t="s">
        <v>541</v>
      </c>
      <c r="Y49" s="21"/>
      <c r="Z49" s="21"/>
      <c r="AA49" s="21"/>
      <c r="AB49" s="21"/>
      <c r="AC49" s="21"/>
      <c r="AD49" s="21"/>
      <c r="AE49" s="21"/>
      <c r="AF49" s="21"/>
      <c r="AG49" s="21"/>
      <c r="AH49" s="3">
        <f>VLOOKUP(B49,TOTDB!B:D,3,0)</f>
        <v>0</v>
      </c>
      <c r="AI49" s="3">
        <f t="shared" si="0"/>
        <v>1</v>
      </c>
    </row>
    <row r="50" spans="1:35" ht="30" customHeight="1" x14ac:dyDescent="0.2">
      <c r="A50" s="16">
        <v>49</v>
      </c>
      <c r="B50" s="17">
        <v>160110733028</v>
      </c>
      <c r="C50" s="18" t="s">
        <v>39</v>
      </c>
      <c r="D50" s="18" t="s">
        <v>355</v>
      </c>
      <c r="E50" s="18"/>
      <c r="F50" s="18" t="s">
        <v>356</v>
      </c>
      <c r="G50" s="18" t="s">
        <v>357</v>
      </c>
      <c r="H50" s="18" t="s">
        <v>358</v>
      </c>
      <c r="I50" s="18">
        <v>19905</v>
      </c>
      <c r="J50" s="18" t="s">
        <v>359</v>
      </c>
      <c r="K50" s="18">
        <v>9177452112</v>
      </c>
      <c r="L50" s="19">
        <v>92.16</v>
      </c>
      <c r="M50" s="19">
        <v>89.9</v>
      </c>
      <c r="N50" s="19" t="s">
        <v>177</v>
      </c>
      <c r="O50" s="19">
        <v>68.571428571428569</v>
      </c>
      <c r="P50" s="20"/>
      <c r="Q50" s="20"/>
      <c r="R50" s="21"/>
      <c r="S50" s="21"/>
      <c r="T50" s="21"/>
      <c r="U50" s="21"/>
      <c r="V50" s="22"/>
      <c r="W50" s="21"/>
      <c r="X50" s="21" t="s">
        <v>541</v>
      </c>
      <c r="Y50" s="21"/>
      <c r="Z50" s="21"/>
      <c r="AA50" s="21"/>
      <c r="AB50" s="21"/>
      <c r="AC50" s="21"/>
      <c r="AD50" s="21"/>
      <c r="AE50" s="21"/>
      <c r="AF50" s="21"/>
      <c r="AG50" s="21"/>
      <c r="AH50" s="3">
        <f>VLOOKUP(B50,TOTDB!B:D,3,0)</f>
        <v>0</v>
      </c>
      <c r="AI50" s="3">
        <f t="shared" si="0"/>
        <v>1</v>
      </c>
    </row>
    <row r="51" spans="1:35" ht="30" customHeight="1" x14ac:dyDescent="0.2">
      <c r="A51" s="16">
        <v>50</v>
      </c>
      <c r="B51" s="17">
        <v>160110733041</v>
      </c>
      <c r="C51" s="18" t="s">
        <v>65</v>
      </c>
      <c r="D51" s="18" t="s">
        <v>362</v>
      </c>
      <c r="E51" s="18" t="s">
        <v>363</v>
      </c>
      <c r="F51" s="18" t="s">
        <v>364</v>
      </c>
      <c r="G51" s="18" t="s">
        <v>365</v>
      </c>
      <c r="H51" s="18" t="s">
        <v>366</v>
      </c>
      <c r="I51" s="18">
        <v>3077</v>
      </c>
      <c r="J51" s="18" t="s">
        <v>367</v>
      </c>
      <c r="K51" s="18">
        <v>9032540665</v>
      </c>
      <c r="L51" s="19">
        <v>86.33</v>
      </c>
      <c r="M51" s="19">
        <v>94.7</v>
      </c>
      <c r="N51" s="19" t="s">
        <v>177</v>
      </c>
      <c r="O51" s="19">
        <v>68.51428571428572</v>
      </c>
      <c r="P51" s="20"/>
      <c r="Q51" s="20"/>
      <c r="R51" s="21"/>
      <c r="S51" s="21"/>
      <c r="T51" s="21"/>
      <c r="U51" s="21" t="s">
        <v>532</v>
      </c>
      <c r="V51" s="22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3">
        <f>VLOOKUP(B51,TOTDB!B:D,3,0)</f>
        <v>0</v>
      </c>
      <c r="AI51" s="3">
        <f t="shared" si="0"/>
        <v>1</v>
      </c>
    </row>
    <row r="52" spans="1:35" ht="30" customHeight="1" x14ac:dyDescent="0.2">
      <c r="A52" s="16">
        <v>51</v>
      </c>
      <c r="B52" s="17">
        <v>160110733306</v>
      </c>
      <c r="C52" s="18" t="s">
        <v>65</v>
      </c>
      <c r="D52" s="18" t="s">
        <v>369</v>
      </c>
      <c r="E52" s="18"/>
      <c r="F52" s="18" t="s">
        <v>370</v>
      </c>
      <c r="G52" s="18" t="s">
        <v>371</v>
      </c>
      <c r="H52" s="18" t="s">
        <v>372</v>
      </c>
      <c r="I52" s="18" t="s">
        <v>177</v>
      </c>
      <c r="J52" s="18" t="s">
        <v>373</v>
      </c>
      <c r="K52" s="18">
        <v>7207777356</v>
      </c>
      <c r="L52" s="19">
        <v>73.599999999999994</v>
      </c>
      <c r="M52" s="19" t="s">
        <v>177</v>
      </c>
      <c r="N52" s="19">
        <v>83.71</v>
      </c>
      <c r="O52" s="19">
        <v>65.758241758241752</v>
      </c>
      <c r="P52" s="20"/>
      <c r="Q52" s="20"/>
      <c r="R52" s="21"/>
      <c r="S52" s="21"/>
      <c r="T52" s="21"/>
      <c r="U52" s="21" t="s">
        <v>532</v>
      </c>
      <c r="V52" s="22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3">
        <f>VLOOKUP(B52,TOTDB!B:D,3,0)</f>
        <v>0</v>
      </c>
      <c r="AI52" s="3">
        <f t="shared" si="0"/>
        <v>1</v>
      </c>
    </row>
    <row r="53" spans="1:35" ht="30" customHeight="1" x14ac:dyDescent="0.2">
      <c r="A53" s="16">
        <v>52</v>
      </c>
      <c r="B53" s="17">
        <v>160110733012</v>
      </c>
      <c r="C53" s="18" t="s">
        <v>39</v>
      </c>
      <c r="D53" s="18" t="s">
        <v>375</v>
      </c>
      <c r="E53" s="18" t="s">
        <v>376</v>
      </c>
      <c r="F53" s="18" t="s">
        <v>377</v>
      </c>
      <c r="G53" s="18" t="s">
        <v>547</v>
      </c>
      <c r="H53" s="18" t="s">
        <v>378</v>
      </c>
      <c r="I53" s="18" t="s">
        <v>177</v>
      </c>
      <c r="J53" s="18" t="s">
        <v>379</v>
      </c>
      <c r="K53" s="18">
        <v>9866609678</v>
      </c>
      <c r="L53" s="19">
        <v>96.5</v>
      </c>
      <c r="M53" s="19">
        <v>86.44</v>
      </c>
      <c r="N53" s="19" t="s">
        <v>177</v>
      </c>
      <c r="O53" s="19">
        <v>65.228571428571428</v>
      </c>
      <c r="P53" s="20"/>
      <c r="Q53" s="20" t="s">
        <v>536</v>
      </c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1"/>
      <c r="AD53" s="21" t="s">
        <v>543</v>
      </c>
      <c r="AE53" s="21"/>
      <c r="AF53" s="21"/>
      <c r="AG53" s="21"/>
      <c r="AH53" s="3">
        <f>VLOOKUP(B53,TOTDB!B:D,3,0)</f>
        <v>0</v>
      </c>
      <c r="AI53" s="3">
        <f t="shared" si="0"/>
        <v>2</v>
      </c>
    </row>
    <row r="54" spans="1:35" ht="30" customHeight="1" x14ac:dyDescent="0.2">
      <c r="A54" s="16">
        <v>53</v>
      </c>
      <c r="B54" s="17">
        <v>160110733048</v>
      </c>
      <c r="C54" s="18" t="s">
        <v>65</v>
      </c>
      <c r="D54" s="18" t="s">
        <v>382</v>
      </c>
      <c r="E54" s="18" t="s">
        <v>383</v>
      </c>
      <c r="F54" s="18" t="s">
        <v>384</v>
      </c>
      <c r="G54" s="18" t="s">
        <v>385</v>
      </c>
      <c r="H54" s="18" t="s">
        <v>386</v>
      </c>
      <c r="I54" s="18">
        <v>22000</v>
      </c>
      <c r="J54" s="18" t="s">
        <v>387</v>
      </c>
      <c r="K54" s="18">
        <v>9177913638</v>
      </c>
      <c r="L54" s="19">
        <v>88.33</v>
      </c>
      <c r="M54" s="19">
        <v>89.8</v>
      </c>
      <c r="N54" s="19" t="s">
        <v>177</v>
      </c>
      <c r="O54" s="19">
        <v>64.400000000000006</v>
      </c>
      <c r="P54" s="20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3">
        <f>VLOOKUP(B54,TOTDB!B:D,3,0)</f>
        <v>1</v>
      </c>
      <c r="AI54" s="3">
        <f t="shared" si="0"/>
        <v>0</v>
      </c>
    </row>
    <row r="55" spans="1:35" ht="30" customHeight="1" x14ac:dyDescent="0.2">
      <c r="A55" s="16">
        <v>54</v>
      </c>
      <c r="B55" s="17">
        <v>160110733311</v>
      </c>
      <c r="C55" s="18" t="s">
        <v>65</v>
      </c>
      <c r="D55" s="18" t="s">
        <v>389</v>
      </c>
      <c r="E55" s="18"/>
      <c r="F55" s="18" t="s">
        <v>390</v>
      </c>
      <c r="G55" s="18" t="s">
        <v>391</v>
      </c>
      <c r="H55" s="18" t="s">
        <v>392</v>
      </c>
      <c r="I55" s="18" t="s">
        <v>177</v>
      </c>
      <c r="J55" s="18" t="s">
        <v>393</v>
      </c>
      <c r="K55" s="18">
        <v>9666602814</v>
      </c>
      <c r="L55" s="19">
        <v>81.83</v>
      </c>
      <c r="M55" s="19" t="s">
        <v>177</v>
      </c>
      <c r="N55" s="19">
        <v>83.28</v>
      </c>
      <c r="O55" s="19">
        <v>64.087912087912088</v>
      </c>
      <c r="P55" s="20"/>
      <c r="Q55" s="20"/>
      <c r="R55" s="21"/>
      <c r="S55" s="21"/>
      <c r="T55" s="21"/>
      <c r="U55" s="21"/>
      <c r="V55" s="26"/>
      <c r="W55" s="18" t="s">
        <v>548</v>
      </c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">
        <f>VLOOKUP(B55,TOTDB!B:D,3,0)</f>
        <v>0</v>
      </c>
      <c r="AI55" s="3">
        <f t="shared" si="0"/>
        <v>1</v>
      </c>
    </row>
    <row r="56" spans="1:35" ht="30" customHeight="1" x14ac:dyDescent="0.2">
      <c r="A56" s="16">
        <v>55</v>
      </c>
      <c r="B56" s="17">
        <v>160110733043</v>
      </c>
      <c r="C56" s="18" t="s">
        <v>65</v>
      </c>
      <c r="D56" s="18" t="s">
        <v>395</v>
      </c>
      <c r="E56" s="18"/>
      <c r="F56" s="18" t="s">
        <v>396</v>
      </c>
      <c r="G56" s="18" t="s">
        <v>397</v>
      </c>
      <c r="H56" s="18" t="s">
        <v>398</v>
      </c>
      <c r="I56" s="18">
        <v>3158</v>
      </c>
      <c r="J56" s="18" t="s">
        <v>399</v>
      </c>
      <c r="K56" s="18">
        <v>8179511962</v>
      </c>
      <c r="L56" s="19">
        <v>87.33</v>
      </c>
      <c r="M56" s="19">
        <v>90.1</v>
      </c>
      <c r="N56" s="19" t="s">
        <v>177</v>
      </c>
      <c r="O56" s="19">
        <v>63.428571428571423</v>
      </c>
      <c r="P56" s="20"/>
      <c r="Q56" s="20"/>
      <c r="R56" s="21"/>
      <c r="S56" s="21"/>
      <c r="T56" s="21"/>
      <c r="U56" s="21"/>
      <c r="V56" s="22"/>
      <c r="W56" s="21" t="s">
        <v>548</v>
      </c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">
        <f>VLOOKUP(B56,TOTDB!B:D,3,0)</f>
        <v>2</v>
      </c>
      <c r="AI56" s="3">
        <f t="shared" si="0"/>
        <v>1</v>
      </c>
    </row>
    <row r="57" spans="1:35" ht="30" customHeight="1" x14ac:dyDescent="0.2">
      <c r="A57" s="16">
        <v>56</v>
      </c>
      <c r="B57" s="17">
        <v>160110733045</v>
      </c>
      <c r="C57" s="18" t="s">
        <v>65</v>
      </c>
      <c r="D57" s="18" t="s">
        <v>401</v>
      </c>
      <c r="E57" s="18" t="s">
        <v>109</v>
      </c>
      <c r="F57" s="18" t="s">
        <v>402</v>
      </c>
      <c r="G57" s="18" t="s">
        <v>403</v>
      </c>
      <c r="H57" s="18" t="s">
        <v>404</v>
      </c>
      <c r="I57" s="18">
        <v>185600</v>
      </c>
      <c r="J57" s="18" t="s">
        <v>405</v>
      </c>
      <c r="K57" s="18">
        <v>9000648484</v>
      </c>
      <c r="L57" s="19">
        <v>78.5</v>
      </c>
      <c r="M57" s="19">
        <v>76.3</v>
      </c>
      <c r="N57" s="19" t="s">
        <v>177</v>
      </c>
      <c r="O57" s="19">
        <v>61.028571428571432</v>
      </c>
      <c r="P57" s="20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">
        <f>VLOOKUP(B57,TOTDB!B:D,3,0)</f>
        <v>1</v>
      </c>
      <c r="AI57" s="3">
        <f t="shared" si="0"/>
        <v>0</v>
      </c>
    </row>
    <row r="58" spans="1:35" ht="30" customHeight="1" x14ac:dyDescent="0.2">
      <c r="A58" s="16">
        <v>57</v>
      </c>
      <c r="B58" s="17">
        <v>160110733036</v>
      </c>
      <c r="C58" s="27" t="s">
        <v>65</v>
      </c>
      <c r="D58" s="18"/>
      <c r="E58" s="18"/>
      <c r="F58" s="18"/>
      <c r="G58" s="18" t="s">
        <v>435</v>
      </c>
      <c r="H58" s="18"/>
      <c r="I58" s="18"/>
      <c r="J58" s="18" t="s">
        <v>437</v>
      </c>
      <c r="K58" s="18">
        <v>7702102791</v>
      </c>
      <c r="L58" s="18">
        <v>75.23</v>
      </c>
      <c r="M58" s="18">
        <v>72.209999999999994</v>
      </c>
      <c r="N58" s="28" t="s">
        <v>177</v>
      </c>
      <c r="O58" s="28">
        <v>60.23</v>
      </c>
      <c r="P58" s="18"/>
      <c r="Q58" s="18"/>
      <c r="R58" s="18"/>
      <c r="S58" s="18"/>
      <c r="T58" s="18" t="s">
        <v>531</v>
      </c>
      <c r="U58" s="18"/>
      <c r="V58" s="22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">
        <f>VLOOKUP(B58,TOTDB!B:D,3,0)</f>
        <v>2</v>
      </c>
      <c r="AI58" s="3">
        <f t="shared" si="0"/>
        <v>1</v>
      </c>
    </row>
    <row r="59" spans="1:35" ht="30" customHeight="1" x14ac:dyDescent="0.2">
      <c r="A59" s="16">
        <v>58</v>
      </c>
      <c r="B59" s="17">
        <v>160110733055</v>
      </c>
      <c r="C59" s="27" t="s">
        <v>65</v>
      </c>
      <c r="D59" s="18"/>
      <c r="E59" s="18"/>
      <c r="F59" s="18"/>
      <c r="G59" s="18" t="s">
        <v>462</v>
      </c>
      <c r="H59" s="18"/>
      <c r="I59" s="18"/>
      <c r="J59" s="18" t="s">
        <v>464</v>
      </c>
      <c r="K59" s="18">
        <v>9000961528</v>
      </c>
      <c r="L59" s="18">
        <v>79</v>
      </c>
      <c r="M59" s="18">
        <v>78</v>
      </c>
      <c r="N59" s="18" t="s">
        <v>177</v>
      </c>
      <c r="O59" s="18">
        <v>60.16</v>
      </c>
      <c r="P59" s="18"/>
      <c r="Q59" s="18"/>
      <c r="R59" s="18"/>
      <c r="S59" s="18"/>
      <c r="T59" s="18" t="s">
        <v>531</v>
      </c>
      <c r="U59" s="18"/>
      <c r="V59" s="22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">
        <f>VLOOKUP(B59,TOTDB!B:D,3,0)</f>
        <v>3</v>
      </c>
      <c r="AI59" s="3">
        <f t="shared" si="0"/>
        <v>1</v>
      </c>
    </row>
    <row r="60" spans="1:35" ht="30" customHeight="1" x14ac:dyDescent="0.2">
      <c r="A60" s="16">
        <v>59</v>
      </c>
      <c r="B60" s="17">
        <v>160110733307</v>
      </c>
      <c r="C60" s="18" t="s">
        <v>65</v>
      </c>
      <c r="D60" s="18" t="s">
        <v>408</v>
      </c>
      <c r="E60" s="18"/>
      <c r="F60" s="18" t="s">
        <v>409</v>
      </c>
      <c r="G60" s="18" t="s">
        <v>410</v>
      </c>
      <c r="H60" s="18" t="s">
        <v>411</v>
      </c>
      <c r="I60" s="18" t="s">
        <v>177</v>
      </c>
      <c r="J60" s="18" t="s">
        <v>412</v>
      </c>
      <c r="K60" s="18">
        <v>9912791019</v>
      </c>
      <c r="L60" s="19">
        <v>86.83</v>
      </c>
      <c r="M60" s="19" t="s">
        <v>177</v>
      </c>
      <c r="N60" s="19">
        <v>90.2</v>
      </c>
      <c r="O60" s="19">
        <v>60.043956043956051</v>
      </c>
      <c r="P60" s="20"/>
      <c r="Q60" s="20" t="s">
        <v>536</v>
      </c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3">
        <f>VLOOKUP(B60,TOTDB!B:D,3,0)</f>
        <v>4</v>
      </c>
      <c r="AI60" s="3">
        <f t="shared" si="0"/>
        <v>1</v>
      </c>
    </row>
    <row r="61" spans="1:35" ht="30" customHeight="1" x14ac:dyDescent="0.2">
      <c r="A61" s="16">
        <v>60</v>
      </c>
      <c r="B61" s="17">
        <v>160110733312</v>
      </c>
      <c r="C61" s="18" t="s">
        <v>65</v>
      </c>
      <c r="D61" s="18" t="s">
        <v>414</v>
      </c>
      <c r="E61" s="18"/>
      <c r="F61" s="18" t="s">
        <v>415</v>
      </c>
      <c r="G61" s="18" t="s">
        <v>416</v>
      </c>
      <c r="H61" s="18" t="s">
        <v>417</v>
      </c>
      <c r="I61" s="18" t="s">
        <v>177</v>
      </c>
      <c r="J61" s="18" t="s">
        <v>418</v>
      </c>
      <c r="K61" s="18">
        <v>9705211722</v>
      </c>
      <c r="L61" s="19">
        <v>83.83</v>
      </c>
      <c r="M61" s="19" t="s">
        <v>177</v>
      </c>
      <c r="N61" s="19">
        <v>87.91</v>
      </c>
      <c r="O61" s="19">
        <v>60.043956043956051</v>
      </c>
      <c r="P61" s="20"/>
      <c r="Q61" s="20"/>
      <c r="R61" s="21"/>
      <c r="S61" s="21"/>
      <c r="T61" s="21"/>
      <c r="U61" s="21"/>
      <c r="V61" s="26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3">
        <f>VLOOKUP(B61,TOTDB!B:D,3,0)</f>
        <v>0</v>
      </c>
      <c r="AI61" s="3">
        <f t="shared" si="0"/>
        <v>0</v>
      </c>
    </row>
    <row r="62" spans="1:35" ht="30" customHeight="1" x14ac:dyDescent="0.2">
      <c r="A62" s="16">
        <v>61</v>
      </c>
      <c r="B62" s="17">
        <v>160110733021</v>
      </c>
      <c r="C62" s="18" t="s">
        <v>39</v>
      </c>
      <c r="D62" s="18" t="s">
        <v>420</v>
      </c>
      <c r="E62" s="18"/>
      <c r="F62" s="18" t="s">
        <v>421</v>
      </c>
      <c r="G62" s="18" t="s">
        <v>422</v>
      </c>
      <c r="H62" s="18" t="s">
        <v>423</v>
      </c>
      <c r="I62" s="18">
        <v>125900</v>
      </c>
      <c r="J62" s="18" t="s">
        <v>424</v>
      </c>
      <c r="K62" s="18">
        <v>9989095306</v>
      </c>
      <c r="L62" s="19">
        <v>63.14</v>
      </c>
      <c r="M62" s="19">
        <v>77.400000000000006</v>
      </c>
      <c r="N62" s="19" t="s">
        <v>177</v>
      </c>
      <c r="O62" s="19">
        <v>60.02</v>
      </c>
      <c r="P62" s="20"/>
      <c r="Q62" s="20"/>
      <c r="R62" s="21"/>
      <c r="S62" s="21"/>
      <c r="T62" s="21"/>
      <c r="U62" s="21"/>
      <c r="V62" s="22"/>
      <c r="W62" s="21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3">
        <f>VLOOKUP(B62,TOTDB!B:D,3,0)</f>
        <v>0</v>
      </c>
      <c r="AI62" s="3">
        <f t="shared" si="0"/>
        <v>0</v>
      </c>
    </row>
    <row r="63" spans="1:35" ht="30" customHeight="1" x14ac:dyDescent="0.2">
      <c r="A63" s="29">
        <v>62</v>
      </c>
      <c r="B63" s="30">
        <v>160110733305</v>
      </c>
      <c r="C63" s="31" t="s">
        <v>65</v>
      </c>
      <c r="D63" s="21"/>
      <c r="E63" s="21"/>
      <c r="F63" s="21"/>
      <c r="G63" s="32" t="s">
        <v>443</v>
      </c>
      <c r="H63" s="21"/>
      <c r="I63" s="21"/>
      <c r="J63" s="32" t="s">
        <v>445</v>
      </c>
      <c r="K63" s="32">
        <v>9989859504</v>
      </c>
      <c r="L63" s="21">
        <v>72.66</v>
      </c>
      <c r="M63" s="21"/>
      <c r="N63" s="21">
        <v>81.25</v>
      </c>
      <c r="O63" s="21">
        <v>60.15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 t="s">
        <v>546</v>
      </c>
      <c r="AC63" s="21"/>
      <c r="AD63" s="21"/>
      <c r="AE63" s="21"/>
      <c r="AF63" s="21"/>
      <c r="AG63" s="21"/>
      <c r="AH63" s="3">
        <f>VLOOKUP(B63,TOTDB!B:D,3,0)</f>
        <v>4</v>
      </c>
      <c r="AI63" s="3">
        <f t="shared" si="0"/>
        <v>1</v>
      </c>
    </row>
    <row r="64" spans="1:35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</sheetData>
  <hyperlinks>
    <hyperlink ref="J3" r:id="rId1" xr:uid="{00000000-0004-0000-0100-000000000000}"/>
  </hyperlinks>
  <pageMargins left="0.4" right="0.1" top="0.75" bottom="0.75" header="0" footer="0"/>
  <pageSetup scale="6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/>
  </sheetViews>
  <sheetFormatPr defaultColWidth="14.42578125" defaultRowHeight="15" customHeight="1" x14ac:dyDescent="0.2"/>
  <cols>
    <col min="1" max="1" width="6.85546875" customWidth="1"/>
    <col min="2" max="2" width="14.28515625" customWidth="1"/>
    <col min="3" max="3" width="29.140625" customWidth="1"/>
    <col min="4" max="4" width="29" customWidth="1"/>
    <col min="5" max="5" width="11" customWidth="1"/>
    <col min="6" max="7" width="6.7109375" customWidth="1"/>
    <col min="8" max="8" width="10.42578125" customWidth="1"/>
    <col min="9" max="9" width="5.5703125" customWidth="1"/>
    <col min="10" max="26" width="8.7109375" customWidth="1"/>
  </cols>
  <sheetData>
    <row r="1" spans="1:23" ht="12.75" customHeight="1" x14ac:dyDescent="0.25">
      <c r="A1" s="35" t="s">
        <v>549</v>
      </c>
      <c r="B1" s="36"/>
      <c r="C1" s="36"/>
      <c r="D1" s="36"/>
      <c r="E1" s="36"/>
      <c r="F1" s="36"/>
      <c r="G1" s="36"/>
      <c r="H1" s="36"/>
      <c r="I1" s="36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ht="12.75" customHeight="1" x14ac:dyDescent="0.25">
      <c r="A2" s="35" t="s">
        <v>550</v>
      </c>
      <c r="B2" s="36"/>
      <c r="C2" s="36"/>
      <c r="D2" s="36"/>
      <c r="E2" s="36"/>
      <c r="F2" s="36"/>
      <c r="G2" s="36"/>
      <c r="H2" s="36"/>
      <c r="I2" s="36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2.75" customHeight="1" x14ac:dyDescent="0.25">
      <c r="A3" s="35" t="s">
        <v>551</v>
      </c>
      <c r="B3" s="36"/>
      <c r="C3" s="36"/>
      <c r="D3" s="36"/>
      <c r="E3" s="36"/>
      <c r="F3" s="36"/>
      <c r="G3" s="36"/>
      <c r="H3" s="36"/>
      <c r="I3" s="3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ht="12.75" customHeight="1" x14ac:dyDescent="0.2"/>
    <row r="5" spans="1:23" ht="12.75" customHeight="1" x14ac:dyDescent="0.2"/>
    <row r="6" spans="1:23" ht="18" customHeight="1" x14ac:dyDescent="0.2">
      <c r="A6" s="10" t="s">
        <v>505</v>
      </c>
      <c r="B6" s="10" t="s">
        <v>1</v>
      </c>
      <c r="C6" s="11" t="s">
        <v>7</v>
      </c>
      <c r="D6" s="11" t="s">
        <v>10</v>
      </c>
      <c r="E6" s="11" t="s">
        <v>11</v>
      </c>
      <c r="F6" s="12" t="s">
        <v>506</v>
      </c>
      <c r="G6" s="12" t="s">
        <v>507</v>
      </c>
      <c r="H6" s="12" t="s">
        <v>508</v>
      </c>
      <c r="I6" s="12" t="s">
        <v>552</v>
      </c>
    </row>
    <row r="7" spans="1:23" ht="18" customHeight="1" x14ac:dyDescent="0.2">
      <c r="A7" s="16">
        <v>1</v>
      </c>
      <c r="B7" s="17">
        <v>160110733003</v>
      </c>
      <c r="C7" s="18" t="s">
        <v>320</v>
      </c>
      <c r="D7" s="18" t="s">
        <v>322</v>
      </c>
      <c r="E7" s="18">
        <v>7207673231</v>
      </c>
      <c r="F7" s="19">
        <v>87.33</v>
      </c>
      <c r="G7" s="19">
        <v>94.6</v>
      </c>
      <c r="H7" s="19" t="s">
        <v>177</v>
      </c>
      <c r="I7" s="19">
        <v>71.51428571428572</v>
      </c>
    </row>
    <row r="8" spans="1:23" ht="18" customHeight="1" x14ac:dyDescent="0.2">
      <c r="A8" s="16">
        <v>2</v>
      </c>
      <c r="B8" s="17">
        <v>160110733048</v>
      </c>
      <c r="C8" s="18" t="s">
        <v>385</v>
      </c>
      <c r="D8" s="18" t="s">
        <v>387</v>
      </c>
      <c r="E8" s="18">
        <v>9177913638</v>
      </c>
      <c r="F8" s="19">
        <v>88.33</v>
      </c>
      <c r="G8" s="19">
        <v>89.8</v>
      </c>
      <c r="H8" s="19" t="s">
        <v>177</v>
      </c>
      <c r="I8" s="19">
        <v>64.400000000000006</v>
      </c>
    </row>
    <row r="9" spans="1:23" ht="18" customHeight="1" x14ac:dyDescent="0.2">
      <c r="A9" s="16">
        <v>3</v>
      </c>
      <c r="B9" s="17">
        <v>160110733045</v>
      </c>
      <c r="C9" s="18" t="s">
        <v>403</v>
      </c>
      <c r="D9" s="18" t="s">
        <v>405</v>
      </c>
      <c r="E9" s="18">
        <v>9000648484</v>
      </c>
      <c r="F9" s="19">
        <v>78.5</v>
      </c>
      <c r="G9" s="19">
        <v>76.3</v>
      </c>
      <c r="H9" s="19" t="s">
        <v>177</v>
      </c>
      <c r="I9" s="19">
        <v>61.028571428571432</v>
      </c>
    </row>
    <row r="10" spans="1:23" ht="18" customHeight="1" x14ac:dyDescent="0.2">
      <c r="A10" s="16">
        <v>4</v>
      </c>
      <c r="B10" s="17">
        <v>160110733312</v>
      </c>
      <c r="C10" s="18" t="s">
        <v>416</v>
      </c>
      <c r="D10" s="18" t="s">
        <v>418</v>
      </c>
      <c r="E10" s="18">
        <v>9705211722</v>
      </c>
      <c r="F10" s="19">
        <v>83.83</v>
      </c>
      <c r="G10" s="19" t="s">
        <v>177</v>
      </c>
      <c r="H10" s="19">
        <v>87.91</v>
      </c>
      <c r="I10" s="19">
        <v>60.043956043956051</v>
      </c>
    </row>
    <row r="11" spans="1:23" ht="18" customHeight="1" x14ac:dyDescent="0.2">
      <c r="A11" s="16">
        <v>5</v>
      </c>
      <c r="B11" s="17">
        <v>160110733021</v>
      </c>
      <c r="C11" s="18" t="s">
        <v>422</v>
      </c>
      <c r="D11" s="18" t="s">
        <v>424</v>
      </c>
      <c r="E11" s="18">
        <v>9989095306</v>
      </c>
      <c r="F11" s="19">
        <v>63.14</v>
      </c>
      <c r="G11" s="19">
        <v>77.400000000000006</v>
      </c>
      <c r="H11" s="19" t="s">
        <v>177</v>
      </c>
      <c r="I11" s="19">
        <v>60.02</v>
      </c>
    </row>
    <row r="12" spans="1:23" ht="12.75" customHeight="1" x14ac:dyDescent="0.2"/>
    <row r="13" spans="1:23" ht="12.75" customHeight="1" x14ac:dyDescent="0.2"/>
    <row r="14" spans="1:23" ht="12.75" customHeight="1" x14ac:dyDescent="0.2"/>
    <row r="15" spans="1:23" ht="12.75" customHeight="1" x14ac:dyDescent="0.2"/>
    <row r="16" spans="1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I1"/>
    <mergeCell ref="A2:I2"/>
    <mergeCell ref="A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2013-07-09T04:27:19Z</dcterms:created>
  <dcterms:modified xsi:type="dcterms:W3CDTF">2021-04-08T16:38:10Z</dcterms:modified>
</cp:coreProperties>
</file>