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6th semester\Mini Project - 4\datasetsexcel\15\"/>
    </mc:Choice>
  </mc:AlternateContent>
  <xr:revisionPtr revIDLastSave="0" documentId="13_ncr:1_{57100306-75BF-4516-B1E8-71C5E768CD88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TOT DB" sheetId="1" r:id="rId1"/>
    <sheet name="Placed" sheetId="2" r:id="rId2"/>
    <sheet name="Unplace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peO1uyZOXKS8ZCiZ53NsFUcejTQ=="/>
    </ext>
  </extLst>
</workbook>
</file>

<file path=xl/calcChain.xml><?xml version="1.0" encoding="utf-8"?>
<calcChain xmlns="http://schemas.openxmlformats.org/spreadsheetml/2006/main">
  <c r="V65" i="2" l="1"/>
  <c r="U65" i="2"/>
  <c r="T65" i="2"/>
  <c r="V64" i="2"/>
  <c r="U64" i="2"/>
  <c r="T64" i="2"/>
  <c r="V63" i="2"/>
  <c r="U63" i="2"/>
  <c r="T63" i="2"/>
  <c r="V62" i="2"/>
  <c r="U62" i="2"/>
  <c r="V61" i="2"/>
  <c r="U61" i="2"/>
  <c r="T61" i="2"/>
  <c r="V60" i="2"/>
  <c r="U60" i="2"/>
  <c r="T60" i="2"/>
  <c r="V59" i="2"/>
  <c r="U59" i="2"/>
  <c r="T59" i="2"/>
  <c r="V58" i="2"/>
  <c r="U58" i="2"/>
  <c r="T58" i="2"/>
  <c r="V57" i="2"/>
  <c r="U57" i="2"/>
  <c r="T57" i="2"/>
  <c r="V56" i="2"/>
  <c r="U56" i="2"/>
  <c r="T56" i="2"/>
  <c r="V55" i="2"/>
  <c r="U55" i="2"/>
  <c r="T55" i="2"/>
  <c r="V54" i="2"/>
  <c r="U54" i="2"/>
  <c r="T54" i="2"/>
  <c r="V53" i="2"/>
  <c r="U53" i="2"/>
  <c r="T53" i="2"/>
  <c r="V52" i="2"/>
  <c r="U52" i="2"/>
  <c r="T52" i="2"/>
  <c r="V51" i="2"/>
  <c r="U51" i="2"/>
  <c r="T51" i="2"/>
  <c r="V50" i="2"/>
  <c r="U50" i="2"/>
  <c r="T50" i="2"/>
  <c r="V49" i="2"/>
  <c r="U49" i="2"/>
  <c r="T49" i="2"/>
  <c r="V48" i="2"/>
  <c r="U48" i="2"/>
  <c r="T48" i="2"/>
  <c r="V47" i="2"/>
  <c r="U47" i="2"/>
  <c r="T47" i="2"/>
  <c r="V46" i="2"/>
  <c r="U46" i="2"/>
  <c r="T46" i="2"/>
  <c r="V45" i="2"/>
  <c r="U45" i="2"/>
  <c r="T45" i="2"/>
  <c r="V44" i="2"/>
  <c r="U44" i="2"/>
  <c r="T44" i="2"/>
  <c r="V43" i="2"/>
  <c r="U43" i="2"/>
  <c r="T43" i="2"/>
  <c r="V42" i="2"/>
  <c r="U42" i="2"/>
  <c r="V41" i="2"/>
  <c r="U41" i="2"/>
  <c r="T41" i="2"/>
  <c r="V40" i="2"/>
  <c r="U40" i="2"/>
  <c r="T40" i="2"/>
  <c r="V39" i="2"/>
  <c r="U39" i="2"/>
  <c r="T39" i="2"/>
  <c r="V38" i="2"/>
  <c r="U38" i="2"/>
  <c r="T38" i="2"/>
  <c r="V37" i="2"/>
  <c r="U37" i="2"/>
  <c r="T37" i="2"/>
  <c r="V36" i="2"/>
  <c r="U36" i="2"/>
  <c r="T36" i="2"/>
  <c r="V35" i="2"/>
  <c r="U35" i="2"/>
  <c r="T35" i="2"/>
  <c r="V34" i="2"/>
  <c r="U34" i="2"/>
  <c r="T34" i="2"/>
  <c r="V33" i="2"/>
  <c r="U33" i="2"/>
  <c r="T33" i="2"/>
  <c r="V32" i="2"/>
  <c r="U32" i="2"/>
  <c r="T32" i="2"/>
  <c r="V31" i="2"/>
  <c r="U31" i="2"/>
  <c r="T31" i="2"/>
  <c r="V30" i="2"/>
  <c r="U30" i="2"/>
  <c r="T30" i="2"/>
  <c r="V29" i="2"/>
  <c r="U29" i="2"/>
  <c r="V28" i="2"/>
  <c r="U28" i="2"/>
  <c r="T28" i="2"/>
  <c r="V27" i="2"/>
  <c r="U27" i="2"/>
  <c r="T27" i="2"/>
  <c r="V26" i="2"/>
  <c r="U26" i="2"/>
  <c r="T26" i="2"/>
  <c r="V25" i="2"/>
  <c r="U25" i="2"/>
  <c r="T25" i="2"/>
  <c r="V24" i="2"/>
  <c r="U24" i="2"/>
  <c r="T24" i="2"/>
  <c r="V23" i="2"/>
  <c r="U23" i="2"/>
  <c r="T23" i="2"/>
  <c r="V22" i="2"/>
  <c r="U22" i="2"/>
  <c r="T22" i="2"/>
  <c r="V21" i="2"/>
  <c r="U21" i="2"/>
  <c r="T21" i="2"/>
  <c r="V20" i="2"/>
  <c r="U20" i="2"/>
  <c r="T20" i="2"/>
  <c r="V19" i="2"/>
  <c r="U19" i="2"/>
  <c r="T19" i="2"/>
  <c r="V18" i="2"/>
  <c r="U18" i="2"/>
  <c r="T18" i="2"/>
  <c r="V17" i="2"/>
  <c r="U17" i="2"/>
  <c r="T17" i="2"/>
  <c r="V16" i="2"/>
  <c r="U16" i="2"/>
  <c r="T16" i="2"/>
  <c r="V15" i="2"/>
  <c r="U15" i="2"/>
  <c r="T15" i="2"/>
  <c r="V14" i="2"/>
  <c r="U14" i="2"/>
  <c r="T14" i="2"/>
  <c r="V13" i="2"/>
  <c r="U13" i="2"/>
  <c r="T13" i="2"/>
  <c r="V12" i="2"/>
  <c r="U12" i="2"/>
  <c r="T12" i="2"/>
  <c r="V11" i="2"/>
  <c r="U11" i="2"/>
  <c r="T11" i="2"/>
  <c r="V10" i="2"/>
  <c r="U10" i="2"/>
  <c r="T10" i="2"/>
  <c r="V9" i="2"/>
  <c r="U9" i="2"/>
  <c r="T9" i="2"/>
  <c r="V8" i="2"/>
  <c r="U8" i="2"/>
  <c r="T8" i="2"/>
  <c r="V7" i="2"/>
  <c r="U7" i="2"/>
  <c r="T7" i="2"/>
  <c r="V6" i="2"/>
  <c r="U6" i="2"/>
  <c r="T6" i="2"/>
  <c r="V5" i="2"/>
  <c r="U5" i="2"/>
  <c r="T5" i="2"/>
  <c r="V4" i="2"/>
  <c r="U4" i="2"/>
  <c r="T4" i="2"/>
  <c r="V3" i="2"/>
  <c r="U3" i="2"/>
  <c r="T3" i="2"/>
  <c r="V2" i="2"/>
  <c r="U2" i="2"/>
  <c r="T2" i="2"/>
</calcChain>
</file>

<file path=xl/sharedStrings.xml><?xml version="1.0" encoding="utf-8"?>
<sst xmlns="http://schemas.openxmlformats.org/spreadsheetml/2006/main" count="1426" uniqueCount="570">
  <si>
    <t>Roll number</t>
  </si>
  <si>
    <t>Gender</t>
  </si>
  <si>
    <t>Number of current backlogs</t>
  </si>
  <si>
    <t>First name</t>
  </si>
  <si>
    <t>Middle name</t>
  </si>
  <si>
    <t>Last name</t>
  </si>
  <si>
    <t>Full name</t>
  </si>
  <si>
    <t>Date of birth</t>
  </si>
  <si>
    <t>Nationality</t>
  </si>
  <si>
    <t>Eamcet Rank</t>
  </si>
  <si>
    <t>Email Address</t>
  </si>
  <si>
    <t>Contact number</t>
  </si>
  <si>
    <t>Land line number</t>
  </si>
  <si>
    <t>Permanent House Address</t>
  </si>
  <si>
    <t>City/Village/Town</t>
  </si>
  <si>
    <t>State</t>
  </si>
  <si>
    <t>Postal code</t>
  </si>
  <si>
    <t>10th Board name</t>
  </si>
  <si>
    <t>10th Percentage</t>
  </si>
  <si>
    <t>Year of passing (10th)</t>
  </si>
  <si>
    <t>12th Board name</t>
  </si>
  <si>
    <t>Year of passing (12th)</t>
  </si>
  <si>
    <t>12th Percentage</t>
  </si>
  <si>
    <t>Diploma Percentage</t>
  </si>
  <si>
    <t>Year of passing (diploma)</t>
  </si>
  <si>
    <t>Under graduate branch</t>
  </si>
  <si>
    <t>Year of admission</t>
  </si>
  <si>
    <t>Year 1 (Marks obtained)</t>
  </si>
  <si>
    <t>Year 1 (Total marks)</t>
  </si>
  <si>
    <t>Year 1 (Percentage)</t>
  </si>
  <si>
    <t>Year 2 semester 1 (Marks obtained)</t>
  </si>
  <si>
    <t>Year 2 semester 1 (Total marks)</t>
  </si>
  <si>
    <t>Year 2 semester 1 (percentage)</t>
  </si>
  <si>
    <t>Year 2 semester 2 (Marks obtained)</t>
  </si>
  <si>
    <t>Year 2 semester 2 (Total marks)</t>
  </si>
  <si>
    <t>Year 2 semester 2 (percentage)</t>
  </si>
  <si>
    <t>Year 3 semester 1 (marks obtained)</t>
  </si>
  <si>
    <t>Year 3 semester 1 (Total marks)</t>
  </si>
  <si>
    <t>Year 3 semester 1 (percentage)</t>
  </si>
  <si>
    <t>Year 3 semester 2 (Marks obtained)</t>
  </si>
  <si>
    <t>Year 3 semester 2 (Total Marks)</t>
  </si>
  <si>
    <t>Year 3 semester 2 (percentage)</t>
  </si>
  <si>
    <t>Total marks obtained</t>
  </si>
  <si>
    <t>Total marks</t>
  </si>
  <si>
    <t>B.tech aggregate</t>
  </si>
  <si>
    <t>Number of previous backlogs</t>
  </si>
  <si>
    <t>Female</t>
  </si>
  <si>
    <t>Harshendu Hela</t>
  </si>
  <si>
    <t>Indraganti</t>
  </si>
  <si>
    <t>Harshendu Hela Indraganti</t>
  </si>
  <si>
    <t>Indian</t>
  </si>
  <si>
    <t>harshenduhela@yahoo.com</t>
  </si>
  <si>
    <t>1-6-174/5/14, Bapuji Nagar, Musheerabad</t>
  </si>
  <si>
    <t>Hyderabad</t>
  </si>
  <si>
    <t>Andhra Pradesh</t>
  </si>
  <si>
    <t>CBSE</t>
  </si>
  <si>
    <t>AP State board</t>
  </si>
  <si>
    <t>CHEMICAL Engineering</t>
  </si>
  <si>
    <t>FEMALE</t>
  </si>
  <si>
    <t>YEDALA</t>
  </si>
  <si>
    <t>NEHA</t>
  </si>
  <si>
    <t>REDDY</t>
  </si>
  <si>
    <t>YEDALA NEHA</t>
  </si>
  <si>
    <t>INDIAN</t>
  </si>
  <si>
    <t>neha2494@gmail.com</t>
  </si>
  <si>
    <t>H.NO-1-10-28/84/1,PLOT NO-172/A,</t>
  </si>
  <si>
    <t>NAGARJUNA NAGAR COLONY,E.C.I.L POST,HYDERABAD</t>
  </si>
  <si>
    <t>ANDHRA PRADESH</t>
  </si>
  <si>
    <t>SECONDARY BOARD</t>
  </si>
  <si>
    <t>BOARD OF INTERMEDIATE</t>
  </si>
  <si>
    <t>B.TECH CHEMICAL ENGINEERING</t>
  </si>
  <si>
    <t>female</t>
  </si>
  <si>
    <t>NIKHILA</t>
  </si>
  <si>
    <t>-</t>
  </si>
  <si>
    <t>PARSI</t>
  </si>
  <si>
    <t>NIKHILA PARSI</t>
  </si>
  <si>
    <t>nikhila31@yahoo.co.in</t>
  </si>
  <si>
    <t>'+919160165323</t>
  </si>
  <si>
    <t>Flat no. 101, House no- 11-8-200/101, Reigns residency, kranthi nagar colony, hyderabad-500035</t>
  </si>
  <si>
    <t>hyderabad</t>
  </si>
  <si>
    <t>Andhra pradesh</t>
  </si>
  <si>
    <t>ICSE</t>
  </si>
  <si>
    <t>Board of Intermediate Education</t>
  </si>
  <si>
    <t>Chemical Engineering</t>
  </si>
  <si>
    <t>AJITHA</t>
  </si>
  <si>
    <t>CH V S K</t>
  </si>
  <si>
    <t>AJITHA CH V S K</t>
  </si>
  <si>
    <t>ajitha531@gmail.com</t>
  </si>
  <si>
    <t>'+919573596858</t>
  </si>
  <si>
    <t>plot no 48, house no 2-1-238/1, road no 3C, mamatha nagar colony, nagole</t>
  </si>
  <si>
    <t>SSC</t>
  </si>
  <si>
    <t>male</t>
  </si>
  <si>
    <t>MD</t>
  </si>
  <si>
    <t>SHADAB</t>
  </si>
  <si>
    <t>MD SHADAB</t>
  </si>
  <si>
    <t>shadabdyn@gmail.com</t>
  </si>
  <si>
    <t>11-149,kranthinagar,Aler</t>
  </si>
  <si>
    <t>nalgonda</t>
  </si>
  <si>
    <t>AP</t>
  </si>
  <si>
    <t>BIE</t>
  </si>
  <si>
    <t>CHEMICAL ENGINEERING</t>
  </si>
  <si>
    <t>gaddamedi</t>
  </si>
  <si>
    <t>vamshi</t>
  </si>
  <si>
    <t>krishna</t>
  </si>
  <si>
    <t>gaddamedi vamshi krishna</t>
  </si>
  <si>
    <t>indian</t>
  </si>
  <si>
    <t>vamshi_krishna199@yahoo.com</t>
  </si>
  <si>
    <t>h.no:7-4-40/1/f,venkateshwara colony,mahabubnagar</t>
  </si>
  <si>
    <t>mahabubnagar</t>
  </si>
  <si>
    <t>andhra pradesh</t>
  </si>
  <si>
    <t>secondary school certificate</t>
  </si>
  <si>
    <t>board of intermediate</t>
  </si>
  <si>
    <t>chemical engineering</t>
  </si>
  <si>
    <t>Bhavana</t>
  </si>
  <si>
    <t>Chavali</t>
  </si>
  <si>
    <t>Ch S Bhavana Vaishnavi</t>
  </si>
  <si>
    <t>chavalibhavana@gmail.com</t>
  </si>
  <si>
    <t>Flat No.502,Himalaya 1,MJB gardens,Kukatpally Y Junction</t>
  </si>
  <si>
    <t>ANUSHA</t>
  </si>
  <si>
    <t>VALLAL</t>
  </si>
  <si>
    <t>NOORITHAYA</t>
  </si>
  <si>
    <t>ANUSHA VALLAL NOORITHAYA</t>
  </si>
  <si>
    <t>anushavallal@gmail.com</t>
  </si>
  <si>
    <t>FLAT 302, MARUTHI APARTMENTS-I, MARUTHI NAGAR, BOWENPALLY P.O.,</t>
  </si>
  <si>
    <t>SECUNDERABAD</t>
  </si>
  <si>
    <t>Male</t>
  </si>
  <si>
    <t>Chaitanya</t>
  </si>
  <si>
    <t>Kumar</t>
  </si>
  <si>
    <t>Amarapu</t>
  </si>
  <si>
    <t>Chaitanya Kumar Amarapu</t>
  </si>
  <si>
    <t>amarapuchaitanya@yahoo.in</t>
  </si>
  <si>
    <t>5-31/2 GF-1,SRI SAI BALAJI RESIDENCY,CHURCH ROAD</t>
  </si>
  <si>
    <t>PRASADAM PADU ,VIJAYAWADA</t>
  </si>
  <si>
    <t>Board of Intermediate education A.P</t>
  </si>
  <si>
    <t>sirisha</t>
  </si>
  <si>
    <t>sivvannagari</t>
  </si>
  <si>
    <t>sivvannagari sirisha</t>
  </si>
  <si>
    <t>sivvinnagari@yahoo.co.in</t>
  </si>
  <si>
    <t>2-2-1152/a, new nallakunta</t>
  </si>
  <si>
    <t>board of secondary education, andhra pradesh</t>
  </si>
  <si>
    <t>board of intermediate education, andhra pradesh</t>
  </si>
  <si>
    <t>Madyam</t>
  </si>
  <si>
    <t>Vijay</t>
  </si>
  <si>
    <t>Samyuktha</t>
  </si>
  <si>
    <t>M V Samyuktha</t>
  </si>
  <si>
    <t>mv.samyuktha@gmail.com</t>
  </si>
  <si>
    <t>15-144,New Mirjalguda,Malkajgiri</t>
  </si>
  <si>
    <t>Board of Secondary Education,Andhra Pradesh</t>
  </si>
  <si>
    <t>Board of Intermediate Education,Andhra Pradesh</t>
  </si>
  <si>
    <t>MALE</t>
  </si>
  <si>
    <t>GUNDLA</t>
  </si>
  <si>
    <t>ANILKUMAR</t>
  </si>
  <si>
    <t>GUNDLA ANILKUMAR</t>
  </si>
  <si>
    <t>gundlaanilkumar@gmail.com</t>
  </si>
  <si>
    <t>4-24,CHINNA NAGARAM,NELLIKUDURU</t>
  </si>
  <si>
    <t>WARANGAL</t>
  </si>
  <si>
    <t>ANDRA PRADESH</t>
  </si>
  <si>
    <t>BOARD OF SECONDARY EDUCATION,ANDRA PRADESH</t>
  </si>
  <si>
    <t>BOARD OF INTERMEDIATE EDUCATION,ANDRA PRADESH</t>
  </si>
  <si>
    <t>M</t>
  </si>
  <si>
    <t>Aireddy</t>
  </si>
  <si>
    <t>Divakar</t>
  </si>
  <si>
    <t>Reddy</t>
  </si>
  <si>
    <t>Aireddy Divakar Reddy</t>
  </si>
  <si>
    <t>divakarreddy231193@gmail.com</t>
  </si>
  <si>
    <t>10-1-232/a, Ramnagar</t>
  </si>
  <si>
    <t>Karimnagar</t>
  </si>
  <si>
    <t>State board of intermediate education, Andhra Pradesh</t>
  </si>
  <si>
    <t>Chemical engg.</t>
  </si>
  <si>
    <t>VUTUKURU VENKATA SAI KRISHNA</t>
  </si>
  <si>
    <t>KARTHIK</t>
  </si>
  <si>
    <t>VUTUKURU VENKATA SAI KRISHNA KARTHIK</t>
  </si>
  <si>
    <t>karthikvvsk@gmail.com</t>
  </si>
  <si>
    <t>PLOT NO 117 SURYANAGAR NEAR IDPL COLONY BALANAGAR HYDERABAD</t>
  </si>
  <si>
    <t>HYDERABAD</t>
  </si>
  <si>
    <t>VUTUKURU VENKATA SAI  K  KARTHIK</t>
  </si>
  <si>
    <t>BOARD OF INTERMEDIATE EDUCATION A.P</t>
  </si>
  <si>
    <t>Neelam</t>
  </si>
  <si>
    <t>Bhanu</t>
  </si>
  <si>
    <t>Prakash</t>
  </si>
  <si>
    <t>Neelam Bhanu Prakash</t>
  </si>
  <si>
    <t>nbprakash777@gmail.com</t>
  </si>
  <si>
    <t>H.no.2-20-2/79, Ganesh nagar colony, Uppal, Hyderabad. 500039</t>
  </si>
  <si>
    <t>Secondary School Certificateq</t>
  </si>
  <si>
    <t>Board of Intermediate Education, Andhra Pradesh.</t>
  </si>
  <si>
    <t>Pranav</t>
  </si>
  <si>
    <t>C</t>
  </si>
  <si>
    <t>Attavar</t>
  </si>
  <si>
    <t>Pranav C Attavar</t>
  </si>
  <si>
    <t>attavarpranav@gmail.com</t>
  </si>
  <si>
    <t>Flat no12, Sri Santosh Praveen Apts,Geeta nagar,Old Safilguda, AS Rao Nagar</t>
  </si>
  <si>
    <t>Secunderabad</t>
  </si>
  <si>
    <t>ESWAR</t>
  </si>
  <si>
    <t>KRISHNA</t>
  </si>
  <si>
    <t>MUKESH</t>
  </si>
  <si>
    <t>ESWAR KRISHNA MUKESH</t>
  </si>
  <si>
    <t>eswarmukesh369@gmail.com</t>
  </si>
  <si>
    <t>1-11-4, CHINNATHOKATTA, NEW BOWENPALLY, SECUNDERABAD</t>
  </si>
  <si>
    <t>ANDHRA PRADESH BOARD OF INTERMEDIATE EDUCATION</t>
  </si>
  <si>
    <t>kotha</t>
  </si>
  <si>
    <t/>
  </si>
  <si>
    <t>vindhya</t>
  </si>
  <si>
    <t>kotha vindhya</t>
  </si>
  <si>
    <t>vindhya.kotha@gmail.com</t>
  </si>
  <si>
    <t>flat no:301,vijayvihar apts,opp.mg law college,chitra lay out,ntr nagar,lb nagar.</t>
  </si>
  <si>
    <t>Kadaru</t>
  </si>
  <si>
    <t>Sandeep</t>
  </si>
  <si>
    <t>Kadaru Sandeep</t>
  </si>
  <si>
    <t>kadarusandeep51@gmail.com</t>
  </si>
  <si>
    <t>H-no:5-28,Post&amp;village:Budharaopet,Mandal:Khanapur,Dist:Warangal</t>
  </si>
  <si>
    <t>Budharaopet</t>
  </si>
  <si>
    <t>Andhra Pradhesh</t>
  </si>
  <si>
    <t>Board of Secondary Education</t>
  </si>
  <si>
    <t>Galilee</t>
  </si>
  <si>
    <t>G</t>
  </si>
  <si>
    <t>G galilee</t>
  </si>
  <si>
    <t>galilee30@gmail.com</t>
  </si>
  <si>
    <t>Flat No.102 street no 4 smr habitat west maredpally</t>
  </si>
  <si>
    <t>ANURAG</t>
  </si>
  <si>
    <t>NAGA SANTOSH</t>
  </si>
  <si>
    <t>BORRA</t>
  </si>
  <si>
    <t>ANURAG NAGA SANTOSH BORRA</t>
  </si>
  <si>
    <t>anuragbns2193@gmail.com</t>
  </si>
  <si>
    <t>PLOT NO. 19 (A-11), S.B.H.COLONY,KRISHNAPURI,WEST MARREDPALLY,SECUNDERABAD</t>
  </si>
  <si>
    <t>BORRA NAGA SANTOSH ANURAG</t>
  </si>
  <si>
    <t>SUMAN</t>
  </si>
  <si>
    <t>G SUMAN</t>
  </si>
  <si>
    <t>sumangaddam786@gmail.com</t>
  </si>
  <si>
    <t>4-88/2, mailavaram, koratpallly,</t>
  </si>
  <si>
    <t>dharpally</t>
  </si>
  <si>
    <t>ANDRAPRADESH</t>
  </si>
  <si>
    <t>AQUIB</t>
  </si>
  <si>
    <t>NAIYER</t>
  </si>
  <si>
    <t>AQUIB NAIYER</t>
  </si>
  <si>
    <t>aquibnaiyern04@gmail.com</t>
  </si>
  <si>
    <t>H NO.: 272 , CROSS RD: 7, BLOCK NO.: 2, SHASTRINAGAR , KADMA</t>
  </si>
  <si>
    <t>JAMSHEDPUR</t>
  </si>
  <si>
    <t>JHARKHAND</t>
  </si>
  <si>
    <t>ISC</t>
  </si>
  <si>
    <t>pavan</t>
  </si>
  <si>
    <t>kumar</t>
  </si>
  <si>
    <t>singh</t>
  </si>
  <si>
    <t>pavan kumar</t>
  </si>
  <si>
    <t>pavansingh0011@gmail.com</t>
  </si>
  <si>
    <t>1-17/A</t>
  </si>
  <si>
    <t>hyderabad;ramchander colony ;mallampet village</t>
  </si>
  <si>
    <t>ssc</t>
  </si>
  <si>
    <t>BIE (AP)</t>
  </si>
  <si>
    <t>vishnuvardhan</t>
  </si>
  <si>
    <t>vorsula</t>
  </si>
  <si>
    <t>vorsula vishnuvardhan</t>
  </si>
  <si>
    <t>vishnuvardhan963@yahoo.com</t>
  </si>
  <si>
    <t>h.no:4-37</t>
  </si>
  <si>
    <t>peddagudem/wanaparthy</t>
  </si>
  <si>
    <t>andhrapradhesh</t>
  </si>
  <si>
    <t>Intermediate board of education</t>
  </si>
  <si>
    <t>mahesh</t>
  </si>
  <si>
    <t>shrinivas</t>
  </si>
  <si>
    <t>vathi</t>
  </si>
  <si>
    <t>vathi mahesh shrinivas</t>
  </si>
  <si>
    <t>maheshvathi@gmail.com</t>
  </si>
  <si>
    <t>3-3-5/17/A/2/1, Bharath nagar ,ramanthapur.</t>
  </si>
  <si>
    <t>maharashtra state board</t>
  </si>
  <si>
    <t>Prashanth</t>
  </si>
  <si>
    <t>Asadi</t>
  </si>
  <si>
    <t>Asadi Prashanth</t>
  </si>
  <si>
    <t>prashanthasadi44@gmail.com</t>
  </si>
  <si>
    <t>4-3/2, srirampur, Mancherial</t>
  </si>
  <si>
    <t>Adilabad</t>
  </si>
  <si>
    <t>State board of intermediate education, Andhra pradesh</t>
  </si>
  <si>
    <t>Chemical Engg</t>
  </si>
  <si>
    <t>meghana</t>
  </si>
  <si>
    <t>sesetti</t>
  </si>
  <si>
    <t>meghana sesetti</t>
  </si>
  <si>
    <t>smeghana888@gmail.com</t>
  </si>
  <si>
    <t>flat 305, 2nd block rajapushpa properties</t>
  </si>
  <si>
    <t>attapur, hyderabad</t>
  </si>
  <si>
    <t>chemical</t>
  </si>
  <si>
    <t>Nikitha</t>
  </si>
  <si>
    <t>Devender</t>
  </si>
  <si>
    <t>D.Nikitha</t>
  </si>
  <si>
    <t>nikitha.dk@gmail.com</t>
  </si>
  <si>
    <t>H.N0 65/A Lal Bazar,Trimulgherry,Secunderabad</t>
  </si>
  <si>
    <t>Board Of Intermediate</t>
  </si>
  <si>
    <t>CHEMICAL</t>
  </si>
  <si>
    <t>Mohammed</t>
  </si>
  <si>
    <t>Asrarul Haq</t>
  </si>
  <si>
    <t>Mohammed Asrarul Haq</t>
  </si>
  <si>
    <t>asrarul.sam@gmail.com</t>
  </si>
  <si>
    <t>16-7-462/2,Azampura,Chaderghat,Malakpet</t>
  </si>
  <si>
    <t>Abhinav</t>
  </si>
  <si>
    <t>Garikipati</t>
  </si>
  <si>
    <t>Abhinav Garikipati</t>
  </si>
  <si>
    <t>garikipati.abhinav@gmail.com</t>
  </si>
  <si>
    <t>Plot no. 70, pragathinagar, yousufguda, Hyderabad.</t>
  </si>
  <si>
    <t>Garikipati Abhinav</t>
  </si>
  <si>
    <t>Neela</t>
  </si>
  <si>
    <t>sai</t>
  </si>
  <si>
    <t>Neela sai kumar</t>
  </si>
  <si>
    <t>saikumarneela93@gmail.com</t>
  </si>
  <si>
    <t>H.No:6-1-412/1,sri srinivasa nagar colony,Ramagiri</t>
  </si>
  <si>
    <t>Nalgonda</t>
  </si>
  <si>
    <t>Intermediate</t>
  </si>
  <si>
    <t>Chemical</t>
  </si>
  <si>
    <t>S</t>
  </si>
  <si>
    <t>Ratnakar</t>
  </si>
  <si>
    <t>S Ratnakar</t>
  </si>
  <si>
    <t>mynameisratan@gmail.com</t>
  </si>
  <si>
    <t>GOWRIDEVIPETA</t>
  </si>
  <si>
    <t>BHADRACHALAM</t>
  </si>
  <si>
    <t>Abhishek</t>
  </si>
  <si>
    <t>Shapelly</t>
  </si>
  <si>
    <t>Shapelly abhishek</t>
  </si>
  <si>
    <t>shapellyabhishek@gmail.com</t>
  </si>
  <si>
    <t>Plot no:12, road no:19a, snehapuri colony, nagole</t>
  </si>
  <si>
    <t>Ssc</t>
  </si>
  <si>
    <t>Board of intermediate</t>
  </si>
  <si>
    <t>Chemical engineering</t>
  </si>
  <si>
    <t>JYOTHI</t>
  </si>
  <si>
    <t>MEHER</t>
  </si>
  <si>
    <t>NORI</t>
  </si>
  <si>
    <t>JYOTHI MEHER NORI</t>
  </si>
  <si>
    <t>jyothinori@yahoo.com</t>
  </si>
  <si>
    <t>FLAT 403, KINGS RESIDENCY, SRINAGAR COLONY</t>
  </si>
  <si>
    <t>CENTRAL BOARD OF SECONDARY EDUCATION</t>
  </si>
  <si>
    <t>BOARD OF INTERMEDIATE EDUCATION,A.P.</t>
  </si>
  <si>
    <t>Varun</t>
  </si>
  <si>
    <t>Namburi</t>
  </si>
  <si>
    <t>VarunKumar namburi</t>
  </si>
  <si>
    <t>India</t>
  </si>
  <si>
    <t>varunchowdary.kumar8@gmail.com</t>
  </si>
  <si>
    <t>Srmt office,gopavarapu towers,kodad,nalgonda-dt</t>
  </si>
  <si>
    <t>Kodad</t>
  </si>
  <si>
    <t>Andhrapradesh</t>
  </si>
  <si>
    <t>IPE</t>
  </si>
  <si>
    <t>VOORADI</t>
  </si>
  <si>
    <t>RAVALI</t>
  </si>
  <si>
    <t>VOORADI RAVALI</t>
  </si>
  <si>
    <t>ravali.vooradi25@gmail.com</t>
  </si>
  <si>
    <t>H.no : 10-3-316, Vidhyanagar</t>
  </si>
  <si>
    <t>Board OF Secondary Education</t>
  </si>
  <si>
    <t>Board Of Intermediate Education</t>
  </si>
  <si>
    <t>tarun</t>
  </si>
  <si>
    <t>nanguluri</t>
  </si>
  <si>
    <t>Tarun kumar Nanguluri</t>
  </si>
  <si>
    <t>n.taruns@gmail.com</t>
  </si>
  <si>
    <t>s/o subbarao, 4-5-2/1,ramnagar,nidadavole,wg dist</t>
  </si>
  <si>
    <t>nidadavole</t>
  </si>
  <si>
    <t>andhrapradesh</t>
  </si>
  <si>
    <t>intermediate ap board</t>
  </si>
  <si>
    <t>menaka</t>
  </si>
  <si>
    <t>rani</t>
  </si>
  <si>
    <t>menaka rani singh</t>
  </si>
  <si>
    <t>menakarani66@gmail.com</t>
  </si>
  <si>
    <t>2-14-14-1/3,dharmapuri colony,uppal,hyderabad.</t>
  </si>
  <si>
    <t>uppal</t>
  </si>
  <si>
    <t>cbse,kendriya vidhayalaya uppal no. 2</t>
  </si>
  <si>
    <t>sri chaitanya junior kalashala</t>
  </si>
  <si>
    <t>BODIGA</t>
  </si>
  <si>
    <t>SURENDRA</t>
  </si>
  <si>
    <t>HARSHAVARDHAN</t>
  </si>
  <si>
    <t>BODIGA SURENDRA HARSHAVARDHAN</t>
  </si>
  <si>
    <t>harsha.bs46@gmail.com</t>
  </si>
  <si>
    <t>1-7-26//A//G1,shanmayi enclave, mahesh nagar</t>
  </si>
  <si>
    <t>ecil, Hyderabad</t>
  </si>
  <si>
    <t>Andrapradesh</t>
  </si>
  <si>
    <t>Andrapradesh state board, SSC</t>
  </si>
  <si>
    <t>Intermediate AP state board</t>
  </si>
  <si>
    <t>Janardhan</t>
  </si>
  <si>
    <t>Mala</t>
  </si>
  <si>
    <t>Janardhan Mala</t>
  </si>
  <si>
    <t>janardhanraju30@yahoo.com</t>
  </si>
  <si>
    <t>house no.8-228</t>
  </si>
  <si>
    <t>jairam nagar. Quthbullapur.hyderabad</t>
  </si>
  <si>
    <t>Ap secondary board .SSC</t>
  </si>
  <si>
    <t>Nalla</t>
  </si>
  <si>
    <t>ravichandar</t>
  </si>
  <si>
    <t>reddy</t>
  </si>
  <si>
    <t>nallaravichandar reddy</t>
  </si>
  <si>
    <t>sandeshsandesh56@gmail.com</t>
  </si>
  <si>
    <t>Arnakonda,choppadandi,karimnagar</t>
  </si>
  <si>
    <t>karimnagar</t>
  </si>
  <si>
    <t>Divya</t>
  </si>
  <si>
    <t>Dama</t>
  </si>
  <si>
    <t>Divya Dama</t>
  </si>
  <si>
    <t>ddama7911@gmail.com</t>
  </si>
  <si>
    <t>1555, Risala bazar, bolarum,</t>
  </si>
  <si>
    <t>Divya sree</t>
  </si>
  <si>
    <t>Mootapelly</t>
  </si>
  <si>
    <t>Divya sree Mootapelly</t>
  </si>
  <si>
    <t>mootapellydivyasree@gmail.com</t>
  </si>
  <si>
    <t>H.No.:3-12, Village:Dharmaram, Dist:Karimnagar</t>
  </si>
  <si>
    <t>Dharmaram</t>
  </si>
  <si>
    <t>Board of Intermediate</t>
  </si>
  <si>
    <t>Jaya Krishna</t>
  </si>
  <si>
    <t>Myalapalli</t>
  </si>
  <si>
    <t>Jaya Krishna Myalapalli</t>
  </si>
  <si>
    <t>m.jayakrishna11@gmail.com</t>
  </si>
  <si>
    <t>18-65-27, pedagantyada</t>
  </si>
  <si>
    <t>Visakhapatnam</t>
  </si>
  <si>
    <t>NA</t>
  </si>
  <si>
    <t>Rakesh</t>
  </si>
  <si>
    <t>Pemmada</t>
  </si>
  <si>
    <t>Rakesh Pemmada</t>
  </si>
  <si>
    <t>raki.pemu@gmail.com</t>
  </si>
  <si>
    <t>D.no 2-1-s/6,plot no.6,Flat no.201,Rangadham,Indira nagar,Shamshiguda,Kukatpally</t>
  </si>
  <si>
    <t>Board of Intermediate,A.P</t>
  </si>
  <si>
    <t>Navya</t>
  </si>
  <si>
    <t>Sri</t>
  </si>
  <si>
    <t>Ganji</t>
  </si>
  <si>
    <t>Ganji.Navya sri</t>
  </si>
  <si>
    <t>ganjinavyasri@gmail.com</t>
  </si>
  <si>
    <t>H.No:2-9/5,Bhavani nagar,Choutuppal(Vill&amp;Mdl),Nalgonda(Dist)</t>
  </si>
  <si>
    <t>Choutuppal</t>
  </si>
  <si>
    <t>S.S.C</t>
  </si>
  <si>
    <t>Kotha</t>
  </si>
  <si>
    <t>Naga</t>
  </si>
  <si>
    <t>Auchithya</t>
  </si>
  <si>
    <t>Kotha.Naga Auchithya</t>
  </si>
  <si>
    <t>coolauchithya@gmail.com</t>
  </si>
  <si>
    <t>D.no:3-135,Main Road,janapadu(P),Piduguralla(M),Guntur(Dst.).</t>
  </si>
  <si>
    <t>janapadu</t>
  </si>
  <si>
    <t>Chem.Engg</t>
  </si>
  <si>
    <t>sandeep</t>
  </si>
  <si>
    <t>megavath sandeep</t>
  </si>
  <si>
    <t>amith.sandeep42@gmail.com</t>
  </si>
  <si>
    <t>Aarya nagar,sanjeev reddy Nagar,Borgoan..Nizamabad</t>
  </si>
  <si>
    <t>Nizamabad</t>
  </si>
  <si>
    <t>B.Tech chemical engineering</t>
  </si>
  <si>
    <t>rajesh</t>
  </si>
  <si>
    <t>madari</t>
  </si>
  <si>
    <t>madari rajesh</t>
  </si>
  <si>
    <t>daany_raj@yahoo.in</t>
  </si>
  <si>
    <t>H.No; 3-47,</t>
  </si>
  <si>
    <t>vill; PACHALA NADUKUDA, mdl; VELPUR, DIST; NIZAMABAD</t>
  </si>
  <si>
    <t>govt boys polytechnic college, nizamabad</t>
  </si>
  <si>
    <t>Prateek</t>
  </si>
  <si>
    <t>Sarkar</t>
  </si>
  <si>
    <t>Prateek Sarkar</t>
  </si>
  <si>
    <t>prateeksarkar93@gmail.com</t>
  </si>
  <si>
    <t>201 Excel Lotus Apts, APPA Colony, Road No 12 Banjara Hills</t>
  </si>
  <si>
    <t>IGCSE -International General Certificate for Secondary Education (Cambridge)</t>
  </si>
  <si>
    <t>Board of Intermediate Education AP</t>
  </si>
  <si>
    <t>polavarapu</t>
  </si>
  <si>
    <t>Krishna</t>
  </si>
  <si>
    <t>teja</t>
  </si>
  <si>
    <t>Polavarapu Krishna teja</t>
  </si>
  <si>
    <t>krishnatejap1@gmail.com</t>
  </si>
  <si>
    <t>6-1-282/2,Padma rao nagar,secunderabad,500025</t>
  </si>
  <si>
    <t>secunderabad</t>
  </si>
  <si>
    <t>chemical  engineering</t>
  </si>
  <si>
    <t>narakulla</t>
  </si>
  <si>
    <t>ashok</t>
  </si>
  <si>
    <t>narakulla ashok</t>
  </si>
  <si>
    <t>ashoknarkulla@gmail.com</t>
  </si>
  <si>
    <t>2-69,main road,lingapalem(po),vemsoor(m),khammam(d).</t>
  </si>
  <si>
    <t>lingapalem(v)</t>
  </si>
  <si>
    <t>Secondry School Certificate</t>
  </si>
  <si>
    <t>Board of intermediate Education,A.P.</t>
  </si>
  <si>
    <t>A</t>
  </si>
  <si>
    <t>SAMPATH</t>
  </si>
  <si>
    <t>KUMAR</t>
  </si>
  <si>
    <t>A SAMPATHKUMAR</t>
  </si>
  <si>
    <t>SAM.761456@GMAIL.COM</t>
  </si>
  <si>
    <t>1-4-114/51,RAMANNAPET COLONY</t>
  </si>
  <si>
    <t>MAHABUBABAD</t>
  </si>
  <si>
    <t>Nishanth</t>
  </si>
  <si>
    <t>Vallapu</t>
  </si>
  <si>
    <t>Vallapu Nishanth Reddy</t>
  </si>
  <si>
    <t>nishhanthreddy.vallapu@gmail.com</t>
  </si>
  <si>
    <t>Flat no:102,S.V Residency,Snehapuri Colony,Nacharam</t>
  </si>
  <si>
    <t>Andhhra Pradesh</t>
  </si>
  <si>
    <t>Board of intermediate AP</t>
  </si>
  <si>
    <t>Mohtashim</t>
  </si>
  <si>
    <t>Hadi</t>
  </si>
  <si>
    <t>Mohammed Mohtashim Hadi</t>
  </si>
  <si>
    <t>mohtashim.mmh@gmail.com</t>
  </si>
  <si>
    <t>18-8-239/49, Santosh Nagar</t>
  </si>
  <si>
    <t>Badavath</t>
  </si>
  <si>
    <t>.</t>
  </si>
  <si>
    <t>Srinu</t>
  </si>
  <si>
    <t>Badavath Srinu</t>
  </si>
  <si>
    <t>srinu20chemical@gmail.com</t>
  </si>
  <si>
    <t>srinu s/o laxman,</t>
  </si>
  <si>
    <t>Vill:Maheshwaram, Mnd:Narsempet, Dist: Warangal.</t>
  </si>
  <si>
    <t>Board Of Secondary Education Andhra Pradesh</t>
  </si>
  <si>
    <t>Yerrathota</t>
  </si>
  <si>
    <t>Sanchi</t>
  </si>
  <si>
    <t>Y.sanchi</t>
  </si>
  <si>
    <t>Sanchu.leona@gmail.com</t>
  </si>
  <si>
    <t>#1-1-3/1/1,varma colony,budvel,rajendranagar,hydrabad,Ap.</t>
  </si>
  <si>
    <t>City</t>
  </si>
  <si>
    <t>Board of Intermediate education</t>
  </si>
  <si>
    <t>B.tec chemical</t>
  </si>
  <si>
    <t>BANDLA</t>
  </si>
  <si>
    <t>KAVYA</t>
  </si>
  <si>
    <t>SREE</t>
  </si>
  <si>
    <t>BANDLA KAVYA SREE</t>
  </si>
  <si>
    <t>kavya691@gmail.com</t>
  </si>
  <si>
    <t>HNO 180/B SAI KRUPA COLONY,YAPRAL,SEC-BAD</t>
  </si>
  <si>
    <t>YAPRAL</t>
  </si>
  <si>
    <t>c</t>
  </si>
  <si>
    <t>amogh</t>
  </si>
  <si>
    <t>c sai amogh</t>
  </si>
  <si>
    <t>saiamoghc@gmail.com</t>
  </si>
  <si>
    <t>12-2-39/4/a,mehdipatnamssc</t>
  </si>
  <si>
    <t>intermediate public examination</t>
  </si>
  <si>
    <t>dayakar reddy</t>
  </si>
  <si>
    <t>patlola</t>
  </si>
  <si>
    <t>patlola dayakar reddy</t>
  </si>
  <si>
    <t>patlola46@gmail.com</t>
  </si>
  <si>
    <t>h:no- 2-98,nemli(v),birkoor(m),Nizamabad (district),503301</t>
  </si>
  <si>
    <t>nizamabad</t>
  </si>
  <si>
    <t>board  of intermediate education</t>
  </si>
  <si>
    <t>neerudu</t>
  </si>
  <si>
    <t>pooja</t>
  </si>
  <si>
    <t>latha</t>
  </si>
  <si>
    <t>neerudupoojalatha</t>
  </si>
  <si>
    <t>pooja.neerudu@gmail.com</t>
  </si>
  <si>
    <t>H.NO 2-39,Raghunadha palem(vi),Thirumalaya palem(mdl),Khammam(dt)</t>
  </si>
  <si>
    <t>city</t>
  </si>
  <si>
    <t>Andra Pradesh</t>
  </si>
  <si>
    <t>Board Of Intermediat Education</t>
  </si>
  <si>
    <t>B.tech,Chemical</t>
  </si>
  <si>
    <t>kota</t>
  </si>
  <si>
    <t>varun</t>
  </si>
  <si>
    <t>raj</t>
  </si>
  <si>
    <t>kota varun raj</t>
  </si>
  <si>
    <t>india</t>
  </si>
  <si>
    <t>kotavarunraj@gmail.com</t>
  </si>
  <si>
    <t>1-485, banjara colony, khammam</t>
  </si>
  <si>
    <t>khammam</t>
  </si>
  <si>
    <t>AndhraPradesh</t>
  </si>
  <si>
    <t>boardof intermediate education</t>
  </si>
  <si>
    <t>MOHD</t>
  </si>
  <si>
    <t>IBRAHIM</t>
  </si>
  <si>
    <t>SIDDIQUI</t>
  </si>
  <si>
    <t>MOHD IBRAHIM SIDDIQUI</t>
  </si>
  <si>
    <t>mdibrahim287@gmail.com</t>
  </si>
  <si>
    <t>plot No. 42-C,R.C.H.S,OPP NPA,SHIVRAMPALLY.</t>
  </si>
  <si>
    <t>BOARD OF SECONDARY EDUCATION</t>
  </si>
  <si>
    <t>BOARD OF INTERMIDIATE EDUCATION A.P</t>
  </si>
  <si>
    <t>S.No.</t>
  </si>
  <si>
    <t>Roll Number</t>
  </si>
  <si>
    <t>Full Name</t>
  </si>
  <si>
    <t>Date of Birth</t>
  </si>
  <si>
    <t>Email ID</t>
  </si>
  <si>
    <t xml:space="preserve">Contact </t>
  </si>
  <si>
    <t>SSC%</t>
  </si>
  <si>
    <t>Inter %</t>
  </si>
  <si>
    <t>Diploma %</t>
  </si>
  <si>
    <t>CGPA</t>
  </si>
  <si>
    <t>C1</t>
  </si>
  <si>
    <t>C2</t>
  </si>
  <si>
    <t>C3</t>
  </si>
  <si>
    <t>C4</t>
  </si>
  <si>
    <t>C5</t>
  </si>
  <si>
    <t>C6</t>
  </si>
  <si>
    <t>No. of Backlogs</t>
  </si>
  <si>
    <t>No. of Placements</t>
  </si>
  <si>
    <t>CTS</t>
  </si>
  <si>
    <t>INF</t>
  </si>
  <si>
    <t>WIP</t>
  </si>
  <si>
    <t>ACC</t>
  </si>
  <si>
    <t>AURO</t>
  </si>
  <si>
    <t>Dupont</t>
  </si>
  <si>
    <t>CHAITANYA BHARATHI INSTITUTE OF TECHNOLOGY, GANDIPET, HYDERABAD - 500 075</t>
  </si>
  <si>
    <t xml:space="preserve">TRAINING AND PLACEMENT OFFICE </t>
  </si>
  <si>
    <t>CHEMICAL COMPANY WISE PLACED DATABASE 2014-15</t>
  </si>
  <si>
    <t>BE%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</si>
</sst>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5" x14ac:knownFonts="1">
    <font>
      <sz val="10"/>
      <color rgb="FF000000"/>
      <name val="Arial"/>
    </font>
    <font>
      <b/>
      <sz val="10"/>
      <color rgb="FF000000"/>
      <name val="Arial"/>
    </font>
    <font>
      <b/>
      <sz val="11"/>
      <color theme="1"/>
      <name val="Calibri"/>
    </font>
    <font>
      <sz val="10"/>
      <color theme="1"/>
      <name val="Calibri"/>
    </font>
    <font>
      <b/>
      <sz val="12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DDDDD"/>
        <bgColor rgb="FFDDDDDD"/>
      </patternFill>
    </fill>
    <fill>
      <patternFill patternType="solid">
        <fgColor rgb="FFEEEEEE"/>
        <bgColor rgb="FFEEEEEE"/>
      </patternFill>
    </fill>
    <fill>
      <patternFill patternType="solid">
        <fgColor theme="0"/>
        <bgColor theme="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0" fillId="3" borderId="1" xfId="0" applyFont="1" applyFill="1" applyBorder="1" applyAlignment="1">
      <alignment wrapText="1"/>
    </xf>
    <xf numFmtId="164" fontId="0" fillId="3" borderId="1" xfId="0" applyNumberFormat="1" applyFont="1" applyFill="1" applyBorder="1" applyAlignment="1">
      <alignment wrapText="1"/>
    </xf>
    <xf numFmtId="10" fontId="0" fillId="3" borderId="1" xfId="0" applyNumberFormat="1" applyFont="1" applyFill="1" applyBorder="1" applyAlignment="1">
      <alignment wrapText="1"/>
    </xf>
    <xf numFmtId="0" fontId="2" fillId="4" borderId="2" xfId="0" applyFont="1" applyFill="1" applyBorder="1" applyAlignment="1">
      <alignment horizontal="center"/>
    </xf>
    <xf numFmtId="1" fontId="1" fillId="4" borderId="2" xfId="0" applyNumberFormat="1" applyFont="1" applyFill="1" applyBorder="1" applyAlignment="1">
      <alignment horizontal="left" wrapText="1"/>
    </xf>
    <xf numFmtId="0" fontId="1" fillId="4" borderId="2" xfId="0" applyFont="1" applyFill="1" applyBorder="1" applyAlignment="1">
      <alignment horizontal="left" wrapText="1"/>
    </xf>
    <xf numFmtId="0" fontId="1" fillId="4" borderId="2" xfId="0" applyFont="1" applyFill="1" applyBorder="1" applyAlignment="1">
      <alignment horizontal="center" wrapText="1"/>
    </xf>
    <xf numFmtId="2" fontId="1" fillId="4" borderId="2" xfId="0" applyNumberFormat="1" applyFont="1" applyFill="1" applyBorder="1" applyAlignment="1">
      <alignment horizontal="center" wrapText="1"/>
    </xf>
    <xf numFmtId="2" fontId="1" fillId="4" borderId="2" xfId="0" applyNumberFormat="1" applyFont="1" applyFill="1" applyBorder="1" applyAlignment="1">
      <alignment horizont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wrapText="1"/>
    </xf>
    <xf numFmtId="0" fontId="3" fillId="0" borderId="0" xfId="0" applyFont="1" applyAlignment="1">
      <alignment wrapText="1"/>
    </xf>
    <xf numFmtId="0" fontId="0" fillId="4" borderId="2" xfId="0" applyFont="1" applyFill="1" applyBorder="1" applyAlignment="1">
      <alignment horizontal="center" wrapText="1"/>
    </xf>
    <xf numFmtId="1" fontId="0" fillId="4" borderId="2" xfId="0" applyNumberFormat="1" applyFont="1" applyFill="1" applyBorder="1" applyAlignment="1">
      <alignment horizontal="left" wrapText="1"/>
    </xf>
    <xf numFmtId="0" fontId="0" fillId="4" borderId="2" xfId="0" applyFont="1" applyFill="1" applyBorder="1" applyAlignment="1">
      <alignment wrapText="1"/>
    </xf>
    <xf numFmtId="164" fontId="0" fillId="4" borderId="2" xfId="0" applyNumberFormat="1" applyFont="1" applyFill="1" applyBorder="1" applyAlignment="1">
      <alignment wrapText="1"/>
    </xf>
    <xf numFmtId="2" fontId="0" fillId="4" borderId="2" xfId="0" applyNumberFormat="1" applyFont="1" applyFill="1" applyBorder="1" applyAlignment="1">
      <alignment horizontal="center" wrapText="1"/>
    </xf>
    <xf numFmtId="0" fontId="0" fillId="4" borderId="2" xfId="0" applyFont="1" applyFill="1" applyBorder="1" applyAlignment="1">
      <alignment horizontal="center" vertical="center" wrapText="1"/>
    </xf>
    <xf numFmtId="0" fontId="0" fillId="4" borderId="2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wrapText="1"/>
    </xf>
    <xf numFmtId="0" fontId="0" fillId="4" borderId="1" xfId="0" applyFont="1" applyFill="1" applyBorder="1" applyAlignment="1">
      <alignment wrapText="1"/>
    </xf>
    <xf numFmtId="0" fontId="0" fillId="0" borderId="0" xfId="0" applyFont="1" applyAlignment="1">
      <alignment horizontal="center" wrapText="1"/>
    </xf>
    <xf numFmtId="1" fontId="0" fillId="0" borderId="0" xfId="0" applyNumberFormat="1" applyFont="1" applyAlignment="1">
      <alignment horizontal="left" wrapText="1"/>
    </xf>
    <xf numFmtId="2" fontId="0" fillId="0" borderId="0" xfId="0" applyNumberFormat="1" applyFont="1" applyAlignment="1">
      <alignment horizont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2" width="17.5703125" customWidth="1"/>
    <col min="3" max="3" width="32.85546875" customWidth="1"/>
    <col min="4" max="4" width="18.5703125" customWidth="1"/>
    <col min="5" max="5" width="17.42578125" customWidth="1"/>
    <col min="6" max="6" width="18.28515625" customWidth="1"/>
    <col min="7" max="7" width="17.140625" customWidth="1"/>
    <col min="8" max="8" width="19.5703125" customWidth="1"/>
    <col min="9" max="9" width="19.42578125" customWidth="1"/>
    <col min="10" max="10" width="19.7109375" customWidth="1"/>
    <col min="11" max="11" width="21.5703125" customWidth="1"/>
    <col min="12" max="12" width="16.85546875" customWidth="1"/>
    <col min="13" max="14" width="19.28515625" customWidth="1"/>
    <col min="15" max="15" width="17.5703125" customWidth="1"/>
    <col min="16" max="16" width="17.42578125" customWidth="1"/>
    <col min="17" max="17" width="18" customWidth="1"/>
    <col min="18" max="18" width="16.5703125" customWidth="1"/>
    <col min="19" max="19" width="15.7109375" customWidth="1"/>
    <col min="20" max="20" width="14.85546875" customWidth="1"/>
    <col min="21" max="21" width="14.5703125" customWidth="1"/>
    <col min="22" max="22" width="17.7109375" customWidth="1"/>
    <col min="23" max="23" width="17.42578125" customWidth="1"/>
    <col min="24" max="24" width="18.28515625" customWidth="1"/>
    <col min="25" max="25" width="17.7109375" customWidth="1"/>
    <col min="26" max="26" width="16.140625" customWidth="1"/>
    <col min="27" max="27" width="16.5703125" customWidth="1"/>
    <col min="28" max="28" width="18.28515625" customWidth="1"/>
    <col min="29" max="29" width="17" customWidth="1"/>
    <col min="30" max="30" width="18.7109375" customWidth="1"/>
    <col min="31" max="31" width="18.42578125" customWidth="1"/>
    <col min="32" max="32" width="18.85546875" customWidth="1"/>
    <col min="33" max="33" width="17.28515625" customWidth="1"/>
    <col min="34" max="34" width="18.42578125" customWidth="1"/>
    <col min="35" max="35" width="17" customWidth="1"/>
    <col min="36" max="36" width="18.7109375" customWidth="1"/>
    <col min="37" max="37" width="17.140625" customWidth="1"/>
    <col min="38" max="40" width="18.42578125" customWidth="1"/>
    <col min="41" max="41" width="16.28515625" customWidth="1"/>
    <col min="42" max="42" width="17.7109375" customWidth="1"/>
    <col min="43" max="45" width="17.140625" customWidth="1"/>
    <col min="46" max="46" width="32" customWidth="1"/>
  </cols>
  <sheetData>
    <row r="1" spans="1:46" ht="12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</row>
    <row r="2" spans="1:46" ht="12.75" customHeight="1" x14ac:dyDescent="0.2">
      <c r="A2" s="2">
        <v>160111802007</v>
      </c>
      <c r="B2" s="2" t="s">
        <v>46</v>
      </c>
      <c r="C2" s="2">
        <v>0</v>
      </c>
      <c r="D2" s="2" t="s">
        <v>47</v>
      </c>
      <c r="E2" s="2"/>
      <c r="F2" s="2" t="s">
        <v>48</v>
      </c>
      <c r="G2" s="2" t="s">
        <v>49</v>
      </c>
      <c r="H2" s="3">
        <v>34483</v>
      </c>
      <c r="I2" s="2" t="s">
        <v>50</v>
      </c>
      <c r="J2" s="2">
        <v>6954</v>
      </c>
      <c r="K2" s="2" t="s">
        <v>51</v>
      </c>
      <c r="L2" s="2">
        <v>9603510805</v>
      </c>
      <c r="M2" s="2"/>
      <c r="N2" s="2" t="s">
        <v>52</v>
      </c>
      <c r="O2" s="2" t="s">
        <v>53</v>
      </c>
      <c r="P2" s="2" t="s">
        <v>54</v>
      </c>
      <c r="Q2" s="2">
        <v>500020</v>
      </c>
      <c r="R2" s="2" t="s">
        <v>55</v>
      </c>
      <c r="S2" s="2">
        <v>90.8</v>
      </c>
      <c r="T2" s="2">
        <v>2009</v>
      </c>
      <c r="U2" s="2" t="s">
        <v>56</v>
      </c>
      <c r="V2" s="2">
        <v>2011</v>
      </c>
      <c r="W2" s="2">
        <v>95.2</v>
      </c>
      <c r="X2" s="2"/>
      <c r="Y2" s="2"/>
      <c r="Z2" s="2" t="s">
        <v>57</v>
      </c>
      <c r="AA2" s="2">
        <v>2011</v>
      </c>
      <c r="AB2" s="2">
        <v>985</v>
      </c>
      <c r="AC2" s="2">
        <v>1075</v>
      </c>
      <c r="AD2" s="2">
        <v>91.62</v>
      </c>
      <c r="AE2" s="2">
        <v>668</v>
      </c>
      <c r="AF2" s="2">
        <v>725</v>
      </c>
      <c r="AG2" s="2">
        <v>92.14</v>
      </c>
      <c r="AH2" s="2">
        <v>731</v>
      </c>
      <c r="AI2" s="2">
        <v>825</v>
      </c>
      <c r="AJ2" s="2">
        <v>88.61</v>
      </c>
      <c r="AK2" s="2">
        <v>654</v>
      </c>
      <c r="AL2" s="2">
        <v>725</v>
      </c>
      <c r="AM2" s="2">
        <v>90.2</v>
      </c>
      <c r="AN2" s="2"/>
      <c r="AO2" s="2"/>
      <c r="AP2" s="2"/>
      <c r="AQ2" s="2">
        <v>3038</v>
      </c>
      <c r="AR2" s="2">
        <v>3350</v>
      </c>
      <c r="AS2" s="2">
        <v>90.68</v>
      </c>
      <c r="AT2" s="2">
        <v>0</v>
      </c>
    </row>
    <row r="3" spans="1:46" ht="12.75" customHeight="1" x14ac:dyDescent="0.2">
      <c r="A3" s="2">
        <v>160111802012</v>
      </c>
      <c r="B3" s="2" t="s">
        <v>58</v>
      </c>
      <c r="C3" s="2">
        <v>0</v>
      </c>
      <c r="D3" s="2" t="s">
        <v>59</v>
      </c>
      <c r="E3" s="2" t="s">
        <v>60</v>
      </c>
      <c r="F3" s="2" t="s">
        <v>61</v>
      </c>
      <c r="G3" s="2" t="s">
        <v>62</v>
      </c>
      <c r="H3" s="3">
        <v>34426</v>
      </c>
      <c r="I3" s="2" t="s">
        <v>63</v>
      </c>
      <c r="J3" s="2">
        <v>12179</v>
      </c>
      <c r="K3" s="2" t="s">
        <v>64</v>
      </c>
      <c r="L3" s="2">
        <v>9493410698</v>
      </c>
      <c r="M3" s="2">
        <v>9949501278</v>
      </c>
      <c r="N3" s="2" t="s">
        <v>65</v>
      </c>
      <c r="O3" s="2" t="s">
        <v>66</v>
      </c>
      <c r="P3" s="2" t="s">
        <v>67</v>
      </c>
      <c r="Q3" s="2">
        <v>500062</v>
      </c>
      <c r="R3" s="2" t="s">
        <v>68</v>
      </c>
      <c r="S3" s="2">
        <v>95.1</v>
      </c>
      <c r="T3" s="2">
        <v>2009</v>
      </c>
      <c r="U3" s="2" t="s">
        <v>69</v>
      </c>
      <c r="V3" s="2">
        <v>2011</v>
      </c>
      <c r="W3" s="2">
        <v>95</v>
      </c>
      <c r="X3" s="2"/>
      <c r="Y3" s="2"/>
      <c r="Z3" s="2" t="s">
        <v>70</v>
      </c>
      <c r="AA3" s="2">
        <v>2011</v>
      </c>
      <c r="AB3" s="2">
        <v>954</v>
      </c>
      <c r="AC3" s="2">
        <v>1075</v>
      </c>
      <c r="AD3" s="2">
        <v>88.74</v>
      </c>
      <c r="AE3" s="2">
        <v>639</v>
      </c>
      <c r="AF3" s="2">
        <v>725</v>
      </c>
      <c r="AG3" s="2">
        <v>88</v>
      </c>
      <c r="AH3" s="2">
        <v>708</v>
      </c>
      <c r="AI3" s="2">
        <v>825</v>
      </c>
      <c r="AJ3" s="2">
        <v>85.82</v>
      </c>
      <c r="AK3" s="2">
        <v>653</v>
      </c>
      <c r="AL3" s="2">
        <v>725</v>
      </c>
      <c r="AM3" s="2">
        <v>90.06</v>
      </c>
      <c r="AN3" s="2"/>
      <c r="AO3" s="2"/>
      <c r="AP3" s="2"/>
      <c r="AQ3" s="2">
        <v>2954</v>
      </c>
      <c r="AR3" s="2">
        <v>3350</v>
      </c>
      <c r="AS3" s="2">
        <v>88.17</v>
      </c>
      <c r="AT3" s="2">
        <v>0</v>
      </c>
    </row>
    <row r="4" spans="1:46" ht="12.75" customHeight="1" x14ac:dyDescent="0.2">
      <c r="A4" s="2">
        <v>160111802013</v>
      </c>
      <c r="B4" s="2" t="s">
        <v>71</v>
      </c>
      <c r="C4" s="2">
        <v>0</v>
      </c>
      <c r="D4" s="2" t="s">
        <v>72</v>
      </c>
      <c r="E4" s="2" t="s">
        <v>73</v>
      </c>
      <c r="F4" s="2" t="s">
        <v>74</v>
      </c>
      <c r="G4" s="2" t="s">
        <v>75</v>
      </c>
      <c r="H4" s="3">
        <v>34181</v>
      </c>
      <c r="I4" s="2" t="s">
        <v>63</v>
      </c>
      <c r="J4" s="2">
        <v>6427</v>
      </c>
      <c r="K4" s="2" t="s">
        <v>76</v>
      </c>
      <c r="L4" s="2" t="s">
        <v>77</v>
      </c>
      <c r="M4" s="2">
        <v>4040156586</v>
      </c>
      <c r="N4" s="2" t="s">
        <v>78</v>
      </c>
      <c r="O4" s="2" t="s">
        <v>79</v>
      </c>
      <c r="P4" s="2" t="s">
        <v>80</v>
      </c>
      <c r="Q4" s="2">
        <v>500035</v>
      </c>
      <c r="R4" s="2" t="s">
        <v>81</v>
      </c>
      <c r="S4" s="2">
        <v>90</v>
      </c>
      <c r="T4" s="2">
        <v>2008</v>
      </c>
      <c r="U4" s="2" t="s">
        <v>82</v>
      </c>
      <c r="V4" s="2">
        <v>2011</v>
      </c>
      <c r="W4" s="2">
        <v>94.9</v>
      </c>
      <c r="X4" s="2"/>
      <c r="Y4" s="2"/>
      <c r="Z4" s="2" t="s">
        <v>83</v>
      </c>
      <c r="AA4" s="2">
        <v>2011</v>
      </c>
      <c r="AB4" s="2">
        <v>936</v>
      </c>
      <c r="AC4" s="2">
        <v>1075</v>
      </c>
      <c r="AD4" s="2">
        <v>87.07</v>
      </c>
      <c r="AE4" s="2">
        <v>657</v>
      </c>
      <c r="AF4" s="2">
        <v>725</v>
      </c>
      <c r="AG4" s="2">
        <v>9062</v>
      </c>
      <c r="AH4" s="2">
        <v>713</v>
      </c>
      <c r="AI4" s="2">
        <v>825</v>
      </c>
      <c r="AJ4" s="2">
        <v>86.4</v>
      </c>
      <c r="AK4" s="2">
        <v>620</v>
      </c>
      <c r="AL4" s="2">
        <v>725</v>
      </c>
      <c r="AM4" s="2">
        <v>85.51</v>
      </c>
      <c r="AN4" s="2"/>
      <c r="AO4" s="2"/>
      <c r="AP4" s="2"/>
      <c r="AQ4" s="2">
        <v>2926</v>
      </c>
      <c r="AR4" s="2">
        <v>3350</v>
      </c>
      <c r="AS4" s="2">
        <v>87.34</v>
      </c>
      <c r="AT4" s="2">
        <v>0</v>
      </c>
    </row>
    <row r="5" spans="1:46" ht="12.75" customHeight="1" x14ac:dyDescent="0.2">
      <c r="A5" s="2">
        <v>160111802001</v>
      </c>
      <c r="B5" s="2" t="s">
        <v>71</v>
      </c>
      <c r="C5" s="2">
        <v>0</v>
      </c>
      <c r="D5" s="2" t="s">
        <v>84</v>
      </c>
      <c r="E5" s="2" t="s">
        <v>73</v>
      </c>
      <c r="F5" s="2" t="s">
        <v>85</v>
      </c>
      <c r="G5" s="2" t="s">
        <v>86</v>
      </c>
      <c r="H5" s="3">
        <v>34485</v>
      </c>
      <c r="I5" s="2" t="s">
        <v>63</v>
      </c>
      <c r="J5" s="2">
        <v>10554</v>
      </c>
      <c r="K5" s="2" t="s">
        <v>87</v>
      </c>
      <c r="L5" s="2" t="s">
        <v>88</v>
      </c>
      <c r="M5" s="2">
        <v>0</v>
      </c>
      <c r="N5" s="2" t="s">
        <v>89</v>
      </c>
      <c r="O5" s="2" t="s">
        <v>79</v>
      </c>
      <c r="P5" s="2" t="s">
        <v>80</v>
      </c>
      <c r="Q5" s="2">
        <v>500068</v>
      </c>
      <c r="R5" s="2" t="s">
        <v>90</v>
      </c>
      <c r="S5" s="2">
        <v>93.33</v>
      </c>
      <c r="T5" s="2">
        <v>2009</v>
      </c>
      <c r="U5" s="2" t="s">
        <v>82</v>
      </c>
      <c r="V5" s="2">
        <v>2011</v>
      </c>
      <c r="W5" s="2">
        <v>96</v>
      </c>
      <c r="X5" s="2"/>
      <c r="Y5" s="2"/>
      <c r="Z5" s="2" t="s">
        <v>83</v>
      </c>
      <c r="AA5" s="2">
        <v>2011</v>
      </c>
      <c r="AB5" s="2">
        <v>960</v>
      </c>
      <c r="AC5" s="2">
        <v>1075</v>
      </c>
      <c r="AD5" s="2">
        <v>89.3</v>
      </c>
      <c r="AE5" s="2">
        <v>646</v>
      </c>
      <c r="AF5" s="2">
        <v>725</v>
      </c>
      <c r="AG5" s="2">
        <v>8910</v>
      </c>
      <c r="AH5" s="2">
        <v>651</v>
      </c>
      <c r="AI5" s="2">
        <v>825</v>
      </c>
      <c r="AJ5" s="2">
        <v>78.91</v>
      </c>
      <c r="AK5" s="2">
        <v>625</v>
      </c>
      <c r="AL5" s="2">
        <v>725</v>
      </c>
      <c r="AM5" s="2">
        <v>86.2</v>
      </c>
      <c r="AN5" s="2"/>
      <c r="AO5" s="2"/>
      <c r="AP5" s="2"/>
      <c r="AQ5" s="2">
        <v>2882</v>
      </c>
      <c r="AR5" s="2">
        <v>3350</v>
      </c>
      <c r="AS5" s="2">
        <v>86.02</v>
      </c>
      <c r="AT5" s="2">
        <v>0</v>
      </c>
    </row>
    <row r="6" spans="1:46" ht="12.75" customHeight="1" x14ac:dyDescent="0.2">
      <c r="A6" s="2">
        <v>160111802037</v>
      </c>
      <c r="B6" s="2" t="s">
        <v>91</v>
      </c>
      <c r="C6" s="2">
        <v>0</v>
      </c>
      <c r="D6" s="2" t="s">
        <v>92</v>
      </c>
      <c r="E6" s="2"/>
      <c r="F6" s="2" t="s">
        <v>93</v>
      </c>
      <c r="G6" s="2" t="s">
        <v>94</v>
      </c>
      <c r="H6" s="3">
        <v>34131</v>
      </c>
      <c r="I6" s="2" t="s">
        <v>63</v>
      </c>
      <c r="J6" s="2">
        <v>26285</v>
      </c>
      <c r="K6" s="2" t="s">
        <v>95</v>
      </c>
      <c r="L6" s="2">
        <v>8686966010</v>
      </c>
      <c r="M6" s="2"/>
      <c r="N6" s="2" t="s">
        <v>96</v>
      </c>
      <c r="O6" s="2" t="s">
        <v>97</v>
      </c>
      <c r="P6" s="2" t="s">
        <v>98</v>
      </c>
      <c r="Q6" s="2">
        <v>508101</v>
      </c>
      <c r="R6" s="2" t="s">
        <v>90</v>
      </c>
      <c r="S6" s="2">
        <v>83.8</v>
      </c>
      <c r="T6" s="2">
        <v>2009</v>
      </c>
      <c r="U6" s="2" t="s">
        <v>99</v>
      </c>
      <c r="V6" s="2">
        <v>2011</v>
      </c>
      <c r="W6" s="2">
        <v>94.3</v>
      </c>
      <c r="X6" s="2"/>
      <c r="Y6" s="2"/>
      <c r="Z6" s="2" t="s">
        <v>100</v>
      </c>
      <c r="AA6" s="2">
        <v>2011</v>
      </c>
      <c r="AB6" s="2">
        <v>912</v>
      </c>
      <c r="AC6" s="2">
        <v>1075</v>
      </c>
      <c r="AD6" s="2">
        <v>84.84</v>
      </c>
      <c r="AE6" s="2">
        <v>624</v>
      </c>
      <c r="AF6" s="2">
        <v>725</v>
      </c>
      <c r="AG6" s="2">
        <v>86.07</v>
      </c>
      <c r="AH6" s="2">
        <v>715</v>
      </c>
      <c r="AI6" s="2">
        <v>825</v>
      </c>
      <c r="AJ6" s="2">
        <v>86.67</v>
      </c>
      <c r="AK6" s="2">
        <v>614</v>
      </c>
      <c r="AL6" s="2">
        <v>725</v>
      </c>
      <c r="AM6" s="2">
        <v>84.68</v>
      </c>
      <c r="AN6" s="2"/>
      <c r="AO6" s="2"/>
      <c r="AP6" s="2"/>
      <c r="AQ6" s="2">
        <v>2865</v>
      </c>
      <c r="AR6" s="2">
        <v>3350</v>
      </c>
      <c r="AS6" s="2">
        <v>85.52</v>
      </c>
      <c r="AT6" s="2">
        <v>0</v>
      </c>
    </row>
    <row r="7" spans="1:46" ht="12.75" customHeight="1" x14ac:dyDescent="0.2">
      <c r="A7" s="2">
        <v>160111802056</v>
      </c>
      <c r="B7" s="2" t="s">
        <v>91</v>
      </c>
      <c r="C7" s="2">
        <v>0</v>
      </c>
      <c r="D7" s="2" t="s">
        <v>101</v>
      </c>
      <c r="E7" s="2" t="s">
        <v>102</v>
      </c>
      <c r="F7" s="2" t="s">
        <v>103</v>
      </c>
      <c r="G7" s="2" t="s">
        <v>104</v>
      </c>
      <c r="H7" s="3">
        <v>34140</v>
      </c>
      <c r="I7" s="2" t="s">
        <v>105</v>
      </c>
      <c r="J7" s="2">
        <v>13230</v>
      </c>
      <c r="K7" s="2" t="s">
        <v>106</v>
      </c>
      <c r="L7" s="2">
        <v>9032516179</v>
      </c>
      <c r="M7" s="2">
        <v>8542273673</v>
      </c>
      <c r="N7" s="2" t="s">
        <v>107</v>
      </c>
      <c r="O7" s="2" t="s">
        <v>108</v>
      </c>
      <c r="P7" s="2" t="s">
        <v>109</v>
      </c>
      <c r="Q7" s="2">
        <v>509001</v>
      </c>
      <c r="R7" s="2" t="s">
        <v>110</v>
      </c>
      <c r="S7" s="2">
        <v>93</v>
      </c>
      <c r="T7" s="2">
        <v>2008</v>
      </c>
      <c r="U7" s="2" t="s">
        <v>111</v>
      </c>
      <c r="V7" s="2">
        <v>2010</v>
      </c>
      <c r="W7" s="2">
        <v>88.4</v>
      </c>
      <c r="X7" s="2"/>
      <c r="Y7" s="2"/>
      <c r="Z7" s="2" t="s">
        <v>112</v>
      </c>
      <c r="AA7" s="2">
        <v>2011</v>
      </c>
      <c r="AB7" s="2">
        <v>899</v>
      </c>
      <c r="AC7" s="2">
        <v>1075</v>
      </c>
      <c r="AD7" s="2">
        <v>83.62</v>
      </c>
      <c r="AE7" s="2">
        <v>584</v>
      </c>
      <c r="AF7" s="2">
        <v>725</v>
      </c>
      <c r="AG7" s="2">
        <v>80</v>
      </c>
      <c r="AH7" s="2">
        <v>666</v>
      </c>
      <c r="AI7" s="2">
        <v>825</v>
      </c>
      <c r="AJ7" s="2">
        <v>80.72</v>
      </c>
      <c r="AK7" s="2">
        <v>602</v>
      </c>
      <c r="AL7" s="2">
        <v>725</v>
      </c>
      <c r="AM7" s="2">
        <v>83.03</v>
      </c>
      <c r="AN7" s="2"/>
      <c r="AO7" s="2"/>
      <c r="AP7" s="2"/>
      <c r="AQ7" s="2">
        <v>2751</v>
      </c>
      <c r="AR7" s="2">
        <v>3350</v>
      </c>
      <c r="AS7" s="2">
        <v>82.11</v>
      </c>
      <c r="AT7" s="2">
        <v>0</v>
      </c>
    </row>
    <row r="8" spans="1:46" ht="12.75" customHeight="1" x14ac:dyDescent="0.2">
      <c r="A8" s="2">
        <v>160111802003</v>
      </c>
      <c r="B8" s="2" t="s">
        <v>46</v>
      </c>
      <c r="C8" s="2">
        <v>0</v>
      </c>
      <c r="D8" s="2" t="s">
        <v>113</v>
      </c>
      <c r="E8" s="2"/>
      <c r="F8" s="2" t="s">
        <v>114</v>
      </c>
      <c r="G8" s="2" t="s">
        <v>115</v>
      </c>
      <c r="H8" s="3">
        <v>34568</v>
      </c>
      <c r="I8" s="2" t="s">
        <v>50</v>
      </c>
      <c r="J8" s="2">
        <v>14398</v>
      </c>
      <c r="K8" s="2" t="s">
        <v>116</v>
      </c>
      <c r="L8" s="2">
        <v>9293732494</v>
      </c>
      <c r="M8" s="2">
        <v>4023818263</v>
      </c>
      <c r="N8" s="2" t="s">
        <v>117</v>
      </c>
      <c r="O8" s="2" t="s">
        <v>53</v>
      </c>
      <c r="P8" s="2" t="s">
        <v>54</v>
      </c>
      <c r="Q8" s="2">
        <v>500072</v>
      </c>
      <c r="R8" s="2" t="s">
        <v>81</v>
      </c>
      <c r="S8" s="2">
        <v>78</v>
      </c>
      <c r="T8" s="2">
        <v>2009</v>
      </c>
      <c r="U8" s="2" t="s">
        <v>99</v>
      </c>
      <c r="V8" s="2">
        <v>2011</v>
      </c>
      <c r="W8" s="2">
        <v>88.2</v>
      </c>
      <c r="X8" s="2"/>
      <c r="Y8" s="2"/>
      <c r="Z8" s="2" t="s">
        <v>83</v>
      </c>
      <c r="AA8" s="2">
        <v>2011</v>
      </c>
      <c r="AB8" s="2">
        <v>915</v>
      </c>
      <c r="AC8" s="2">
        <v>1075</v>
      </c>
      <c r="AD8" s="2">
        <v>85.12</v>
      </c>
      <c r="AE8" s="2">
        <v>628</v>
      </c>
      <c r="AF8" s="2">
        <v>725</v>
      </c>
      <c r="AG8" s="2">
        <v>86.62</v>
      </c>
      <c r="AH8" s="2">
        <v>619</v>
      </c>
      <c r="AI8" s="2">
        <v>825</v>
      </c>
      <c r="AJ8" s="2">
        <v>75.03</v>
      </c>
      <c r="AK8" s="2">
        <v>579</v>
      </c>
      <c r="AL8" s="2">
        <v>725</v>
      </c>
      <c r="AM8" s="2">
        <v>79.86</v>
      </c>
      <c r="AN8" s="2"/>
      <c r="AO8" s="2"/>
      <c r="AP8" s="2"/>
      <c r="AQ8" s="2">
        <v>2741</v>
      </c>
      <c r="AR8" s="2">
        <v>3350</v>
      </c>
      <c r="AS8" s="2">
        <v>81.819999999999993</v>
      </c>
      <c r="AT8" s="2">
        <v>0</v>
      </c>
    </row>
    <row r="9" spans="1:46" ht="12.75" customHeight="1" x14ac:dyDescent="0.2">
      <c r="A9" s="2">
        <v>160111802002</v>
      </c>
      <c r="B9" s="2" t="s">
        <v>58</v>
      </c>
      <c r="C9" s="2">
        <v>0</v>
      </c>
      <c r="D9" s="2" t="s">
        <v>118</v>
      </c>
      <c r="E9" s="2" t="s">
        <v>119</v>
      </c>
      <c r="F9" s="2" t="s">
        <v>120</v>
      </c>
      <c r="G9" s="2" t="s">
        <v>121</v>
      </c>
      <c r="H9" s="3">
        <v>34240</v>
      </c>
      <c r="I9" s="2" t="s">
        <v>63</v>
      </c>
      <c r="J9" s="2">
        <v>12655</v>
      </c>
      <c r="K9" s="2" t="s">
        <v>122</v>
      </c>
      <c r="L9" s="2">
        <v>8143186526</v>
      </c>
      <c r="M9" s="2">
        <v>4027752476</v>
      </c>
      <c r="N9" s="2" t="s">
        <v>123</v>
      </c>
      <c r="O9" s="2" t="s">
        <v>124</v>
      </c>
      <c r="P9" s="2" t="s">
        <v>67</v>
      </c>
      <c r="Q9" s="2">
        <v>500011</v>
      </c>
      <c r="R9" s="2" t="s">
        <v>55</v>
      </c>
      <c r="S9" s="2">
        <v>89.6</v>
      </c>
      <c r="T9" s="2">
        <v>2009</v>
      </c>
      <c r="U9" s="2" t="s">
        <v>99</v>
      </c>
      <c r="V9" s="2">
        <v>2011</v>
      </c>
      <c r="W9" s="2">
        <v>94</v>
      </c>
      <c r="X9" s="2"/>
      <c r="Y9" s="2"/>
      <c r="Z9" s="2" t="s">
        <v>100</v>
      </c>
      <c r="AA9" s="2">
        <v>2011</v>
      </c>
      <c r="AB9" s="2">
        <v>904</v>
      </c>
      <c r="AC9" s="2">
        <v>1075</v>
      </c>
      <c r="AD9" s="2">
        <v>84.09</v>
      </c>
      <c r="AE9" s="2">
        <v>607</v>
      </c>
      <c r="AF9" s="2">
        <v>725</v>
      </c>
      <c r="AG9" s="2">
        <v>83.72</v>
      </c>
      <c r="AH9" s="2">
        <v>637</v>
      </c>
      <c r="AI9" s="2">
        <v>825</v>
      </c>
      <c r="AJ9" s="2">
        <v>77.209999999999994</v>
      </c>
      <c r="AK9" s="2">
        <v>569</v>
      </c>
      <c r="AL9" s="2">
        <v>725</v>
      </c>
      <c r="AM9" s="2">
        <v>78.48</v>
      </c>
      <c r="AN9" s="2"/>
      <c r="AO9" s="2"/>
      <c r="AP9" s="2"/>
      <c r="AQ9" s="2">
        <v>2717</v>
      </c>
      <c r="AR9" s="2">
        <v>3350</v>
      </c>
      <c r="AS9" s="2">
        <v>81.099999999999994</v>
      </c>
      <c r="AT9" s="2">
        <v>0</v>
      </c>
    </row>
    <row r="10" spans="1:46" ht="12.75" customHeight="1" x14ac:dyDescent="0.2">
      <c r="A10" s="2">
        <v>160111802029</v>
      </c>
      <c r="B10" s="2" t="s">
        <v>125</v>
      </c>
      <c r="C10" s="2">
        <v>0</v>
      </c>
      <c r="D10" s="2" t="s">
        <v>126</v>
      </c>
      <c r="E10" s="2" t="s">
        <v>127</v>
      </c>
      <c r="F10" s="2" t="s">
        <v>128</v>
      </c>
      <c r="G10" s="2" t="s">
        <v>129</v>
      </c>
      <c r="H10" s="3">
        <v>34299</v>
      </c>
      <c r="I10" s="2" t="s">
        <v>50</v>
      </c>
      <c r="J10" s="2">
        <v>17029</v>
      </c>
      <c r="K10" s="2" t="s">
        <v>130</v>
      </c>
      <c r="L10" s="2">
        <v>9494418858</v>
      </c>
      <c r="M10" s="2"/>
      <c r="N10" s="2" t="s">
        <v>131</v>
      </c>
      <c r="O10" s="2" t="s">
        <v>132</v>
      </c>
      <c r="P10" s="2" t="s">
        <v>54</v>
      </c>
      <c r="Q10" s="2">
        <v>521108</v>
      </c>
      <c r="R10" s="2" t="s">
        <v>55</v>
      </c>
      <c r="S10" s="2">
        <v>84</v>
      </c>
      <c r="T10" s="2">
        <v>2009</v>
      </c>
      <c r="U10" s="2" t="s">
        <v>133</v>
      </c>
      <c r="V10" s="2">
        <v>2011</v>
      </c>
      <c r="W10" s="2">
        <v>94.1</v>
      </c>
      <c r="X10" s="2"/>
      <c r="Y10" s="2"/>
      <c r="Z10" s="2" t="s">
        <v>83</v>
      </c>
      <c r="AA10" s="2">
        <v>2011</v>
      </c>
      <c r="AB10" s="2">
        <v>887</v>
      </c>
      <c r="AC10" s="2">
        <v>1075</v>
      </c>
      <c r="AD10" s="2">
        <v>82.51</v>
      </c>
      <c r="AE10" s="2">
        <v>597</v>
      </c>
      <c r="AF10" s="2">
        <v>725</v>
      </c>
      <c r="AG10" s="2">
        <v>82.34</v>
      </c>
      <c r="AH10" s="2">
        <v>630</v>
      </c>
      <c r="AI10" s="2">
        <v>825</v>
      </c>
      <c r="AJ10" s="2">
        <v>76.36</v>
      </c>
      <c r="AK10" s="2">
        <v>595</v>
      </c>
      <c r="AL10" s="2">
        <v>725</v>
      </c>
      <c r="AM10" s="2">
        <v>82.06</v>
      </c>
      <c r="AN10" s="2"/>
      <c r="AO10" s="2"/>
      <c r="AP10" s="2"/>
      <c r="AQ10" s="2">
        <v>2709</v>
      </c>
      <c r="AR10" s="2">
        <v>3350</v>
      </c>
      <c r="AS10" s="2">
        <v>80.86</v>
      </c>
      <c r="AT10" s="2">
        <v>0</v>
      </c>
    </row>
    <row r="11" spans="1:46" ht="12.75" customHeight="1" x14ac:dyDescent="0.2">
      <c r="A11" s="2">
        <v>160111802019</v>
      </c>
      <c r="B11" s="2" t="s">
        <v>71</v>
      </c>
      <c r="C11" s="2">
        <v>0</v>
      </c>
      <c r="D11" s="2" t="s">
        <v>134</v>
      </c>
      <c r="E11" s="2"/>
      <c r="F11" s="2" t="s">
        <v>135</v>
      </c>
      <c r="G11" s="2" t="s">
        <v>136</v>
      </c>
      <c r="H11" s="3">
        <v>34329</v>
      </c>
      <c r="I11" s="2" t="s">
        <v>105</v>
      </c>
      <c r="J11" s="2">
        <v>19448</v>
      </c>
      <c r="K11" s="2" t="s">
        <v>137</v>
      </c>
      <c r="L11" s="2">
        <v>7702850161</v>
      </c>
      <c r="M11" s="2"/>
      <c r="N11" s="2" t="s">
        <v>138</v>
      </c>
      <c r="O11" s="2" t="s">
        <v>79</v>
      </c>
      <c r="P11" s="2" t="s">
        <v>109</v>
      </c>
      <c r="Q11" s="2">
        <v>500044</v>
      </c>
      <c r="R11" s="2" t="s">
        <v>139</v>
      </c>
      <c r="S11" s="2">
        <v>80.5</v>
      </c>
      <c r="T11" s="2">
        <v>2009</v>
      </c>
      <c r="U11" s="2" t="s">
        <v>140</v>
      </c>
      <c r="V11" s="2">
        <v>2011</v>
      </c>
      <c r="W11" s="2">
        <v>90.3</v>
      </c>
      <c r="X11" s="2"/>
      <c r="Y11" s="2"/>
      <c r="Z11" s="2" t="s">
        <v>112</v>
      </c>
      <c r="AA11" s="2">
        <v>2011</v>
      </c>
      <c r="AB11" s="2">
        <v>910</v>
      </c>
      <c r="AC11" s="2">
        <v>1075</v>
      </c>
      <c r="AD11" s="2">
        <v>84.65</v>
      </c>
      <c r="AE11" s="2">
        <v>621</v>
      </c>
      <c r="AF11" s="2">
        <v>725</v>
      </c>
      <c r="AG11" s="2">
        <v>85.65</v>
      </c>
      <c r="AH11" s="2">
        <v>599</v>
      </c>
      <c r="AI11" s="2">
        <v>825</v>
      </c>
      <c r="AJ11" s="2">
        <v>72.61</v>
      </c>
      <c r="AK11" s="2">
        <v>557</v>
      </c>
      <c r="AL11" s="2">
        <v>725</v>
      </c>
      <c r="AM11" s="2">
        <v>76.819999999999993</v>
      </c>
      <c r="AN11" s="2"/>
      <c r="AO11" s="2"/>
      <c r="AP11" s="2"/>
      <c r="AQ11" s="2">
        <v>2687</v>
      </c>
      <c r="AR11" s="2">
        <v>3350</v>
      </c>
      <c r="AS11" s="2">
        <v>80.2</v>
      </c>
      <c r="AT11" s="2">
        <v>0</v>
      </c>
    </row>
    <row r="12" spans="1:46" ht="12.75" customHeight="1" x14ac:dyDescent="0.2">
      <c r="A12" s="2">
        <v>160111802017</v>
      </c>
      <c r="B12" s="2" t="s">
        <v>46</v>
      </c>
      <c r="C12" s="2">
        <v>0</v>
      </c>
      <c r="D12" s="2" t="s">
        <v>141</v>
      </c>
      <c r="E12" s="2" t="s">
        <v>142</v>
      </c>
      <c r="F12" s="2" t="s">
        <v>143</v>
      </c>
      <c r="G12" s="2" t="s">
        <v>144</v>
      </c>
      <c r="H12" s="3">
        <v>34243</v>
      </c>
      <c r="I12" s="2" t="s">
        <v>50</v>
      </c>
      <c r="J12" s="2">
        <v>23321</v>
      </c>
      <c r="K12" s="2" t="s">
        <v>145</v>
      </c>
      <c r="L12" s="2">
        <v>8790594475</v>
      </c>
      <c r="M12" s="2"/>
      <c r="N12" s="2" t="s">
        <v>146</v>
      </c>
      <c r="O12" s="2" t="s">
        <v>53</v>
      </c>
      <c r="P12" s="2" t="s">
        <v>54</v>
      </c>
      <c r="Q12" s="2">
        <v>500047</v>
      </c>
      <c r="R12" s="2" t="s">
        <v>147</v>
      </c>
      <c r="S12" s="2">
        <v>89.17</v>
      </c>
      <c r="T12" s="2">
        <v>2009</v>
      </c>
      <c r="U12" s="2" t="s">
        <v>148</v>
      </c>
      <c r="V12" s="2">
        <v>2011</v>
      </c>
      <c r="W12" s="2">
        <v>91</v>
      </c>
      <c r="X12" s="2"/>
      <c r="Y12" s="2"/>
      <c r="Z12" s="2" t="s">
        <v>83</v>
      </c>
      <c r="AA12" s="2">
        <v>2011</v>
      </c>
      <c r="AB12" s="2">
        <v>891</v>
      </c>
      <c r="AC12" s="2">
        <v>1075</v>
      </c>
      <c r="AD12" s="2">
        <v>82.88</v>
      </c>
      <c r="AE12" s="2">
        <v>618</v>
      </c>
      <c r="AF12" s="2">
        <v>725</v>
      </c>
      <c r="AG12" s="2">
        <v>85.24</v>
      </c>
      <c r="AH12" s="2">
        <v>590</v>
      </c>
      <c r="AI12" s="2">
        <v>825</v>
      </c>
      <c r="AJ12" s="2">
        <v>71.510000000000005</v>
      </c>
      <c r="AK12" s="2">
        <v>587</v>
      </c>
      <c r="AL12" s="2">
        <v>725</v>
      </c>
      <c r="AM12" s="2">
        <v>80.959999999999994</v>
      </c>
      <c r="AN12" s="2"/>
      <c r="AO12" s="2"/>
      <c r="AP12" s="2"/>
      <c r="AQ12" s="2">
        <v>2686</v>
      </c>
      <c r="AR12" s="2">
        <v>3350</v>
      </c>
      <c r="AS12" s="2">
        <v>80.17</v>
      </c>
      <c r="AT12" s="2">
        <v>0</v>
      </c>
    </row>
    <row r="13" spans="1:46" ht="12.75" customHeight="1" x14ac:dyDescent="0.2">
      <c r="A13" s="2">
        <v>160111802025</v>
      </c>
      <c r="B13" s="2" t="s">
        <v>149</v>
      </c>
      <c r="C13" s="2">
        <v>0</v>
      </c>
      <c r="D13" s="2" t="s">
        <v>150</v>
      </c>
      <c r="E13" s="2"/>
      <c r="F13" s="2" t="s">
        <v>151</v>
      </c>
      <c r="G13" s="2" t="s">
        <v>152</v>
      </c>
      <c r="H13" s="3">
        <v>34528</v>
      </c>
      <c r="I13" s="2" t="s">
        <v>63</v>
      </c>
      <c r="J13" s="2">
        <v>14484</v>
      </c>
      <c r="K13" s="2" t="s">
        <v>153</v>
      </c>
      <c r="L13" s="2">
        <v>9652301798</v>
      </c>
      <c r="M13" s="2"/>
      <c r="N13" s="2" t="s">
        <v>154</v>
      </c>
      <c r="O13" s="2" t="s">
        <v>155</v>
      </c>
      <c r="P13" s="2" t="s">
        <v>156</v>
      </c>
      <c r="Q13" s="2">
        <v>506112</v>
      </c>
      <c r="R13" s="2" t="s">
        <v>157</v>
      </c>
      <c r="S13" s="2">
        <v>88.5</v>
      </c>
      <c r="T13" s="2">
        <v>2009</v>
      </c>
      <c r="U13" s="2" t="s">
        <v>158</v>
      </c>
      <c r="V13" s="2">
        <v>2011</v>
      </c>
      <c r="W13" s="2">
        <v>96.6</v>
      </c>
      <c r="X13" s="2"/>
      <c r="Y13" s="2"/>
      <c r="Z13" s="2" t="s">
        <v>100</v>
      </c>
      <c r="AA13" s="2">
        <v>2011</v>
      </c>
      <c r="AB13" s="2">
        <v>884</v>
      </c>
      <c r="AC13" s="2">
        <v>1075</v>
      </c>
      <c r="AD13" s="2">
        <v>82.23</v>
      </c>
      <c r="AE13" s="2">
        <v>576</v>
      </c>
      <c r="AF13" s="2">
        <v>725</v>
      </c>
      <c r="AG13" s="2">
        <v>79.44</v>
      </c>
      <c r="AH13" s="2">
        <v>647</v>
      </c>
      <c r="AI13" s="2">
        <v>825</v>
      </c>
      <c r="AJ13" s="2">
        <v>78.42</v>
      </c>
      <c r="AK13" s="2">
        <v>577</v>
      </c>
      <c r="AL13" s="2">
        <v>725</v>
      </c>
      <c r="AM13" s="2">
        <v>79.58</v>
      </c>
      <c r="AN13" s="2"/>
      <c r="AO13" s="2"/>
      <c r="AP13" s="2"/>
      <c r="AQ13" s="2">
        <v>2684</v>
      </c>
      <c r="AR13" s="2">
        <v>3350</v>
      </c>
      <c r="AS13" s="2">
        <v>80.11</v>
      </c>
      <c r="AT13" s="2">
        <v>0</v>
      </c>
    </row>
    <row r="14" spans="1:46" ht="12.75" customHeight="1" x14ac:dyDescent="0.2">
      <c r="A14" s="2">
        <v>160111802031</v>
      </c>
      <c r="B14" s="2" t="s">
        <v>159</v>
      </c>
      <c r="C14" s="2">
        <v>0</v>
      </c>
      <c r="D14" s="2" t="s">
        <v>160</v>
      </c>
      <c r="E14" s="2" t="s">
        <v>161</v>
      </c>
      <c r="F14" s="2" t="s">
        <v>162</v>
      </c>
      <c r="G14" s="2" t="s">
        <v>163</v>
      </c>
      <c r="H14" s="3">
        <v>34508</v>
      </c>
      <c r="I14" s="2" t="s">
        <v>50</v>
      </c>
      <c r="J14" s="2">
        <v>9285</v>
      </c>
      <c r="K14" s="2" t="s">
        <v>164</v>
      </c>
      <c r="L14" s="2">
        <v>9010731372</v>
      </c>
      <c r="M14" s="2"/>
      <c r="N14" s="2" t="s">
        <v>165</v>
      </c>
      <c r="O14" s="2" t="s">
        <v>166</v>
      </c>
      <c r="P14" s="2" t="s">
        <v>54</v>
      </c>
      <c r="Q14" s="2">
        <v>505001</v>
      </c>
      <c r="R14" s="2" t="s">
        <v>90</v>
      </c>
      <c r="S14" s="2">
        <v>89.667000000000002</v>
      </c>
      <c r="T14" s="2">
        <v>2009</v>
      </c>
      <c r="U14" s="2" t="s">
        <v>167</v>
      </c>
      <c r="V14" s="2">
        <v>2011</v>
      </c>
      <c r="W14" s="2">
        <v>92.7</v>
      </c>
      <c r="X14" s="2"/>
      <c r="Y14" s="2"/>
      <c r="Z14" s="2" t="s">
        <v>168</v>
      </c>
      <c r="AA14" s="2">
        <v>2011</v>
      </c>
      <c r="AB14" s="2">
        <v>894</v>
      </c>
      <c r="AC14" s="2">
        <v>1075</v>
      </c>
      <c r="AD14" s="2">
        <v>83.162000000000006</v>
      </c>
      <c r="AE14" s="2">
        <v>603</v>
      </c>
      <c r="AF14" s="2">
        <v>725</v>
      </c>
      <c r="AG14" s="2">
        <v>83.17</v>
      </c>
      <c r="AH14" s="2">
        <v>590</v>
      </c>
      <c r="AI14" s="2">
        <v>825</v>
      </c>
      <c r="AJ14" s="2">
        <v>71.515000000000001</v>
      </c>
      <c r="AK14" s="2">
        <v>595</v>
      </c>
      <c r="AL14" s="2">
        <v>725</v>
      </c>
      <c r="AM14" s="2">
        <v>82.06</v>
      </c>
      <c r="AN14" s="2"/>
      <c r="AO14" s="2"/>
      <c r="AP14" s="2"/>
      <c r="AQ14" s="2">
        <v>2682</v>
      </c>
      <c r="AR14" s="2">
        <v>3350</v>
      </c>
      <c r="AS14" s="2">
        <v>80.05</v>
      </c>
      <c r="AT14" s="2">
        <v>0</v>
      </c>
    </row>
    <row r="15" spans="1:46" ht="12.75" customHeight="1" x14ac:dyDescent="0.2">
      <c r="A15" s="2">
        <v>160111802059</v>
      </c>
      <c r="B15" s="2" t="s">
        <v>91</v>
      </c>
      <c r="C15" s="2">
        <v>0</v>
      </c>
      <c r="D15" s="2" t="s">
        <v>169</v>
      </c>
      <c r="E15" s="2"/>
      <c r="F15" s="2" t="s">
        <v>170</v>
      </c>
      <c r="G15" s="2" t="s">
        <v>171</v>
      </c>
      <c r="H15" s="3">
        <v>34299</v>
      </c>
      <c r="I15" s="2" t="s">
        <v>63</v>
      </c>
      <c r="J15" s="2">
        <v>10481</v>
      </c>
      <c r="K15" s="2" t="s">
        <v>172</v>
      </c>
      <c r="L15" s="2">
        <v>8886551719</v>
      </c>
      <c r="M15" s="2"/>
      <c r="N15" s="2" t="s">
        <v>173</v>
      </c>
      <c r="O15" s="2" t="s">
        <v>174</v>
      </c>
      <c r="P15" s="2" t="s">
        <v>67</v>
      </c>
      <c r="Q15" s="2">
        <v>500037</v>
      </c>
      <c r="R15" s="2" t="s">
        <v>175</v>
      </c>
      <c r="S15" s="2">
        <v>87</v>
      </c>
      <c r="T15" s="2">
        <v>2009</v>
      </c>
      <c r="U15" s="2" t="s">
        <v>176</v>
      </c>
      <c r="V15" s="2">
        <v>2011</v>
      </c>
      <c r="W15" s="2">
        <v>90</v>
      </c>
      <c r="X15" s="2"/>
      <c r="Y15" s="2"/>
      <c r="Z15" s="2" t="s">
        <v>100</v>
      </c>
      <c r="AA15" s="2">
        <v>2011</v>
      </c>
      <c r="AB15" s="2">
        <v>880</v>
      </c>
      <c r="AC15" s="2">
        <v>1075</v>
      </c>
      <c r="AD15" s="2">
        <v>81</v>
      </c>
      <c r="AE15" s="2">
        <v>612</v>
      </c>
      <c r="AF15" s="2">
        <v>725</v>
      </c>
      <c r="AG15" s="2">
        <v>84</v>
      </c>
      <c r="AH15" s="2">
        <v>606</v>
      </c>
      <c r="AI15" s="2">
        <v>825</v>
      </c>
      <c r="AJ15" s="2">
        <v>73</v>
      </c>
      <c r="AK15" s="2">
        <v>575</v>
      </c>
      <c r="AL15" s="2">
        <v>725</v>
      </c>
      <c r="AM15" s="2">
        <v>79.31</v>
      </c>
      <c r="AN15" s="2"/>
      <c r="AO15" s="2"/>
      <c r="AP15" s="2"/>
      <c r="AQ15" s="2">
        <v>2673</v>
      </c>
      <c r="AR15" s="2">
        <v>3350</v>
      </c>
      <c r="AS15" s="2">
        <v>79.790000000000006</v>
      </c>
      <c r="AT15" s="2">
        <v>0</v>
      </c>
    </row>
    <row r="16" spans="1:46" ht="12.75" customHeight="1" x14ac:dyDescent="0.2">
      <c r="A16" s="2">
        <v>160111802043</v>
      </c>
      <c r="B16" s="2" t="s">
        <v>125</v>
      </c>
      <c r="C16" s="2">
        <v>0</v>
      </c>
      <c r="D16" s="2" t="s">
        <v>177</v>
      </c>
      <c r="E16" s="2" t="s">
        <v>178</v>
      </c>
      <c r="F16" s="2" t="s">
        <v>179</v>
      </c>
      <c r="G16" s="2" t="s">
        <v>180</v>
      </c>
      <c r="H16" s="3">
        <v>33901</v>
      </c>
      <c r="I16" s="2" t="s">
        <v>50</v>
      </c>
      <c r="J16" s="2">
        <v>16605</v>
      </c>
      <c r="K16" s="2" t="s">
        <v>181</v>
      </c>
      <c r="L16" s="2">
        <v>8712760646</v>
      </c>
      <c r="M16" s="2">
        <v>9290043778</v>
      </c>
      <c r="N16" s="2" t="s">
        <v>182</v>
      </c>
      <c r="O16" s="2" t="s">
        <v>53</v>
      </c>
      <c r="P16" s="2" t="s">
        <v>54</v>
      </c>
      <c r="Q16" s="2">
        <v>500039</v>
      </c>
      <c r="R16" s="2" t="s">
        <v>183</v>
      </c>
      <c r="S16" s="2">
        <v>90.665999999999997</v>
      </c>
      <c r="T16" s="2">
        <v>2009</v>
      </c>
      <c r="U16" s="2" t="s">
        <v>184</v>
      </c>
      <c r="V16" s="2">
        <v>2011</v>
      </c>
      <c r="W16" s="2">
        <v>92.8</v>
      </c>
      <c r="X16" s="2"/>
      <c r="Y16" s="2"/>
      <c r="Z16" s="2" t="s">
        <v>83</v>
      </c>
      <c r="AA16" s="2">
        <v>2011</v>
      </c>
      <c r="AB16" s="2">
        <v>880</v>
      </c>
      <c r="AC16" s="2">
        <v>1075</v>
      </c>
      <c r="AD16" s="2">
        <v>81.86</v>
      </c>
      <c r="AE16" s="2">
        <v>575</v>
      </c>
      <c r="AF16" s="2">
        <v>725</v>
      </c>
      <c r="AG16" s="2">
        <v>79.31</v>
      </c>
      <c r="AH16" s="2">
        <v>639</v>
      </c>
      <c r="AI16" s="2">
        <v>825</v>
      </c>
      <c r="AJ16" s="2">
        <v>77.454499999999996</v>
      </c>
      <c r="AK16" s="2">
        <v>564</v>
      </c>
      <c r="AL16" s="2">
        <v>725</v>
      </c>
      <c r="AM16" s="2">
        <v>77.790000000000006</v>
      </c>
      <c r="AN16" s="2"/>
      <c r="AO16" s="2"/>
      <c r="AP16" s="2"/>
      <c r="AQ16" s="2">
        <v>2658</v>
      </c>
      <c r="AR16" s="2">
        <v>3350</v>
      </c>
      <c r="AS16" s="2">
        <v>79.34</v>
      </c>
      <c r="AT16" s="2">
        <v>0</v>
      </c>
    </row>
    <row r="17" spans="1:46" ht="12.75" customHeight="1" x14ac:dyDescent="0.2">
      <c r="A17" s="2">
        <v>160111802044</v>
      </c>
      <c r="B17" s="2" t="s">
        <v>91</v>
      </c>
      <c r="C17" s="2">
        <v>0</v>
      </c>
      <c r="D17" s="2" t="s">
        <v>185</v>
      </c>
      <c r="E17" s="2" t="s">
        <v>186</v>
      </c>
      <c r="F17" s="2" t="s">
        <v>187</v>
      </c>
      <c r="G17" s="2" t="s">
        <v>188</v>
      </c>
      <c r="H17" s="3">
        <v>34117</v>
      </c>
      <c r="I17" s="2" t="s">
        <v>50</v>
      </c>
      <c r="J17" s="2">
        <v>8752</v>
      </c>
      <c r="K17" s="2" t="s">
        <v>189</v>
      </c>
      <c r="L17" s="2">
        <v>8500880654</v>
      </c>
      <c r="M17" s="2">
        <v>4027225354</v>
      </c>
      <c r="N17" s="2" t="s">
        <v>190</v>
      </c>
      <c r="O17" s="2" t="s">
        <v>191</v>
      </c>
      <c r="P17" s="2" t="s">
        <v>54</v>
      </c>
      <c r="Q17" s="2">
        <v>500056</v>
      </c>
      <c r="R17" s="2" t="s">
        <v>55</v>
      </c>
      <c r="S17" s="2">
        <v>87</v>
      </c>
      <c r="T17" s="2">
        <v>2009</v>
      </c>
      <c r="U17" s="2" t="s">
        <v>99</v>
      </c>
      <c r="V17" s="2">
        <v>2011</v>
      </c>
      <c r="W17" s="2">
        <v>91.13</v>
      </c>
      <c r="X17" s="2"/>
      <c r="Y17" s="2"/>
      <c r="Z17" s="2" t="s">
        <v>83</v>
      </c>
      <c r="AA17" s="2">
        <v>2011</v>
      </c>
      <c r="AB17" s="2">
        <v>853</v>
      </c>
      <c r="AC17" s="2">
        <v>1075</v>
      </c>
      <c r="AD17" s="2">
        <v>79.34</v>
      </c>
      <c r="AE17" s="2">
        <v>561</v>
      </c>
      <c r="AF17" s="2">
        <v>725</v>
      </c>
      <c r="AG17" s="2">
        <v>77.37</v>
      </c>
      <c r="AH17" s="2">
        <v>619</v>
      </c>
      <c r="AI17" s="2">
        <v>825</v>
      </c>
      <c r="AJ17" s="2">
        <v>75.03</v>
      </c>
      <c r="AK17" s="2">
        <v>611</v>
      </c>
      <c r="AL17" s="2">
        <v>725</v>
      </c>
      <c r="AM17" s="2">
        <v>84.27</v>
      </c>
      <c r="AN17" s="2"/>
      <c r="AO17" s="2"/>
      <c r="AP17" s="2"/>
      <c r="AQ17" s="2">
        <v>2644</v>
      </c>
      <c r="AR17" s="2">
        <v>3350</v>
      </c>
      <c r="AS17" s="2">
        <v>78.92</v>
      </c>
      <c r="AT17" s="2">
        <v>0</v>
      </c>
    </row>
    <row r="18" spans="1:46" ht="14.25" customHeight="1" x14ac:dyDescent="0.2">
      <c r="A18" s="2">
        <v>160111802032</v>
      </c>
      <c r="B18" s="2" t="s">
        <v>91</v>
      </c>
      <c r="C18" s="2">
        <v>0</v>
      </c>
      <c r="D18" s="2" t="s">
        <v>192</v>
      </c>
      <c r="E18" s="2" t="s">
        <v>193</v>
      </c>
      <c r="F18" s="2" t="s">
        <v>194</v>
      </c>
      <c r="G18" s="2" t="s">
        <v>195</v>
      </c>
      <c r="H18" s="3">
        <v>34465</v>
      </c>
      <c r="I18" s="2" t="s">
        <v>63</v>
      </c>
      <c r="J18" s="2">
        <v>13443</v>
      </c>
      <c r="K18" s="2" t="s">
        <v>196</v>
      </c>
      <c r="L18" s="2">
        <v>9948811233</v>
      </c>
      <c r="M18" s="2">
        <v>9948811233</v>
      </c>
      <c r="N18" s="2" t="s">
        <v>197</v>
      </c>
      <c r="O18" s="2" t="s">
        <v>124</v>
      </c>
      <c r="P18" s="2" t="s">
        <v>67</v>
      </c>
      <c r="Q18" s="2">
        <v>500011</v>
      </c>
      <c r="R18" s="2" t="s">
        <v>90</v>
      </c>
      <c r="S18" s="2">
        <v>90.83</v>
      </c>
      <c r="T18" s="2">
        <v>2009</v>
      </c>
      <c r="U18" s="2" t="s">
        <v>198</v>
      </c>
      <c r="V18" s="2">
        <v>2011</v>
      </c>
      <c r="W18" s="2">
        <v>94.8</v>
      </c>
      <c r="X18" s="2"/>
      <c r="Y18" s="2"/>
      <c r="Z18" s="2" t="s">
        <v>100</v>
      </c>
      <c r="AA18" s="2">
        <v>2011</v>
      </c>
      <c r="AB18" s="2">
        <v>872</v>
      </c>
      <c r="AC18" s="2">
        <v>1075</v>
      </c>
      <c r="AD18" s="2">
        <v>81.16</v>
      </c>
      <c r="AE18" s="2">
        <v>563</v>
      </c>
      <c r="AF18" s="2">
        <v>725</v>
      </c>
      <c r="AG18" s="2">
        <v>77</v>
      </c>
      <c r="AH18" s="2">
        <v>628</v>
      </c>
      <c r="AI18" s="2">
        <v>825</v>
      </c>
      <c r="AJ18" s="2">
        <v>76.12</v>
      </c>
      <c r="AK18" s="2">
        <v>570</v>
      </c>
      <c r="AL18" s="2">
        <v>725</v>
      </c>
      <c r="AM18" s="2">
        <v>78.62</v>
      </c>
      <c r="AN18" s="2"/>
      <c r="AO18" s="2"/>
      <c r="AP18" s="2"/>
      <c r="AQ18" s="2">
        <v>2633</v>
      </c>
      <c r="AR18" s="2">
        <v>3350</v>
      </c>
      <c r="AS18" s="2">
        <v>78.59</v>
      </c>
      <c r="AT18" s="2">
        <v>0</v>
      </c>
    </row>
    <row r="19" spans="1:46" ht="12.75" customHeight="1" x14ac:dyDescent="0.2">
      <c r="A19" s="2">
        <v>160111802021</v>
      </c>
      <c r="B19" s="2" t="s">
        <v>71</v>
      </c>
      <c r="C19" s="2">
        <v>0</v>
      </c>
      <c r="D19" s="2" t="s">
        <v>199</v>
      </c>
      <c r="E19" s="2" t="s">
        <v>200</v>
      </c>
      <c r="F19" s="2" t="s">
        <v>201</v>
      </c>
      <c r="G19" s="2" t="s">
        <v>202</v>
      </c>
      <c r="H19" s="3">
        <v>34084</v>
      </c>
      <c r="I19" s="2" t="s">
        <v>105</v>
      </c>
      <c r="J19" s="2">
        <v>14169</v>
      </c>
      <c r="K19" s="2" t="s">
        <v>203</v>
      </c>
      <c r="L19" s="2">
        <v>9492031845</v>
      </c>
      <c r="M19" s="2">
        <v>4024034223</v>
      </c>
      <c r="N19" s="2" t="s">
        <v>204</v>
      </c>
      <c r="O19" s="2" t="s">
        <v>79</v>
      </c>
      <c r="P19" s="2" t="s">
        <v>109</v>
      </c>
      <c r="Q19" s="2">
        <v>500074</v>
      </c>
      <c r="R19" s="2" t="s">
        <v>110</v>
      </c>
      <c r="S19" s="2">
        <v>83.5</v>
      </c>
      <c r="T19" s="2">
        <v>2008</v>
      </c>
      <c r="U19" s="2" t="s">
        <v>111</v>
      </c>
      <c r="V19" s="2">
        <v>2010</v>
      </c>
      <c r="W19" s="2">
        <v>87.4</v>
      </c>
      <c r="X19" s="2"/>
      <c r="Y19" s="2"/>
      <c r="Z19" s="2" t="s">
        <v>112</v>
      </c>
      <c r="AA19" s="2">
        <v>2011</v>
      </c>
      <c r="AB19" s="2">
        <v>807</v>
      </c>
      <c r="AC19" s="2">
        <v>1075</v>
      </c>
      <c r="AD19" s="2">
        <v>75.06</v>
      </c>
      <c r="AE19" s="2">
        <v>581</v>
      </c>
      <c r="AF19" s="2">
        <v>725</v>
      </c>
      <c r="AG19" s="2">
        <v>80</v>
      </c>
      <c r="AH19" s="2">
        <v>656</v>
      </c>
      <c r="AI19" s="2">
        <v>825</v>
      </c>
      <c r="AJ19" s="2">
        <v>79.510000000000005</v>
      </c>
      <c r="AK19" s="2">
        <v>585</v>
      </c>
      <c r="AL19" s="2">
        <v>725</v>
      </c>
      <c r="AM19" s="2">
        <v>80.680000000000007</v>
      </c>
      <c r="AN19" s="2"/>
      <c r="AO19" s="2"/>
      <c r="AP19" s="2"/>
      <c r="AQ19" s="2">
        <v>2629</v>
      </c>
      <c r="AR19" s="2">
        <v>3350</v>
      </c>
      <c r="AS19" s="4">
        <v>0.78469999999999995</v>
      </c>
      <c r="AT19" s="2">
        <v>0</v>
      </c>
    </row>
    <row r="20" spans="1:46" ht="12.75" customHeight="1" x14ac:dyDescent="0.2">
      <c r="A20" s="2">
        <v>160111802051</v>
      </c>
      <c r="B20" s="2" t="s">
        <v>125</v>
      </c>
      <c r="C20" s="2">
        <v>0</v>
      </c>
      <c r="D20" s="2" t="s">
        <v>205</v>
      </c>
      <c r="E20" s="2"/>
      <c r="F20" s="2" t="s">
        <v>206</v>
      </c>
      <c r="G20" s="2" t="s">
        <v>207</v>
      </c>
      <c r="H20" s="3">
        <v>33767</v>
      </c>
      <c r="I20" s="2" t="s">
        <v>50</v>
      </c>
      <c r="J20" s="2">
        <v>12493</v>
      </c>
      <c r="K20" s="2" t="s">
        <v>208</v>
      </c>
      <c r="L20" s="2">
        <v>9848885079</v>
      </c>
      <c r="M20" s="2"/>
      <c r="N20" s="2" t="s">
        <v>209</v>
      </c>
      <c r="O20" s="2" t="s">
        <v>210</v>
      </c>
      <c r="P20" s="2" t="s">
        <v>211</v>
      </c>
      <c r="Q20" s="2">
        <v>506134</v>
      </c>
      <c r="R20" s="2" t="s">
        <v>212</v>
      </c>
      <c r="S20" s="2">
        <v>83.66</v>
      </c>
      <c r="T20" s="2">
        <v>2008</v>
      </c>
      <c r="U20" s="2" t="s">
        <v>82</v>
      </c>
      <c r="V20" s="2">
        <v>2010</v>
      </c>
      <c r="W20" s="2">
        <v>89</v>
      </c>
      <c r="X20" s="2"/>
      <c r="Y20" s="2"/>
      <c r="Z20" s="2" t="s">
        <v>83</v>
      </c>
      <c r="AA20" s="2">
        <v>2011</v>
      </c>
      <c r="AB20" s="2">
        <v>858</v>
      </c>
      <c r="AC20" s="2">
        <v>1075</v>
      </c>
      <c r="AD20" s="2">
        <v>79.81</v>
      </c>
      <c r="AE20" s="2">
        <v>564</v>
      </c>
      <c r="AF20" s="2">
        <v>725</v>
      </c>
      <c r="AG20" s="2">
        <v>77.790000000000006</v>
      </c>
      <c r="AH20" s="2">
        <v>624</v>
      </c>
      <c r="AI20" s="2">
        <v>825</v>
      </c>
      <c r="AJ20" s="2">
        <v>75.63</v>
      </c>
      <c r="AK20" s="2">
        <v>578</v>
      </c>
      <c r="AL20" s="2">
        <v>725</v>
      </c>
      <c r="AM20" s="2">
        <v>79.72</v>
      </c>
      <c r="AN20" s="2"/>
      <c r="AO20" s="2"/>
      <c r="AP20" s="2"/>
      <c r="AQ20" s="2">
        <v>2624</v>
      </c>
      <c r="AR20" s="2">
        <v>3350</v>
      </c>
      <c r="AS20" s="2">
        <v>78.319999999999993</v>
      </c>
      <c r="AT20" s="2">
        <v>0</v>
      </c>
    </row>
    <row r="21" spans="1:46" ht="12.75" customHeight="1" x14ac:dyDescent="0.2">
      <c r="A21" s="2">
        <v>160111802006</v>
      </c>
      <c r="B21" s="2" t="s">
        <v>71</v>
      </c>
      <c r="C21" s="2">
        <v>0</v>
      </c>
      <c r="D21" s="2" t="s">
        <v>213</v>
      </c>
      <c r="E21" s="2"/>
      <c r="F21" s="2" t="s">
        <v>214</v>
      </c>
      <c r="G21" s="2" t="s">
        <v>215</v>
      </c>
      <c r="H21" s="3">
        <v>34119</v>
      </c>
      <c r="I21" s="2" t="s">
        <v>50</v>
      </c>
      <c r="J21" s="2"/>
      <c r="K21" s="2" t="s">
        <v>216</v>
      </c>
      <c r="L21" s="2">
        <v>9704407432</v>
      </c>
      <c r="M21" s="2"/>
      <c r="N21" s="2" t="s">
        <v>217</v>
      </c>
      <c r="O21" s="2" t="s">
        <v>191</v>
      </c>
      <c r="P21" s="2" t="s">
        <v>80</v>
      </c>
      <c r="Q21" s="2">
        <v>500026</v>
      </c>
      <c r="R21" s="2" t="s">
        <v>55</v>
      </c>
      <c r="S21" s="2">
        <v>75</v>
      </c>
      <c r="T21" s="2">
        <v>2008</v>
      </c>
      <c r="U21" s="2" t="s">
        <v>55</v>
      </c>
      <c r="V21" s="2">
        <v>2010</v>
      </c>
      <c r="W21" s="2">
        <v>78</v>
      </c>
      <c r="X21" s="2"/>
      <c r="Y21" s="2"/>
      <c r="Z21" s="2" t="s">
        <v>100</v>
      </c>
      <c r="AA21" s="2">
        <v>2011</v>
      </c>
      <c r="AB21" s="2">
        <v>816</v>
      </c>
      <c r="AC21" s="2">
        <v>1075</v>
      </c>
      <c r="AD21" s="2">
        <v>76</v>
      </c>
      <c r="AE21" s="2">
        <v>595</v>
      </c>
      <c r="AF21" s="2">
        <v>725</v>
      </c>
      <c r="AG21" s="2">
        <v>82</v>
      </c>
      <c r="AH21" s="2">
        <v>621</v>
      </c>
      <c r="AI21" s="2">
        <v>825</v>
      </c>
      <c r="AJ21" s="2">
        <v>75</v>
      </c>
      <c r="AK21" s="2">
        <v>584</v>
      </c>
      <c r="AL21" s="2">
        <v>725</v>
      </c>
      <c r="AM21" s="2">
        <v>80.55</v>
      </c>
      <c r="AN21" s="2"/>
      <c r="AO21" s="2"/>
      <c r="AP21" s="2"/>
      <c r="AQ21" s="2">
        <v>2616</v>
      </c>
      <c r="AR21" s="2">
        <v>3350</v>
      </c>
      <c r="AS21" s="2">
        <v>78.08</v>
      </c>
      <c r="AT21" s="2">
        <v>0</v>
      </c>
    </row>
    <row r="22" spans="1:46" ht="12.75" customHeight="1" x14ac:dyDescent="0.2">
      <c r="A22" s="2">
        <v>160111802040</v>
      </c>
      <c r="B22" s="2" t="s">
        <v>149</v>
      </c>
      <c r="C22" s="2">
        <v>0</v>
      </c>
      <c r="D22" s="2" t="s">
        <v>218</v>
      </c>
      <c r="E22" s="2" t="s">
        <v>219</v>
      </c>
      <c r="F22" s="2" t="s">
        <v>220</v>
      </c>
      <c r="G22" s="2" t="s">
        <v>221</v>
      </c>
      <c r="H22" s="3">
        <v>34233</v>
      </c>
      <c r="I22" s="2" t="s">
        <v>63</v>
      </c>
      <c r="J22" s="2">
        <v>10403</v>
      </c>
      <c r="K22" s="2" t="s">
        <v>222</v>
      </c>
      <c r="L22" s="2">
        <v>9985197272</v>
      </c>
      <c r="M22" s="2">
        <v>4027804238</v>
      </c>
      <c r="N22" s="2" t="s">
        <v>223</v>
      </c>
      <c r="O22" s="2" t="s">
        <v>174</v>
      </c>
      <c r="P22" s="2" t="s">
        <v>67</v>
      </c>
      <c r="Q22" s="2">
        <v>500026</v>
      </c>
      <c r="R22" s="2" t="s">
        <v>224</v>
      </c>
      <c r="S22" s="2">
        <v>84.17</v>
      </c>
      <c r="T22" s="2">
        <v>2009</v>
      </c>
      <c r="U22" s="2" t="s">
        <v>224</v>
      </c>
      <c r="V22" s="2">
        <v>2011</v>
      </c>
      <c r="W22" s="2">
        <v>93.5</v>
      </c>
      <c r="X22" s="2"/>
      <c r="Y22" s="2"/>
      <c r="Z22" s="2" t="s">
        <v>100</v>
      </c>
      <c r="AA22" s="2">
        <v>2011</v>
      </c>
      <c r="AB22" s="2">
        <v>884</v>
      </c>
      <c r="AC22" s="2">
        <v>1075</v>
      </c>
      <c r="AD22" s="2">
        <v>82.23</v>
      </c>
      <c r="AE22" s="2">
        <v>603</v>
      </c>
      <c r="AF22" s="2">
        <v>725</v>
      </c>
      <c r="AG22" s="2">
        <v>83.17</v>
      </c>
      <c r="AH22" s="2">
        <v>582</v>
      </c>
      <c r="AI22" s="2">
        <v>825</v>
      </c>
      <c r="AJ22" s="2">
        <v>70.540000000000006</v>
      </c>
      <c r="AK22" s="2">
        <v>534</v>
      </c>
      <c r="AL22" s="2">
        <v>725</v>
      </c>
      <c r="AM22" s="2">
        <v>73.650000000000006</v>
      </c>
      <c r="AN22" s="2"/>
      <c r="AO22" s="2"/>
      <c r="AP22" s="2"/>
      <c r="AQ22" s="2">
        <v>2603</v>
      </c>
      <c r="AR22" s="2">
        <v>3350</v>
      </c>
      <c r="AS22" s="2">
        <v>77.7</v>
      </c>
      <c r="AT22" s="2">
        <v>0</v>
      </c>
    </row>
    <row r="23" spans="1:46" ht="12.75" customHeight="1" x14ac:dyDescent="0.2">
      <c r="A23" s="2">
        <v>160111802053</v>
      </c>
      <c r="B23" s="2" t="s">
        <v>91</v>
      </c>
      <c r="C23" s="2">
        <v>0</v>
      </c>
      <c r="D23" s="2" t="s">
        <v>214</v>
      </c>
      <c r="E23" s="2"/>
      <c r="F23" s="2" t="s">
        <v>225</v>
      </c>
      <c r="G23" s="2" t="s">
        <v>226</v>
      </c>
      <c r="H23" s="3">
        <v>33837</v>
      </c>
      <c r="I23" s="2" t="s">
        <v>63</v>
      </c>
      <c r="J23" s="2">
        <v>503175</v>
      </c>
      <c r="K23" s="2" t="s">
        <v>227</v>
      </c>
      <c r="L23" s="2">
        <v>7893244286</v>
      </c>
      <c r="M23" s="2"/>
      <c r="N23" s="2" t="s">
        <v>228</v>
      </c>
      <c r="O23" s="2" t="s">
        <v>229</v>
      </c>
      <c r="P23" s="2" t="s">
        <v>230</v>
      </c>
      <c r="Q23" s="2">
        <v>503175</v>
      </c>
      <c r="R23" s="2" t="s">
        <v>90</v>
      </c>
      <c r="S23" s="2">
        <v>88.83</v>
      </c>
      <c r="T23" s="2">
        <v>2009</v>
      </c>
      <c r="U23" s="2" t="s">
        <v>99</v>
      </c>
      <c r="V23" s="2">
        <v>2011</v>
      </c>
      <c r="W23" s="2">
        <v>94.7</v>
      </c>
      <c r="X23" s="2"/>
      <c r="Y23" s="2"/>
      <c r="Z23" s="2" t="s">
        <v>100</v>
      </c>
      <c r="AA23" s="2">
        <v>2011</v>
      </c>
      <c r="AB23" s="2">
        <v>892</v>
      </c>
      <c r="AC23" s="2">
        <v>1075</v>
      </c>
      <c r="AD23" s="2">
        <v>82.98</v>
      </c>
      <c r="AE23" s="2">
        <v>560</v>
      </c>
      <c r="AF23" s="2">
        <v>725</v>
      </c>
      <c r="AG23" s="2">
        <v>77.239999999999995</v>
      </c>
      <c r="AH23" s="2">
        <v>613</v>
      </c>
      <c r="AI23" s="2">
        <v>825</v>
      </c>
      <c r="AJ23" s="2">
        <v>74.3</v>
      </c>
      <c r="AK23" s="2">
        <v>517</v>
      </c>
      <c r="AL23" s="2">
        <v>725</v>
      </c>
      <c r="AM23" s="2">
        <v>71.31</v>
      </c>
      <c r="AN23" s="2"/>
      <c r="AO23" s="2"/>
      <c r="AP23" s="2"/>
      <c r="AQ23" s="2">
        <v>2582</v>
      </c>
      <c r="AR23" s="2">
        <v>3350</v>
      </c>
      <c r="AS23" s="2">
        <v>77.069999999999993</v>
      </c>
      <c r="AT23" s="2">
        <v>0</v>
      </c>
    </row>
    <row r="24" spans="1:46" ht="12.75" customHeight="1" x14ac:dyDescent="0.2">
      <c r="A24" s="2">
        <v>160111802026</v>
      </c>
      <c r="B24" s="2" t="s">
        <v>149</v>
      </c>
      <c r="C24" s="2">
        <v>0</v>
      </c>
      <c r="D24" s="2" t="s">
        <v>231</v>
      </c>
      <c r="E24" s="2"/>
      <c r="F24" s="2" t="s">
        <v>232</v>
      </c>
      <c r="G24" s="2" t="s">
        <v>233</v>
      </c>
      <c r="H24" s="3">
        <v>33773</v>
      </c>
      <c r="I24" s="2" t="s">
        <v>63</v>
      </c>
      <c r="J24" s="2"/>
      <c r="K24" s="2" t="s">
        <v>234</v>
      </c>
      <c r="L24" s="2">
        <v>8688525997</v>
      </c>
      <c r="M24" s="2"/>
      <c r="N24" s="2" t="s">
        <v>235</v>
      </c>
      <c r="O24" s="2" t="s">
        <v>236</v>
      </c>
      <c r="P24" s="2" t="s">
        <v>237</v>
      </c>
      <c r="Q24" s="2">
        <v>831005</v>
      </c>
      <c r="R24" s="2" t="s">
        <v>81</v>
      </c>
      <c r="S24" s="2">
        <v>83.6</v>
      </c>
      <c r="T24" s="2">
        <v>2009</v>
      </c>
      <c r="U24" s="2" t="s">
        <v>238</v>
      </c>
      <c r="V24" s="2">
        <v>2011</v>
      </c>
      <c r="W24" s="2">
        <v>84</v>
      </c>
      <c r="X24" s="2"/>
      <c r="Y24" s="2"/>
      <c r="Z24" s="2" t="s">
        <v>100</v>
      </c>
      <c r="AA24" s="2">
        <v>2011</v>
      </c>
      <c r="AB24" s="2">
        <v>824</v>
      </c>
      <c r="AC24" s="2">
        <v>1075</v>
      </c>
      <c r="AD24" s="2">
        <v>76.650000000000006</v>
      </c>
      <c r="AE24" s="2">
        <v>576</v>
      </c>
      <c r="AF24" s="2">
        <v>725</v>
      </c>
      <c r="AG24" s="2">
        <v>79.45</v>
      </c>
      <c r="AH24" s="2">
        <v>656</v>
      </c>
      <c r="AI24" s="2">
        <v>825</v>
      </c>
      <c r="AJ24" s="2">
        <v>79.52</v>
      </c>
      <c r="AK24" s="2">
        <v>524</v>
      </c>
      <c r="AL24" s="2">
        <v>725</v>
      </c>
      <c r="AM24" s="2">
        <v>72.27</v>
      </c>
      <c r="AN24" s="2"/>
      <c r="AO24" s="2"/>
      <c r="AP24" s="2"/>
      <c r="AQ24" s="2">
        <v>2580</v>
      </c>
      <c r="AR24" s="2">
        <v>3350</v>
      </c>
      <c r="AS24" s="2">
        <v>77.010000000000005</v>
      </c>
      <c r="AT24" s="2">
        <v>0</v>
      </c>
    </row>
    <row r="25" spans="1:46" ht="12.75" customHeight="1" x14ac:dyDescent="0.2">
      <c r="A25" s="2">
        <v>160111802042</v>
      </c>
      <c r="B25" s="2" t="s">
        <v>91</v>
      </c>
      <c r="C25" s="2">
        <v>0</v>
      </c>
      <c r="D25" s="2" t="s">
        <v>239</v>
      </c>
      <c r="E25" s="2" t="s">
        <v>240</v>
      </c>
      <c r="F25" s="2" t="s">
        <v>241</v>
      </c>
      <c r="G25" s="2" t="s">
        <v>242</v>
      </c>
      <c r="H25" s="3">
        <v>34554</v>
      </c>
      <c r="I25" s="2" t="s">
        <v>105</v>
      </c>
      <c r="J25" s="2">
        <v>9093</v>
      </c>
      <c r="K25" s="2" t="s">
        <v>243</v>
      </c>
      <c r="L25" s="2">
        <v>7386460628</v>
      </c>
      <c r="M25" s="2"/>
      <c r="N25" s="2" t="s">
        <v>244</v>
      </c>
      <c r="O25" s="2" t="s">
        <v>245</v>
      </c>
      <c r="P25" s="2" t="s">
        <v>109</v>
      </c>
      <c r="Q25" s="2">
        <v>500090</v>
      </c>
      <c r="R25" s="2" t="s">
        <v>246</v>
      </c>
      <c r="S25" s="2">
        <v>92.16</v>
      </c>
      <c r="T25" s="2">
        <v>2009</v>
      </c>
      <c r="U25" s="2" t="s">
        <v>247</v>
      </c>
      <c r="V25" s="2">
        <v>2011</v>
      </c>
      <c r="W25" s="2">
        <v>92.7</v>
      </c>
      <c r="X25" s="2"/>
      <c r="Y25" s="2"/>
      <c r="Z25" s="2" t="s">
        <v>100</v>
      </c>
      <c r="AA25" s="2">
        <v>2010</v>
      </c>
      <c r="AB25" s="2">
        <v>844</v>
      </c>
      <c r="AC25" s="2">
        <v>1075</v>
      </c>
      <c r="AD25" s="2">
        <v>78.510000000000005</v>
      </c>
      <c r="AE25" s="2">
        <v>534</v>
      </c>
      <c r="AF25" s="2">
        <v>725</v>
      </c>
      <c r="AG25" s="2">
        <v>73.650000000000006</v>
      </c>
      <c r="AH25" s="2">
        <v>638</v>
      </c>
      <c r="AI25" s="2">
        <v>825</v>
      </c>
      <c r="AJ25" s="2">
        <v>77.33</v>
      </c>
      <c r="AK25" s="2">
        <v>521</v>
      </c>
      <c r="AL25" s="2">
        <v>725</v>
      </c>
      <c r="AM25" s="2">
        <v>71.86</v>
      </c>
      <c r="AN25" s="2"/>
      <c r="AO25" s="2"/>
      <c r="AP25" s="2"/>
      <c r="AQ25" s="2">
        <v>2537</v>
      </c>
      <c r="AR25" s="2">
        <v>3350</v>
      </c>
      <c r="AS25" s="2">
        <v>75.73</v>
      </c>
      <c r="AT25" s="2">
        <v>0</v>
      </c>
    </row>
    <row r="26" spans="1:46" ht="12.75" customHeight="1" x14ac:dyDescent="0.2">
      <c r="A26" s="2">
        <v>160111802060</v>
      </c>
      <c r="B26" s="2" t="s">
        <v>91</v>
      </c>
      <c r="C26" s="2">
        <v>0</v>
      </c>
      <c r="D26" s="2" t="s">
        <v>248</v>
      </c>
      <c r="E26" s="2"/>
      <c r="F26" s="2" t="s">
        <v>249</v>
      </c>
      <c r="G26" s="2" t="s">
        <v>250</v>
      </c>
      <c r="H26" s="3">
        <v>34201</v>
      </c>
      <c r="I26" s="2" t="s">
        <v>105</v>
      </c>
      <c r="J26" s="2">
        <v>22742</v>
      </c>
      <c r="K26" s="2" t="s">
        <v>251</v>
      </c>
      <c r="L26" s="2">
        <v>9492382928</v>
      </c>
      <c r="M26" s="2"/>
      <c r="N26" s="2" t="s">
        <v>252</v>
      </c>
      <c r="O26" s="2" t="s">
        <v>253</v>
      </c>
      <c r="P26" s="2" t="s">
        <v>254</v>
      </c>
      <c r="Q26" s="2">
        <v>509381</v>
      </c>
      <c r="R26" s="2" t="s">
        <v>90</v>
      </c>
      <c r="S26" s="2">
        <v>91.3</v>
      </c>
      <c r="T26" s="2">
        <v>2009</v>
      </c>
      <c r="U26" s="2" t="s">
        <v>255</v>
      </c>
      <c r="V26" s="2">
        <v>2011</v>
      </c>
      <c r="W26" s="2">
        <v>96.3</v>
      </c>
      <c r="X26" s="2"/>
      <c r="Y26" s="2"/>
      <c r="Z26" s="2" t="s">
        <v>112</v>
      </c>
      <c r="AA26" s="2">
        <v>2011</v>
      </c>
      <c r="AB26" s="2">
        <v>824</v>
      </c>
      <c r="AC26" s="2">
        <v>1075</v>
      </c>
      <c r="AD26" s="2">
        <v>76.599999999999994</v>
      </c>
      <c r="AE26" s="2">
        <v>536</v>
      </c>
      <c r="AF26" s="2">
        <v>725</v>
      </c>
      <c r="AG26" s="2">
        <v>73.900000000000006</v>
      </c>
      <c r="AH26" s="2">
        <v>601</v>
      </c>
      <c r="AI26" s="2">
        <v>825</v>
      </c>
      <c r="AJ26" s="2">
        <v>72.88</v>
      </c>
      <c r="AK26" s="2">
        <v>552</v>
      </c>
      <c r="AL26" s="2">
        <v>725</v>
      </c>
      <c r="AM26" s="2">
        <v>76.13</v>
      </c>
      <c r="AN26" s="2"/>
      <c r="AO26" s="2"/>
      <c r="AP26" s="2"/>
      <c r="AQ26" s="2">
        <v>2513</v>
      </c>
      <c r="AR26" s="2">
        <v>3350</v>
      </c>
      <c r="AS26" s="2">
        <v>75.010000000000005</v>
      </c>
      <c r="AT26" s="2">
        <v>0</v>
      </c>
    </row>
    <row r="27" spans="1:46" ht="12.75" customHeight="1" x14ac:dyDescent="0.2">
      <c r="A27" s="2">
        <v>160111802036</v>
      </c>
      <c r="B27" s="2" t="s">
        <v>91</v>
      </c>
      <c r="C27" s="2">
        <v>0</v>
      </c>
      <c r="D27" s="2" t="s">
        <v>256</v>
      </c>
      <c r="E27" s="2" t="s">
        <v>257</v>
      </c>
      <c r="F27" s="2" t="s">
        <v>258</v>
      </c>
      <c r="G27" s="2" t="s">
        <v>259</v>
      </c>
      <c r="H27" s="3">
        <v>34137</v>
      </c>
      <c r="I27" s="2" t="s">
        <v>105</v>
      </c>
      <c r="J27" s="2"/>
      <c r="K27" s="2" t="s">
        <v>260</v>
      </c>
      <c r="L27" s="2">
        <v>8501889686</v>
      </c>
      <c r="M27" s="2"/>
      <c r="N27" s="2" t="s">
        <v>261</v>
      </c>
      <c r="O27" s="2" t="s">
        <v>79</v>
      </c>
      <c r="P27" s="2" t="s">
        <v>109</v>
      </c>
      <c r="Q27" s="2">
        <v>500013</v>
      </c>
      <c r="R27" s="2" t="s">
        <v>262</v>
      </c>
      <c r="S27" s="2">
        <v>85.23</v>
      </c>
      <c r="T27" s="2">
        <v>2009</v>
      </c>
      <c r="U27" s="2" t="s">
        <v>262</v>
      </c>
      <c r="V27" s="2">
        <v>2011</v>
      </c>
      <c r="W27" s="2">
        <v>67.5</v>
      </c>
      <c r="X27" s="2"/>
      <c r="Y27" s="2"/>
      <c r="Z27" s="2" t="s">
        <v>112</v>
      </c>
      <c r="AA27" s="2">
        <v>2011</v>
      </c>
      <c r="AB27" s="2">
        <v>800</v>
      </c>
      <c r="AC27" s="2">
        <v>1075</v>
      </c>
      <c r="AD27" s="2">
        <v>74.41</v>
      </c>
      <c r="AE27" s="2">
        <v>544</v>
      </c>
      <c r="AF27" s="2">
        <v>725</v>
      </c>
      <c r="AG27" s="2">
        <v>75.03</v>
      </c>
      <c r="AH27" s="2">
        <v>610</v>
      </c>
      <c r="AI27" s="2">
        <v>825</v>
      </c>
      <c r="AJ27" s="2">
        <v>73.930000000000007</v>
      </c>
      <c r="AK27" s="2">
        <v>538</v>
      </c>
      <c r="AL27" s="2">
        <v>725</v>
      </c>
      <c r="AM27" s="2">
        <v>74.2</v>
      </c>
      <c r="AN27" s="2"/>
      <c r="AO27" s="2"/>
      <c r="AP27" s="2"/>
      <c r="AQ27" s="2">
        <v>2492</v>
      </c>
      <c r="AR27" s="2">
        <v>3350</v>
      </c>
      <c r="AS27" s="2">
        <v>74.38</v>
      </c>
      <c r="AT27" s="2">
        <v>0</v>
      </c>
    </row>
    <row r="28" spans="1:46" ht="12.75" customHeight="1" x14ac:dyDescent="0.2">
      <c r="A28" s="2">
        <v>160111802045</v>
      </c>
      <c r="B28" s="2" t="s">
        <v>159</v>
      </c>
      <c r="C28" s="2">
        <v>0</v>
      </c>
      <c r="D28" s="2" t="s">
        <v>263</v>
      </c>
      <c r="E28" s="2"/>
      <c r="F28" s="2" t="s">
        <v>264</v>
      </c>
      <c r="G28" s="2" t="s">
        <v>265</v>
      </c>
      <c r="H28" s="3">
        <v>34527</v>
      </c>
      <c r="I28" s="2" t="s">
        <v>50</v>
      </c>
      <c r="J28" s="2">
        <v>44395</v>
      </c>
      <c r="K28" s="2" t="s">
        <v>266</v>
      </c>
      <c r="L28" s="2">
        <v>8179072711</v>
      </c>
      <c r="M28" s="2"/>
      <c r="N28" s="2" t="s">
        <v>267</v>
      </c>
      <c r="O28" s="2" t="s">
        <v>268</v>
      </c>
      <c r="P28" s="2" t="s">
        <v>54</v>
      </c>
      <c r="Q28" s="2">
        <v>504303</v>
      </c>
      <c r="R28" s="2" t="s">
        <v>90</v>
      </c>
      <c r="S28" s="2">
        <v>84.66</v>
      </c>
      <c r="T28" s="2">
        <v>2009</v>
      </c>
      <c r="U28" s="2" t="s">
        <v>269</v>
      </c>
      <c r="V28" s="2">
        <v>2011</v>
      </c>
      <c r="W28" s="2">
        <v>90.6</v>
      </c>
      <c r="X28" s="2"/>
      <c r="Y28" s="2"/>
      <c r="Z28" s="2" t="s">
        <v>270</v>
      </c>
      <c r="AA28" s="2">
        <v>2011</v>
      </c>
      <c r="AB28" s="2">
        <v>793</v>
      </c>
      <c r="AC28" s="2">
        <v>1075</v>
      </c>
      <c r="AD28" s="2">
        <v>73.766999999999996</v>
      </c>
      <c r="AE28" s="2">
        <v>541</v>
      </c>
      <c r="AF28" s="2">
        <v>725</v>
      </c>
      <c r="AG28" s="2">
        <v>74.62</v>
      </c>
      <c r="AH28" s="2">
        <v>599</v>
      </c>
      <c r="AI28" s="2">
        <v>825</v>
      </c>
      <c r="AJ28" s="2">
        <v>72.599999999999994</v>
      </c>
      <c r="AK28" s="2">
        <v>545</v>
      </c>
      <c r="AL28" s="2">
        <v>725</v>
      </c>
      <c r="AM28" s="2">
        <v>75.17</v>
      </c>
      <c r="AN28" s="2"/>
      <c r="AO28" s="2"/>
      <c r="AP28" s="2"/>
      <c r="AQ28" s="2">
        <v>2478</v>
      </c>
      <c r="AR28" s="2">
        <v>3350</v>
      </c>
      <c r="AS28" s="2">
        <v>73.97</v>
      </c>
      <c r="AT28" s="2">
        <v>0</v>
      </c>
    </row>
    <row r="29" spans="1:46" ht="12.75" customHeight="1" x14ac:dyDescent="0.2">
      <c r="A29" s="2">
        <v>160111802009</v>
      </c>
      <c r="B29" s="2" t="s">
        <v>71</v>
      </c>
      <c r="C29" s="2">
        <v>0</v>
      </c>
      <c r="D29" s="2" t="s">
        <v>271</v>
      </c>
      <c r="E29" s="2"/>
      <c r="F29" s="2" t="s">
        <v>272</v>
      </c>
      <c r="G29" s="2" t="s">
        <v>273</v>
      </c>
      <c r="H29" s="3">
        <v>34391</v>
      </c>
      <c r="I29" s="2" t="s">
        <v>105</v>
      </c>
      <c r="J29" s="2">
        <v>20525</v>
      </c>
      <c r="K29" s="2" t="s">
        <v>274</v>
      </c>
      <c r="L29" s="2">
        <v>7207164569</v>
      </c>
      <c r="M29" s="2"/>
      <c r="N29" s="2" t="s">
        <v>275</v>
      </c>
      <c r="O29" s="2" t="s">
        <v>276</v>
      </c>
      <c r="P29" s="2" t="s">
        <v>109</v>
      </c>
      <c r="Q29" s="2">
        <v>500048</v>
      </c>
      <c r="R29" s="2" t="s">
        <v>90</v>
      </c>
      <c r="S29" s="2">
        <v>83.16</v>
      </c>
      <c r="T29" s="2">
        <v>2009</v>
      </c>
      <c r="U29" s="2" t="s">
        <v>99</v>
      </c>
      <c r="V29" s="2">
        <v>2011</v>
      </c>
      <c r="W29" s="2">
        <v>84.6</v>
      </c>
      <c r="X29" s="2"/>
      <c r="Y29" s="2"/>
      <c r="Z29" s="2" t="s">
        <v>277</v>
      </c>
      <c r="AA29" s="2">
        <v>2011</v>
      </c>
      <c r="AB29" s="2">
        <v>833</v>
      </c>
      <c r="AC29" s="2">
        <v>1075</v>
      </c>
      <c r="AD29" s="2">
        <v>77.5</v>
      </c>
      <c r="AE29" s="2">
        <v>529</v>
      </c>
      <c r="AF29" s="2">
        <v>725</v>
      </c>
      <c r="AG29" s="2">
        <v>72.959999999999994</v>
      </c>
      <c r="AH29" s="2">
        <v>503</v>
      </c>
      <c r="AI29" s="2">
        <v>825</v>
      </c>
      <c r="AJ29" s="2">
        <v>60.96</v>
      </c>
      <c r="AK29" s="2">
        <v>582</v>
      </c>
      <c r="AL29" s="2">
        <v>725</v>
      </c>
      <c r="AM29" s="2">
        <v>80.27</v>
      </c>
      <c r="AN29" s="2"/>
      <c r="AO29" s="2"/>
      <c r="AP29" s="2"/>
      <c r="AQ29" s="2">
        <v>2447</v>
      </c>
      <c r="AR29" s="2">
        <v>3350</v>
      </c>
      <c r="AS29" s="2">
        <v>73.040000000000006</v>
      </c>
      <c r="AT29" s="2">
        <v>0</v>
      </c>
    </row>
    <row r="30" spans="1:46" ht="12.75" customHeight="1" x14ac:dyDescent="0.2">
      <c r="A30" s="2">
        <v>160111802014</v>
      </c>
      <c r="B30" s="2" t="s">
        <v>46</v>
      </c>
      <c r="C30" s="2">
        <v>0</v>
      </c>
      <c r="D30" s="2" t="s">
        <v>278</v>
      </c>
      <c r="E30" s="2"/>
      <c r="F30" s="2" t="s">
        <v>279</v>
      </c>
      <c r="G30" s="2" t="s">
        <v>280</v>
      </c>
      <c r="H30" s="3">
        <v>34171</v>
      </c>
      <c r="I30" s="2" t="s">
        <v>50</v>
      </c>
      <c r="J30" s="2">
        <v>51315</v>
      </c>
      <c r="K30" s="2" t="s">
        <v>281</v>
      </c>
      <c r="L30" s="2">
        <v>8978747243</v>
      </c>
      <c r="M30" s="2">
        <v>4027790520</v>
      </c>
      <c r="N30" s="2" t="s">
        <v>282</v>
      </c>
      <c r="O30" s="2" t="s">
        <v>53</v>
      </c>
      <c r="P30" s="2" t="s">
        <v>54</v>
      </c>
      <c r="Q30" s="2">
        <v>500015</v>
      </c>
      <c r="R30" s="2" t="s">
        <v>90</v>
      </c>
      <c r="S30" s="2">
        <v>88</v>
      </c>
      <c r="T30" s="2">
        <v>2009</v>
      </c>
      <c r="U30" s="2" t="s">
        <v>283</v>
      </c>
      <c r="V30" s="2">
        <v>2011</v>
      </c>
      <c r="W30" s="2">
        <v>83.3</v>
      </c>
      <c r="X30" s="2"/>
      <c r="Y30" s="2"/>
      <c r="Z30" s="2" t="s">
        <v>284</v>
      </c>
      <c r="AA30" s="2">
        <v>2011</v>
      </c>
      <c r="AB30" s="2">
        <v>727</v>
      </c>
      <c r="AC30" s="2">
        <v>1075</v>
      </c>
      <c r="AD30" s="2">
        <v>67.599999999999994</v>
      </c>
      <c r="AE30" s="2">
        <v>530</v>
      </c>
      <c r="AF30" s="2">
        <v>725</v>
      </c>
      <c r="AG30" s="2">
        <v>73.099999999999994</v>
      </c>
      <c r="AH30" s="2">
        <v>595</v>
      </c>
      <c r="AI30" s="2">
        <v>825</v>
      </c>
      <c r="AJ30" s="2">
        <v>72.12</v>
      </c>
      <c r="AK30" s="2">
        <v>571</v>
      </c>
      <c r="AL30" s="2">
        <v>725</v>
      </c>
      <c r="AM30" s="2">
        <v>78.760000000000005</v>
      </c>
      <c r="AN30" s="2"/>
      <c r="AO30" s="2"/>
      <c r="AP30" s="2"/>
      <c r="AQ30" s="2">
        <v>2423</v>
      </c>
      <c r="AR30" s="2">
        <v>3350</v>
      </c>
      <c r="AS30" s="2">
        <v>72.319999999999993</v>
      </c>
      <c r="AT30" s="2">
        <v>0</v>
      </c>
    </row>
    <row r="31" spans="1:46" ht="12.75" customHeight="1" x14ac:dyDescent="0.2">
      <c r="A31" s="2">
        <v>160111802038</v>
      </c>
      <c r="B31" s="2" t="s">
        <v>125</v>
      </c>
      <c r="C31" s="2">
        <v>1</v>
      </c>
      <c r="D31" s="2" t="s">
        <v>285</v>
      </c>
      <c r="E31" s="2"/>
      <c r="F31" s="2" t="s">
        <v>286</v>
      </c>
      <c r="G31" s="2" t="s">
        <v>287</v>
      </c>
      <c r="H31" s="3">
        <v>33940</v>
      </c>
      <c r="I31" s="2" t="s">
        <v>50</v>
      </c>
      <c r="J31" s="2">
        <v>21366</v>
      </c>
      <c r="K31" s="2" t="s">
        <v>288</v>
      </c>
      <c r="L31" s="2">
        <v>9248539850</v>
      </c>
      <c r="M31" s="2"/>
      <c r="N31" s="2" t="s">
        <v>289</v>
      </c>
      <c r="O31" s="2" t="s">
        <v>53</v>
      </c>
      <c r="P31" s="2" t="s">
        <v>54</v>
      </c>
      <c r="Q31" s="2">
        <v>500024</v>
      </c>
      <c r="R31" s="2" t="s">
        <v>147</v>
      </c>
      <c r="S31" s="2">
        <v>81.66</v>
      </c>
      <c r="T31" s="2">
        <v>2008</v>
      </c>
      <c r="U31" s="2" t="s">
        <v>148</v>
      </c>
      <c r="V31" s="2">
        <v>2010</v>
      </c>
      <c r="W31" s="2">
        <v>92.7</v>
      </c>
      <c r="X31" s="2"/>
      <c r="Y31" s="2"/>
      <c r="Z31" s="2" t="s">
        <v>83</v>
      </c>
      <c r="AA31" s="2">
        <v>2011</v>
      </c>
      <c r="AB31" s="2">
        <v>838</v>
      </c>
      <c r="AC31" s="2">
        <v>1075</v>
      </c>
      <c r="AD31" s="2">
        <v>77.95</v>
      </c>
      <c r="AE31" s="2">
        <v>478</v>
      </c>
      <c r="AF31" s="2">
        <v>725</v>
      </c>
      <c r="AG31" s="2">
        <v>65.930000000000007</v>
      </c>
      <c r="AH31" s="2">
        <v>544</v>
      </c>
      <c r="AI31" s="2">
        <v>825</v>
      </c>
      <c r="AJ31" s="2">
        <v>65.94</v>
      </c>
      <c r="AK31" s="2">
        <v>558</v>
      </c>
      <c r="AL31" s="2">
        <v>725</v>
      </c>
      <c r="AM31" s="2">
        <v>76.959999999999994</v>
      </c>
      <c r="AN31" s="2"/>
      <c r="AO31" s="2"/>
      <c r="AP31" s="2"/>
      <c r="AQ31" s="2">
        <v>2418</v>
      </c>
      <c r="AR31" s="2">
        <v>3350</v>
      </c>
      <c r="AS31" s="2">
        <v>72.17</v>
      </c>
      <c r="AT31" s="2">
        <v>0</v>
      </c>
    </row>
    <row r="32" spans="1:46" ht="12.75" customHeight="1" x14ac:dyDescent="0.2">
      <c r="A32" s="2">
        <v>160111802022</v>
      </c>
      <c r="B32" s="2" t="s">
        <v>125</v>
      </c>
      <c r="C32" s="2">
        <v>0</v>
      </c>
      <c r="D32" s="2" t="s">
        <v>290</v>
      </c>
      <c r="E32" s="2" t="s">
        <v>290</v>
      </c>
      <c r="F32" s="2" t="s">
        <v>291</v>
      </c>
      <c r="G32" s="2" t="s">
        <v>292</v>
      </c>
      <c r="H32" s="3">
        <v>34122</v>
      </c>
      <c r="I32" s="2" t="s">
        <v>50</v>
      </c>
      <c r="J32" s="2">
        <v>59927</v>
      </c>
      <c r="K32" s="2" t="s">
        <v>293</v>
      </c>
      <c r="L32" s="2">
        <v>9177773425</v>
      </c>
      <c r="M32" s="2">
        <v>9177673426</v>
      </c>
      <c r="N32" s="2" t="s">
        <v>294</v>
      </c>
      <c r="O32" s="2" t="s">
        <v>53</v>
      </c>
      <c r="P32" s="2" t="s">
        <v>54</v>
      </c>
      <c r="Q32" s="2">
        <v>500045</v>
      </c>
      <c r="R32" s="2" t="s">
        <v>295</v>
      </c>
      <c r="S32" s="2">
        <v>71.3</v>
      </c>
      <c r="T32" s="2">
        <v>2008</v>
      </c>
      <c r="U32" s="2" t="s">
        <v>295</v>
      </c>
      <c r="V32" s="2">
        <v>2011</v>
      </c>
      <c r="W32" s="2">
        <v>95</v>
      </c>
      <c r="X32" s="2"/>
      <c r="Y32" s="2"/>
      <c r="Z32" s="2" t="s">
        <v>83</v>
      </c>
      <c r="AA32" s="2">
        <v>2011</v>
      </c>
      <c r="AB32" s="2">
        <v>744</v>
      </c>
      <c r="AC32" s="2">
        <v>1075</v>
      </c>
      <c r="AD32" s="2">
        <v>69.3</v>
      </c>
      <c r="AE32" s="2">
        <v>506</v>
      </c>
      <c r="AF32" s="2">
        <v>725</v>
      </c>
      <c r="AG32" s="2">
        <v>70</v>
      </c>
      <c r="AH32" s="2">
        <v>617</v>
      </c>
      <c r="AI32" s="2">
        <v>825</v>
      </c>
      <c r="AJ32" s="2">
        <v>75</v>
      </c>
      <c r="AK32" s="2">
        <v>547</v>
      </c>
      <c r="AL32" s="2">
        <v>725</v>
      </c>
      <c r="AM32" s="2">
        <v>75.45</v>
      </c>
      <c r="AN32" s="2"/>
      <c r="AO32" s="2"/>
      <c r="AP32" s="2"/>
      <c r="AQ32" s="2">
        <v>2414</v>
      </c>
      <c r="AR32" s="2">
        <v>3350</v>
      </c>
      <c r="AS32" s="2">
        <v>72.05</v>
      </c>
      <c r="AT32" s="2">
        <v>0</v>
      </c>
    </row>
    <row r="33" spans="1:46" ht="12.75" customHeight="1" x14ac:dyDescent="0.2">
      <c r="A33" s="2">
        <v>160111802050</v>
      </c>
      <c r="B33" s="2" t="s">
        <v>91</v>
      </c>
      <c r="C33" s="2">
        <v>0</v>
      </c>
      <c r="D33" s="2" t="s">
        <v>296</v>
      </c>
      <c r="E33" s="2" t="s">
        <v>297</v>
      </c>
      <c r="F33" s="2" t="s">
        <v>127</v>
      </c>
      <c r="G33" s="2" t="s">
        <v>298</v>
      </c>
      <c r="H33" s="3">
        <v>33816</v>
      </c>
      <c r="I33" s="2" t="s">
        <v>50</v>
      </c>
      <c r="J33" s="2">
        <v>14604</v>
      </c>
      <c r="K33" s="2" t="s">
        <v>299</v>
      </c>
      <c r="L33" s="2">
        <v>9493963290</v>
      </c>
      <c r="M33" s="2">
        <v>8682227236</v>
      </c>
      <c r="N33" s="2" t="s">
        <v>300</v>
      </c>
      <c r="O33" s="2" t="s">
        <v>301</v>
      </c>
      <c r="P33" s="2" t="s">
        <v>54</v>
      </c>
      <c r="Q33" s="2">
        <v>508001</v>
      </c>
      <c r="R33" s="2" t="s">
        <v>90</v>
      </c>
      <c r="S33" s="2">
        <v>87.33</v>
      </c>
      <c r="T33" s="2">
        <v>2008</v>
      </c>
      <c r="U33" s="2" t="s">
        <v>302</v>
      </c>
      <c r="V33" s="2">
        <v>2010</v>
      </c>
      <c r="W33" s="2">
        <v>92.1</v>
      </c>
      <c r="X33" s="2"/>
      <c r="Y33" s="2"/>
      <c r="Z33" s="2" t="s">
        <v>303</v>
      </c>
      <c r="AA33" s="2">
        <v>2011</v>
      </c>
      <c r="AB33" s="2">
        <v>787</v>
      </c>
      <c r="AC33" s="2">
        <v>1075</v>
      </c>
      <c r="AD33" s="2">
        <v>73.2</v>
      </c>
      <c r="AE33" s="2">
        <v>519</v>
      </c>
      <c r="AF33" s="2">
        <v>725</v>
      </c>
      <c r="AG33" s="2">
        <v>71.5</v>
      </c>
      <c r="AH33" s="2">
        <v>504</v>
      </c>
      <c r="AI33" s="2">
        <v>750</v>
      </c>
      <c r="AJ33" s="2">
        <v>67.2</v>
      </c>
      <c r="AK33" s="2">
        <v>533</v>
      </c>
      <c r="AL33" s="2">
        <v>725</v>
      </c>
      <c r="AM33" s="2">
        <v>73.510000000000005</v>
      </c>
      <c r="AN33" s="2"/>
      <c r="AO33" s="2"/>
      <c r="AP33" s="2"/>
      <c r="AQ33" s="2">
        <v>2343</v>
      </c>
      <c r="AR33" s="2">
        <v>3275</v>
      </c>
      <c r="AS33" s="2">
        <v>71.540000000000006</v>
      </c>
      <c r="AT33" s="2">
        <v>0</v>
      </c>
    </row>
    <row r="34" spans="1:46" ht="12.75" customHeight="1" x14ac:dyDescent="0.2">
      <c r="A34" s="2">
        <v>160111802309</v>
      </c>
      <c r="B34" s="2" t="s">
        <v>91</v>
      </c>
      <c r="C34" s="2">
        <v>0</v>
      </c>
      <c r="D34" s="2" t="s">
        <v>304</v>
      </c>
      <c r="E34" s="2"/>
      <c r="F34" s="2" t="s">
        <v>305</v>
      </c>
      <c r="G34" s="2" t="s">
        <v>306</v>
      </c>
      <c r="H34" s="3">
        <v>33420</v>
      </c>
      <c r="I34" s="2" t="s">
        <v>105</v>
      </c>
      <c r="J34" s="2"/>
      <c r="K34" s="2" t="s">
        <v>307</v>
      </c>
      <c r="L34" s="2">
        <v>9494040457</v>
      </c>
      <c r="M34" s="2"/>
      <c r="N34" s="2" t="s">
        <v>308</v>
      </c>
      <c r="O34" s="2" t="s">
        <v>309</v>
      </c>
      <c r="P34" s="2" t="s">
        <v>230</v>
      </c>
      <c r="Q34" s="2">
        <v>507134</v>
      </c>
      <c r="R34" s="2" t="s">
        <v>90</v>
      </c>
      <c r="S34" s="2">
        <v>90</v>
      </c>
      <c r="T34" s="2">
        <v>2007</v>
      </c>
      <c r="U34" s="2" t="s">
        <v>73</v>
      </c>
      <c r="V34" s="2">
        <v>0</v>
      </c>
      <c r="W34" s="2">
        <v>0</v>
      </c>
      <c r="X34" s="2">
        <v>80.56</v>
      </c>
      <c r="Y34" s="2">
        <v>2011</v>
      </c>
      <c r="Z34" s="2" t="s">
        <v>100</v>
      </c>
      <c r="AA34" s="2">
        <v>2012</v>
      </c>
      <c r="AB34" s="2">
        <v>0</v>
      </c>
      <c r="AC34" s="2">
        <v>0</v>
      </c>
      <c r="AD34" s="2">
        <v>0</v>
      </c>
      <c r="AE34" s="2">
        <v>566</v>
      </c>
      <c r="AF34" s="2">
        <v>725</v>
      </c>
      <c r="AG34" s="2">
        <v>78.069999999999993</v>
      </c>
      <c r="AH34" s="2">
        <v>556</v>
      </c>
      <c r="AI34" s="2">
        <v>825</v>
      </c>
      <c r="AJ34" s="2">
        <v>67.39</v>
      </c>
      <c r="AK34" s="2">
        <v>494</v>
      </c>
      <c r="AL34" s="2">
        <v>725</v>
      </c>
      <c r="AM34" s="2">
        <v>68.13</v>
      </c>
      <c r="AN34" s="2"/>
      <c r="AO34" s="2"/>
      <c r="AP34" s="2"/>
      <c r="AQ34" s="2">
        <v>1616</v>
      </c>
      <c r="AR34" s="2">
        <v>2275</v>
      </c>
      <c r="AS34" s="2">
        <v>71.03</v>
      </c>
      <c r="AT34" s="2">
        <v>0</v>
      </c>
    </row>
    <row r="35" spans="1:46" ht="12.75" customHeight="1" x14ac:dyDescent="0.2">
      <c r="A35" s="2">
        <v>160111802023</v>
      </c>
      <c r="B35" s="2" t="s">
        <v>125</v>
      </c>
      <c r="C35" s="2">
        <v>0</v>
      </c>
      <c r="D35" s="2" t="s">
        <v>310</v>
      </c>
      <c r="E35" s="2"/>
      <c r="F35" s="2" t="s">
        <v>311</v>
      </c>
      <c r="G35" s="2" t="s">
        <v>312</v>
      </c>
      <c r="H35" s="3">
        <v>34254</v>
      </c>
      <c r="I35" s="2" t="s">
        <v>50</v>
      </c>
      <c r="J35" s="2">
        <v>69297</v>
      </c>
      <c r="K35" s="2" t="s">
        <v>313</v>
      </c>
      <c r="L35" s="2">
        <v>7893848848</v>
      </c>
      <c r="M35" s="2">
        <v>4024048937</v>
      </c>
      <c r="N35" s="2" t="s">
        <v>314</v>
      </c>
      <c r="O35" s="2" t="s">
        <v>53</v>
      </c>
      <c r="P35" s="2" t="s">
        <v>54</v>
      </c>
      <c r="Q35" s="2">
        <v>500035</v>
      </c>
      <c r="R35" s="2" t="s">
        <v>315</v>
      </c>
      <c r="S35" s="2">
        <v>90</v>
      </c>
      <c r="T35" s="2">
        <v>2009</v>
      </c>
      <c r="U35" s="2" t="s">
        <v>316</v>
      </c>
      <c r="V35" s="2">
        <v>2011</v>
      </c>
      <c r="W35" s="2">
        <v>88.4</v>
      </c>
      <c r="X35" s="2"/>
      <c r="Y35" s="2"/>
      <c r="Z35" s="2" t="s">
        <v>317</v>
      </c>
      <c r="AA35" s="2">
        <v>2011</v>
      </c>
      <c r="AB35" s="2">
        <v>834</v>
      </c>
      <c r="AC35" s="2">
        <v>1075</v>
      </c>
      <c r="AD35" s="2">
        <v>78</v>
      </c>
      <c r="AE35" s="2">
        <v>531</v>
      </c>
      <c r="AF35" s="2">
        <v>725</v>
      </c>
      <c r="AG35" s="2">
        <v>73</v>
      </c>
      <c r="AH35" s="2">
        <v>515</v>
      </c>
      <c r="AI35" s="2">
        <v>825</v>
      </c>
      <c r="AJ35" s="2">
        <v>62</v>
      </c>
      <c r="AK35" s="2">
        <v>499</v>
      </c>
      <c r="AL35" s="2">
        <v>725</v>
      </c>
      <c r="AM35" s="2">
        <v>68.819999999999993</v>
      </c>
      <c r="AN35" s="2"/>
      <c r="AO35" s="2"/>
      <c r="AP35" s="2"/>
      <c r="AQ35" s="2">
        <v>2379</v>
      </c>
      <c r="AR35" s="2">
        <v>3350</v>
      </c>
      <c r="AS35" s="2">
        <v>71.010000000000005</v>
      </c>
      <c r="AT35" s="2">
        <v>1</v>
      </c>
    </row>
    <row r="36" spans="1:46" ht="12.75" customHeight="1" x14ac:dyDescent="0.2">
      <c r="A36" s="2">
        <v>160111802008</v>
      </c>
      <c r="B36" s="2" t="s">
        <v>58</v>
      </c>
      <c r="C36" s="2">
        <v>0</v>
      </c>
      <c r="D36" s="2" t="s">
        <v>318</v>
      </c>
      <c r="E36" s="2" t="s">
        <v>319</v>
      </c>
      <c r="F36" s="2" t="s">
        <v>320</v>
      </c>
      <c r="G36" s="2" t="s">
        <v>321</v>
      </c>
      <c r="H36" s="3">
        <v>34370</v>
      </c>
      <c r="I36" s="2" t="s">
        <v>63</v>
      </c>
      <c r="J36" s="2"/>
      <c r="K36" s="2" t="s">
        <v>322</v>
      </c>
      <c r="L36" s="2">
        <v>8790550534</v>
      </c>
      <c r="M36" s="2">
        <v>4023750424</v>
      </c>
      <c r="N36" s="2" t="s">
        <v>323</v>
      </c>
      <c r="O36" s="2" t="s">
        <v>174</v>
      </c>
      <c r="P36" s="2" t="s">
        <v>67</v>
      </c>
      <c r="Q36" s="2">
        <v>500075</v>
      </c>
      <c r="R36" s="2" t="s">
        <v>324</v>
      </c>
      <c r="S36" s="2">
        <v>80.33</v>
      </c>
      <c r="T36" s="2">
        <v>2009</v>
      </c>
      <c r="U36" s="2" t="s">
        <v>325</v>
      </c>
      <c r="V36" s="2">
        <v>2011</v>
      </c>
      <c r="W36" s="2">
        <v>85.66</v>
      </c>
      <c r="X36" s="2"/>
      <c r="Y36" s="2"/>
      <c r="Z36" s="2" t="s">
        <v>100</v>
      </c>
      <c r="AA36" s="2">
        <v>2011</v>
      </c>
      <c r="AB36" s="2">
        <v>762</v>
      </c>
      <c r="AC36" s="2">
        <v>1075</v>
      </c>
      <c r="AD36" s="2">
        <v>70.88</v>
      </c>
      <c r="AE36" s="2">
        <v>516</v>
      </c>
      <c r="AF36" s="2">
        <v>725</v>
      </c>
      <c r="AG36" s="2">
        <v>71.17</v>
      </c>
      <c r="AH36" s="2">
        <v>541</v>
      </c>
      <c r="AI36" s="2">
        <v>825</v>
      </c>
      <c r="AJ36" s="2">
        <v>65.67</v>
      </c>
      <c r="AK36" s="2">
        <v>532</v>
      </c>
      <c r="AL36" s="2">
        <v>725</v>
      </c>
      <c r="AM36" s="2">
        <v>73.37</v>
      </c>
      <c r="AN36" s="2"/>
      <c r="AO36" s="2"/>
      <c r="AP36" s="2"/>
      <c r="AQ36" s="2">
        <v>2351</v>
      </c>
      <c r="AR36" s="2">
        <v>3350</v>
      </c>
      <c r="AS36" s="2">
        <v>70.17</v>
      </c>
      <c r="AT36" s="2">
        <v>1</v>
      </c>
    </row>
    <row r="37" spans="1:46" ht="12.75" customHeight="1" x14ac:dyDescent="0.2">
      <c r="A37" s="2">
        <v>160111802057</v>
      </c>
      <c r="B37" s="2" t="s">
        <v>125</v>
      </c>
      <c r="C37" s="2">
        <v>0</v>
      </c>
      <c r="D37" s="2" t="s">
        <v>326</v>
      </c>
      <c r="E37" s="2" t="s">
        <v>127</v>
      </c>
      <c r="F37" s="2" t="s">
        <v>327</v>
      </c>
      <c r="G37" s="2" t="s">
        <v>328</v>
      </c>
      <c r="H37" s="3">
        <v>34186</v>
      </c>
      <c r="I37" s="2" t="s">
        <v>329</v>
      </c>
      <c r="J37" s="2">
        <v>7265</v>
      </c>
      <c r="K37" s="2" t="s">
        <v>330</v>
      </c>
      <c r="L37" s="2">
        <v>9652210889</v>
      </c>
      <c r="M37" s="2">
        <v>8683256674</v>
      </c>
      <c r="N37" s="2" t="s">
        <v>331</v>
      </c>
      <c r="O37" s="2" t="s">
        <v>332</v>
      </c>
      <c r="P37" s="2" t="s">
        <v>333</v>
      </c>
      <c r="Q37" s="2">
        <v>508206</v>
      </c>
      <c r="R37" s="2" t="s">
        <v>90</v>
      </c>
      <c r="S37" s="2">
        <v>90.66</v>
      </c>
      <c r="T37" s="2">
        <v>2009</v>
      </c>
      <c r="U37" s="2" t="s">
        <v>334</v>
      </c>
      <c r="V37" s="2">
        <v>2011</v>
      </c>
      <c r="W37" s="2">
        <v>91.9</v>
      </c>
      <c r="X37" s="2"/>
      <c r="Y37" s="2"/>
      <c r="Z37" s="2" t="s">
        <v>317</v>
      </c>
      <c r="AA37" s="2">
        <v>2011</v>
      </c>
      <c r="AB37" s="2">
        <v>799</v>
      </c>
      <c r="AC37" s="2">
        <v>1075</v>
      </c>
      <c r="AD37" s="2">
        <v>74.319999999999993</v>
      </c>
      <c r="AE37" s="2">
        <v>503</v>
      </c>
      <c r="AF37" s="2">
        <v>725</v>
      </c>
      <c r="AG37" s="2">
        <v>69</v>
      </c>
      <c r="AH37" s="2">
        <v>516</v>
      </c>
      <c r="AI37" s="2">
        <v>826</v>
      </c>
      <c r="AJ37" s="2">
        <v>62.54</v>
      </c>
      <c r="AK37" s="2">
        <v>525</v>
      </c>
      <c r="AL37" s="2">
        <v>725</v>
      </c>
      <c r="AM37" s="2">
        <v>72.41</v>
      </c>
      <c r="AN37" s="2"/>
      <c r="AO37" s="2"/>
      <c r="AP37" s="2"/>
      <c r="AQ37" s="2">
        <v>2343</v>
      </c>
      <c r="AR37" s="2">
        <v>3350</v>
      </c>
      <c r="AS37" s="2">
        <v>69.94</v>
      </c>
      <c r="AT37" s="2">
        <v>0</v>
      </c>
    </row>
    <row r="38" spans="1:46" ht="12.75" customHeight="1" x14ac:dyDescent="0.2">
      <c r="A38" s="2">
        <v>160111802016</v>
      </c>
      <c r="B38" s="2" t="s">
        <v>71</v>
      </c>
      <c r="C38" s="2">
        <v>0</v>
      </c>
      <c r="D38" s="2" t="s">
        <v>335</v>
      </c>
      <c r="E38" s="2" t="s">
        <v>200</v>
      </c>
      <c r="F38" s="2" t="s">
        <v>336</v>
      </c>
      <c r="G38" s="2" t="s">
        <v>337</v>
      </c>
      <c r="H38" s="3">
        <v>34551</v>
      </c>
      <c r="I38" s="2" t="s">
        <v>63</v>
      </c>
      <c r="J38" s="2">
        <v>95104</v>
      </c>
      <c r="K38" s="2" t="s">
        <v>338</v>
      </c>
      <c r="L38" s="2">
        <v>8008100880</v>
      </c>
      <c r="M38" s="2">
        <v>8008771317</v>
      </c>
      <c r="N38" s="2" t="s">
        <v>339</v>
      </c>
      <c r="O38" s="2" t="s">
        <v>166</v>
      </c>
      <c r="P38" s="2" t="s">
        <v>54</v>
      </c>
      <c r="Q38" s="2">
        <v>505001</v>
      </c>
      <c r="R38" s="2" t="s">
        <v>340</v>
      </c>
      <c r="S38" s="2">
        <v>87.16</v>
      </c>
      <c r="T38" s="2">
        <v>2009</v>
      </c>
      <c r="U38" s="2" t="s">
        <v>341</v>
      </c>
      <c r="V38" s="2">
        <v>2011</v>
      </c>
      <c r="W38" s="2">
        <v>82.4</v>
      </c>
      <c r="X38" s="2"/>
      <c r="Y38" s="2"/>
      <c r="Z38" s="2" t="s">
        <v>83</v>
      </c>
      <c r="AA38" s="2">
        <v>2011</v>
      </c>
      <c r="AB38" s="2">
        <v>759</v>
      </c>
      <c r="AC38" s="2">
        <v>1075</v>
      </c>
      <c r="AD38" s="2">
        <v>70.599999999999994</v>
      </c>
      <c r="AE38" s="2">
        <v>472</v>
      </c>
      <c r="AF38" s="2">
        <v>725</v>
      </c>
      <c r="AG38" s="2">
        <v>65</v>
      </c>
      <c r="AH38" s="2">
        <v>505</v>
      </c>
      <c r="AI38" s="2">
        <v>825</v>
      </c>
      <c r="AJ38" s="2">
        <v>61.21</v>
      </c>
      <c r="AK38" s="2">
        <v>563</v>
      </c>
      <c r="AL38" s="2">
        <v>725</v>
      </c>
      <c r="AM38" s="2">
        <v>77.66</v>
      </c>
      <c r="AN38" s="2"/>
      <c r="AO38" s="2"/>
      <c r="AP38" s="2"/>
      <c r="AQ38" s="2">
        <v>2326</v>
      </c>
      <c r="AR38" s="2">
        <v>3350</v>
      </c>
      <c r="AS38" s="2">
        <v>69.430000000000007</v>
      </c>
      <c r="AT38" s="2">
        <v>1</v>
      </c>
    </row>
    <row r="39" spans="1:46" ht="12.75" customHeight="1" x14ac:dyDescent="0.2">
      <c r="A39" s="2">
        <v>160111802055</v>
      </c>
      <c r="B39" s="2" t="s">
        <v>91</v>
      </c>
      <c r="C39" s="2">
        <v>0</v>
      </c>
      <c r="D39" s="2" t="s">
        <v>342</v>
      </c>
      <c r="E39" s="2" t="s">
        <v>240</v>
      </c>
      <c r="F39" s="2" t="s">
        <v>343</v>
      </c>
      <c r="G39" s="2" t="s">
        <v>344</v>
      </c>
      <c r="H39" s="3">
        <v>34424</v>
      </c>
      <c r="I39" s="2" t="s">
        <v>105</v>
      </c>
      <c r="J39" s="2">
        <v>17000</v>
      </c>
      <c r="K39" s="2" t="s">
        <v>345</v>
      </c>
      <c r="L39" s="2">
        <v>9030238217</v>
      </c>
      <c r="M39" s="2"/>
      <c r="N39" s="2" t="s">
        <v>346</v>
      </c>
      <c r="O39" s="2" t="s">
        <v>347</v>
      </c>
      <c r="P39" s="2" t="s">
        <v>348</v>
      </c>
      <c r="Q39" s="2">
        <v>534301</v>
      </c>
      <c r="R39" s="2" t="s">
        <v>246</v>
      </c>
      <c r="S39" s="2">
        <v>80.599999999999994</v>
      </c>
      <c r="T39" s="2">
        <v>2009</v>
      </c>
      <c r="U39" s="2" t="s">
        <v>349</v>
      </c>
      <c r="V39" s="2">
        <v>2011</v>
      </c>
      <c r="W39" s="2">
        <v>93.5</v>
      </c>
      <c r="X39" s="2"/>
      <c r="Y39" s="2"/>
      <c r="Z39" s="2" t="s">
        <v>277</v>
      </c>
      <c r="AA39" s="2">
        <v>2011</v>
      </c>
      <c r="AB39" s="2">
        <v>766</v>
      </c>
      <c r="AC39" s="2">
        <v>1075</v>
      </c>
      <c r="AD39" s="2">
        <v>71.2</v>
      </c>
      <c r="AE39" s="2">
        <v>484</v>
      </c>
      <c r="AF39" s="2">
        <v>725</v>
      </c>
      <c r="AG39" s="2">
        <v>66.7</v>
      </c>
      <c r="AH39" s="2">
        <v>538</v>
      </c>
      <c r="AI39" s="2">
        <v>825</v>
      </c>
      <c r="AJ39" s="2">
        <v>65.2</v>
      </c>
      <c r="AK39" s="2">
        <v>537</v>
      </c>
      <c r="AL39" s="2">
        <v>725</v>
      </c>
      <c r="AM39" s="2">
        <v>74.069999999999993</v>
      </c>
      <c r="AN39" s="2"/>
      <c r="AO39" s="2"/>
      <c r="AP39" s="2"/>
      <c r="AQ39" s="2">
        <v>2325</v>
      </c>
      <c r="AR39" s="2">
        <v>3350</v>
      </c>
      <c r="AS39" s="2">
        <v>69.400000000000006</v>
      </c>
      <c r="AT39" s="2">
        <v>0</v>
      </c>
    </row>
    <row r="40" spans="1:46" ht="12.75" customHeight="1" x14ac:dyDescent="0.2">
      <c r="A40" s="2">
        <v>160111802010</v>
      </c>
      <c r="B40" s="2" t="s">
        <v>71</v>
      </c>
      <c r="C40" s="2">
        <v>0</v>
      </c>
      <c r="D40" s="2" t="s">
        <v>350</v>
      </c>
      <c r="E40" s="2" t="s">
        <v>351</v>
      </c>
      <c r="F40" s="2" t="s">
        <v>241</v>
      </c>
      <c r="G40" s="2" t="s">
        <v>352</v>
      </c>
      <c r="H40" s="3">
        <v>34242</v>
      </c>
      <c r="I40" s="2" t="s">
        <v>105</v>
      </c>
      <c r="J40" s="2"/>
      <c r="K40" s="2" t="s">
        <v>353</v>
      </c>
      <c r="L40" s="2">
        <v>8686063924</v>
      </c>
      <c r="M40" s="2"/>
      <c r="N40" s="2" t="s">
        <v>354</v>
      </c>
      <c r="O40" s="2" t="s">
        <v>355</v>
      </c>
      <c r="P40" s="2" t="s">
        <v>109</v>
      </c>
      <c r="Q40" s="2">
        <v>500039</v>
      </c>
      <c r="R40" s="2" t="s">
        <v>356</v>
      </c>
      <c r="S40" s="2">
        <v>77.8</v>
      </c>
      <c r="T40" s="2">
        <v>2009</v>
      </c>
      <c r="U40" s="2" t="s">
        <v>357</v>
      </c>
      <c r="V40" s="2">
        <v>2011</v>
      </c>
      <c r="W40" s="2">
        <v>75.599999999999994</v>
      </c>
      <c r="X40" s="2"/>
      <c r="Y40" s="2"/>
      <c r="Z40" s="2" t="s">
        <v>277</v>
      </c>
      <c r="AA40" s="2">
        <v>2011</v>
      </c>
      <c r="AB40" s="2">
        <v>760</v>
      </c>
      <c r="AC40" s="2">
        <v>1075</v>
      </c>
      <c r="AD40" s="2">
        <v>70.69</v>
      </c>
      <c r="AE40" s="2">
        <v>423</v>
      </c>
      <c r="AF40" s="2">
        <v>725</v>
      </c>
      <c r="AG40" s="2">
        <v>58.34</v>
      </c>
      <c r="AH40" s="2">
        <v>610</v>
      </c>
      <c r="AI40" s="2">
        <v>825</v>
      </c>
      <c r="AJ40" s="2">
        <v>73.930000000000007</v>
      </c>
      <c r="AK40" s="2">
        <v>490</v>
      </c>
      <c r="AL40" s="2">
        <v>725</v>
      </c>
      <c r="AM40" s="2">
        <v>67.58</v>
      </c>
      <c r="AN40" s="2"/>
      <c r="AO40" s="2"/>
      <c r="AP40" s="2"/>
      <c r="AQ40" s="2">
        <v>2283</v>
      </c>
      <c r="AR40" s="2">
        <v>3350</v>
      </c>
      <c r="AS40" s="2">
        <v>68.150000000000006</v>
      </c>
      <c r="AT40" s="2">
        <v>5</v>
      </c>
    </row>
    <row r="41" spans="1:46" ht="12.75" customHeight="1" x14ac:dyDescent="0.2">
      <c r="A41" s="2">
        <v>160111802054</v>
      </c>
      <c r="B41" s="2" t="s">
        <v>91</v>
      </c>
      <c r="C41" s="2">
        <v>0</v>
      </c>
      <c r="D41" s="2" t="s">
        <v>358</v>
      </c>
      <c r="E41" s="2" t="s">
        <v>359</v>
      </c>
      <c r="F41" s="2" t="s">
        <v>360</v>
      </c>
      <c r="G41" s="2" t="s">
        <v>361</v>
      </c>
      <c r="H41" s="3">
        <v>34117</v>
      </c>
      <c r="I41" s="2" t="s">
        <v>50</v>
      </c>
      <c r="J41" s="2">
        <v>18342</v>
      </c>
      <c r="K41" s="2" t="s">
        <v>362</v>
      </c>
      <c r="L41" s="2">
        <v>7702876487</v>
      </c>
      <c r="M41" s="2">
        <v>7801022254</v>
      </c>
      <c r="N41" s="2" t="s">
        <v>363</v>
      </c>
      <c r="O41" s="2" t="s">
        <v>364</v>
      </c>
      <c r="P41" s="2" t="s">
        <v>365</v>
      </c>
      <c r="Q41" s="2">
        <v>500072</v>
      </c>
      <c r="R41" s="2" t="s">
        <v>366</v>
      </c>
      <c r="S41" s="2">
        <v>85.5</v>
      </c>
      <c r="T41" s="2">
        <v>2008</v>
      </c>
      <c r="U41" s="2" t="s">
        <v>367</v>
      </c>
      <c r="V41" s="2">
        <v>2010</v>
      </c>
      <c r="W41" s="2">
        <v>86.4</v>
      </c>
      <c r="X41" s="2"/>
      <c r="Y41" s="2"/>
      <c r="Z41" s="2" t="s">
        <v>112</v>
      </c>
      <c r="AA41" s="2">
        <v>2011</v>
      </c>
      <c r="AB41" s="2">
        <v>745</v>
      </c>
      <c r="AC41" s="2">
        <v>1075</v>
      </c>
      <c r="AD41" s="2">
        <v>69.3</v>
      </c>
      <c r="AE41" s="2">
        <v>480</v>
      </c>
      <c r="AF41" s="2">
        <v>725</v>
      </c>
      <c r="AG41" s="2">
        <v>66.2</v>
      </c>
      <c r="AH41" s="2">
        <v>549</v>
      </c>
      <c r="AI41" s="2">
        <v>825</v>
      </c>
      <c r="AJ41" s="2">
        <v>66.540000000000006</v>
      </c>
      <c r="AK41" s="2">
        <v>462</v>
      </c>
      <c r="AL41" s="2">
        <v>725</v>
      </c>
      <c r="AM41" s="2">
        <v>63.72</v>
      </c>
      <c r="AN41" s="2"/>
      <c r="AO41" s="2"/>
      <c r="AP41" s="2"/>
      <c r="AQ41" s="2">
        <v>2236</v>
      </c>
      <c r="AR41" s="2">
        <v>3350</v>
      </c>
      <c r="AS41" s="2">
        <v>66.739999999999995</v>
      </c>
      <c r="AT41" s="2">
        <v>0</v>
      </c>
    </row>
    <row r="42" spans="1:46" ht="12.75" customHeight="1" x14ac:dyDescent="0.2">
      <c r="A42" s="2">
        <v>160111802034</v>
      </c>
      <c r="B42" s="2" t="s">
        <v>91</v>
      </c>
      <c r="C42" s="2">
        <v>0</v>
      </c>
      <c r="D42" s="2" t="s">
        <v>368</v>
      </c>
      <c r="E42" s="2"/>
      <c r="F42" s="2" t="s">
        <v>369</v>
      </c>
      <c r="G42" s="2" t="s">
        <v>370</v>
      </c>
      <c r="H42" s="3">
        <v>34211</v>
      </c>
      <c r="I42" s="2" t="s">
        <v>105</v>
      </c>
      <c r="J42" s="2">
        <v>42916</v>
      </c>
      <c r="K42" s="2" t="s">
        <v>371</v>
      </c>
      <c r="L42" s="2">
        <v>9491628183</v>
      </c>
      <c r="M42" s="2">
        <v>8688820339</v>
      </c>
      <c r="N42" s="2" t="s">
        <v>372</v>
      </c>
      <c r="O42" s="2" t="s">
        <v>373</v>
      </c>
      <c r="P42" s="2" t="s">
        <v>365</v>
      </c>
      <c r="Q42" s="2">
        <v>500055</v>
      </c>
      <c r="R42" s="2" t="s">
        <v>374</v>
      </c>
      <c r="S42" s="2">
        <v>80.099999999999994</v>
      </c>
      <c r="T42" s="2">
        <v>2009</v>
      </c>
      <c r="U42" s="2" t="s">
        <v>367</v>
      </c>
      <c r="V42" s="2">
        <v>2011</v>
      </c>
      <c r="W42" s="2">
        <v>90.2</v>
      </c>
      <c r="X42" s="2"/>
      <c r="Y42" s="2"/>
      <c r="Z42" s="2" t="s">
        <v>112</v>
      </c>
      <c r="AA42" s="2">
        <v>2011</v>
      </c>
      <c r="AB42" s="2">
        <v>753</v>
      </c>
      <c r="AC42" s="2">
        <v>1075</v>
      </c>
      <c r="AD42" s="2">
        <v>70</v>
      </c>
      <c r="AE42" s="2">
        <v>501</v>
      </c>
      <c r="AF42" s="2">
        <v>725</v>
      </c>
      <c r="AG42" s="2">
        <v>69.12</v>
      </c>
      <c r="AH42" s="2">
        <v>492</v>
      </c>
      <c r="AI42" s="2">
        <v>825</v>
      </c>
      <c r="AJ42" s="2">
        <v>59.6</v>
      </c>
      <c r="AK42" s="2">
        <v>464</v>
      </c>
      <c r="AL42" s="2">
        <v>725</v>
      </c>
      <c r="AM42" s="2">
        <v>64</v>
      </c>
      <c r="AN42" s="2"/>
      <c r="AO42" s="2"/>
      <c r="AP42" s="2"/>
      <c r="AQ42" s="2">
        <v>2210</v>
      </c>
      <c r="AR42" s="2">
        <v>3350</v>
      </c>
      <c r="AS42" s="2">
        <v>65.97</v>
      </c>
      <c r="AT42" s="2">
        <v>1</v>
      </c>
    </row>
    <row r="43" spans="1:46" ht="12.75" customHeight="1" x14ac:dyDescent="0.2">
      <c r="A43" s="2">
        <v>160111802048</v>
      </c>
      <c r="B43" s="2" t="s">
        <v>91</v>
      </c>
      <c r="C43" s="2">
        <v>1</v>
      </c>
      <c r="D43" s="2" t="s">
        <v>375</v>
      </c>
      <c r="E43" s="2" t="s">
        <v>376</v>
      </c>
      <c r="F43" s="2" t="s">
        <v>377</v>
      </c>
      <c r="G43" s="2" t="s">
        <v>378</v>
      </c>
      <c r="H43" s="3">
        <v>34049</v>
      </c>
      <c r="I43" s="2" t="s">
        <v>105</v>
      </c>
      <c r="J43" s="2">
        <v>8868</v>
      </c>
      <c r="K43" s="2" t="s">
        <v>379</v>
      </c>
      <c r="L43" s="2">
        <v>9491861391</v>
      </c>
      <c r="M43" s="2">
        <v>8462656496</v>
      </c>
      <c r="N43" s="2" t="s">
        <v>380</v>
      </c>
      <c r="O43" s="2" t="s">
        <v>381</v>
      </c>
      <c r="P43" s="2" t="s">
        <v>333</v>
      </c>
      <c r="Q43" s="2">
        <v>505415</v>
      </c>
      <c r="R43" s="2" t="s">
        <v>246</v>
      </c>
      <c r="S43" s="2">
        <v>92</v>
      </c>
      <c r="T43" s="2">
        <v>2009</v>
      </c>
      <c r="U43" s="2" t="s">
        <v>99</v>
      </c>
      <c r="V43" s="2">
        <v>2011</v>
      </c>
      <c r="W43" s="2">
        <v>92.1</v>
      </c>
      <c r="X43" s="2"/>
      <c r="Y43" s="2"/>
      <c r="Z43" s="2" t="s">
        <v>112</v>
      </c>
      <c r="AA43" s="2">
        <v>2011</v>
      </c>
      <c r="AB43" s="2">
        <v>754</v>
      </c>
      <c r="AC43" s="2">
        <v>1075</v>
      </c>
      <c r="AD43" s="2">
        <v>69.05</v>
      </c>
      <c r="AE43" s="2">
        <v>430</v>
      </c>
      <c r="AF43" s="2">
        <v>725</v>
      </c>
      <c r="AG43" s="2">
        <v>60.01</v>
      </c>
      <c r="AH43" s="2">
        <v>538</v>
      </c>
      <c r="AI43" s="2">
        <v>825</v>
      </c>
      <c r="AJ43" s="2">
        <v>65</v>
      </c>
      <c r="AK43" s="2">
        <v>478</v>
      </c>
      <c r="AL43" s="2">
        <v>725</v>
      </c>
      <c r="AM43" s="2">
        <v>65.930000000000007</v>
      </c>
      <c r="AN43" s="2"/>
      <c r="AO43" s="2"/>
      <c r="AP43" s="2"/>
      <c r="AQ43" s="2">
        <v>2200</v>
      </c>
      <c r="AR43" s="2">
        <v>3350</v>
      </c>
      <c r="AS43" s="2">
        <v>65.67</v>
      </c>
      <c r="AT43" s="2">
        <v>0</v>
      </c>
    </row>
    <row r="44" spans="1:46" ht="12.75" customHeight="1" x14ac:dyDescent="0.2">
      <c r="A44" s="2">
        <v>160111802004</v>
      </c>
      <c r="B44" s="2" t="s">
        <v>71</v>
      </c>
      <c r="C44" s="2">
        <v>2</v>
      </c>
      <c r="D44" s="2" t="s">
        <v>382</v>
      </c>
      <c r="E44" s="2"/>
      <c r="F44" s="2" t="s">
        <v>383</v>
      </c>
      <c r="G44" s="2" t="s">
        <v>384</v>
      </c>
      <c r="H44" s="3">
        <v>33970</v>
      </c>
      <c r="I44" s="2" t="s">
        <v>50</v>
      </c>
      <c r="J44" s="2">
        <v>29160</v>
      </c>
      <c r="K44" s="2" t="s">
        <v>385</v>
      </c>
      <c r="L44" s="2">
        <v>9573195356</v>
      </c>
      <c r="M44" s="2"/>
      <c r="N44" s="2" t="s">
        <v>386</v>
      </c>
      <c r="O44" s="2" t="s">
        <v>191</v>
      </c>
      <c r="P44" s="2" t="s">
        <v>54</v>
      </c>
      <c r="Q44" s="2">
        <v>500010</v>
      </c>
      <c r="R44" s="2" t="s">
        <v>55</v>
      </c>
      <c r="S44" s="2">
        <v>88.8</v>
      </c>
      <c r="T44" s="2">
        <v>2009</v>
      </c>
      <c r="U44" s="2" t="s">
        <v>246</v>
      </c>
      <c r="V44" s="2">
        <v>2011</v>
      </c>
      <c r="W44" s="2">
        <v>87.1</v>
      </c>
      <c r="X44" s="2"/>
      <c r="Y44" s="2"/>
      <c r="Z44" s="2" t="s">
        <v>277</v>
      </c>
      <c r="AA44" s="2">
        <v>2011</v>
      </c>
      <c r="AB44" s="2">
        <v>778</v>
      </c>
      <c r="AC44" s="2">
        <v>1075</v>
      </c>
      <c r="AD44" s="2">
        <v>72.37</v>
      </c>
      <c r="AE44" s="2">
        <v>521</v>
      </c>
      <c r="AF44" s="2">
        <v>725</v>
      </c>
      <c r="AG44" s="2">
        <v>71.86</v>
      </c>
      <c r="AH44" s="2">
        <v>430</v>
      </c>
      <c r="AI44" s="2">
        <v>825</v>
      </c>
      <c r="AJ44" s="2">
        <v>52</v>
      </c>
      <c r="AK44" s="2">
        <v>465</v>
      </c>
      <c r="AL44" s="2">
        <v>725</v>
      </c>
      <c r="AM44" s="2">
        <v>64.14</v>
      </c>
      <c r="AN44" s="2"/>
      <c r="AO44" s="2"/>
      <c r="AP44" s="2"/>
      <c r="AQ44" s="2">
        <v>2194</v>
      </c>
      <c r="AR44" s="2">
        <v>3350</v>
      </c>
      <c r="AS44" s="2">
        <v>65.489999999999995</v>
      </c>
      <c r="AT44" s="2">
        <v>0</v>
      </c>
    </row>
    <row r="45" spans="1:46" ht="12.75" customHeight="1" x14ac:dyDescent="0.2">
      <c r="A45" s="2">
        <v>160111802005</v>
      </c>
      <c r="B45" s="2" t="s">
        <v>71</v>
      </c>
      <c r="C45" s="2">
        <v>0</v>
      </c>
      <c r="D45" s="2" t="s">
        <v>387</v>
      </c>
      <c r="E45" s="2"/>
      <c r="F45" s="2" t="s">
        <v>388</v>
      </c>
      <c r="G45" s="2" t="s">
        <v>389</v>
      </c>
      <c r="H45" s="3">
        <v>34511</v>
      </c>
      <c r="I45" s="2" t="s">
        <v>50</v>
      </c>
      <c r="J45" s="2">
        <v>22439</v>
      </c>
      <c r="K45" s="2" t="s">
        <v>390</v>
      </c>
      <c r="L45" s="2">
        <v>8008482212</v>
      </c>
      <c r="M45" s="2"/>
      <c r="N45" s="2" t="s">
        <v>391</v>
      </c>
      <c r="O45" s="2" t="s">
        <v>392</v>
      </c>
      <c r="P45" s="2" t="s">
        <v>54</v>
      </c>
      <c r="Q45" s="2">
        <v>505416</v>
      </c>
      <c r="R45" s="2" t="s">
        <v>55</v>
      </c>
      <c r="S45" s="2">
        <v>83.2</v>
      </c>
      <c r="T45" s="2">
        <v>2009</v>
      </c>
      <c r="U45" s="2" t="s">
        <v>393</v>
      </c>
      <c r="V45" s="2">
        <v>2011</v>
      </c>
      <c r="W45" s="2">
        <v>96</v>
      </c>
      <c r="X45" s="2"/>
      <c r="Y45" s="2"/>
      <c r="Z45" s="2" t="s">
        <v>83</v>
      </c>
      <c r="AA45" s="2">
        <v>2011</v>
      </c>
      <c r="AB45" s="2">
        <v>890</v>
      </c>
      <c r="AC45" s="2">
        <v>1075</v>
      </c>
      <c r="AD45" s="2">
        <v>82.79</v>
      </c>
      <c r="AE45" s="2">
        <v>585</v>
      </c>
      <c r="AF45" s="2">
        <v>725</v>
      </c>
      <c r="AG45" s="2">
        <v>80.680000000000007</v>
      </c>
      <c r="AH45" s="2">
        <v>589</v>
      </c>
      <c r="AI45" s="2">
        <v>825</v>
      </c>
      <c r="AJ45" s="2">
        <v>71.39</v>
      </c>
      <c r="AK45" s="2">
        <v>541</v>
      </c>
      <c r="AL45" s="2">
        <v>725</v>
      </c>
      <c r="AM45" s="2">
        <v>74.62</v>
      </c>
      <c r="AN45" s="2"/>
      <c r="AO45" s="2"/>
      <c r="AP45" s="2"/>
      <c r="AQ45" s="2">
        <v>2605</v>
      </c>
      <c r="AR45" s="2">
        <v>3350</v>
      </c>
      <c r="AS45" s="2">
        <v>65.489999999999995</v>
      </c>
      <c r="AT45" s="2">
        <v>0</v>
      </c>
    </row>
    <row r="46" spans="1:46" ht="12.75" customHeight="1" x14ac:dyDescent="0.2">
      <c r="A46" s="2">
        <v>160111802307</v>
      </c>
      <c r="B46" s="2" t="s">
        <v>159</v>
      </c>
      <c r="C46" s="2">
        <v>0</v>
      </c>
      <c r="D46" s="2" t="s">
        <v>394</v>
      </c>
      <c r="E46" s="2"/>
      <c r="F46" s="2" t="s">
        <v>395</v>
      </c>
      <c r="G46" s="2" t="s">
        <v>396</v>
      </c>
      <c r="H46" s="3">
        <v>34151</v>
      </c>
      <c r="I46" s="2" t="s">
        <v>50</v>
      </c>
      <c r="J46" s="2"/>
      <c r="K46" s="2" t="s">
        <v>397</v>
      </c>
      <c r="L46" s="2">
        <v>8790029003</v>
      </c>
      <c r="M46" s="2"/>
      <c r="N46" s="2" t="s">
        <v>398</v>
      </c>
      <c r="O46" s="2" t="s">
        <v>399</v>
      </c>
      <c r="P46" s="2" t="s">
        <v>80</v>
      </c>
      <c r="Q46" s="2">
        <v>530044</v>
      </c>
      <c r="R46" s="2" t="s">
        <v>90</v>
      </c>
      <c r="S46" s="2">
        <v>78.33</v>
      </c>
      <c r="T46" s="2">
        <v>2008</v>
      </c>
      <c r="U46" s="2" t="s">
        <v>400</v>
      </c>
      <c r="V46" s="2">
        <v>0</v>
      </c>
      <c r="W46" s="2">
        <v>0</v>
      </c>
      <c r="X46" s="2">
        <v>60.32</v>
      </c>
      <c r="Y46" s="2">
        <v>2011</v>
      </c>
      <c r="Z46" s="2" t="s">
        <v>303</v>
      </c>
      <c r="AA46" s="2">
        <v>2012</v>
      </c>
      <c r="AB46" s="2">
        <v>0</v>
      </c>
      <c r="AC46" s="2">
        <v>0</v>
      </c>
      <c r="AD46" s="2">
        <v>0</v>
      </c>
      <c r="AE46" s="2">
        <v>436</v>
      </c>
      <c r="AF46" s="2">
        <v>725</v>
      </c>
      <c r="AG46" s="2">
        <v>60.13</v>
      </c>
      <c r="AH46" s="2">
        <v>563</v>
      </c>
      <c r="AI46" s="2">
        <v>825</v>
      </c>
      <c r="AJ46" s="2">
        <v>68.239999999999995</v>
      </c>
      <c r="AK46" s="2">
        <v>490</v>
      </c>
      <c r="AL46" s="2">
        <v>725</v>
      </c>
      <c r="AM46" s="2">
        <v>67.59</v>
      </c>
      <c r="AN46" s="2"/>
      <c r="AO46" s="2"/>
      <c r="AP46" s="2"/>
      <c r="AQ46" s="2">
        <v>1489</v>
      </c>
      <c r="AR46" s="2">
        <v>2275</v>
      </c>
      <c r="AS46" s="2">
        <v>65.45</v>
      </c>
      <c r="AT46" s="2">
        <v>0</v>
      </c>
    </row>
    <row r="47" spans="1:46" ht="12.75" customHeight="1" x14ac:dyDescent="0.2">
      <c r="A47" s="2">
        <v>160111802047</v>
      </c>
      <c r="B47" s="2" t="s">
        <v>125</v>
      </c>
      <c r="C47" s="2">
        <v>0</v>
      </c>
      <c r="D47" s="2" t="s">
        <v>401</v>
      </c>
      <c r="E47" s="2"/>
      <c r="F47" s="2" t="s">
        <v>402</v>
      </c>
      <c r="G47" s="2" t="s">
        <v>403</v>
      </c>
      <c r="H47" s="3">
        <v>34204</v>
      </c>
      <c r="I47" s="2" t="s">
        <v>50</v>
      </c>
      <c r="J47" s="2"/>
      <c r="K47" s="2" t="s">
        <v>404</v>
      </c>
      <c r="L47" s="2">
        <v>9177208492</v>
      </c>
      <c r="M47" s="2"/>
      <c r="N47" s="2" t="s">
        <v>405</v>
      </c>
      <c r="O47" s="2" t="s">
        <v>53</v>
      </c>
      <c r="P47" s="2" t="s">
        <v>54</v>
      </c>
      <c r="Q47" s="2">
        <v>500072</v>
      </c>
      <c r="R47" s="2" t="s">
        <v>55</v>
      </c>
      <c r="S47" s="2">
        <v>80.2</v>
      </c>
      <c r="T47" s="2">
        <v>2009</v>
      </c>
      <c r="U47" s="2" t="s">
        <v>406</v>
      </c>
      <c r="V47" s="2">
        <v>2011</v>
      </c>
      <c r="W47" s="2">
        <v>82.7</v>
      </c>
      <c r="X47" s="2"/>
      <c r="Y47" s="2"/>
      <c r="Z47" s="2" t="s">
        <v>303</v>
      </c>
      <c r="AA47" s="2">
        <v>2011</v>
      </c>
      <c r="AB47" s="2">
        <v>699</v>
      </c>
      <c r="AC47" s="2">
        <v>1075</v>
      </c>
      <c r="AD47" s="2">
        <v>65.03</v>
      </c>
      <c r="AE47" s="2">
        <v>497</v>
      </c>
      <c r="AF47" s="2">
        <v>725</v>
      </c>
      <c r="AG47" s="2">
        <v>68.55</v>
      </c>
      <c r="AH47" s="2">
        <v>520</v>
      </c>
      <c r="AI47" s="2">
        <v>825</v>
      </c>
      <c r="AJ47" s="2">
        <v>63.03</v>
      </c>
      <c r="AK47" s="2">
        <v>443</v>
      </c>
      <c r="AL47" s="2">
        <v>725</v>
      </c>
      <c r="AM47" s="2">
        <v>61.1</v>
      </c>
      <c r="AN47" s="2"/>
      <c r="AO47" s="2"/>
      <c r="AP47" s="2"/>
      <c r="AQ47" s="2">
        <v>2159</v>
      </c>
      <c r="AR47" s="2">
        <v>3350</v>
      </c>
      <c r="AS47" s="2">
        <v>64.44</v>
      </c>
      <c r="AT47" s="2">
        <v>2</v>
      </c>
    </row>
    <row r="48" spans="1:46" ht="12.75" customHeight="1" x14ac:dyDescent="0.2">
      <c r="A48" s="2">
        <v>160111802302</v>
      </c>
      <c r="B48" s="2" t="s">
        <v>46</v>
      </c>
      <c r="C48" s="2">
        <v>0</v>
      </c>
      <c r="D48" s="2" t="s">
        <v>407</v>
      </c>
      <c r="E48" s="2" t="s">
        <v>408</v>
      </c>
      <c r="F48" s="2" t="s">
        <v>409</v>
      </c>
      <c r="G48" s="2" t="s">
        <v>410</v>
      </c>
      <c r="H48" s="3">
        <v>33656</v>
      </c>
      <c r="I48" s="2" t="s">
        <v>50</v>
      </c>
      <c r="J48" s="2"/>
      <c r="K48" s="2" t="s">
        <v>411</v>
      </c>
      <c r="L48" s="2">
        <v>9705369993</v>
      </c>
      <c r="M48" s="2"/>
      <c r="N48" s="2" t="s">
        <v>412</v>
      </c>
      <c r="O48" s="2" t="s">
        <v>413</v>
      </c>
      <c r="P48" s="2" t="s">
        <v>333</v>
      </c>
      <c r="Q48" s="2">
        <v>508252</v>
      </c>
      <c r="R48" s="2" t="s">
        <v>414</v>
      </c>
      <c r="S48" s="2">
        <v>59.1</v>
      </c>
      <c r="T48" s="2">
        <v>2007</v>
      </c>
      <c r="U48" s="2">
        <v>0</v>
      </c>
      <c r="V48" s="2">
        <v>0</v>
      </c>
      <c r="W48" s="2">
        <v>0</v>
      </c>
      <c r="X48" s="2">
        <v>59.46</v>
      </c>
      <c r="Y48" s="2">
        <v>2011</v>
      </c>
      <c r="Z48" s="2" t="s">
        <v>270</v>
      </c>
      <c r="AA48" s="2">
        <v>2012</v>
      </c>
      <c r="AB48" s="2">
        <v>0</v>
      </c>
      <c r="AC48" s="2">
        <v>0</v>
      </c>
      <c r="AD48" s="2">
        <v>0</v>
      </c>
      <c r="AE48" s="2">
        <v>451</v>
      </c>
      <c r="AF48" s="2">
        <v>725</v>
      </c>
      <c r="AG48" s="2">
        <v>62.22</v>
      </c>
      <c r="AH48" s="2">
        <v>535</v>
      </c>
      <c r="AI48" s="2">
        <v>825</v>
      </c>
      <c r="AJ48" s="2">
        <v>64.84</v>
      </c>
      <c r="AK48" s="2">
        <v>471</v>
      </c>
      <c r="AL48" s="2">
        <v>725</v>
      </c>
      <c r="AM48" s="2">
        <v>64.959999999999994</v>
      </c>
      <c r="AN48" s="2"/>
      <c r="AO48" s="2"/>
      <c r="AP48" s="2"/>
      <c r="AQ48" s="2">
        <v>1457</v>
      </c>
      <c r="AR48" s="2">
        <v>2275</v>
      </c>
      <c r="AS48" s="2">
        <v>64.040000000000006</v>
      </c>
      <c r="AT48" s="2">
        <v>0</v>
      </c>
    </row>
    <row r="49" spans="1:46" ht="12.75" customHeight="1" x14ac:dyDescent="0.2">
      <c r="A49" s="2">
        <v>160111802011</v>
      </c>
      <c r="B49" s="2" t="s">
        <v>71</v>
      </c>
      <c r="C49" s="2">
        <v>3</v>
      </c>
      <c r="D49" s="2" t="s">
        <v>415</v>
      </c>
      <c r="E49" s="2" t="s">
        <v>416</v>
      </c>
      <c r="F49" s="2" t="s">
        <v>417</v>
      </c>
      <c r="G49" s="2" t="s">
        <v>418</v>
      </c>
      <c r="H49" s="3">
        <v>34520</v>
      </c>
      <c r="I49" s="2" t="s">
        <v>50</v>
      </c>
      <c r="J49" s="2">
        <v>72115</v>
      </c>
      <c r="K49" s="2" t="s">
        <v>419</v>
      </c>
      <c r="L49" s="2">
        <v>7207177752</v>
      </c>
      <c r="M49" s="2">
        <v>8649252680</v>
      </c>
      <c r="N49" s="2" t="s">
        <v>420</v>
      </c>
      <c r="O49" s="2" t="s">
        <v>421</v>
      </c>
      <c r="P49" s="2" t="s">
        <v>54</v>
      </c>
      <c r="Q49" s="2">
        <v>522413</v>
      </c>
      <c r="R49" s="2" t="s">
        <v>90</v>
      </c>
      <c r="S49" s="2">
        <v>85.83</v>
      </c>
      <c r="T49" s="2">
        <v>2009</v>
      </c>
      <c r="U49" s="2" t="s">
        <v>82</v>
      </c>
      <c r="V49" s="2">
        <v>2011</v>
      </c>
      <c r="W49" s="2">
        <v>93</v>
      </c>
      <c r="X49" s="2"/>
      <c r="Y49" s="2"/>
      <c r="Z49" s="2" t="s">
        <v>422</v>
      </c>
      <c r="AA49" s="2">
        <v>2011</v>
      </c>
      <c r="AB49" s="2">
        <v>663</v>
      </c>
      <c r="AC49" s="2">
        <v>1075</v>
      </c>
      <c r="AD49" s="2">
        <v>61.67</v>
      </c>
      <c r="AE49" s="2">
        <v>475</v>
      </c>
      <c r="AF49" s="2">
        <v>725</v>
      </c>
      <c r="AG49" s="2">
        <v>65.510000000000005</v>
      </c>
      <c r="AH49" s="2">
        <v>504</v>
      </c>
      <c r="AI49" s="2">
        <v>825</v>
      </c>
      <c r="AJ49" s="2">
        <v>61.09</v>
      </c>
      <c r="AK49" s="2">
        <v>492</v>
      </c>
      <c r="AL49" s="2">
        <v>725</v>
      </c>
      <c r="AM49" s="2">
        <v>67.86</v>
      </c>
      <c r="AN49" s="2"/>
      <c r="AO49" s="2"/>
      <c r="AP49" s="2"/>
      <c r="AQ49" s="2">
        <v>2134</v>
      </c>
      <c r="AR49" s="2">
        <v>3350</v>
      </c>
      <c r="AS49" s="2">
        <v>63.7</v>
      </c>
      <c r="AT49" s="2">
        <v>3</v>
      </c>
    </row>
    <row r="50" spans="1:46" ht="12.75" customHeight="1" x14ac:dyDescent="0.2">
      <c r="A50" s="2">
        <v>160111802052</v>
      </c>
      <c r="B50" s="2" t="s">
        <v>125</v>
      </c>
      <c r="C50" s="2">
        <v>1</v>
      </c>
      <c r="D50" s="2" t="s">
        <v>423</v>
      </c>
      <c r="E50" s="2" t="s">
        <v>423</v>
      </c>
      <c r="F50" s="2" t="s">
        <v>423</v>
      </c>
      <c r="G50" s="2" t="s">
        <v>424</v>
      </c>
      <c r="H50" s="3">
        <v>33948</v>
      </c>
      <c r="I50" s="2" t="s">
        <v>50</v>
      </c>
      <c r="J50" s="2">
        <v>40345</v>
      </c>
      <c r="K50" s="2" t="s">
        <v>425</v>
      </c>
      <c r="L50" s="2">
        <v>7416868695</v>
      </c>
      <c r="M50" s="2">
        <v>8462656496</v>
      </c>
      <c r="N50" s="2" t="s">
        <v>426</v>
      </c>
      <c r="O50" s="2" t="s">
        <v>427</v>
      </c>
      <c r="P50" s="2" t="s">
        <v>80</v>
      </c>
      <c r="Q50" s="2">
        <v>503230</v>
      </c>
      <c r="R50" s="2" t="s">
        <v>246</v>
      </c>
      <c r="S50" s="2">
        <v>86</v>
      </c>
      <c r="T50" s="2">
        <v>2008</v>
      </c>
      <c r="U50" s="2" t="s">
        <v>99</v>
      </c>
      <c r="V50" s="2">
        <v>2010</v>
      </c>
      <c r="W50" s="2">
        <v>94.5</v>
      </c>
      <c r="X50" s="2"/>
      <c r="Y50" s="2"/>
      <c r="Z50" s="2" t="s">
        <v>428</v>
      </c>
      <c r="AA50" s="2">
        <v>2011</v>
      </c>
      <c r="AB50" s="2">
        <v>726</v>
      </c>
      <c r="AC50" s="2">
        <v>1075</v>
      </c>
      <c r="AD50" s="2">
        <v>67.8</v>
      </c>
      <c r="AE50" s="2">
        <v>410</v>
      </c>
      <c r="AF50" s="2">
        <v>725</v>
      </c>
      <c r="AG50" s="2">
        <v>56.7</v>
      </c>
      <c r="AH50" s="2">
        <v>509</v>
      </c>
      <c r="AI50" s="2">
        <v>825</v>
      </c>
      <c r="AJ50" s="2">
        <v>61.7</v>
      </c>
      <c r="AK50" s="2">
        <v>435</v>
      </c>
      <c r="AL50" s="2">
        <v>725</v>
      </c>
      <c r="AM50" s="2">
        <v>60</v>
      </c>
      <c r="AN50" s="2"/>
      <c r="AO50" s="2"/>
      <c r="AP50" s="2"/>
      <c r="AQ50" s="2">
        <v>2080</v>
      </c>
      <c r="AR50" s="2">
        <v>3350</v>
      </c>
      <c r="AS50" s="2">
        <v>62.08</v>
      </c>
      <c r="AT50" s="2">
        <v>0</v>
      </c>
    </row>
    <row r="51" spans="1:46" ht="12.75" customHeight="1" x14ac:dyDescent="0.2">
      <c r="A51" s="2">
        <v>160111802306</v>
      </c>
      <c r="B51" s="2" t="s">
        <v>91</v>
      </c>
      <c r="C51" s="2">
        <v>0</v>
      </c>
      <c r="D51" s="2" t="s">
        <v>429</v>
      </c>
      <c r="E51" s="2"/>
      <c r="F51" s="2" t="s">
        <v>430</v>
      </c>
      <c r="G51" s="2" t="s">
        <v>431</v>
      </c>
      <c r="H51" s="3">
        <v>33922</v>
      </c>
      <c r="I51" s="2" t="s">
        <v>105</v>
      </c>
      <c r="J51" s="2"/>
      <c r="K51" s="2" t="s">
        <v>432</v>
      </c>
      <c r="L51" s="2">
        <v>7382535776</v>
      </c>
      <c r="M51" s="2"/>
      <c r="N51" s="2" t="s">
        <v>433</v>
      </c>
      <c r="O51" s="2" t="s">
        <v>434</v>
      </c>
      <c r="P51" s="2" t="s">
        <v>109</v>
      </c>
      <c r="Q51" s="2">
        <v>503307</v>
      </c>
      <c r="R51" s="2" t="s">
        <v>246</v>
      </c>
      <c r="S51" s="2">
        <v>90.16</v>
      </c>
      <c r="T51" s="2">
        <v>2009</v>
      </c>
      <c r="U51" s="2" t="s">
        <v>435</v>
      </c>
      <c r="V51" s="2">
        <v>2012</v>
      </c>
      <c r="W51" s="2">
        <v>71.69</v>
      </c>
      <c r="X51" s="2">
        <v>71.69</v>
      </c>
      <c r="Y51" s="2">
        <v>2012</v>
      </c>
      <c r="Z51" s="2" t="s">
        <v>112</v>
      </c>
      <c r="AA51" s="2">
        <v>2012</v>
      </c>
      <c r="AB51" s="2">
        <v>0</v>
      </c>
      <c r="AC51" s="2">
        <v>0</v>
      </c>
      <c r="AD51" s="2">
        <v>0</v>
      </c>
      <c r="AE51" s="2">
        <v>442</v>
      </c>
      <c r="AF51" s="2">
        <v>725</v>
      </c>
      <c r="AG51" s="2">
        <v>60.96</v>
      </c>
      <c r="AH51" s="2">
        <v>508</v>
      </c>
      <c r="AI51" s="2">
        <v>825</v>
      </c>
      <c r="AJ51" s="2">
        <v>61.57</v>
      </c>
      <c r="AK51" s="2">
        <v>458</v>
      </c>
      <c r="AL51" s="2">
        <v>725</v>
      </c>
      <c r="AM51" s="2">
        <v>63.17</v>
      </c>
      <c r="AN51" s="2"/>
      <c r="AO51" s="2"/>
      <c r="AP51" s="2"/>
      <c r="AQ51" s="2">
        <v>1408</v>
      </c>
      <c r="AR51" s="2">
        <v>2275</v>
      </c>
      <c r="AS51" s="2">
        <v>61.89</v>
      </c>
      <c r="AT51" s="2">
        <v>0</v>
      </c>
    </row>
    <row r="52" spans="1:46" ht="12.75" customHeight="1" x14ac:dyDescent="0.2">
      <c r="A52" s="2">
        <v>160111802046</v>
      </c>
      <c r="B52" s="2" t="s">
        <v>125</v>
      </c>
      <c r="C52" s="2">
        <v>1</v>
      </c>
      <c r="D52" s="2" t="s">
        <v>436</v>
      </c>
      <c r="E52" s="2"/>
      <c r="F52" s="2" t="s">
        <v>437</v>
      </c>
      <c r="G52" s="2" t="s">
        <v>438</v>
      </c>
      <c r="H52" s="3">
        <v>34165</v>
      </c>
      <c r="I52" s="2" t="s">
        <v>50</v>
      </c>
      <c r="J52" s="2"/>
      <c r="K52" s="2" t="s">
        <v>439</v>
      </c>
      <c r="L52" s="2">
        <v>9866146036</v>
      </c>
      <c r="M52" s="2">
        <v>9966818443</v>
      </c>
      <c r="N52" s="2" t="s">
        <v>440</v>
      </c>
      <c r="O52" s="2" t="s">
        <v>53</v>
      </c>
      <c r="P52" s="2" t="s">
        <v>54</v>
      </c>
      <c r="Q52" s="2">
        <v>500034</v>
      </c>
      <c r="R52" s="2" t="s">
        <v>441</v>
      </c>
      <c r="S52" s="2">
        <v>69.3</v>
      </c>
      <c r="T52" s="2">
        <v>2009</v>
      </c>
      <c r="U52" s="2" t="s">
        <v>442</v>
      </c>
      <c r="V52" s="2">
        <v>2011</v>
      </c>
      <c r="W52" s="2">
        <v>72.3</v>
      </c>
      <c r="X52" s="2"/>
      <c r="Y52" s="2"/>
      <c r="Z52" s="2" t="s">
        <v>83</v>
      </c>
      <c r="AA52" s="2">
        <v>2011</v>
      </c>
      <c r="AB52" s="2">
        <v>687</v>
      </c>
      <c r="AC52" s="2">
        <v>1075</v>
      </c>
      <c r="AD52" s="2">
        <v>63.9</v>
      </c>
      <c r="AE52" s="2">
        <v>421</v>
      </c>
      <c r="AF52" s="2">
        <v>725</v>
      </c>
      <c r="AG52" s="2">
        <v>58.06</v>
      </c>
      <c r="AH52" s="2">
        <v>461</v>
      </c>
      <c r="AI52" s="2">
        <v>825</v>
      </c>
      <c r="AJ52" s="2">
        <v>55.87</v>
      </c>
      <c r="AK52" s="2">
        <v>481</v>
      </c>
      <c r="AL52" s="2">
        <v>725</v>
      </c>
      <c r="AM52" s="2">
        <v>66.34</v>
      </c>
      <c r="AN52" s="2"/>
      <c r="AO52" s="2"/>
      <c r="AP52" s="2"/>
      <c r="AQ52" s="2">
        <v>2050</v>
      </c>
      <c r="AR52" s="2">
        <v>3350</v>
      </c>
      <c r="AS52" s="2">
        <v>61.19</v>
      </c>
      <c r="AT52" s="2">
        <v>2</v>
      </c>
    </row>
    <row r="53" spans="1:46" ht="12.75" customHeight="1" x14ac:dyDescent="0.2">
      <c r="A53" s="2">
        <v>160111802035</v>
      </c>
      <c r="B53" s="2" t="s">
        <v>91</v>
      </c>
      <c r="C53" s="2">
        <v>2</v>
      </c>
      <c r="D53" s="2" t="s">
        <v>443</v>
      </c>
      <c r="E53" s="2" t="s">
        <v>444</v>
      </c>
      <c r="F53" s="2" t="s">
        <v>445</v>
      </c>
      <c r="G53" s="2" t="s">
        <v>446</v>
      </c>
      <c r="H53" s="3">
        <v>34546</v>
      </c>
      <c r="I53" s="2" t="s">
        <v>50</v>
      </c>
      <c r="J53" s="2">
        <v>106032</v>
      </c>
      <c r="K53" s="2" t="s">
        <v>447</v>
      </c>
      <c r="L53" s="2">
        <v>9014621370</v>
      </c>
      <c r="M53" s="2">
        <v>4027504988</v>
      </c>
      <c r="N53" s="2" t="s">
        <v>448</v>
      </c>
      <c r="O53" s="2" t="s">
        <v>449</v>
      </c>
      <c r="P53" s="2" t="s">
        <v>80</v>
      </c>
      <c r="Q53" s="2">
        <v>500025</v>
      </c>
      <c r="R53" s="2" t="s">
        <v>90</v>
      </c>
      <c r="S53" s="2">
        <v>83</v>
      </c>
      <c r="T53" s="2">
        <v>2009</v>
      </c>
      <c r="U53" s="2" t="s">
        <v>316</v>
      </c>
      <c r="V53" s="2">
        <v>2011</v>
      </c>
      <c r="W53" s="2">
        <v>81</v>
      </c>
      <c r="X53" s="2"/>
      <c r="Y53" s="2"/>
      <c r="Z53" s="2" t="s">
        <v>450</v>
      </c>
      <c r="AA53" s="2">
        <v>2011</v>
      </c>
      <c r="AB53" s="2">
        <v>679</v>
      </c>
      <c r="AC53" s="2">
        <v>1075</v>
      </c>
      <c r="AD53" s="2">
        <v>63.16</v>
      </c>
      <c r="AE53" s="2">
        <v>432</v>
      </c>
      <c r="AF53" s="2">
        <v>725</v>
      </c>
      <c r="AG53" s="2">
        <v>59.58</v>
      </c>
      <c r="AH53" s="2">
        <v>478</v>
      </c>
      <c r="AI53" s="2">
        <v>825</v>
      </c>
      <c r="AJ53" s="2">
        <v>57.93</v>
      </c>
      <c r="AK53" s="2">
        <v>456</v>
      </c>
      <c r="AL53" s="2">
        <v>725</v>
      </c>
      <c r="AM53" s="2">
        <v>62.89</v>
      </c>
      <c r="AN53" s="2"/>
      <c r="AO53" s="2"/>
      <c r="AP53" s="2"/>
      <c r="AQ53" s="2">
        <v>2045</v>
      </c>
      <c r="AR53" s="2">
        <v>3350</v>
      </c>
      <c r="AS53" s="2">
        <v>61.04</v>
      </c>
      <c r="AT53" s="2">
        <v>2</v>
      </c>
    </row>
    <row r="54" spans="1:46" ht="12.75" customHeight="1" x14ac:dyDescent="0.2">
      <c r="A54" s="2">
        <v>160111802027</v>
      </c>
      <c r="B54" s="2" t="s">
        <v>91</v>
      </c>
      <c r="C54" s="2">
        <v>1</v>
      </c>
      <c r="D54" s="2" t="s">
        <v>451</v>
      </c>
      <c r="E54" s="2"/>
      <c r="F54" s="2" t="s">
        <v>452</v>
      </c>
      <c r="G54" s="2" t="s">
        <v>453</v>
      </c>
      <c r="H54" s="3">
        <v>34560</v>
      </c>
      <c r="I54" s="2" t="s">
        <v>105</v>
      </c>
      <c r="J54" s="2">
        <v>8745</v>
      </c>
      <c r="K54" s="2" t="s">
        <v>454</v>
      </c>
      <c r="L54" s="2">
        <v>9573456059</v>
      </c>
      <c r="M54" s="2"/>
      <c r="N54" s="2" t="s">
        <v>455</v>
      </c>
      <c r="O54" s="2" t="s">
        <v>456</v>
      </c>
      <c r="P54" s="2" t="s">
        <v>109</v>
      </c>
      <c r="Q54" s="2">
        <v>507164</v>
      </c>
      <c r="R54" s="2" t="s">
        <v>457</v>
      </c>
      <c r="S54" s="2">
        <v>92.33</v>
      </c>
      <c r="T54" s="2">
        <v>2009</v>
      </c>
      <c r="U54" s="2" t="s">
        <v>458</v>
      </c>
      <c r="V54" s="2">
        <v>2011</v>
      </c>
      <c r="W54" s="2">
        <v>94.4</v>
      </c>
      <c r="X54" s="2"/>
      <c r="Y54" s="2"/>
      <c r="Z54" s="2" t="s">
        <v>112</v>
      </c>
      <c r="AA54" s="2">
        <v>2011</v>
      </c>
      <c r="AB54" s="2">
        <v>695</v>
      </c>
      <c r="AC54" s="2">
        <v>1075</v>
      </c>
      <c r="AD54" s="2">
        <v>64.650000000000006</v>
      </c>
      <c r="AE54" s="2">
        <v>434</v>
      </c>
      <c r="AF54" s="2">
        <v>725</v>
      </c>
      <c r="AG54" s="2">
        <v>59.86</v>
      </c>
      <c r="AH54" s="2">
        <v>457</v>
      </c>
      <c r="AI54" s="2">
        <v>825</v>
      </c>
      <c r="AJ54" s="2">
        <v>55.39</v>
      </c>
      <c r="AK54" s="2">
        <v>455</v>
      </c>
      <c r="AL54" s="2">
        <v>725</v>
      </c>
      <c r="AM54" s="2">
        <v>62.75</v>
      </c>
      <c r="AN54" s="2"/>
      <c r="AO54" s="2"/>
      <c r="AP54" s="2"/>
      <c r="AQ54" s="2">
        <v>2041</v>
      </c>
      <c r="AR54" s="2">
        <v>3350</v>
      </c>
      <c r="AS54" s="2">
        <v>60.93</v>
      </c>
      <c r="AT54" s="2">
        <v>1</v>
      </c>
    </row>
    <row r="55" spans="1:46" ht="12.75" customHeight="1" x14ac:dyDescent="0.2">
      <c r="A55" s="2">
        <v>160111802310</v>
      </c>
      <c r="B55" s="2" t="s">
        <v>91</v>
      </c>
      <c r="C55" s="2">
        <v>0</v>
      </c>
      <c r="D55" s="2" t="s">
        <v>459</v>
      </c>
      <c r="E55" s="2" t="s">
        <v>460</v>
      </c>
      <c r="F55" s="2" t="s">
        <v>461</v>
      </c>
      <c r="G55" s="2" t="s">
        <v>462</v>
      </c>
      <c r="H55" s="3">
        <v>34054</v>
      </c>
      <c r="I55" s="2" t="s">
        <v>63</v>
      </c>
      <c r="J55" s="2"/>
      <c r="K55" s="2" t="s">
        <v>463</v>
      </c>
      <c r="L55" s="2">
        <v>9059832587</v>
      </c>
      <c r="M55" s="2"/>
      <c r="N55" s="2" t="s">
        <v>464</v>
      </c>
      <c r="O55" s="2" t="s">
        <v>465</v>
      </c>
      <c r="P55" s="2" t="s">
        <v>230</v>
      </c>
      <c r="Q55" s="2">
        <v>506101</v>
      </c>
      <c r="R55" s="2" t="s">
        <v>90</v>
      </c>
      <c r="S55" s="2">
        <v>77.5</v>
      </c>
      <c r="T55" s="2">
        <v>2008</v>
      </c>
      <c r="U55" s="2" t="s">
        <v>73</v>
      </c>
      <c r="V55" s="2">
        <v>0</v>
      </c>
      <c r="W55" s="2">
        <v>0</v>
      </c>
      <c r="X55" s="2">
        <v>76.099999999999994</v>
      </c>
      <c r="Y55" s="2">
        <v>2011</v>
      </c>
      <c r="Z55" s="2" t="s">
        <v>100</v>
      </c>
      <c r="AA55" s="2">
        <v>2012</v>
      </c>
      <c r="AB55" s="2">
        <v>0</v>
      </c>
      <c r="AC55" s="2">
        <v>0</v>
      </c>
      <c r="AD55" s="2">
        <v>0</v>
      </c>
      <c r="AE55" s="2">
        <v>437</v>
      </c>
      <c r="AF55" s="2">
        <v>725</v>
      </c>
      <c r="AG55" s="2">
        <v>60.28</v>
      </c>
      <c r="AH55" s="2">
        <v>493</v>
      </c>
      <c r="AI55" s="2">
        <v>825</v>
      </c>
      <c r="AJ55" s="2">
        <v>59.76</v>
      </c>
      <c r="AK55" s="2">
        <v>456</v>
      </c>
      <c r="AL55" s="2">
        <v>725</v>
      </c>
      <c r="AM55" s="2">
        <v>62.89</v>
      </c>
      <c r="AN55" s="2"/>
      <c r="AO55" s="2"/>
      <c r="AP55" s="2"/>
      <c r="AQ55" s="2">
        <v>1386</v>
      </c>
      <c r="AR55" s="2">
        <v>2275</v>
      </c>
      <c r="AS55" s="2">
        <v>60.92</v>
      </c>
      <c r="AT55" s="2">
        <v>0</v>
      </c>
    </row>
    <row r="56" spans="1:46" ht="12.75" customHeight="1" x14ac:dyDescent="0.2">
      <c r="A56" s="2">
        <v>160111802041</v>
      </c>
      <c r="B56" s="2" t="s">
        <v>91</v>
      </c>
      <c r="C56" s="2">
        <v>4</v>
      </c>
      <c r="D56" s="2" t="s">
        <v>466</v>
      </c>
      <c r="E56" s="2" t="s">
        <v>162</v>
      </c>
      <c r="F56" s="2" t="s">
        <v>467</v>
      </c>
      <c r="G56" s="2" t="s">
        <v>468</v>
      </c>
      <c r="H56" s="3">
        <v>34370</v>
      </c>
      <c r="I56" s="2" t="s">
        <v>105</v>
      </c>
      <c r="J56" s="2">
        <v>68</v>
      </c>
      <c r="K56" s="2" t="s">
        <v>469</v>
      </c>
      <c r="L56" s="2">
        <v>9652707974</v>
      </c>
      <c r="M56" s="2">
        <v>4027170676</v>
      </c>
      <c r="N56" s="2" t="s">
        <v>470</v>
      </c>
      <c r="O56" s="2" t="s">
        <v>53</v>
      </c>
      <c r="P56" s="2" t="s">
        <v>471</v>
      </c>
      <c r="Q56" s="2">
        <v>500076</v>
      </c>
      <c r="R56" s="2" t="s">
        <v>90</v>
      </c>
      <c r="S56" s="2">
        <v>84.6</v>
      </c>
      <c r="T56" s="2">
        <v>2009</v>
      </c>
      <c r="U56" s="2" t="s">
        <v>472</v>
      </c>
      <c r="V56" s="2">
        <v>2011</v>
      </c>
      <c r="W56" s="2">
        <v>80.400000000000006</v>
      </c>
      <c r="X56" s="2"/>
      <c r="Y56" s="2"/>
      <c r="Z56" s="2" t="s">
        <v>270</v>
      </c>
      <c r="AA56" s="2">
        <v>2011</v>
      </c>
      <c r="AB56" s="2">
        <v>710</v>
      </c>
      <c r="AC56" s="2">
        <v>1075</v>
      </c>
      <c r="AD56" s="2">
        <v>66.040000000000006</v>
      </c>
      <c r="AE56" s="2">
        <v>435</v>
      </c>
      <c r="AF56" s="2">
        <v>725</v>
      </c>
      <c r="AG56" s="2">
        <v>60</v>
      </c>
      <c r="AH56" s="2">
        <v>463</v>
      </c>
      <c r="AI56" s="2">
        <v>825</v>
      </c>
      <c r="AJ56" s="2">
        <v>56.12</v>
      </c>
      <c r="AK56" s="2">
        <v>424</v>
      </c>
      <c r="AL56" s="2">
        <v>725</v>
      </c>
      <c r="AM56" s="2">
        <v>58.48</v>
      </c>
      <c r="AN56" s="2"/>
      <c r="AO56" s="2"/>
      <c r="AP56" s="2"/>
      <c r="AQ56" s="2">
        <v>2032</v>
      </c>
      <c r="AR56" s="2">
        <v>3350</v>
      </c>
      <c r="AS56" s="2">
        <v>60.65</v>
      </c>
      <c r="AT56" s="2">
        <v>3</v>
      </c>
    </row>
    <row r="57" spans="1:46" ht="12.75" customHeight="1" x14ac:dyDescent="0.2">
      <c r="A57" s="2">
        <v>160111802305</v>
      </c>
      <c r="B57" s="2" t="s">
        <v>125</v>
      </c>
      <c r="C57" s="2">
        <v>0</v>
      </c>
      <c r="D57" s="2" t="s">
        <v>285</v>
      </c>
      <c r="E57" s="2" t="s">
        <v>473</v>
      </c>
      <c r="F57" s="2" t="s">
        <v>474</v>
      </c>
      <c r="G57" s="2" t="s">
        <v>475</v>
      </c>
      <c r="H57" s="3">
        <v>33930</v>
      </c>
      <c r="I57" s="2" t="s">
        <v>50</v>
      </c>
      <c r="J57" s="2"/>
      <c r="K57" s="2" t="s">
        <v>476</v>
      </c>
      <c r="L57" s="2">
        <v>9700155310</v>
      </c>
      <c r="M57" s="2">
        <v>4064577037</v>
      </c>
      <c r="N57" s="2" t="s">
        <v>477</v>
      </c>
      <c r="O57" s="2" t="s">
        <v>53</v>
      </c>
      <c r="P57" s="2" t="s">
        <v>54</v>
      </c>
      <c r="Q57" s="2">
        <v>500059</v>
      </c>
      <c r="R57" s="2" t="s">
        <v>90</v>
      </c>
      <c r="S57" s="2">
        <v>80</v>
      </c>
      <c r="T57" s="2">
        <v>2008</v>
      </c>
      <c r="U57" s="2" t="s">
        <v>400</v>
      </c>
      <c r="V57" s="2">
        <v>0</v>
      </c>
      <c r="W57" s="2">
        <v>0</v>
      </c>
      <c r="X57" s="2">
        <v>65.59</v>
      </c>
      <c r="Y57" s="2">
        <v>2011</v>
      </c>
      <c r="Z57" s="2" t="s">
        <v>83</v>
      </c>
      <c r="AA57" s="2">
        <v>2012</v>
      </c>
      <c r="AB57" s="2">
        <v>0</v>
      </c>
      <c r="AC57" s="2">
        <v>0</v>
      </c>
      <c r="AD57" s="2">
        <v>0</v>
      </c>
      <c r="AE57" s="2">
        <v>417</v>
      </c>
      <c r="AF57" s="2">
        <v>725</v>
      </c>
      <c r="AG57" s="2">
        <v>57.5</v>
      </c>
      <c r="AH57" s="2">
        <v>497</v>
      </c>
      <c r="AI57" s="2">
        <v>825</v>
      </c>
      <c r="AJ57" s="2">
        <v>60.2</v>
      </c>
      <c r="AK57" s="2">
        <v>465</v>
      </c>
      <c r="AL57" s="2">
        <v>725</v>
      </c>
      <c r="AM57" s="2">
        <v>64.13</v>
      </c>
      <c r="AN57" s="2"/>
      <c r="AO57" s="2"/>
      <c r="AP57" s="2"/>
      <c r="AQ57" s="2">
        <v>1379</v>
      </c>
      <c r="AR57" s="2">
        <v>2275</v>
      </c>
      <c r="AS57" s="2">
        <v>60.61</v>
      </c>
      <c r="AT57" s="2">
        <v>0</v>
      </c>
    </row>
    <row r="58" spans="1:46" ht="12.75" customHeight="1" x14ac:dyDescent="0.2">
      <c r="A58" s="2">
        <v>160111802311</v>
      </c>
      <c r="B58" s="2" t="s">
        <v>125</v>
      </c>
      <c r="C58" s="2">
        <v>1</v>
      </c>
      <c r="D58" s="2" t="s">
        <v>478</v>
      </c>
      <c r="E58" s="2" t="s">
        <v>479</v>
      </c>
      <c r="F58" s="2" t="s">
        <v>480</v>
      </c>
      <c r="G58" s="2" t="s">
        <v>481</v>
      </c>
      <c r="H58" s="3">
        <v>33454</v>
      </c>
      <c r="I58" s="2" t="s">
        <v>50</v>
      </c>
      <c r="J58" s="2"/>
      <c r="K58" s="2" t="s">
        <v>482</v>
      </c>
      <c r="L58" s="2">
        <v>9502192413</v>
      </c>
      <c r="M58" s="2">
        <v>502124</v>
      </c>
      <c r="N58" s="2" t="s">
        <v>483</v>
      </c>
      <c r="O58" s="2" t="s">
        <v>484</v>
      </c>
      <c r="P58" s="2" t="s">
        <v>54</v>
      </c>
      <c r="Q58" s="2">
        <v>506331</v>
      </c>
      <c r="R58" s="2" t="s">
        <v>485</v>
      </c>
      <c r="S58" s="2">
        <v>70.83</v>
      </c>
      <c r="T58" s="2">
        <v>2007</v>
      </c>
      <c r="U58" s="2" t="s">
        <v>73</v>
      </c>
      <c r="V58" s="2">
        <v>0</v>
      </c>
      <c r="W58" s="2">
        <v>0</v>
      </c>
      <c r="X58" s="2">
        <v>66.98</v>
      </c>
      <c r="Y58" s="2">
        <v>2011</v>
      </c>
      <c r="Z58" s="2" t="s">
        <v>83</v>
      </c>
      <c r="AA58" s="2">
        <v>2012</v>
      </c>
      <c r="AB58" s="2">
        <v>0</v>
      </c>
      <c r="AC58" s="2">
        <v>0</v>
      </c>
      <c r="AD58" s="2">
        <v>0</v>
      </c>
      <c r="AE58" s="2">
        <v>431</v>
      </c>
      <c r="AF58" s="2">
        <v>725</v>
      </c>
      <c r="AG58" s="2">
        <v>59.44</v>
      </c>
      <c r="AH58" s="2">
        <v>497</v>
      </c>
      <c r="AI58" s="2">
        <v>825</v>
      </c>
      <c r="AJ58" s="2">
        <v>59.03</v>
      </c>
      <c r="AK58" s="2">
        <v>443</v>
      </c>
      <c r="AL58" s="2">
        <v>725</v>
      </c>
      <c r="AM58" s="2">
        <v>58.34</v>
      </c>
      <c r="AN58" s="2"/>
      <c r="AO58" s="2"/>
      <c r="AP58" s="2"/>
      <c r="AQ58" s="2">
        <v>1371</v>
      </c>
      <c r="AR58" s="2">
        <v>2275</v>
      </c>
      <c r="AS58" s="2">
        <v>60.26</v>
      </c>
      <c r="AT58" s="2">
        <v>1</v>
      </c>
    </row>
    <row r="59" spans="1:46" ht="12.75" customHeight="1" x14ac:dyDescent="0.2">
      <c r="A59" s="2">
        <v>160111802018</v>
      </c>
      <c r="B59" s="2" t="s">
        <v>46</v>
      </c>
      <c r="C59" s="2">
        <v>2</v>
      </c>
      <c r="D59" s="2" t="s">
        <v>486</v>
      </c>
      <c r="E59" s="2"/>
      <c r="F59" s="2" t="s">
        <v>487</v>
      </c>
      <c r="G59" s="2" t="s">
        <v>488</v>
      </c>
      <c r="H59" s="3">
        <v>34527</v>
      </c>
      <c r="I59" s="2" t="s">
        <v>50</v>
      </c>
      <c r="J59" s="2">
        <v>121254</v>
      </c>
      <c r="K59" s="2" t="s">
        <v>489</v>
      </c>
      <c r="L59" s="2">
        <v>7658951123</v>
      </c>
      <c r="M59" s="2">
        <v>8096114690</v>
      </c>
      <c r="N59" s="2" t="s">
        <v>490</v>
      </c>
      <c r="O59" s="2" t="s">
        <v>491</v>
      </c>
      <c r="P59" s="2" t="s">
        <v>365</v>
      </c>
      <c r="Q59" s="2">
        <v>500030</v>
      </c>
      <c r="R59" s="2" t="s">
        <v>315</v>
      </c>
      <c r="S59" s="2">
        <v>68</v>
      </c>
      <c r="T59" s="2">
        <v>2009</v>
      </c>
      <c r="U59" s="2" t="s">
        <v>492</v>
      </c>
      <c r="V59" s="2">
        <v>2011</v>
      </c>
      <c r="W59" s="2">
        <v>80.5</v>
      </c>
      <c r="X59" s="2"/>
      <c r="Y59" s="2"/>
      <c r="Z59" s="2" t="s">
        <v>493</v>
      </c>
      <c r="AA59" s="2">
        <v>2012</v>
      </c>
      <c r="AB59" s="2">
        <v>615</v>
      </c>
      <c r="AC59" s="2">
        <v>1075</v>
      </c>
      <c r="AD59" s="2">
        <v>57.2</v>
      </c>
      <c r="AE59" s="2">
        <v>481</v>
      </c>
      <c r="AF59" s="2">
        <v>725</v>
      </c>
      <c r="AG59" s="2">
        <v>66</v>
      </c>
      <c r="AH59" s="2">
        <v>448</v>
      </c>
      <c r="AI59" s="2">
        <v>825</v>
      </c>
      <c r="AJ59" s="2">
        <v>54</v>
      </c>
      <c r="AK59" s="2">
        <v>472</v>
      </c>
      <c r="AL59" s="2">
        <v>725</v>
      </c>
      <c r="AM59" s="2">
        <v>65.099999999999994</v>
      </c>
      <c r="AN59" s="2"/>
      <c r="AO59" s="2"/>
      <c r="AP59" s="2"/>
      <c r="AQ59" s="2">
        <v>2016</v>
      </c>
      <c r="AR59" s="2">
        <v>3350</v>
      </c>
      <c r="AS59" s="2">
        <v>60.17</v>
      </c>
      <c r="AT59" s="2">
        <v>2</v>
      </c>
    </row>
    <row r="60" spans="1:46" ht="12.75" customHeight="1" x14ac:dyDescent="0.2">
      <c r="A60" s="2">
        <v>160111802303</v>
      </c>
      <c r="B60" s="2" t="s">
        <v>58</v>
      </c>
      <c r="C60" s="2">
        <v>1</v>
      </c>
      <c r="D60" s="2" t="s">
        <v>494</v>
      </c>
      <c r="E60" s="2" t="s">
        <v>495</v>
      </c>
      <c r="F60" s="2" t="s">
        <v>496</v>
      </c>
      <c r="G60" s="2" t="s">
        <v>497</v>
      </c>
      <c r="H60" s="3">
        <v>33402</v>
      </c>
      <c r="I60" s="2" t="s">
        <v>63</v>
      </c>
      <c r="J60" s="2">
        <v>0</v>
      </c>
      <c r="K60" s="2" t="s">
        <v>498</v>
      </c>
      <c r="L60" s="2">
        <v>9032863060</v>
      </c>
      <c r="M60" s="2">
        <v>0</v>
      </c>
      <c r="N60" s="2" t="s">
        <v>499</v>
      </c>
      <c r="O60" s="2" t="s">
        <v>500</v>
      </c>
      <c r="P60" s="2" t="s">
        <v>67</v>
      </c>
      <c r="Q60" s="2">
        <v>500087</v>
      </c>
      <c r="R60" s="2" t="s">
        <v>90</v>
      </c>
      <c r="S60" s="2">
        <v>74</v>
      </c>
      <c r="T60" s="2">
        <v>2007</v>
      </c>
      <c r="U60" s="2">
        <v>0</v>
      </c>
      <c r="V60" s="2">
        <v>0</v>
      </c>
      <c r="W60" s="2">
        <v>0</v>
      </c>
      <c r="X60" s="2">
        <v>58.72</v>
      </c>
      <c r="Y60" s="2">
        <v>2011</v>
      </c>
      <c r="Z60" s="2" t="s">
        <v>100</v>
      </c>
      <c r="AA60" s="2">
        <v>2012</v>
      </c>
      <c r="AB60" s="2">
        <v>0</v>
      </c>
      <c r="AC60" s="2">
        <v>0</v>
      </c>
      <c r="AD60" s="2">
        <v>0</v>
      </c>
      <c r="AE60" s="2">
        <v>436</v>
      </c>
      <c r="AF60" s="2">
        <v>725</v>
      </c>
      <c r="AG60" s="2">
        <v>60.13</v>
      </c>
      <c r="AH60" s="2">
        <v>495</v>
      </c>
      <c r="AI60" s="2">
        <v>825</v>
      </c>
      <c r="AJ60" s="2">
        <v>60</v>
      </c>
      <c r="AK60" s="2">
        <v>438</v>
      </c>
      <c r="AL60" s="2">
        <v>725</v>
      </c>
      <c r="AM60" s="2">
        <v>60.41</v>
      </c>
      <c r="AN60" s="2"/>
      <c r="AO60" s="2"/>
      <c r="AP60" s="2"/>
      <c r="AQ60" s="2">
        <v>1369</v>
      </c>
      <c r="AR60" s="2">
        <v>2275</v>
      </c>
      <c r="AS60" s="2">
        <v>60.17</v>
      </c>
      <c r="AT60" s="2">
        <v>1</v>
      </c>
    </row>
    <row r="61" spans="1:46" ht="12.75" customHeight="1" x14ac:dyDescent="0.2">
      <c r="A61" s="2">
        <v>160111802049</v>
      </c>
      <c r="B61" s="2" t="s">
        <v>91</v>
      </c>
      <c r="C61" s="2">
        <v>0</v>
      </c>
      <c r="D61" s="2" t="s">
        <v>501</v>
      </c>
      <c r="E61" s="2" t="s">
        <v>297</v>
      </c>
      <c r="F61" s="2" t="s">
        <v>502</v>
      </c>
      <c r="G61" s="2" t="s">
        <v>503</v>
      </c>
      <c r="H61" s="3">
        <v>34290</v>
      </c>
      <c r="I61" s="2" t="s">
        <v>105</v>
      </c>
      <c r="J61" s="2"/>
      <c r="K61" s="2" t="s">
        <v>504</v>
      </c>
      <c r="L61" s="2">
        <v>8790550372</v>
      </c>
      <c r="M61" s="2">
        <v>4023533013</v>
      </c>
      <c r="N61" s="2" t="s">
        <v>505</v>
      </c>
      <c r="O61" s="2" t="s">
        <v>79</v>
      </c>
      <c r="P61" s="2" t="s">
        <v>109</v>
      </c>
      <c r="Q61" s="2">
        <v>500028</v>
      </c>
      <c r="R61" s="2" t="s">
        <v>246</v>
      </c>
      <c r="S61" s="2">
        <v>83.16</v>
      </c>
      <c r="T61" s="2">
        <v>2009</v>
      </c>
      <c r="U61" s="2" t="s">
        <v>506</v>
      </c>
      <c r="V61" s="2">
        <v>2011</v>
      </c>
      <c r="W61" s="2">
        <v>87.2</v>
      </c>
      <c r="X61" s="2"/>
      <c r="Y61" s="2"/>
      <c r="Z61" s="2" t="s">
        <v>112</v>
      </c>
      <c r="AA61" s="2">
        <v>2011</v>
      </c>
      <c r="AB61" s="2">
        <v>709</v>
      </c>
      <c r="AC61" s="2">
        <v>1075</v>
      </c>
      <c r="AD61" s="2">
        <v>65.95</v>
      </c>
      <c r="AE61" s="2">
        <v>438</v>
      </c>
      <c r="AF61" s="2">
        <v>725</v>
      </c>
      <c r="AG61" s="2">
        <v>60.4</v>
      </c>
      <c r="AH61" s="2">
        <v>463</v>
      </c>
      <c r="AI61" s="2">
        <v>825</v>
      </c>
      <c r="AJ61" s="2">
        <v>56.1</v>
      </c>
      <c r="AK61" s="2">
        <v>404</v>
      </c>
      <c r="AL61" s="2">
        <v>725</v>
      </c>
      <c r="AM61" s="2">
        <v>55.72</v>
      </c>
      <c r="AN61" s="2"/>
      <c r="AO61" s="2"/>
      <c r="AP61" s="2"/>
      <c r="AQ61" s="2">
        <v>2014</v>
      </c>
      <c r="AR61" s="2">
        <v>3350</v>
      </c>
      <c r="AS61" s="2">
        <v>60.11</v>
      </c>
      <c r="AT61" s="2">
        <v>0</v>
      </c>
    </row>
    <row r="62" spans="1:46" ht="12.75" customHeight="1" x14ac:dyDescent="0.2">
      <c r="A62" s="2">
        <v>160111802030</v>
      </c>
      <c r="B62" s="2" t="s">
        <v>91</v>
      </c>
      <c r="C62" s="2">
        <v>2</v>
      </c>
      <c r="D62" s="2" t="s">
        <v>507</v>
      </c>
      <c r="E62" s="2"/>
      <c r="F62" s="2" t="s">
        <v>508</v>
      </c>
      <c r="G62" s="2" t="s">
        <v>509</v>
      </c>
      <c r="H62" s="3">
        <v>34558</v>
      </c>
      <c r="I62" s="2" t="s">
        <v>105</v>
      </c>
      <c r="J62" s="2"/>
      <c r="K62" s="2" t="s">
        <v>510</v>
      </c>
      <c r="L62" s="2">
        <v>8184899362</v>
      </c>
      <c r="M62" s="2"/>
      <c r="N62" s="2" t="s">
        <v>511</v>
      </c>
      <c r="O62" s="2" t="s">
        <v>512</v>
      </c>
      <c r="P62" s="2" t="s">
        <v>54</v>
      </c>
      <c r="Q62" s="2">
        <v>503301</v>
      </c>
      <c r="R62" s="2" t="s">
        <v>246</v>
      </c>
      <c r="S62" s="2">
        <v>90.1</v>
      </c>
      <c r="T62" s="2">
        <v>2009</v>
      </c>
      <c r="U62" s="2" t="s">
        <v>513</v>
      </c>
      <c r="V62" s="2">
        <v>2011</v>
      </c>
      <c r="W62" s="2">
        <v>88.8</v>
      </c>
      <c r="X62" s="2"/>
      <c r="Y62" s="2"/>
      <c r="Z62" s="2" t="s">
        <v>277</v>
      </c>
      <c r="AA62" s="2">
        <v>2011</v>
      </c>
      <c r="AB62" s="2">
        <v>784</v>
      </c>
      <c r="AC62" s="2">
        <v>1075</v>
      </c>
      <c r="AD62" s="2">
        <v>72.900000000000006</v>
      </c>
      <c r="AE62" s="2">
        <v>420</v>
      </c>
      <c r="AF62" s="2">
        <v>725</v>
      </c>
      <c r="AG62" s="2">
        <v>57.9</v>
      </c>
      <c r="AH62" s="2">
        <v>392</v>
      </c>
      <c r="AI62" s="2">
        <v>825</v>
      </c>
      <c r="AJ62" s="2">
        <v>47.5</v>
      </c>
      <c r="AK62" s="2">
        <v>403</v>
      </c>
      <c r="AL62" s="2">
        <v>725</v>
      </c>
      <c r="AM62" s="2">
        <v>55.58</v>
      </c>
      <c r="AN62" s="2"/>
      <c r="AO62" s="2"/>
      <c r="AP62" s="2"/>
      <c r="AQ62" s="2">
        <v>1999</v>
      </c>
      <c r="AR62" s="2">
        <v>3350</v>
      </c>
      <c r="AS62" s="2">
        <v>60.1</v>
      </c>
      <c r="AT62" s="2">
        <v>1</v>
      </c>
    </row>
    <row r="63" spans="1:46" ht="12.75" customHeight="1" x14ac:dyDescent="0.2">
      <c r="A63" s="2">
        <v>160111802015</v>
      </c>
      <c r="B63" s="2" t="s">
        <v>71</v>
      </c>
      <c r="C63" s="2">
        <v>1</v>
      </c>
      <c r="D63" s="2" t="s">
        <v>514</v>
      </c>
      <c r="E63" s="2" t="s">
        <v>515</v>
      </c>
      <c r="F63" s="2" t="s">
        <v>516</v>
      </c>
      <c r="G63" s="2" t="s">
        <v>517</v>
      </c>
      <c r="H63" s="3">
        <v>33799</v>
      </c>
      <c r="I63" s="2" t="s">
        <v>50</v>
      </c>
      <c r="J63" s="2">
        <v>121364</v>
      </c>
      <c r="K63" s="2" t="s">
        <v>518</v>
      </c>
      <c r="L63" s="2">
        <v>8143782803</v>
      </c>
      <c r="M63" s="2">
        <v>7702812789</v>
      </c>
      <c r="N63" s="2" t="s">
        <v>519</v>
      </c>
      <c r="O63" s="2" t="s">
        <v>520</v>
      </c>
      <c r="P63" s="2" t="s">
        <v>521</v>
      </c>
      <c r="Q63" s="2">
        <v>507161</v>
      </c>
      <c r="R63" s="2" t="s">
        <v>90</v>
      </c>
      <c r="S63" s="2">
        <v>76.5</v>
      </c>
      <c r="T63" s="2">
        <v>2008</v>
      </c>
      <c r="U63" s="2" t="s">
        <v>522</v>
      </c>
      <c r="V63" s="2">
        <v>2010</v>
      </c>
      <c r="W63" s="2">
        <v>82.9</v>
      </c>
      <c r="X63" s="2"/>
      <c r="Y63" s="2"/>
      <c r="Z63" s="2" t="s">
        <v>523</v>
      </c>
      <c r="AA63" s="2">
        <v>2012</v>
      </c>
      <c r="AB63" s="2">
        <v>636</v>
      </c>
      <c r="AC63" s="2">
        <v>1075</v>
      </c>
      <c r="AD63" s="2">
        <v>58.6</v>
      </c>
      <c r="AE63" s="2">
        <v>445</v>
      </c>
      <c r="AF63" s="2">
        <v>725</v>
      </c>
      <c r="AG63" s="2">
        <v>61.37</v>
      </c>
      <c r="AH63" s="2">
        <v>457</v>
      </c>
      <c r="AI63" s="2">
        <v>825</v>
      </c>
      <c r="AJ63" s="2">
        <v>55.3</v>
      </c>
      <c r="AK63" s="2">
        <v>474</v>
      </c>
      <c r="AL63" s="2">
        <v>725</v>
      </c>
      <c r="AM63" s="2">
        <v>65.37</v>
      </c>
      <c r="AN63" s="2"/>
      <c r="AO63" s="2"/>
      <c r="AP63" s="2"/>
      <c r="AQ63" s="2">
        <v>2012</v>
      </c>
      <c r="AR63" s="2">
        <v>3350</v>
      </c>
      <c r="AS63" s="2">
        <v>60.05</v>
      </c>
      <c r="AT63" s="2">
        <v>1</v>
      </c>
    </row>
    <row r="64" spans="1:46" ht="12.75" customHeight="1" x14ac:dyDescent="0.2">
      <c r="A64" s="2">
        <v>160111802058</v>
      </c>
      <c r="B64" s="2" t="s">
        <v>91</v>
      </c>
      <c r="C64" s="2">
        <v>2</v>
      </c>
      <c r="D64" s="2" t="s">
        <v>524</v>
      </c>
      <c r="E64" s="2" t="s">
        <v>525</v>
      </c>
      <c r="F64" s="2" t="s">
        <v>526</v>
      </c>
      <c r="G64" s="2" t="s">
        <v>527</v>
      </c>
      <c r="H64" s="3">
        <v>34518</v>
      </c>
      <c r="I64" s="2" t="s">
        <v>528</v>
      </c>
      <c r="J64" s="2">
        <v>54978</v>
      </c>
      <c r="K64" s="2" t="s">
        <v>529</v>
      </c>
      <c r="L64" s="2">
        <v>9581028292</v>
      </c>
      <c r="M64" s="2"/>
      <c r="N64" s="2" t="s">
        <v>530</v>
      </c>
      <c r="O64" s="2" t="s">
        <v>531</v>
      </c>
      <c r="P64" s="2" t="s">
        <v>532</v>
      </c>
      <c r="Q64" s="2">
        <v>507203</v>
      </c>
      <c r="R64" s="2" t="s">
        <v>246</v>
      </c>
      <c r="S64" s="2">
        <v>84.165999999999997</v>
      </c>
      <c r="T64" s="2">
        <v>2009</v>
      </c>
      <c r="U64" s="2" t="s">
        <v>533</v>
      </c>
      <c r="V64" s="2">
        <v>2011</v>
      </c>
      <c r="W64" s="2">
        <v>82.55</v>
      </c>
      <c r="X64" s="2"/>
      <c r="Y64" s="2"/>
      <c r="Z64" s="2" t="s">
        <v>112</v>
      </c>
      <c r="AA64" s="2">
        <v>2011</v>
      </c>
      <c r="AB64" s="2">
        <v>630</v>
      </c>
      <c r="AC64" s="2">
        <v>1075</v>
      </c>
      <c r="AD64" s="2">
        <v>58.6</v>
      </c>
      <c r="AE64" s="2">
        <v>459</v>
      </c>
      <c r="AF64" s="2">
        <v>725</v>
      </c>
      <c r="AG64" s="2">
        <v>63.31</v>
      </c>
      <c r="AH64" s="2">
        <v>468</v>
      </c>
      <c r="AI64" s="2">
        <v>825</v>
      </c>
      <c r="AJ64" s="2">
        <v>56.7</v>
      </c>
      <c r="AK64" s="2">
        <v>454</v>
      </c>
      <c r="AL64" s="2">
        <v>725</v>
      </c>
      <c r="AM64" s="2">
        <v>62.6</v>
      </c>
      <c r="AN64" s="2"/>
      <c r="AO64" s="2"/>
      <c r="AP64" s="2"/>
      <c r="AQ64" s="2">
        <v>2011</v>
      </c>
      <c r="AR64" s="2">
        <v>3350</v>
      </c>
      <c r="AS64" s="2">
        <v>60.02</v>
      </c>
      <c r="AT64" s="2">
        <v>6</v>
      </c>
    </row>
    <row r="65" spans="1:46" ht="12.75" customHeight="1" x14ac:dyDescent="0.2">
      <c r="A65" s="2">
        <v>160111802039</v>
      </c>
      <c r="B65" s="2" t="s">
        <v>91</v>
      </c>
      <c r="C65" s="2">
        <v>3</v>
      </c>
      <c r="D65" s="2" t="s">
        <v>534</v>
      </c>
      <c r="E65" s="2" t="s">
        <v>535</v>
      </c>
      <c r="F65" s="2" t="s">
        <v>536</v>
      </c>
      <c r="G65" s="2" t="s">
        <v>537</v>
      </c>
      <c r="H65" s="3">
        <v>33763</v>
      </c>
      <c r="I65" s="2" t="s">
        <v>63</v>
      </c>
      <c r="J65" s="2">
        <v>184322</v>
      </c>
      <c r="K65" s="2" t="s">
        <v>538</v>
      </c>
      <c r="L65" s="2">
        <v>8099902528</v>
      </c>
      <c r="M65" s="2"/>
      <c r="N65" s="2" t="s">
        <v>539</v>
      </c>
      <c r="O65" s="2" t="s">
        <v>174</v>
      </c>
      <c r="P65" s="2" t="s">
        <v>67</v>
      </c>
      <c r="Q65" s="2">
        <v>500052</v>
      </c>
      <c r="R65" s="2" t="s">
        <v>540</v>
      </c>
      <c r="S65" s="2">
        <v>48</v>
      </c>
      <c r="T65" s="2">
        <v>2008</v>
      </c>
      <c r="U65" s="2" t="s">
        <v>541</v>
      </c>
      <c r="V65" s="2">
        <v>2011</v>
      </c>
      <c r="W65" s="2">
        <v>53.6</v>
      </c>
      <c r="X65" s="2"/>
      <c r="Y65" s="2"/>
      <c r="Z65" s="2" t="s">
        <v>284</v>
      </c>
      <c r="AA65" s="2">
        <v>2011</v>
      </c>
      <c r="AB65" s="2">
        <v>602</v>
      </c>
      <c r="AC65" s="2">
        <v>1075</v>
      </c>
      <c r="AD65" s="2">
        <v>56</v>
      </c>
      <c r="AE65" s="2">
        <v>461</v>
      </c>
      <c r="AF65" s="2">
        <v>725</v>
      </c>
      <c r="AG65" s="2">
        <v>63.58</v>
      </c>
      <c r="AH65" s="2">
        <v>496</v>
      </c>
      <c r="AI65" s="2">
        <v>825</v>
      </c>
      <c r="AJ65" s="2">
        <v>60.12</v>
      </c>
      <c r="AK65" s="2">
        <v>451</v>
      </c>
      <c r="AL65" s="2">
        <v>725</v>
      </c>
      <c r="AM65" s="2">
        <v>62.2</v>
      </c>
      <c r="AN65" s="2"/>
      <c r="AO65" s="2"/>
      <c r="AP65" s="2"/>
      <c r="AQ65" s="2">
        <v>2010</v>
      </c>
      <c r="AR65" s="2">
        <v>3350</v>
      </c>
      <c r="AS65" s="2">
        <v>60</v>
      </c>
      <c r="AT65" s="2">
        <v>0</v>
      </c>
    </row>
    <row r="66" spans="1:46" ht="12.75" customHeight="1" x14ac:dyDescent="0.2">
      <c r="A66" s="2"/>
      <c r="B66" s="2"/>
      <c r="C66" s="2"/>
      <c r="D66" s="2"/>
      <c r="E66" s="2"/>
      <c r="F66" s="2"/>
      <c r="G66" s="2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4"/>
      <c r="AT66" s="2"/>
    </row>
    <row r="67" spans="1:46" ht="12.75" customHeight="1" x14ac:dyDescent="0.2">
      <c r="A67" s="2"/>
      <c r="B67" s="2"/>
      <c r="C67" s="2"/>
      <c r="D67" s="2"/>
      <c r="E67" s="2"/>
      <c r="F67" s="2"/>
      <c r="G67" s="2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</row>
    <row r="68" spans="1:46" ht="12.75" customHeight="1" x14ac:dyDescent="0.2">
      <c r="A68" s="2"/>
      <c r="B68" s="2"/>
      <c r="C68" s="2"/>
      <c r="D68" s="2"/>
      <c r="E68" s="2"/>
      <c r="F68" s="2"/>
      <c r="G68" s="2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</row>
    <row r="69" spans="1:46" ht="12.75" customHeight="1" x14ac:dyDescent="0.2">
      <c r="A69" s="2"/>
      <c r="B69" s="2"/>
      <c r="C69" s="2"/>
      <c r="D69" s="2"/>
      <c r="E69" s="2"/>
      <c r="F69" s="2"/>
      <c r="G69" s="2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</row>
    <row r="70" spans="1:46" ht="12.75" customHeight="1" x14ac:dyDescent="0.2">
      <c r="A70" s="2"/>
      <c r="B70" s="2"/>
      <c r="C70" s="2"/>
      <c r="D70" s="2"/>
      <c r="E70" s="2"/>
      <c r="F70" s="2"/>
      <c r="G70" s="2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</row>
    <row r="71" spans="1:46" ht="12.75" customHeight="1" x14ac:dyDescent="0.2">
      <c r="A71" s="2"/>
      <c r="B71" s="2"/>
      <c r="C71" s="2"/>
      <c r="D71" s="2"/>
      <c r="E71" s="2"/>
      <c r="F71" s="2"/>
      <c r="G71" s="2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</row>
    <row r="72" spans="1:46" ht="12.75" customHeight="1" x14ac:dyDescent="0.2">
      <c r="A72" s="2"/>
      <c r="B72" s="2"/>
      <c r="C72" s="2"/>
      <c r="D72" s="2"/>
      <c r="E72" s="2"/>
      <c r="F72" s="2"/>
      <c r="G72" s="2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</row>
    <row r="73" spans="1:46" ht="12.75" customHeight="1" x14ac:dyDescent="0.2"/>
    <row r="74" spans="1:46" ht="12.75" customHeight="1" x14ac:dyDescent="0.2"/>
    <row r="75" spans="1:46" ht="12.75" customHeight="1" x14ac:dyDescent="0.2"/>
    <row r="76" spans="1:46" ht="12.75" customHeight="1" x14ac:dyDescent="0.2"/>
    <row r="77" spans="1:46" ht="12.75" customHeight="1" x14ac:dyDescent="0.2"/>
    <row r="78" spans="1:46" ht="12.75" customHeight="1" x14ac:dyDescent="0.2"/>
    <row r="79" spans="1:46" ht="12.75" customHeight="1" x14ac:dyDescent="0.2"/>
    <row r="80" spans="1:46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6"/>
  <sheetViews>
    <sheetView tabSelected="1" workbookViewId="0"/>
  </sheetViews>
  <sheetFormatPr defaultColWidth="14.42578125" defaultRowHeight="15" customHeight="1" x14ac:dyDescent="0.2"/>
  <cols>
    <col min="1" max="1" width="7" customWidth="1"/>
    <col min="2" max="2" width="16.42578125" customWidth="1"/>
    <col min="3" max="3" width="25.85546875" customWidth="1"/>
    <col min="4" max="4" width="8.5703125" hidden="1" customWidth="1"/>
    <col min="5" max="5" width="10.140625" hidden="1" customWidth="1"/>
    <col min="6" max="6" width="7.7109375" hidden="1" customWidth="1"/>
    <col min="7" max="7" width="16.7109375" hidden="1" customWidth="1"/>
    <col min="8" max="11" width="8.7109375" hidden="1" customWidth="1"/>
    <col min="12" max="12" width="10.5703125" hidden="1" customWidth="1"/>
    <col min="13" max="13" width="9.140625" customWidth="1"/>
    <col min="14" max="14" width="6.7109375" customWidth="1"/>
    <col min="15" max="19" width="5.7109375" customWidth="1"/>
    <col min="20" max="21" width="12.85546875" customWidth="1"/>
    <col min="22" max="22" width="15.5703125" customWidth="1"/>
    <col min="23" max="26" width="8.7109375" customWidth="1"/>
  </cols>
  <sheetData>
    <row r="1" spans="1:26" ht="18.75" customHeight="1" x14ac:dyDescent="0.25">
      <c r="A1" s="5" t="s">
        <v>542</v>
      </c>
      <c r="B1" s="6" t="s">
        <v>543</v>
      </c>
      <c r="C1" s="7" t="s">
        <v>544</v>
      </c>
      <c r="D1" s="8" t="s">
        <v>1</v>
      </c>
      <c r="E1" s="7" t="s">
        <v>545</v>
      </c>
      <c r="F1" s="7" t="s">
        <v>9</v>
      </c>
      <c r="G1" s="8" t="s">
        <v>491</v>
      </c>
      <c r="H1" s="7" t="s">
        <v>546</v>
      </c>
      <c r="I1" s="7" t="s">
        <v>547</v>
      </c>
      <c r="J1" s="9" t="s">
        <v>548</v>
      </c>
      <c r="K1" s="9" t="s">
        <v>549</v>
      </c>
      <c r="L1" s="9" t="s">
        <v>550</v>
      </c>
      <c r="M1" s="10" t="s">
        <v>551</v>
      </c>
      <c r="N1" s="11" t="s">
        <v>552</v>
      </c>
      <c r="O1" s="11" t="s">
        <v>553</v>
      </c>
      <c r="P1" s="11" t="s">
        <v>554</v>
      </c>
      <c r="Q1" s="11" t="s">
        <v>555</v>
      </c>
      <c r="R1" s="11" t="s">
        <v>556</v>
      </c>
      <c r="S1" s="11" t="s">
        <v>557</v>
      </c>
      <c r="T1" s="12" t="s">
        <v>1</v>
      </c>
      <c r="U1" s="13" t="s">
        <v>558</v>
      </c>
      <c r="V1" s="13" t="s">
        <v>559</v>
      </c>
    </row>
    <row r="2" spans="1:26" ht="19.5" customHeight="1" x14ac:dyDescent="0.2">
      <c r="A2" s="14">
        <v>1</v>
      </c>
      <c r="B2" s="15">
        <v>160111802001</v>
      </c>
      <c r="C2" s="16" t="s">
        <v>86</v>
      </c>
      <c r="D2" s="16" t="s">
        <v>71</v>
      </c>
      <c r="E2" s="17">
        <v>34485</v>
      </c>
      <c r="F2" s="16">
        <v>10554</v>
      </c>
      <c r="G2" s="16" t="s">
        <v>79</v>
      </c>
      <c r="H2" s="16" t="s">
        <v>87</v>
      </c>
      <c r="I2" s="16" t="s">
        <v>88</v>
      </c>
      <c r="J2" s="18">
        <v>93.33</v>
      </c>
      <c r="K2" s="18">
        <v>96</v>
      </c>
      <c r="L2" s="18" t="s">
        <v>400</v>
      </c>
      <c r="M2" s="18">
        <v>86.02</v>
      </c>
      <c r="N2" s="19" t="s">
        <v>560</v>
      </c>
      <c r="O2" s="19" t="s">
        <v>561</v>
      </c>
      <c r="P2" s="19" t="s">
        <v>562</v>
      </c>
      <c r="Q2" s="19" t="s">
        <v>563</v>
      </c>
      <c r="R2" s="20"/>
      <c r="S2" s="20"/>
      <c r="T2" s="21" t="str">
        <f>VLOOKUP(B2,'TOT DB'!A:C,2,0)</f>
        <v>female</v>
      </c>
      <c r="U2" s="21">
        <f>VLOOKUP(B2,'TOT DB'!A:C,3,0)</f>
        <v>0</v>
      </c>
      <c r="V2" s="21">
        <f t="shared" ref="V2:V65" si="0">COUNTA(N2:S2)</f>
        <v>4</v>
      </c>
      <c r="W2" s="21"/>
      <c r="X2" s="21"/>
      <c r="Y2" s="21"/>
      <c r="Z2" s="21"/>
    </row>
    <row r="3" spans="1:26" ht="24" customHeight="1" x14ac:dyDescent="0.2">
      <c r="A3" s="14">
        <v>2</v>
      </c>
      <c r="B3" s="15">
        <v>160111802002</v>
      </c>
      <c r="C3" s="16" t="s">
        <v>121</v>
      </c>
      <c r="D3" s="16" t="s">
        <v>58</v>
      </c>
      <c r="E3" s="17">
        <v>34240</v>
      </c>
      <c r="F3" s="16">
        <v>12655</v>
      </c>
      <c r="G3" s="16" t="s">
        <v>124</v>
      </c>
      <c r="H3" s="16" t="s">
        <v>122</v>
      </c>
      <c r="I3" s="16">
        <v>8143186526</v>
      </c>
      <c r="J3" s="18">
        <v>89.6</v>
      </c>
      <c r="K3" s="18">
        <v>94</v>
      </c>
      <c r="L3" s="18" t="s">
        <v>400</v>
      </c>
      <c r="M3" s="18">
        <v>81.099999999999994</v>
      </c>
      <c r="N3" s="19" t="s">
        <v>560</v>
      </c>
      <c r="O3" s="19" t="s">
        <v>561</v>
      </c>
      <c r="P3" s="19"/>
      <c r="Q3" s="19" t="s">
        <v>563</v>
      </c>
      <c r="R3" s="20"/>
      <c r="S3" s="20"/>
      <c r="T3" s="21" t="str">
        <f>VLOOKUP(B3,'TOT DB'!A:C,2,0)</f>
        <v>FEMALE</v>
      </c>
      <c r="U3" s="21">
        <f>VLOOKUP(B3,'TOT DB'!A:C,3,0)</f>
        <v>0</v>
      </c>
      <c r="V3" s="21">
        <f t="shared" si="0"/>
        <v>3</v>
      </c>
      <c r="W3" s="21"/>
      <c r="X3" s="21"/>
      <c r="Y3" s="21"/>
      <c r="Z3" s="21"/>
    </row>
    <row r="4" spans="1:26" ht="19.5" customHeight="1" x14ac:dyDescent="0.2">
      <c r="A4" s="14">
        <v>3</v>
      </c>
      <c r="B4" s="15">
        <v>160111802003</v>
      </c>
      <c r="C4" s="16" t="s">
        <v>115</v>
      </c>
      <c r="D4" s="16" t="s">
        <v>46</v>
      </c>
      <c r="E4" s="17">
        <v>34568</v>
      </c>
      <c r="F4" s="16">
        <v>14398</v>
      </c>
      <c r="G4" s="16" t="s">
        <v>53</v>
      </c>
      <c r="H4" s="16" t="s">
        <v>116</v>
      </c>
      <c r="I4" s="16">
        <v>9293732494</v>
      </c>
      <c r="J4" s="18">
        <v>78</v>
      </c>
      <c r="K4" s="18">
        <v>88.2</v>
      </c>
      <c r="L4" s="18" t="s">
        <v>400</v>
      </c>
      <c r="M4" s="18">
        <v>81.819999999999993</v>
      </c>
      <c r="N4" s="19" t="s">
        <v>560</v>
      </c>
      <c r="O4" s="19" t="s">
        <v>561</v>
      </c>
      <c r="P4" s="19"/>
      <c r="Q4" s="19" t="s">
        <v>563</v>
      </c>
      <c r="R4" s="20"/>
      <c r="S4" s="20"/>
      <c r="T4" s="21" t="str">
        <f>VLOOKUP(B4,'TOT DB'!A:C,2,0)</f>
        <v>Female</v>
      </c>
      <c r="U4" s="21">
        <f>VLOOKUP(B4,'TOT DB'!A:C,3,0)</f>
        <v>0</v>
      </c>
      <c r="V4" s="21">
        <f t="shared" si="0"/>
        <v>3</v>
      </c>
      <c r="W4" s="21"/>
      <c r="X4" s="21"/>
      <c r="Y4" s="21"/>
      <c r="Z4" s="21"/>
    </row>
    <row r="5" spans="1:26" ht="19.5" customHeight="1" x14ac:dyDescent="0.2">
      <c r="A5" s="14">
        <v>4</v>
      </c>
      <c r="B5" s="15">
        <v>160111802004</v>
      </c>
      <c r="C5" s="16" t="s">
        <v>384</v>
      </c>
      <c r="D5" s="16" t="s">
        <v>71</v>
      </c>
      <c r="E5" s="17">
        <v>33970</v>
      </c>
      <c r="F5" s="16">
        <v>29160</v>
      </c>
      <c r="G5" s="16" t="s">
        <v>191</v>
      </c>
      <c r="H5" s="16" t="s">
        <v>385</v>
      </c>
      <c r="I5" s="16">
        <v>9573195356</v>
      </c>
      <c r="J5" s="18">
        <v>88.8</v>
      </c>
      <c r="K5" s="18">
        <v>87.1</v>
      </c>
      <c r="L5" s="18" t="s">
        <v>400</v>
      </c>
      <c r="M5" s="18">
        <v>65.489999999999995</v>
      </c>
      <c r="N5" s="19"/>
      <c r="O5" s="19" t="s">
        <v>561</v>
      </c>
      <c r="P5" s="19"/>
      <c r="Q5" s="19"/>
      <c r="R5" s="20"/>
      <c r="S5" s="20"/>
      <c r="T5" s="21" t="str">
        <f>VLOOKUP(B5,'TOT DB'!A:C,2,0)</f>
        <v>female</v>
      </c>
      <c r="U5" s="21">
        <f>VLOOKUP(B5,'TOT DB'!A:C,3,0)</f>
        <v>2</v>
      </c>
      <c r="V5" s="21">
        <f t="shared" si="0"/>
        <v>1</v>
      </c>
      <c r="W5" s="21"/>
      <c r="X5" s="21"/>
      <c r="Y5" s="21"/>
      <c r="Z5" s="21"/>
    </row>
    <row r="6" spans="1:26" ht="19.5" customHeight="1" x14ac:dyDescent="0.2">
      <c r="A6" s="14">
        <v>5</v>
      </c>
      <c r="B6" s="15">
        <v>160111802005</v>
      </c>
      <c r="C6" s="16" t="s">
        <v>389</v>
      </c>
      <c r="D6" s="16" t="s">
        <v>71</v>
      </c>
      <c r="E6" s="17">
        <v>34511</v>
      </c>
      <c r="F6" s="16">
        <v>22439</v>
      </c>
      <c r="G6" s="16" t="s">
        <v>392</v>
      </c>
      <c r="H6" s="16" t="s">
        <v>390</v>
      </c>
      <c r="I6" s="16">
        <v>8008482212</v>
      </c>
      <c r="J6" s="18">
        <v>83.2</v>
      </c>
      <c r="K6" s="18">
        <v>96</v>
      </c>
      <c r="L6" s="18" t="s">
        <v>400</v>
      </c>
      <c r="M6" s="18">
        <v>65.489999999999995</v>
      </c>
      <c r="N6" s="19"/>
      <c r="O6" s="19" t="s">
        <v>561</v>
      </c>
      <c r="P6" s="19"/>
      <c r="Q6" s="19" t="s">
        <v>563</v>
      </c>
      <c r="R6" s="20"/>
      <c r="S6" s="20"/>
      <c r="T6" s="21" t="str">
        <f>VLOOKUP(B6,'TOT DB'!A:C,2,0)</f>
        <v>female</v>
      </c>
      <c r="U6" s="21">
        <f>VLOOKUP(B6,'TOT DB'!A:C,3,0)</f>
        <v>0</v>
      </c>
      <c r="V6" s="21">
        <f t="shared" si="0"/>
        <v>2</v>
      </c>
      <c r="W6" s="21"/>
      <c r="X6" s="21"/>
      <c r="Y6" s="21"/>
      <c r="Z6" s="21"/>
    </row>
    <row r="7" spans="1:26" ht="19.5" customHeight="1" x14ac:dyDescent="0.2">
      <c r="A7" s="14">
        <v>6</v>
      </c>
      <c r="B7" s="15">
        <v>160111802006</v>
      </c>
      <c r="C7" s="16" t="s">
        <v>215</v>
      </c>
      <c r="D7" s="16" t="s">
        <v>71</v>
      </c>
      <c r="E7" s="17">
        <v>34119</v>
      </c>
      <c r="F7" s="16"/>
      <c r="G7" s="16" t="s">
        <v>191</v>
      </c>
      <c r="H7" s="16" t="s">
        <v>216</v>
      </c>
      <c r="I7" s="16">
        <v>9704407432</v>
      </c>
      <c r="J7" s="18">
        <v>75</v>
      </c>
      <c r="K7" s="18">
        <v>78</v>
      </c>
      <c r="L7" s="18" t="s">
        <v>400</v>
      </c>
      <c r="M7" s="18">
        <v>78.08</v>
      </c>
      <c r="N7" s="19"/>
      <c r="O7" s="19"/>
      <c r="P7" s="19"/>
      <c r="Q7" s="19"/>
      <c r="R7" s="20"/>
      <c r="S7" s="20"/>
      <c r="T7" s="21" t="str">
        <f>VLOOKUP(B7,'TOT DB'!A:C,2,0)</f>
        <v>female</v>
      </c>
      <c r="U7" s="21">
        <f>VLOOKUP(B7,'TOT DB'!A:C,3,0)</f>
        <v>0</v>
      </c>
      <c r="V7" s="21">
        <f t="shared" si="0"/>
        <v>0</v>
      </c>
      <c r="W7" s="21"/>
      <c r="X7" s="21"/>
      <c r="Y7" s="21"/>
      <c r="Z7" s="21"/>
    </row>
    <row r="8" spans="1:26" ht="19.5" customHeight="1" x14ac:dyDescent="0.2">
      <c r="A8" s="14">
        <v>7</v>
      </c>
      <c r="B8" s="15">
        <v>160111802007</v>
      </c>
      <c r="C8" s="16" t="s">
        <v>49</v>
      </c>
      <c r="D8" s="16" t="s">
        <v>46</v>
      </c>
      <c r="E8" s="17">
        <v>34483</v>
      </c>
      <c r="F8" s="16">
        <v>6954</v>
      </c>
      <c r="G8" s="16" t="s">
        <v>53</v>
      </c>
      <c r="H8" s="16" t="s">
        <v>51</v>
      </c>
      <c r="I8" s="16">
        <v>9603510805</v>
      </c>
      <c r="J8" s="18">
        <v>90.8</v>
      </c>
      <c r="K8" s="18">
        <v>95.2</v>
      </c>
      <c r="L8" s="18" t="s">
        <v>400</v>
      </c>
      <c r="M8" s="18">
        <v>90.68</v>
      </c>
      <c r="N8" s="19" t="s">
        <v>560</v>
      </c>
      <c r="O8" s="19"/>
      <c r="P8" s="19" t="s">
        <v>562</v>
      </c>
      <c r="Q8" s="19" t="s">
        <v>563</v>
      </c>
      <c r="R8" s="20"/>
      <c r="S8" s="20"/>
      <c r="T8" s="21" t="str">
        <f>VLOOKUP(B8,'TOT DB'!A:C,2,0)</f>
        <v>Female</v>
      </c>
      <c r="U8" s="21">
        <f>VLOOKUP(B8,'TOT DB'!A:C,3,0)</f>
        <v>0</v>
      </c>
      <c r="V8" s="21">
        <f t="shared" si="0"/>
        <v>3</v>
      </c>
      <c r="W8" s="21"/>
      <c r="X8" s="21"/>
      <c r="Y8" s="21"/>
      <c r="Z8" s="21"/>
    </row>
    <row r="9" spans="1:26" ht="24" customHeight="1" x14ac:dyDescent="0.2">
      <c r="A9" s="14">
        <v>8</v>
      </c>
      <c r="B9" s="15">
        <v>160111802008</v>
      </c>
      <c r="C9" s="16" t="s">
        <v>321</v>
      </c>
      <c r="D9" s="16" t="s">
        <v>58</v>
      </c>
      <c r="E9" s="17">
        <v>34370</v>
      </c>
      <c r="F9" s="16"/>
      <c r="G9" s="16" t="s">
        <v>174</v>
      </c>
      <c r="H9" s="16" t="s">
        <v>322</v>
      </c>
      <c r="I9" s="16">
        <v>8790550534</v>
      </c>
      <c r="J9" s="18">
        <v>80.33</v>
      </c>
      <c r="K9" s="18">
        <v>85.66</v>
      </c>
      <c r="L9" s="18" t="s">
        <v>400</v>
      </c>
      <c r="M9" s="18">
        <v>70.17</v>
      </c>
      <c r="N9" s="19" t="s">
        <v>560</v>
      </c>
      <c r="O9" s="19" t="s">
        <v>561</v>
      </c>
      <c r="P9" s="19"/>
      <c r="Q9" s="19"/>
      <c r="R9" s="20"/>
      <c r="S9" s="20"/>
      <c r="T9" s="21" t="str">
        <f>VLOOKUP(B9,'TOT DB'!A:C,2,0)</f>
        <v>FEMALE</v>
      </c>
      <c r="U9" s="21">
        <f>VLOOKUP(B9,'TOT DB'!A:C,3,0)</f>
        <v>0</v>
      </c>
      <c r="V9" s="21">
        <f t="shared" si="0"/>
        <v>2</v>
      </c>
      <c r="W9" s="21"/>
      <c r="X9" s="21"/>
      <c r="Y9" s="21"/>
      <c r="Z9" s="21"/>
    </row>
    <row r="10" spans="1:26" ht="19.5" customHeight="1" x14ac:dyDescent="0.2">
      <c r="A10" s="14">
        <v>9</v>
      </c>
      <c r="B10" s="15">
        <v>160111802009</v>
      </c>
      <c r="C10" s="16" t="s">
        <v>273</v>
      </c>
      <c r="D10" s="16" t="s">
        <v>71</v>
      </c>
      <c r="E10" s="17">
        <v>34391</v>
      </c>
      <c r="F10" s="16">
        <v>20525</v>
      </c>
      <c r="G10" s="16" t="s">
        <v>276</v>
      </c>
      <c r="H10" s="16" t="s">
        <v>274</v>
      </c>
      <c r="I10" s="16">
        <v>7207164569</v>
      </c>
      <c r="J10" s="18">
        <v>83.16</v>
      </c>
      <c r="K10" s="18">
        <v>84.6</v>
      </c>
      <c r="L10" s="18" t="s">
        <v>400</v>
      </c>
      <c r="M10" s="18">
        <v>73.040000000000006</v>
      </c>
      <c r="N10" s="19"/>
      <c r="O10" s="19" t="s">
        <v>561</v>
      </c>
      <c r="P10" s="19"/>
      <c r="Q10" s="19"/>
      <c r="R10" s="20"/>
      <c r="S10" s="20"/>
      <c r="T10" s="21" t="str">
        <f>VLOOKUP(B10,'TOT DB'!A:C,2,0)</f>
        <v>female</v>
      </c>
      <c r="U10" s="21">
        <f>VLOOKUP(B10,'TOT DB'!A:C,3,0)</f>
        <v>0</v>
      </c>
      <c r="V10" s="21">
        <f t="shared" si="0"/>
        <v>1</v>
      </c>
      <c r="W10" s="21"/>
      <c r="X10" s="21"/>
      <c r="Y10" s="21"/>
      <c r="Z10" s="21"/>
    </row>
    <row r="11" spans="1:26" ht="19.5" customHeight="1" x14ac:dyDescent="0.2">
      <c r="A11" s="14">
        <v>10</v>
      </c>
      <c r="B11" s="15">
        <v>160111802010</v>
      </c>
      <c r="C11" s="16" t="s">
        <v>352</v>
      </c>
      <c r="D11" s="16" t="s">
        <v>71</v>
      </c>
      <c r="E11" s="17">
        <v>34242</v>
      </c>
      <c r="F11" s="16"/>
      <c r="G11" s="16" t="s">
        <v>355</v>
      </c>
      <c r="H11" s="16" t="s">
        <v>353</v>
      </c>
      <c r="I11" s="16">
        <v>8686063924</v>
      </c>
      <c r="J11" s="18">
        <v>77.8</v>
      </c>
      <c r="K11" s="18">
        <v>75.599999999999994</v>
      </c>
      <c r="L11" s="18" t="s">
        <v>400</v>
      </c>
      <c r="M11" s="18">
        <v>68.150000000000006</v>
      </c>
      <c r="N11" s="19"/>
      <c r="O11" s="19"/>
      <c r="P11" s="19"/>
      <c r="Q11" s="19"/>
      <c r="R11" s="20"/>
      <c r="S11" s="20"/>
      <c r="T11" s="21" t="str">
        <f>VLOOKUP(B11,'TOT DB'!A:C,2,0)</f>
        <v>female</v>
      </c>
      <c r="U11" s="21">
        <f>VLOOKUP(B11,'TOT DB'!A:C,3,0)</f>
        <v>0</v>
      </c>
      <c r="V11" s="21">
        <f t="shared" si="0"/>
        <v>0</v>
      </c>
      <c r="W11" s="21"/>
      <c r="X11" s="21"/>
      <c r="Y11" s="21"/>
      <c r="Z11" s="21"/>
    </row>
    <row r="12" spans="1:26" ht="19.5" customHeight="1" x14ac:dyDescent="0.2">
      <c r="A12" s="14">
        <v>11</v>
      </c>
      <c r="B12" s="15">
        <v>160111802011</v>
      </c>
      <c r="C12" s="16" t="s">
        <v>418</v>
      </c>
      <c r="D12" s="16" t="s">
        <v>71</v>
      </c>
      <c r="E12" s="17">
        <v>34520</v>
      </c>
      <c r="F12" s="16">
        <v>72115</v>
      </c>
      <c r="G12" s="16" t="s">
        <v>421</v>
      </c>
      <c r="H12" s="16" t="s">
        <v>419</v>
      </c>
      <c r="I12" s="16">
        <v>7207177752</v>
      </c>
      <c r="J12" s="18">
        <v>85.83</v>
      </c>
      <c r="K12" s="18">
        <v>93</v>
      </c>
      <c r="L12" s="18" t="s">
        <v>400</v>
      </c>
      <c r="M12" s="18">
        <v>63.7</v>
      </c>
      <c r="N12" s="19"/>
      <c r="O12" s="19"/>
      <c r="P12" s="19"/>
      <c r="Q12" s="19"/>
      <c r="R12" s="20"/>
      <c r="S12" s="20"/>
      <c r="T12" s="21" t="str">
        <f>VLOOKUP(B12,'TOT DB'!A:C,2,0)</f>
        <v>female</v>
      </c>
      <c r="U12" s="21">
        <f>VLOOKUP(B12,'TOT DB'!A:C,3,0)</f>
        <v>3</v>
      </c>
      <c r="V12" s="21">
        <f t="shared" si="0"/>
        <v>0</v>
      </c>
      <c r="W12" s="21"/>
      <c r="X12" s="21"/>
      <c r="Y12" s="21"/>
      <c r="Z12" s="21"/>
    </row>
    <row r="13" spans="1:26" ht="19.5" customHeight="1" x14ac:dyDescent="0.2">
      <c r="A13" s="14">
        <v>12</v>
      </c>
      <c r="B13" s="15">
        <v>160111802012</v>
      </c>
      <c r="C13" s="16" t="s">
        <v>62</v>
      </c>
      <c r="D13" s="16" t="s">
        <v>58</v>
      </c>
      <c r="E13" s="17">
        <v>34426</v>
      </c>
      <c r="F13" s="16">
        <v>12179</v>
      </c>
      <c r="G13" s="16" t="s">
        <v>66</v>
      </c>
      <c r="H13" s="16" t="s">
        <v>64</v>
      </c>
      <c r="I13" s="16">
        <v>9493410698</v>
      </c>
      <c r="J13" s="18">
        <v>95.1</v>
      </c>
      <c r="K13" s="18">
        <v>95</v>
      </c>
      <c r="L13" s="18" t="s">
        <v>400</v>
      </c>
      <c r="M13" s="18">
        <v>88.17</v>
      </c>
      <c r="N13" s="19" t="s">
        <v>560</v>
      </c>
      <c r="O13" s="19" t="s">
        <v>561</v>
      </c>
      <c r="P13" s="19"/>
      <c r="Q13" s="19"/>
      <c r="R13" s="20"/>
      <c r="S13" s="20"/>
      <c r="T13" s="21" t="str">
        <f>VLOOKUP(B13,'TOT DB'!A:C,2,0)</f>
        <v>FEMALE</v>
      </c>
      <c r="U13" s="21">
        <f>VLOOKUP(B13,'TOT DB'!A:C,3,0)</f>
        <v>0</v>
      </c>
      <c r="V13" s="21">
        <f t="shared" si="0"/>
        <v>2</v>
      </c>
      <c r="W13" s="21"/>
      <c r="X13" s="21"/>
      <c r="Y13" s="21"/>
      <c r="Z13" s="21"/>
    </row>
    <row r="14" spans="1:26" ht="19.5" customHeight="1" x14ac:dyDescent="0.2">
      <c r="A14" s="14">
        <v>13</v>
      </c>
      <c r="B14" s="15">
        <v>160111802013</v>
      </c>
      <c r="C14" s="16" t="s">
        <v>75</v>
      </c>
      <c r="D14" s="16" t="s">
        <v>71</v>
      </c>
      <c r="E14" s="17">
        <v>34181</v>
      </c>
      <c r="F14" s="16">
        <v>6427</v>
      </c>
      <c r="G14" s="16" t="s">
        <v>79</v>
      </c>
      <c r="H14" s="16" t="s">
        <v>76</v>
      </c>
      <c r="I14" s="16" t="s">
        <v>77</v>
      </c>
      <c r="J14" s="18">
        <v>90</v>
      </c>
      <c r="K14" s="18">
        <v>94.9</v>
      </c>
      <c r="L14" s="18" t="s">
        <v>400</v>
      </c>
      <c r="M14" s="18">
        <v>87.34</v>
      </c>
      <c r="N14" s="19"/>
      <c r="O14" s="19"/>
      <c r="P14" s="19" t="s">
        <v>562</v>
      </c>
      <c r="Q14" s="19" t="s">
        <v>563</v>
      </c>
      <c r="R14" s="20"/>
      <c r="S14" s="20" t="s">
        <v>564</v>
      </c>
      <c r="T14" s="21" t="str">
        <f>VLOOKUP(B14,'TOT DB'!A:C,2,0)</f>
        <v>female</v>
      </c>
      <c r="U14" s="21">
        <f>VLOOKUP(B14,'TOT DB'!A:C,3,0)</f>
        <v>0</v>
      </c>
      <c r="V14" s="21">
        <f t="shared" si="0"/>
        <v>3</v>
      </c>
      <c r="W14" s="21"/>
      <c r="X14" s="21"/>
      <c r="Y14" s="21"/>
      <c r="Z14" s="21"/>
    </row>
    <row r="15" spans="1:26" ht="24" customHeight="1" x14ac:dyDescent="0.2">
      <c r="A15" s="14">
        <v>14</v>
      </c>
      <c r="B15" s="15">
        <v>160111802014</v>
      </c>
      <c r="C15" s="16" t="s">
        <v>280</v>
      </c>
      <c r="D15" s="16" t="s">
        <v>46</v>
      </c>
      <c r="E15" s="17">
        <v>34171</v>
      </c>
      <c r="F15" s="16">
        <v>51315</v>
      </c>
      <c r="G15" s="16" t="s">
        <v>53</v>
      </c>
      <c r="H15" s="16" t="s">
        <v>281</v>
      </c>
      <c r="I15" s="16">
        <v>8978747243</v>
      </c>
      <c r="J15" s="18">
        <v>88</v>
      </c>
      <c r="K15" s="18">
        <v>83.3</v>
      </c>
      <c r="L15" s="18" t="s">
        <v>400</v>
      </c>
      <c r="M15" s="18">
        <v>72.319999999999993</v>
      </c>
      <c r="N15" s="19"/>
      <c r="O15" s="19" t="s">
        <v>561</v>
      </c>
      <c r="P15" s="19"/>
      <c r="Q15" s="19" t="s">
        <v>563</v>
      </c>
      <c r="R15" s="20"/>
      <c r="S15" s="20"/>
      <c r="T15" s="21" t="str">
        <f>VLOOKUP(B15,'TOT DB'!A:C,2,0)</f>
        <v>Female</v>
      </c>
      <c r="U15" s="21">
        <f>VLOOKUP(B15,'TOT DB'!A:C,3,0)</f>
        <v>0</v>
      </c>
      <c r="V15" s="21">
        <f t="shared" si="0"/>
        <v>2</v>
      </c>
      <c r="W15" s="21"/>
      <c r="X15" s="21"/>
      <c r="Y15" s="21"/>
      <c r="Z15" s="21"/>
    </row>
    <row r="16" spans="1:26" ht="19.5" customHeight="1" x14ac:dyDescent="0.2">
      <c r="A16" s="14">
        <v>15</v>
      </c>
      <c r="B16" s="15">
        <v>160111802015</v>
      </c>
      <c r="C16" s="16" t="s">
        <v>517</v>
      </c>
      <c r="D16" s="16" t="s">
        <v>71</v>
      </c>
      <c r="E16" s="17">
        <v>33799</v>
      </c>
      <c r="F16" s="16">
        <v>121364</v>
      </c>
      <c r="G16" s="16" t="s">
        <v>520</v>
      </c>
      <c r="H16" s="16" t="s">
        <v>518</v>
      </c>
      <c r="I16" s="16">
        <v>8143782803</v>
      </c>
      <c r="J16" s="18">
        <v>76.5</v>
      </c>
      <c r="K16" s="18">
        <v>82.9</v>
      </c>
      <c r="L16" s="18" t="s">
        <v>400</v>
      </c>
      <c r="M16" s="18">
        <v>60.05</v>
      </c>
      <c r="N16" s="19"/>
      <c r="O16" s="19"/>
      <c r="P16" s="19"/>
      <c r="Q16" s="19"/>
      <c r="R16" s="20"/>
      <c r="S16" s="20"/>
      <c r="T16" s="21" t="str">
        <f>VLOOKUP(B16,'TOT DB'!A:C,2,0)</f>
        <v>female</v>
      </c>
      <c r="U16" s="21">
        <f>VLOOKUP(B16,'TOT DB'!A:C,3,0)</f>
        <v>1</v>
      </c>
      <c r="V16" s="21">
        <f t="shared" si="0"/>
        <v>0</v>
      </c>
      <c r="W16" s="21"/>
      <c r="X16" s="21"/>
      <c r="Y16" s="21"/>
      <c r="Z16" s="21"/>
    </row>
    <row r="17" spans="1:26" ht="19.5" customHeight="1" x14ac:dyDescent="0.2">
      <c r="A17" s="14">
        <v>16</v>
      </c>
      <c r="B17" s="15">
        <v>160111802016</v>
      </c>
      <c r="C17" s="16" t="s">
        <v>337</v>
      </c>
      <c r="D17" s="16" t="s">
        <v>71</v>
      </c>
      <c r="E17" s="17">
        <v>34551</v>
      </c>
      <c r="F17" s="16">
        <v>95104</v>
      </c>
      <c r="G17" s="16" t="s">
        <v>166</v>
      </c>
      <c r="H17" s="16" t="s">
        <v>338</v>
      </c>
      <c r="I17" s="16">
        <v>8008100880</v>
      </c>
      <c r="J17" s="18">
        <v>87.16</v>
      </c>
      <c r="K17" s="18">
        <v>82.4</v>
      </c>
      <c r="L17" s="18" t="s">
        <v>400</v>
      </c>
      <c r="M17" s="18">
        <v>69.430000000000007</v>
      </c>
      <c r="N17" s="19"/>
      <c r="O17" s="19"/>
      <c r="P17" s="19"/>
      <c r="Q17" s="19" t="s">
        <v>563</v>
      </c>
      <c r="R17" s="20"/>
      <c r="S17" s="20"/>
      <c r="T17" s="21" t="str">
        <f>VLOOKUP(B17,'TOT DB'!A:C,2,0)</f>
        <v>female</v>
      </c>
      <c r="U17" s="21">
        <f>VLOOKUP(B17,'TOT DB'!A:C,3,0)</f>
        <v>0</v>
      </c>
      <c r="V17" s="21">
        <f t="shared" si="0"/>
        <v>1</v>
      </c>
      <c r="W17" s="21"/>
      <c r="X17" s="21"/>
      <c r="Y17" s="21"/>
      <c r="Z17" s="21"/>
    </row>
    <row r="18" spans="1:26" ht="19.5" customHeight="1" x14ac:dyDescent="0.2">
      <c r="A18" s="14">
        <v>17</v>
      </c>
      <c r="B18" s="15">
        <v>160111802017</v>
      </c>
      <c r="C18" s="16" t="s">
        <v>144</v>
      </c>
      <c r="D18" s="16" t="s">
        <v>46</v>
      </c>
      <c r="E18" s="17">
        <v>34243</v>
      </c>
      <c r="F18" s="16">
        <v>23321</v>
      </c>
      <c r="G18" s="16" t="s">
        <v>53</v>
      </c>
      <c r="H18" s="16" t="s">
        <v>145</v>
      </c>
      <c r="I18" s="16">
        <v>8790594475</v>
      </c>
      <c r="J18" s="18">
        <v>89.17</v>
      </c>
      <c r="K18" s="18">
        <v>91</v>
      </c>
      <c r="L18" s="18" t="s">
        <v>400</v>
      </c>
      <c r="M18" s="18">
        <v>80.17</v>
      </c>
      <c r="N18" s="19"/>
      <c r="O18" s="19" t="s">
        <v>561</v>
      </c>
      <c r="P18" s="19"/>
      <c r="Q18" s="19"/>
      <c r="R18" s="20"/>
      <c r="S18" s="20"/>
      <c r="T18" s="21" t="str">
        <f>VLOOKUP(B18,'TOT DB'!A:C,2,0)</f>
        <v>Female</v>
      </c>
      <c r="U18" s="21">
        <f>VLOOKUP(B18,'TOT DB'!A:C,3,0)</f>
        <v>0</v>
      </c>
      <c r="V18" s="21">
        <f t="shared" si="0"/>
        <v>1</v>
      </c>
      <c r="W18" s="21"/>
      <c r="X18" s="21"/>
      <c r="Y18" s="21"/>
      <c r="Z18" s="21"/>
    </row>
    <row r="19" spans="1:26" ht="19.5" customHeight="1" x14ac:dyDescent="0.2">
      <c r="A19" s="14">
        <v>18</v>
      </c>
      <c r="B19" s="15">
        <v>160111802018</v>
      </c>
      <c r="C19" s="16" t="s">
        <v>488</v>
      </c>
      <c r="D19" s="16" t="s">
        <v>46</v>
      </c>
      <c r="E19" s="17">
        <v>34527</v>
      </c>
      <c r="F19" s="16">
        <v>121254</v>
      </c>
      <c r="G19" s="16" t="s">
        <v>491</v>
      </c>
      <c r="H19" s="16" t="s">
        <v>489</v>
      </c>
      <c r="I19" s="16">
        <v>7658951123</v>
      </c>
      <c r="J19" s="18">
        <v>68</v>
      </c>
      <c r="K19" s="18">
        <v>80.5</v>
      </c>
      <c r="L19" s="18" t="s">
        <v>400</v>
      </c>
      <c r="M19" s="18">
        <v>60.17</v>
      </c>
      <c r="N19" s="19"/>
      <c r="O19" s="19"/>
      <c r="P19" s="19"/>
      <c r="Q19" s="19"/>
      <c r="R19" s="20"/>
      <c r="S19" s="20"/>
      <c r="T19" s="21" t="str">
        <f>VLOOKUP(B19,'TOT DB'!A:C,2,0)</f>
        <v>Female</v>
      </c>
      <c r="U19" s="21">
        <f>VLOOKUP(B19,'TOT DB'!A:C,3,0)</f>
        <v>2</v>
      </c>
      <c r="V19" s="21">
        <f t="shared" si="0"/>
        <v>0</v>
      </c>
      <c r="W19" s="21"/>
      <c r="X19" s="21"/>
      <c r="Y19" s="21"/>
      <c r="Z19" s="21"/>
    </row>
    <row r="20" spans="1:26" ht="19.5" customHeight="1" x14ac:dyDescent="0.2">
      <c r="A20" s="14">
        <v>19</v>
      </c>
      <c r="B20" s="15">
        <v>160111802019</v>
      </c>
      <c r="C20" s="16" t="s">
        <v>136</v>
      </c>
      <c r="D20" s="16" t="s">
        <v>71</v>
      </c>
      <c r="E20" s="17">
        <v>34329</v>
      </c>
      <c r="F20" s="16">
        <v>19448</v>
      </c>
      <c r="G20" s="16" t="s">
        <v>79</v>
      </c>
      <c r="H20" s="16" t="s">
        <v>137</v>
      </c>
      <c r="I20" s="16">
        <v>7702850161</v>
      </c>
      <c r="J20" s="18">
        <v>80.5</v>
      </c>
      <c r="K20" s="18">
        <v>90.3</v>
      </c>
      <c r="L20" s="18" t="s">
        <v>400</v>
      </c>
      <c r="M20" s="18">
        <v>80.2</v>
      </c>
      <c r="N20" s="19"/>
      <c r="O20" s="19"/>
      <c r="P20" s="19"/>
      <c r="Q20" s="19" t="s">
        <v>563</v>
      </c>
      <c r="R20" s="20"/>
      <c r="S20" s="20"/>
      <c r="T20" s="21" t="str">
        <f>VLOOKUP(B20,'TOT DB'!A:C,2,0)</f>
        <v>female</v>
      </c>
      <c r="U20" s="21">
        <f>VLOOKUP(B20,'TOT DB'!A:C,3,0)</f>
        <v>0</v>
      </c>
      <c r="V20" s="21">
        <f t="shared" si="0"/>
        <v>1</v>
      </c>
      <c r="W20" s="21"/>
      <c r="X20" s="21"/>
      <c r="Y20" s="21"/>
      <c r="Z20" s="21"/>
    </row>
    <row r="21" spans="1:26" ht="19.5" customHeight="1" x14ac:dyDescent="0.2">
      <c r="A21" s="14">
        <v>20</v>
      </c>
      <c r="B21" s="15">
        <v>160111802021</v>
      </c>
      <c r="C21" s="16" t="s">
        <v>202</v>
      </c>
      <c r="D21" s="16" t="s">
        <v>71</v>
      </c>
      <c r="E21" s="17">
        <v>34084</v>
      </c>
      <c r="F21" s="16">
        <v>14169</v>
      </c>
      <c r="G21" s="16" t="s">
        <v>79</v>
      </c>
      <c r="H21" s="16" t="s">
        <v>203</v>
      </c>
      <c r="I21" s="16">
        <v>9492031845</v>
      </c>
      <c r="J21" s="18">
        <v>83.5</v>
      </c>
      <c r="K21" s="18">
        <v>87.4</v>
      </c>
      <c r="L21" s="18" t="s">
        <v>400</v>
      </c>
      <c r="M21" s="18">
        <v>78</v>
      </c>
      <c r="N21" s="19"/>
      <c r="O21" s="19" t="s">
        <v>561</v>
      </c>
      <c r="P21" s="19"/>
      <c r="Q21" s="19" t="s">
        <v>563</v>
      </c>
      <c r="R21" s="20"/>
      <c r="S21" s="20"/>
      <c r="T21" s="21" t="str">
        <f>VLOOKUP(B21,'TOT DB'!A:C,2,0)</f>
        <v>female</v>
      </c>
      <c r="U21" s="21">
        <f>VLOOKUP(B21,'TOT DB'!A:C,3,0)</f>
        <v>0</v>
      </c>
      <c r="V21" s="21">
        <f t="shared" si="0"/>
        <v>2</v>
      </c>
      <c r="W21" s="21"/>
      <c r="X21" s="21"/>
      <c r="Y21" s="21"/>
      <c r="Z21" s="21"/>
    </row>
    <row r="22" spans="1:26" ht="24.75" customHeight="1" x14ac:dyDescent="0.2">
      <c r="A22" s="14">
        <v>21</v>
      </c>
      <c r="B22" s="15">
        <v>160111802022</v>
      </c>
      <c r="C22" s="16" t="s">
        <v>292</v>
      </c>
      <c r="D22" s="16" t="s">
        <v>125</v>
      </c>
      <c r="E22" s="17">
        <v>34122</v>
      </c>
      <c r="F22" s="16">
        <v>59927</v>
      </c>
      <c r="G22" s="16" t="s">
        <v>53</v>
      </c>
      <c r="H22" s="16" t="s">
        <v>293</v>
      </c>
      <c r="I22" s="16">
        <v>9177773425</v>
      </c>
      <c r="J22" s="18">
        <v>71.3</v>
      </c>
      <c r="K22" s="18">
        <v>95</v>
      </c>
      <c r="L22" s="18" t="s">
        <v>400</v>
      </c>
      <c r="M22" s="18">
        <v>72.05</v>
      </c>
      <c r="N22" s="19"/>
      <c r="O22" s="19" t="s">
        <v>561</v>
      </c>
      <c r="P22" s="19"/>
      <c r="Q22" s="19" t="s">
        <v>563</v>
      </c>
      <c r="R22" s="20"/>
      <c r="S22" s="20"/>
      <c r="T22" s="21" t="str">
        <f>VLOOKUP(B22,'TOT DB'!A:C,2,0)</f>
        <v>Male</v>
      </c>
      <c r="U22" s="21">
        <f>VLOOKUP(B22,'TOT DB'!A:C,3,0)</f>
        <v>0</v>
      </c>
      <c r="V22" s="21">
        <f t="shared" si="0"/>
        <v>2</v>
      </c>
      <c r="W22" s="21"/>
      <c r="X22" s="21"/>
      <c r="Y22" s="21"/>
      <c r="Z22" s="21"/>
    </row>
    <row r="23" spans="1:26" ht="19.5" customHeight="1" x14ac:dyDescent="0.2">
      <c r="A23" s="14">
        <v>22</v>
      </c>
      <c r="B23" s="15">
        <v>160111802023</v>
      </c>
      <c r="C23" s="16" t="s">
        <v>312</v>
      </c>
      <c r="D23" s="16" t="s">
        <v>125</v>
      </c>
      <c r="E23" s="17">
        <v>34254</v>
      </c>
      <c r="F23" s="16">
        <v>69297</v>
      </c>
      <c r="G23" s="16" t="s">
        <v>53</v>
      </c>
      <c r="H23" s="16" t="s">
        <v>313</v>
      </c>
      <c r="I23" s="16">
        <v>7893848848</v>
      </c>
      <c r="J23" s="18">
        <v>90</v>
      </c>
      <c r="K23" s="18">
        <v>88.4</v>
      </c>
      <c r="L23" s="18" t="s">
        <v>400</v>
      </c>
      <c r="M23" s="18">
        <v>71.010000000000005</v>
      </c>
      <c r="N23" s="19"/>
      <c r="O23" s="19" t="s">
        <v>561</v>
      </c>
      <c r="P23" s="19"/>
      <c r="Q23" s="19"/>
      <c r="R23" s="20"/>
      <c r="S23" s="20"/>
      <c r="T23" s="21" t="str">
        <f>VLOOKUP(B23,'TOT DB'!A:C,2,0)</f>
        <v>Male</v>
      </c>
      <c r="U23" s="21">
        <f>VLOOKUP(B23,'TOT DB'!A:C,3,0)</f>
        <v>0</v>
      </c>
      <c r="V23" s="21">
        <f t="shared" si="0"/>
        <v>1</v>
      </c>
      <c r="W23" s="21"/>
      <c r="X23" s="21"/>
      <c r="Y23" s="21"/>
      <c r="Z23" s="21"/>
    </row>
    <row r="24" spans="1:26" ht="19.5" customHeight="1" x14ac:dyDescent="0.2">
      <c r="A24" s="14">
        <v>23</v>
      </c>
      <c r="B24" s="15">
        <v>160111802025</v>
      </c>
      <c r="C24" s="16" t="s">
        <v>152</v>
      </c>
      <c r="D24" s="16" t="s">
        <v>149</v>
      </c>
      <c r="E24" s="17">
        <v>34528</v>
      </c>
      <c r="F24" s="16">
        <v>14484</v>
      </c>
      <c r="G24" s="16" t="s">
        <v>155</v>
      </c>
      <c r="H24" s="16" t="s">
        <v>153</v>
      </c>
      <c r="I24" s="16">
        <v>9652301798</v>
      </c>
      <c r="J24" s="18">
        <v>88.5</v>
      </c>
      <c r="K24" s="18">
        <v>96.6</v>
      </c>
      <c r="L24" s="18" t="s">
        <v>400</v>
      </c>
      <c r="M24" s="18">
        <v>80.11</v>
      </c>
      <c r="N24" s="19" t="s">
        <v>560</v>
      </c>
      <c r="O24" s="19"/>
      <c r="P24" s="19"/>
      <c r="Q24" s="19"/>
      <c r="R24" s="20"/>
      <c r="S24" s="20"/>
      <c r="T24" s="21" t="str">
        <f>VLOOKUP(B24,'TOT DB'!A:C,2,0)</f>
        <v>MALE</v>
      </c>
      <c r="U24" s="21">
        <f>VLOOKUP(B24,'TOT DB'!A:C,3,0)</f>
        <v>0</v>
      </c>
      <c r="V24" s="21">
        <f t="shared" si="0"/>
        <v>1</v>
      </c>
      <c r="W24" s="21"/>
      <c r="X24" s="21"/>
      <c r="Y24" s="21"/>
      <c r="Z24" s="21"/>
    </row>
    <row r="25" spans="1:26" ht="19.5" customHeight="1" x14ac:dyDescent="0.2">
      <c r="A25" s="14">
        <v>24</v>
      </c>
      <c r="B25" s="15">
        <v>160111802026</v>
      </c>
      <c r="C25" s="16" t="s">
        <v>233</v>
      </c>
      <c r="D25" s="16" t="s">
        <v>149</v>
      </c>
      <c r="E25" s="17">
        <v>33773</v>
      </c>
      <c r="F25" s="16"/>
      <c r="G25" s="16" t="s">
        <v>236</v>
      </c>
      <c r="H25" s="16" t="s">
        <v>234</v>
      </c>
      <c r="I25" s="16">
        <v>8688525997</v>
      </c>
      <c r="J25" s="18">
        <v>83.6</v>
      </c>
      <c r="K25" s="18">
        <v>84</v>
      </c>
      <c r="L25" s="18" t="s">
        <v>400</v>
      </c>
      <c r="M25" s="18">
        <v>77.010000000000005</v>
      </c>
      <c r="N25" s="19" t="s">
        <v>560</v>
      </c>
      <c r="O25" s="19"/>
      <c r="P25" s="19"/>
      <c r="Q25" s="19"/>
      <c r="R25" s="20"/>
      <c r="S25" s="20"/>
      <c r="T25" s="21" t="str">
        <f>VLOOKUP(B25,'TOT DB'!A:C,2,0)</f>
        <v>MALE</v>
      </c>
      <c r="U25" s="21">
        <f>VLOOKUP(B25,'TOT DB'!A:C,3,0)</f>
        <v>0</v>
      </c>
      <c r="V25" s="21">
        <f t="shared" si="0"/>
        <v>1</v>
      </c>
      <c r="W25" s="21"/>
      <c r="X25" s="21"/>
      <c r="Y25" s="21"/>
      <c r="Z25" s="21"/>
    </row>
    <row r="26" spans="1:26" ht="19.5" customHeight="1" x14ac:dyDescent="0.2">
      <c r="A26" s="14">
        <v>25</v>
      </c>
      <c r="B26" s="15">
        <v>160111802027</v>
      </c>
      <c r="C26" s="16" t="s">
        <v>453</v>
      </c>
      <c r="D26" s="16" t="s">
        <v>91</v>
      </c>
      <c r="E26" s="17">
        <v>34560</v>
      </c>
      <c r="F26" s="16">
        <v>8745</v>
      </c>
      <c r="G26" s="16" t="s">
        <v>456</v>
      </c>
      <c r="H26" s="16" t="s">
        <v>454</v>
      </c>
      <c r="I26" s="16">
        <v>9573456059</v>
      </c>
      <c r="J26" s="18">
        <v>92.33</v>
      </c>
      <c r="K26" s="18">
        <v>94.4</v>
      </c>
      <c r="L26" s="18" t="s">
        <v>400</v>
      </c>
      <c r="M26" s="18">
        <v>60.93</v>
      </c>
      <c r="N26" s="19"/>
      <c r="O26" s="19"/>
      <c r="P26" s="19"/>
      <c r="Q26" s="19"/>
      <c r="R26" s="20"/>
      <c r="S26" s="20"/>
      <c r="T26" s="21" t="str">
        <f>VLOOKUP(B26,'TOT DB'!A:C,2,0)</f>
        <v>male</v>
      </c>
      <c r="U26" s="21">
        <f>VLOOKUP(B26,'TOT DB'!A:C,3,0)</f>
        <v>1</v>
      </c>
      <c r="V26" s="21">
        <f t="shared" si="0"/>
        <v>0</v>
      </c>
      <c r="W26" s="21"/>
      <c r="X26" s="21"/>
      <c r="Y26" s="21"/>
      <c r="Z26" s="21"/>
    </row>
    <row r="27" spans="1:26" ht="19.5" customHeight="1" x14ac:dyDescent="0.2">
      <c r="A27" s="14">
        <v>26</v>
      </c>
      <c r="B27" s="15">
        <v>160111802029</v>
      </c>
      <c r="C27" s="16" t="s">
        <v>129</v>
      </c>
      <c r="D27" s="16" t="s">
        <v>125</v>
      </c>
      <c r="E27" s="17">
        <v>34299</v>
      </c>
      <c r="F27" s="16">
        <v>17029</v>
      </c>
      <c r="G27" s="16" t="s">
        <v>132</v>
      </c>
      <c r="H27" s="16" t="s">
        <v>130</v>
      </c>
      <c r="I27" s="16">
        <v>9494418858</v>
      </c>
      <c r="J27" s="18">
        <v>84</v>
      </c>
      <c r="K27" s="18">
        <v>94.1</v>
      </c>
      <c r="L27" s="18" t="s">
        <v>400</v>
      </c>
      <c r="M27" s="18">
        <v>80.86</v>
      </c>
      <c r="N27" s="19"/>
      <c r="O27" s="19" t="s">
        <v>561</v>
      </c>
      <c r="P27" s="19"/>
      <c r="Q27" s="19"/>
      <c r="R27" s="20"/>
      <c r="S27" s="20"/>
      <c r="T27" s="21" t="str">
        <f>VLOOKUP(B27,'TOT DB'!A:C,2,0)</f>
        <v>Male</v>
      </c>
      <c r="U27" s="21">
        <f>VLOOKUP(B27,'TOT DB'!A:C,3,0)</f>
        <v>0</v>
      </c>
      <c r="V27" s="21">
        <f t="shared" si="0"/>
        <v>1</v>
      </c>
      <c r="W27" s="21"/>
      <c r="X27" s="21"/>
      <c r="Y27" s="21"/>
      <c r="Z27" s="21"/>
    </row>
    <row r="28" spans="1:26" ht="19.5" customHeight="1" x14ac:dyDescent="0.2">
      <c r="A28" s="14">
        <v>27</v>
      </c>
      <c r="B28" s="15">
        <v>160111802030</v>
      </c>
      <c r="C28" s="16" t="s">
        <v>509</v>
      </c>
      <c r="D28" s="16" t="s">
        <v>91</v>
      </c>
      <c r="E28" s="17">
        <v>34558</v>
      </c>
      <c r="F28" s="16"/>
      <c r="G28" s="16" t="s">
        <v>512</v>
      </c>
      <c r="H28" s="16" t="s">
        <v>510</v>
      </c>
      <c r="I28" s="16">
        <v>8184899362</v>
      </c>
      <c r="J28" s="18">
        <v>90.1</v>
      </c>
      <c r="K28" s="18">
        <v>88.8</v>
      </c>
      <c r="L28" s="18" t="s">
        <v>400</v>
      </c>
      <c r="M28" s="18">
        <v>60.1</v>
      </c>
      <c r="N28" s="19"/>
      <c r="O28" s="19"/>
      <c r="P28" s="19"/>
      <c r="Q28" s="19"/>
      <c r="R28" s="20"/>
      <c r="S28" s="20"/>
      <c r="T28" s="21" t="str">
        <f>VLOOKUP(B28,'TOT DB'!A:C,2,0)</f>
        <v>male</v>
      </c>
      <c r="U28" s="21">
        <f>VLOOKUP(B28,'TOT DB'!A:C,3,0)</f>
        <v>2</v>
      </c>
      <c r="V28" s="21">
        <f t="shared" si="0"/>
        <v>0</v>
      </c>
      <c r="W28" s="21"/>
      <c r="X28" s="21"/>
      <c r="Y28" s="21"/>
      <c r="Z28" s="21"/>
    </row>
    <row r="29" spans="1:26" ht="19.5" customHeight="1" x14ac:dyDescent="0.2">
      <c r="A29" s="14">
        <v>28</v>
      </c>
      <c r="B29" s="15">
        <v>160111802031</v>
      </c>
      <c r="C29" s="16" t="s">
        <v>163</v>
      </c>
      <c r="D29" s="16" t="s">
        <v>159</v>
      </c>
      <c r="E29" s="17">
        <v>34508</v>
      </c>
      <c r="F29" s="16">
        <v>9285</v>
      </c>
      <c r="G29" s="16" t="s">
        <v>166</v>
      </c>
      <c r="H29" s="16" t="s">
        <v>164</v>
      </c>
      <c r="I29" s="16">
        <v>9010731372</v>
      </c>
      <c r="J29" s="18">
        <v>89.667000000000002</v>
      </c>
      <c r="K29" s="18">
        <v>92.7</v>
      </c>
      <c r="L29" s="18" t="s">
        <v>400</v>
      </c>
      <c r="M29" s="18">
        <v>80.05</v>
      </c>
      <c r="N29" s="19"/>
      <c r="O29" s="19"/>
      <c r="P29" s="19"/>
      <c r="Q29" s="19" t="s">
        <v>563</v>
      </c>
      <c r="R29" s="20"/>
      <c r="S29" s="20"/>
      <c r="T29" s="22" t="s">
        <v>149</v>
      </c>
      <c r="U29" s="21">
        <f>VLOOKUP(B29,'TOT DB'!A:C,3,0)</f>
        <v>0</v>
      </c>
      <c r="V29" s="21">
        <f t="shared" si="0"/>
        <v>1</v>
      </c>
      <c r="W29" s="21"/>
      <c r="X29" s="21"/>
      <c r="Y29" s="21"/>
      <c r="Z29" s="21"/>
    </row>
    <row r="30" spans="1:26" ht="19.5" customHeight="1" x14ac:dyDescent="0.2">
      <c r="A30" s="14">
        <v>29</v>
      </c>
      <c r="B30" s="15">
        <v>160111802032</v>
      </c>
      <c r="C30" s="16" t="s">
        <v>195</v>
      </c>
      <c r="D30" s="16" t="s">
        <v>91</v>
      </c>
      <c r="E30" s="17">
        <v>34465</v>
      </c>
      <c r="F30" s="16">
        <v>13443</v>
      </c>
      <c r="G30" s="16" t="s">
        <v>124</v>
      </c>
      <c r="H30" s="16" t="s">
        <v>196</v>
      </c>
      <c r="I30" s="16">
        <v>9948811233</v>
      </c>
      <c r="J30" s="18">
        <v>90.83</v>
      </c>
      <c r="K30" s="18">
        <v>94.8</v>
      </c>
      <c r="L30" s="18" t="s">
        <v>400</v>
      </c>
      <c r="M30" s="18">
        <v>78.59</v>
      </c>
      <c r="N30" s="19" t="s">
        <v>560</v>
      </c>
      <c r="O30" s="19" t="s">
        <v>561</v>
      </c>
      <c r="P30" s="19"/>
      <c r="Q30" s="19"/>
      <c r="R30" s="20"/>
      <c r="S30" s="20"/>
      <c r="T30" s="21" t="str">
        <f>VLOOKUP(B30,'TOT DB'!A:C,2,0)</f>
        <v>male</v>
      </c>
      <c r="U30" s="21">
        <f>VLOOKUP(B30,'TOT DB'!A:C,3,0)</f>
        <v>0</v>
      </c>
      <c r="V30" s="21">
        <f t="shared" si="0"/>
        <v>2</v>
      </c>
      <c r="W30" s="21"/>
      <c r="X30" s="21"/>
      <c r="Y30" s="21"/>
      <c r="Z30" s="21"/>
    </row>
    <row r="31" spans="1:26" ht="19.5" customHeight="1" x14ac:dyDescent="0.2">
      <c r="A31" s="14">
        <v>30</v>
      </c>
      <c r="B31" s="15">
        <v>160111802034</v>
      </c>
      <c r="C31" s="16" t="s">
        <v>370</v>
      </c>
      <c r="D31" s="16" t="s">
        <v>91</v>
      </c>
      <c r="E31" s="17">
        <v>34211</v>
      </c>
      <c r="F31" s="16">
        <v>42916</v>
      </c>
      <c r="G31" s="16" t="s">
        <v>373</v>
      </c>
      <c r="H31" s="16" t="s">
        <v>371</v>
      </c>
      <c r="I31" s="16">
        <v>9491628183</v>
      </c>
      <c r="J31" s="18">
        <v>80.099999999999994</v>
      </c>
      <c r="K31" s="18">
        <v>90.2</v>
      </c>
      <c r="L31" s="18" t="s">
        <v>400</v>
      </c>
      <c r="M31" s="18">
        <v>65.97</v>
      </c>
      <c r="N31" s="19"/>
      <c r="O31" s="19"/>
      <c r="P31" s="19"/>
      <c r="Q31" s="19"/>
      <c r="R31" s="20"/>
      <c r="S31" s="20"/>
      <c r="T31" s="21" t="str">
        <f>VLOOKUP(B31,'TOT DB'!A:C,2,0)</f>
        <v>male</v>
      </c>
      <c r="U31" s="21">
        <f>VLOOKUP(B31,'TOT DB'!A:C,3,0)</f>
        <v>0</v>
      </c>
      <c r="V31" s="21">
        <f t="shared" si="0"/>
        <v>0</v>
      </c>
      <c r="W31" s="21"/>
      <c r="X31" s="21"/>
      <c r="Y31" s="21"/>
      <c r="Z31" s="21"/>
    </row>
    <row r="32" spans="1:26" ht="19.5" customHeight="1" x14ac:dyDescent="0.2">
      <c r="A32" s="14">
        <v>31</v>
      </c>
      <c r="B32" s="15">
        <v>160111802035</v>
      </c>
      <c r="C32" s="16" t="s">
        <v>446</v>
      </c>
      <c r="D32" s="16" t="s">
        <v>91</v>
      </c>
      <c r="E32" s="17">
        <v>34546</v>
      </c>
      <c r="F32" s="16">
        <v>106032</v>
      </c>
      <c r="G32" s="16" t="s">
        <v>449</v>
      </c>
      <c r="H32" s="16" t="s">
        <v>447</v>
      </c>
      <c r="I32" s="16">
        <v>9014621370</v>
      </c>
      <c r="J32" s="18">
        <v>83</v>
      </c>
      <c r="K32" s="18">
        <v>81</v>
      </c>
      <c r="L32" s="18" t="s">
        <v>400</v>
      </c>
      <c r="M32" s="18">
        <v>61.04</v>
      </c>
      <c r="N32" s="19"/>
      <c r="O32" s="19"/>
      <c r="P32" s="19"/>
      <c r="Q32" s="19"/>
      <c r="R32" s="20"/>
      <c r="S32" s="20"/>
      <c r="T32" s="21" t="str">
        <f>VLOOKUP(B32,'TOT DB'!A:C,2,0)</f>
        <v>male</v>
      </c>
      <c r="U32" s="21">
        <f>VLOOKUP(B32,'TOT DB'!A:C,3,0)</f>
        <v>2</v>
      </c>
      <c r="V32" s="21">
        <f t="shared" si="0"/>
        <v>0</v>
      </c>
      <c r="W32" s="21"/>
      <c r="X32" s="21"/>
      <c r="Y32" s="21"/>
      <c r="Z32" s="21"/>
    </row>
    <row r="33" spans="1:26" ht="19.5" customHeight="1" x14ac:dyDescent="0.2">
      <c r="A33" s="14">
        <v>32</v>
      </c>
      <c r="B33" s="15">
        <v>160111802036</v>
      </c>
      <c r="C33" s="16" t="s">
        <v>259</v>
      </c>
      <c r="D33" s="16" t="s">
        <v>91</v>
      </c>
      <c r="E33" s="17">
        <v>34137</v>
      </c>
      <c r="F33" s="16"/>
      <c r="G33" s="16" t="s">
        <v>79</v>
      </c>
      <c r="H33" s="16" t="s">
        <v>260</v>
      </c>
      <c r="I33" s="16">
        <v>8501889686</v>
      </c>
      <c r="J33" s="18">
        <v>85.23</v>
      </c>
      <c r="K33" s="18">
        <v>67.5</v>
      </c>
      <c r="L33" s="18" t="s">
        <v>400</v>
      </c>
      <c r="M33" s="18">
        <v>74.38</v>
      </c>
      <c r="N33" s="19"/>
      <c r="O33" s="19"/>
      <c r="P33" s="19"/>
      <c r="Q33" s="19"/>
      <c r="R33" s="20"/>
      <c r="S33" s="20"/>
      <c r="T33" s="21" t="str">
        <f>VLOOKUP(B33,'TOT DB'!A:C,2,0)</f>
        <v>male</v>
      </c>
      <c r="U33" s="21">
        <f>VLOOKUP(B33,'TOT DB'!A:C,3,0)</f>
        <v>0</v>
      </c>
      <c r="V33" s="21">
        <f t="shared" si="0"/>
        <v>0</v>
      </c>
      <c r="W33" s="21"/>
      <c r="X33" s="21"/>
      <c r="Y33" s="21"/>
      <c r="Z33" s="21"/>
    </row>
    <row r="34" spans="1:26" ht="19.5" customHeight="1" x14ac:dyDescent="0.2">
      <c r="A34" s="14">
        <v>33</v>
      </c>
      <c r="B34" s="15">
        <v>160111802037</v>
      </c>
      <c r="C34" s="16" t="s">
        <v>94</v>
      </c>
      <c r="D34" s="16" t="s">
        <v>91</v>
      </c>
      <c r="E34" s="17">
        <v>34131</v>
      </c>
      <c r="F34" s="16">
        <v>26285</v>
      </c>
      <c r="G34" s="16" t="s">
        <v>97</v>
      </c>
      <c r="H34" s="16" t="s">
        <v>95</v>
      </c>
      <c r="I34" s="16">
        <v>8686966010</v>
      </c>
      <c r="J34" s="18">
        <v>83.8</v>
      </c>
      <c r="K34" s="18">
        <v>94.3</v>
      </c>
      <c r="L34" s="18" t="s">
        <v>400</v>
      </c>
      <c r="M34" s="18">
        <v>85.52</v>
      </c>
      <c r="N34" s="19"/>
      <c r="O34" s="19"/>
      <c r="P34" s="19"/>
      <c r="Q34" s="19"/>
      <c r="R34" s="20"/>
      <c r="S34" s="20"/>
      <c r="T34" s="21" t="str">
        <f>VLOOKUP(B34,'TOT DB'!A:C,2,0)</f>
        <v>male</v>
      </c>
      <c r="U34" s="21">
        <f>VLOOKUP(B34,'TOT DB'!A:C,3,0)</f>
        <v>0</v>
      </c>
      <c r="V34" s="21">
        <f t="shared" si="0"/>
        <v>0</v>
      </c>
      <c r="W34" s="21"/>
      <c r="X34" s="21"/>
      <c r="Y34" s="21"/>
      <c r="Z34" s="21"/>
    </row>
    <row r="35" spans="1:26" ht="19.5" customHeight="1" x14ac:dyDescent="0.2">
      <c r="A35" s="14">
        <v>34</v>
      </c>
      <c r="B35" s="15">
        <v>160111802038</v>
      </c>
      <c r="C35" s="16" t="s">
        <v>287</v>
      </c>
      <c r="D35" s="16" t="s">
        <v>125</v>
      </c>
      <c r="E35" s="17">
        <v>33940</v>
      </c>
      <c r="F35" s="16">
        <v>21366</v>
      </c>
      <c r="G35" s="16" t="s">
        <v>53</v>
      </c>
      <c r="H35" s="16" t="s">
        <v>288</v>
      </c>
      <c r="I35" s="16">
        <v>9248539850</v>
      </c>
      <c r="J35" s="18">
        <v>81.66</v>
      </c>
      <c r="K35" s="18">
        <v>92.7</v>
      </c>
      <c r="L35" s="18" t="s">
        <v>400</v>
      </c>
      <c r="M35" s="18">
        <v>72.17</v>
      </c>
      <c r="N35" s="19"/>
      <c r="O35" s="19"/>
      <c r="P35" s="19"/>
      <c r="Q35" s="19"/>
      <c r="R35" s="20"/>
      <c r="S35" s="20"/>
      <c r="T35" s="21" t="str">
        <f>VLOOKUP(B35,'TOT DB'!A:C,2,0)</f>
        <v>Male</v>
      </c>
      <c r="U35" s="21">
        <f>VLOOKUP(B35,'TOT DB'!A:C,3,0)</f>
        <v>1</v>
      </c>
      <c r="V35" s="21">
        <f t="shared" si="0"/>
        <v>0</v>
      </c>
      <c r="W35" s="21"/>
      <c r="X35" s="21"/>
      <c r="Y35" s="21"/>
      <c r="Z35" s="21"/>
    </row>
    <row r="36" spans="1:26" ht="19.5" customHeight="1" x14ac:dyDescent="0.2">
      <c r="A36" s="14">
        <v>35</v>
      </c>
      <c r="B36" s="15">
        <v>160111802039</v>
      </c>
      <c r="C36" s="16" t="s">
        <v>537</v>
      </c>
      <c r="D36" s="16" t="s">
        <v>91</v>
      </c>
      <c r="E36" s="17">
        <v>33763</v>
      </c>
      <c r="F36" s="16">
        <v>184322</v>
      </c>
      <c r="G36" s="16" t="s">
        <v>174</v>
      </c>
      <c r="H36" s="16" t="s">
        <v>538</v>
      </c>
      <c r="I36" s="16">
        <v>8099902528</v>
      </c>
      <c r="J36" s="18">
        <v>48</v>
      </c>
      <c r="K36" s="18">
        <v>53.6</v>
      </c>
      <c r="L36" s="18" t="s">
        <v>400</v>
      </c>
      <c r="M36" s="18">
        <v>60</v>
      </c>
      <c r="N36" s="19"/>
      <c r="O36" s="19"/>
      <c r="P36" s="19"/>
      <c r="Q36" s="19"/>
      <c r="R36" s="20"/>
      <c r="S36" s="20"/>
      <c r="T36" s="21" t="str">
        <f>VLOOKUP(B36,'TOT DB'!A:C,2,0)</f>
        <v>male</v>
      </c>
      <c r="U36" s="21">
        <f>VLOOKUP(B36,'TOT DB'!A:C,3,0)</f>
        <v>3</v>
      </c>
      <c r="V36" s="21">
        <f t="shared" si="0"/>
        <v>0</v>
      </c>
      <c r="W36" s="21"/>
      <c r="X36" s="21"/>
      <c r="Y36" s="21"/>
      <c r="Z36" s="21"/>
    </row>
    <row r="37" spans="1:26" ht="24" customHeight="1" x14ac:dyDescent="0.2">
      <c r="A37" s="14">
        <v>36</v>
      </c>
      <c r="B37" s="15">
        <v>160111802040</v>
      </c>
      <c r="C37" s="16" t="s">
        <v>221</v>
      </c>
      <c r="D37" s="16" t="s">
        <v>149</v>
      </c>
      <c r="E37" s="17">
        <v>34233</v>
      </c>
      <c r="F37" s="16">
        <v>10403</v>
      </c>
      <c r="G37" s="16" t="s">
        <v>174</v>
      </c>
      <c r="H37" s="16" t="s">
        <v>222</v>
      </c>
      <c r="I37" s="16">
        <v>9985197272</v>
      </c>
      <c r="J37" s="18">
        <v>84.17</v>
      </c>
      <c r="K37" s="18">
        <v>93.5</v>
      </c>
      <c r="L37" s="18" t="s">
        <v>400</v>
      </c>
      <c r="M37" s="18">
        <v>77.7</v>
      </c>
      <c r="N37" s="19" t="s">
        <v>560</v>
      </c>
      <c r="O37" s="19" t="s">
        <v>561</v>
      </c>
      <c r="P37" s="19"/>
      <c r="Q37" s="19" t="s">
        <v>563</v>
      </c>
      <c r="R37" s="20"/>
      <c r="S37" s="20"/>
      <c r="T37" s="21" t="str">
        <f>VLOOKUP(B37,'TOT DB'!A:C,2,0)</f>
        <v>MALE</v>
      </c>
      <c r="U37" s="21">
        <f>VLOOKUP(B37,'TOT DB'!A:C,3,0)</f>
        <v>0</v>
      </c>
      <c r="V37" s="21">
        <f t="shared" si="0"/>
        <v>3</v>
      </c>
      <c r="W37" s="21"/>
      <c r="X37" s="21"/>
      <c r="Y37" s="21"/>
      <c r="Z37" s="21"/>
    </row>
    <row r="38" spans="1:26" ht="19.5" customHeight="1" x14ac:dyDescent="0.2">
      <c r="A38" s="14">
        <v>37</v>
      </c>
      <c r="B38" s="15">
        <v>160111802041</v>
      </c>
      <c r="C38" s="16" t="s">
        <v>468</v>
      </c>
      <c r="D38" s="16" t="s">
        <v>91</v>
      </c>
      <c r="E38" s="17">
        <v>34370</v>
      </c>
      <c r="F38" s="16">
        <v>68</v>
      </c>
      <c r="G38" s="16" t="s">
        <v>53</v>
      </c>
      <c r="H38" s="16" t="s">
        <v>469</v>
      </c>
      <c r="I38" s="16">
        <v>9652707974</v>
      </c>
      <c r="J38" s="18">
        <v>84.6</v>
      </c>
      <c r="K38" s="18">
        <v>80.400000000000006</v>
      </c>
      <c r="L38" s="18" t="s">
        <v>400</v>
      </c>
      <c r="M38" s="18">
        <v>60.65</v>
      </c>
      <c r="N38" s="19"/>
      <c r="O38" s="19"/>
      <c r="P38" s="19"/>
      <c r="Q38" s="19"/>
      <c r="R38" s="20"/>
      <c r="S38" s="20"/>
      <c r="T38" s="21" t="str">
        <f>VLOOKUP(B38,'TOT DB'!A:C,2,0)</f>
        <v>male</v>
      </c>
      <c r="U38" s="21">
        <f>VLOOKUP(B38,'TOT DB'!A:C,3,0)</f>
        <v>4</v>
      </c>
      <c r="V38" s="21">
        <f t="shared" si="0"/>
        <v>0</v>
      </c>
      <c r="W38" s="21"/>
      <c r="X38" s="21"/>
      <c r="Y38" s="21"/>
      <c r="Z38" s="21"/>
    </row>
    <row r="39" spans="1:26" ht="19.5" customHeight="1" x14ac:dyDescent="0.2">
      <c r="A39" s="14">
        <v>38</v>
      </c>
      <c r="B39" s="15">
        <v>160111802042</v>
      </c>
      <c r="C39" s="16" t="s">
        <v>242</v>
      </c>
      <c r="D39" s="16" t="s">
        <v>91</v>
      </c>
      <c r="E39" s="17">
        <v>34554</v>
      </c>
      <c r="F39" s="16">
        <v>9093</v>
      </c>
      <c r="G39" s="16" t="s">
        <v>245</v>
      </c>
      <c r="H39" s="16" t="s">
        <v>243</v>
      </c>
      <c r="I39" s="16">
        <v>7386460628</v>
      </c>
      <c r="J39" s="18">
        <v>92.16</v>
      </c>
      <c r="K39" s="18">
        <v>92.7</v>
      </c>
      <c r="L39" s="18" t="s">
        <v>400</v>
      </c>
      <c r="M39" s="18">
        <v>75.73</v>
      </c>
      <c r="N39" s="19"/>
      <c r="O39" s="19" t="s">
        <v>561</v>
      </c>
      <c r="P39" s="19"/>
      <c r="Q39" s="19" t="s">
        <v>563</v>
      </c>
      <c r="R39" s="20"/>
      <c r="S39" s="20"/>
      <c r="T39" s="21" t="str">
        <f>VLOOKUP(B39,'TOT DB'!A:C,2,0)</f>
        <v>male</v>
      </c>
      <c r="U39" s="21">
        <f>VLOOKUP(B39,'TOT DB'!A:C,3,0)</f>
        <v>0</v>
      </c>
      <c r="V39" s="21">
        <f t="shared" si="0"/>
        <v>2</v>
      </c>
      <c r="W39" s="21"/>
      <c r="X39" s="21"/>
      <c r="Y39" s="21"/>
      <c r="Z39" s="21"/>
    </row>
    <row r="40" spans="1:26" ht="19.5" customHeight="1" x14ac:dyDescent="0.2">
      <c r="A40" s="14">
        <v>39</v>
      </c>
      <c r="B40" s="15">
        <v>160111802043</v>
      </c>
      <c r="C40" s="16" t="s">
        <v>180</v>
      </c>
      <c r="D40" s="16" t="s">
        <v>125</v>
      </c>
      <c r="E40" s="17">
        <v>33901</v>
      </c>
      <c r="F40" s="16">
        <v>16605</v>
      </c>
      <c r="G40" s="16" t="s">
        <v>53</v>
      </c>
      <c r="H40" s="16" t="s">
        <v>181</v>
      </c>
      <c r="I40" s="16">
        <v>8712760646</v>
      </c>
      <c r="J40" s="18">
        <v>90.665999999999997</v>
      </c>
      <c r="K40" s="18">
        <v>92.8</v>
      </c>
      <c r="L40" s="18" t="s">
        <v>400</v>
      </c>
      <c r="M40" s="18">
        <v>79.34</v>
      </c>
      <c r="N40" s="19"/>
      <c r="O40" s="19" t="s">
        <v>561</v>
      </c>
      <c r="P40" s="19"/>
      <c r="Q40" s="19"/>
      <c r="R40" s="20"/>
      <c r="S40" s="20"/>
      <c r="T40" s="21" t="str">
        <f>VLOOKUP(B40,'TOT DB'!A:C,2,0)</f>
        <v>Male</v>
      </c>
      <c r="U40" s="21">
        <f>VLOOKUP(B40,'TOT DB'!A:C,3,0)</f>
        <v>0</v>
      </c>
      <c r="V40" s="21">
        <f t="shared" si="0"/>
        <v>1</v>
      </c>
      <c r="W40" s="21"/>
      <c r="X40" s="21"/>
      <c r="Y40" s="21"/>
      <c r="Z40" s="21"/>
    </row>
    <row r="41" spans="1:26" ht="27" customHeight="1" x14ac:dyDescent="0.2">
      <c r="A41" s="14">
        <v>40</v>
      </c>
      <c r="B41" s="15">
        <v>160111802044</v>
      </c>
      <c r="C41" s="16" t="s">
        <v>188</v>
      </c>
      <c r="D41" s="16" t="s">
        <v>91</v>
      </c>
      <c r="E41" s="17">
        <v>34117</v>
      </c>
      <c r="F41" s="16">
        <v>8752</v>
      </c>
      <c r="G41" s="16" t="s">
        <v>191</v>
      </c>
      <c r="H41" s="16" t="s">
        <v>189</v>
      </c>
      <c r="I41" s="16">
        <v>8500880654</v>
      </c>
      <c r="J41" s="18">
        <v>87</v>
      </c>
      <c r="K41" s="18">
        <v>91.13</v>
      </c>
      <c r="L41" s="18" t="s">
        <v>400</v>
      </c>
      <c r="M41" s="18">
        <v>78.92</v>
      </c>
      <c r="N41" s="19" t="s">
        <v>560</v>
      </c>
      <c r="O41" s="19"/>
      <c r="P41" s="19"/>
      <c r="Q41" s="19" t="s">
        <v>563</v>
      </c>
      <c r="R41" s="20"/>
      <c r="S41" s="20"/>
      <c r="T41" s="21" t="str">
        <f>VLOOKUP(B41,'TOT DB'!A:C,2,0)</f>
        <v>male</v>
      </c>
      <c r="U41" s="21">
        <f>VLOOKUP(B41,'TOT DB'!A:C,3,0)</f>
        <v>0</v>
      </c>
      <c r="V41" s="21">
        <f t="shared" si="0"/>
        <v>2</v>
      </c>
      <c r="W41" s="21"/>
      <c r="X41" s="21"/>
      <c r="Y41" s="21"/>
      <c r="Z41" s="21"/>
    </row>
    <row r="42" spans="1:26" ht="19.5" customHeight="1" x14ac:dyDescent="0.2">
      <c r="A42" s="14">
        <v>41</v>
      </c>
      <c r="B42" s="15">
        <v>160111802045</v>
      </c>
      <c r="C42" s="16" t="s">
        <v>265</v>
      </c>
      <c r="D42" s="16" t="s">
        <v>159</v>
      </c>
      <c r="E42" s="17">
        <v>34527</v>
      </c>
      <c r="F42" s="16">
        <v>44395</v>
      </c>
      <c r="G42" s="16" t="s">
        <v>268</v>
      </c>
      <c r="H42" s="16" t="s">
        <v>266</v>
      </c>
      <c r="I42" s="16">
        <v>8179072711</v>
      </c>
      <c r="J42" s="18">
        <v>84.66</v>
      </c>
      <c r="K42" s="18">
        <v>90.6</v>
      </c>
      <c r="L42" s="18" t="s">
        <v>400</v>
      </c>
      <c r="M42" s="18">
        <v>73.97</v>
      </c>
      <c r="N42" s="19"/>
      <c r="O42" s="19"/>
      <c r="P42" s="19"/>
      <c r="Q42" s="19"/>
      <c r="R42" s="20"/>
      <c r="S42" s="20"/>
      <c r="T42" s="22" t="s">
        <v>149</v>
      </c>
      <c r="U42" s="21">
        <f>VLOOKUP(B42,'TOT DB'!A:C,3,0)</f>
        <v>0</v>
      </c>
      <c r="V42" s="21">
        <f t="shared" si="0"/>
        <v>0</v>
      </c>
      <c r="W42" s="21"/>
      <c r="X42" s="21"/>
      <c r="Y42" s="21"/>
      <c r="Z42" s="21"/>
    </row>
    <row r="43" spans="1:26" ht="19.5" customHeight="1" x14ac:dyDescent="0.2">
      <c r="A43" s="14">
        <v>42</v>
      </c>
      <c r="B43" s="15">
        <v>160111802046</v>
      </c>
      <c r="C43" s="16" t="s">
        <v>438</v>
      </c>
      <c r="D43" s="16" t="s">
        <v>125</v>
      </c>
      <c r="E43" s="17">
        <v>34165</v>
      </c>
      <c r="F43" s="16"/>
      <c r="G43" s="16" t="s">
        <v>53</v>
      </c>
      <c r="H43" s="16" t="s">
        <v>439</v>
      </c>
      <c r="I43" s="16">
        <v>9866146036</v>
      </c>
      <c r="J43" s="18">
        <v>69.3</v>
      </c>
      <c r="K43" s="18">
        <v>72.3</v>
      </c>
      <c r="L43" s="18" t="s">
        <v>400</v>
      </c>
      <c r="M43" s="18">
        <v>61.19</v>
      </c>
      <c r="N43" s="19"/>
      <c r="O43" s="19"/>
      <c r="P43" s="19"/>
      <c r="Q43" s="19" t="s">
        <v>563</v>
      </c>
      <c r="R43" s="20"/>
      <c r="S43" s="20"/>
      <c r="T43" s="21" t="str">
        <f>VLOOKUP(B43,'TOT DB'!A:C,2,0)</f>
        <v>Male</v>
      </c>
      <c r="U43" s="21">
        <f>VLOOKUP(B43,'TOT DB'!A:C,3,0)</f>
        <v>1</v>
      </c>
      <c r="V43" s="21">
        <f t="shared" si="0"/>
        <v>1</v>
      </c>
      <c r="W43" s="21"/>
      <c r="X43" s="21"/>
      <c r="Y43" s="21"/>
      <c r="Z43" s="21"/>
    </row>
    <row r="44" spans="1:26" ht="19.5" customHeight="1" x14ac:dyDescent="0.2">
      <c r="A44" s="14">
        <v>43</v>
      </c>
      <c r="B44" s="15">
        <v>160111802047</v>
      </c>
      <c r="C44" s="16" t="s">
        <v>403</v>
      </c>
      <c r="D44" s="16" t="s">
        <v>125</v>
      </c>
      <c r="E44" s="17">
        <v>34204</v>
      </c>
      <c r="F44" s="16"/>
      <c r="G44" s="16" t="s">
        <v>53</v>
      </c>
      <c r="H44" s="16" t="s">
        <v>404</v>
      </c>
      <c r="I44" s="16">
        <v>9177208492</v>
      </c>
      <c r="J44" s="18">
        <v>80.2</v>
      </c>
      <c r="K44" s="18">
        <v>82.7</v>
      </c>
      <c r="L44" s="18" t="s">
        <v>400</v>
      </c>
      <c r="M44" s="18">
        <v>64.44</v>
      </c>
      <c r="N44" s="19"/>
      <c r="O44" s="19" t="s">
        <v>561</v>
      </c>
      <c r="P44" s="19"/>
      <c r="Q44" s="19" t="s">
        <v>563</v>
      </c>
      <c r="R44" s="20"/>
      <c r="S44" s="20"/>
      <c r="T44" s="21" t="str">
        <f>VLOOKUP(B44,'TOT DB'!A:C,2,0)</f>
        <v>Male</v>
      </c>
      <c r="U44" s="21">
        <f>VLOOKUP(B44,'TOT DB'!A:C,3,0)</f>
        <v>0</v>
      </c>
      <c r="V44" s="21">
        <f t="shared" si="0"/>
        <v>2</v>
      </c>
      <c r="W44" s="21"/>
      <c r="X44" s="21"/>
      <c r="Y44" s="21"/>
      <c r="Z44" s="21"/>
    </row>
    <row r="45" spans="1:26" ht="19.5" customHeight="1" x14ac:dyDescent="0.2">
      <c r="A45" s="14">
        <v>44</v>
      </c>
      <c r="B45" s="15">
        <v>160111802048</v>
      </c>
      <c r="C45" s="16" t="s">
        <v>378</v>
      </c>
      <c r="D45" s="16" t="s">
        <v>91</v>
      </c>
      <c r="E45" s="17">
        <v>34049</v>
      </c>
      <c r="F45" s="16">
        <v>8868</v>
      </c>
      <c r="G45" s="16" t="s">
        <v>381</v>
      </c>
      <c r="H45" s="16" t="s">
        <v>379</v>
      </c>
      <c r="I45" s="16">
        <v>9491861391</v>
      </c>
      <c r="J45" s="18">
        <v>92</v>
      </c>
      <c r="K45" s="18">
        <v>92.1</v>
      </c>
      <c r="L45" s="18" t="s">
        <v>400</v>
      </c>
      <c r="M45" s="18">
        <v>65.67</v>
      </c>
      <c r="N45" s="19"/>
      <c r="O45" s="19"/>
      <c r="P45" s="19"/>
      <c r="Q45" s="19"/>
      <c r="R45" s="20"/>
      <c r="S45" s="20"/>
      <c r="T45" s="21" t="str">
        <f>VLOOKUP(B45,'TOT DB'!A:C,2,0)</f>
        <v>male</v>
      </c>
      <c r="U45" s="21">
        <f>VLOOKUP(B45,'TOT DB'!A:C,3,0)</f>
        <v>1</v>
      </c>
      <c r="V45" s="21">
        <f t="shared" si="0"/>
        <v>0</v>
      </c>
      <c r="W45" s="21"/>
      <c r="X45" s="21"/>
      <c r="Y45" s="21"/>
      <c r="Z45" s="21"/>
    </row>
    <row r="46" spans="1:26" ht="19.5" customHeight="1" x14ac:dyDescent="0.2">
      <c r="A46" s="14">
        <v>45</v>
      </c>
      <c r="B46" s="15">
        <v>160111802049</v>
      </c>
      <c r="C46" s="16" t="s">
        <v>503</v>
      </c>
      <c r="D46" s="16" t="s">
        <v>91</v>
      </c>
      <c r="E46" s="17">
        <v>34290</v>
      </c>
      <c r="F46" s="16"/>
      <c r="G46" s="16" t="s">
        <v>79</v>
      </c>
      <c r="H46" s="16" t="s">
        <v>504</v>
      </c>
      <c r="I46" s="16">
        <v>8790550372</v>
      </c>
      <c r="J46" s="18">
        <v>83.16</v>
      </c>
      <c r="K46" s="18">
        <v>87.2</v>
      </c>
      <c r="L46" s="18" t="s">
        <v>400</v>
      </c>
      <c r="M46" s="18">
        <v>60.11</v>
      </c>
      <c r="N46" s="19"/>
      <c r="O46" s="19"/>
      <c r="P46" s="19"/>
      <c r="Q46" s="19"/>
      <c r="R46" s="20"/>
      <c r="S46" s="20"/>
      <c r="T46" s="21" t="str">
        <f>VLOOKUP(B46,'TOT DB'!A:C,2,0)</f>
        <v>male</v>
      </c>
      <c r="U46" s="21">
        <f>VLOOKUP(B46,'TOT DB'!A:C,3,0)</f>
        <v>0</v>
      </c>
      <c r="V46" s="21">
        <f t="shared" si="0"/>
        <v>0</v>
      </c>
      <c r="W46" s="21"/>
      <c r="X46" s="21"/>
      <c r="Y46" s="21"/>
      <c r="Z46" s="21"/>
    </row>
    <row r="47" spans="1:26" ht="19.5" customHeight="1" x14ac:dyDescent="0.2">
      <c r="A47" s="14">
        <v>46</v>
      </c>
      <c r="B47" s="15">
        <v>160111802050</v>
      </c>
      <c r="C47" s="16" t="s">
        <v>298</v>
      </c>
      <c r="D47" s="16" t="s">
        <v>91</v>
      </c>
      <c r="E47" s="17">
        <v>33816</v>
      </c>
      <c r="F47" s="16">
        <v>14604</v>
      </c>
      <c r="G47" s="16" t="s">
        <v>301</v>
      </c>
      <c r="H47" s="16" t="s">
        <v>299</v>
      </c>
      <c r="I47" s="16">
        <v>9493963290</v>
      </c>
      <c r="J47" s="18">
        <v>87.33</v>
      </c>
      <c r="K47" s="18">
        <v>92.1</v>
      </c>
      <c r="L47" s="18" t="s">
        <v>400</v>
      </c>
      <c r="M47" s="18">
        <v>71.540000000000006</v>
      </c>
      <c r="N47" s="19"/>
      <c r="O47" s="19"/>
      <c r="P47" s="19"/>
      <c r="Q47" s="19" t="s">
        <v>563</v>
      </c>
      <c r="R47" s="20"/>
      <c r="S47" s="20"/>
      <c r="T47" s="21" t="str">
        <f>VLOOKUP(B47,'TOT DB'!A:C,2,0)</f>
        <v>male</v>
      </c>
      <c r="U47" s="21">
        <f>VLOOKUP(B47,'TOT DB'!A:C,3,0)</f>
        <v>0</v>
      </c>
      <c r="V47" s="21">
        <f t="shared" si="0"/>
        <v>1</v>
      </c>
      <c r="W47" s="21"/>
      <c r="X47" s="21"/>
      <c r="Y47" s="21"/>
      <c r="Z47" s="21"/>
    </row>
    <row r="48" spans="1:26" ht="19.5" customHeight="1" x14ac:dyDescent="0.2">
      <c r="A48" s="14">
        <v>47</v>
      </c>
      <c r="B48" s="15">
        <v>160111802051</v>
      </c>
      <c r="C48" s="16" t="s">
        <v>207</v>
      </c>
      <c r="D48" s="16" t="s">
        <v>125</v>
      </c>
      <c r="E48" s="17">
        <v>33767</v>
      </c>
      <c r="F48" s="16">
        <v>12493</v>
      </c>
      <c r="G48" s="16" t="s">
        <v>210</v>
      </c>
      <c r="H48" s="16" t="s">
        <v>208</v>
      </c>
      <c r="I48" s="16">
        <v>9848885079</v>
      </c>
      <c r="J48" s="18">
        <v>83.66</v>
      </c>
      <c r="K48" s="18">
        <v>89</v>
      </c>
      <c r="L48" s="18" t="s">
        <v>400</v>
      </c>
      <c r="M48" s="18">
        <v>78.319999999999993</v>
      </c>
      <c r="N48" s="19"/>
      <c r="O48" s="19"/>
      <c r="P48" s="19"/>
      <c r="Q48" s="19"/>
      <c r="R48" s="20"/>
      <c r="S48" s="20"/>
      <c r="T48" s="21" t="str">
        <f>VLOOKUP(B48,'TOT DB'!A:C,2,0)</f>
        <v>Male</v>
      </c>
      <c r="U48" s="21">
        <f>VLOOKUP(B48,'TOT DB'!A:C,3,0)</f>
        <v>0</v>
      </c>
      <c r="V48" s="21">
        <f t="shared" si="0"/>
        <v>0</v>
      </c>
      <c r="W48" s="21"/>
      <c r="X48" s="21"/>
      <c r="Y48" s="21"/>
      <c r="Z48" s="21"/>
    </row>
    <row r="49" spans="1:26" ht="19.5" customHeight="1" x14ac:dyDescent="0.2">
      <c r="A49" s="14">
        <v>48</v>
      </c>
      <c r="B49" s="15">
        <v>160111802052</v>
      </c>
      <c r="C49" s="16" t="s">
        <v>424</v>
      </c>
      <c r="D49" s="16" t="s">
        <v>125</v>
      </c>
      <c r="E49" s="17">
        <v>33948</v>
      </c>
      <c r="F49" s="16">
        <v>40345</v>
      </c>
      <c r="G49" s="16" t="s">
        <v>427</v>
      </c>
      <c r="H49" s="16" t="s">
        <v>425</v>
      </c>
      <c r="I49" s="16">
        <v>7416868695</v>
      </c>
      <c r="J49" s="18">
        <v>86</v>
      </c>
      <c r="K49" s="18">
        <v>94.5</v>
      </c>
      <c r="L49" s="18" t="s">
        <v>400</v>
      </c>
      <c r="M49" s="18">
        <v>62.08</v>
      </c>
      <c r="N49" s="19"/>
      <c r="O49" s="19"/>
      <c r="P49" s="19"/>
      <c r="Q49" s="19"/>
      <c r="R49" s="20"/>
      <c r="S49" s="20"/>
      <c r="T49" s="21" t="str">
        <f>VLOOKUP(B49,'TOT DB'!A:C,2,0)</f>
        <v>Male</v>
      </c>
      <c r="U49" s="21">
        <f>VLOOKUP(B49,'TOT DB'!A:C,3,0)</f>
        <v>1</v>
      </c>
      <c r="V49" s="21">
        <f t="shared" si="0"/>
        <v>0</v>
      </c>
      <c r="W49" s="21"/>
      <c r="X49" s="21"/>
      <c r="Y49" s="21"/>
      <c r="Z49" s="21"/>
    </row>
    <row r="50" spans="1:26" ht="19.5" customHeight="1" x14ac:dyDescent="0.2">
      <c r="A50" s="14">
        <v>49</v>
      </c>
      <c r="B50" s="15">
        <v>160111802053</v>
      </c>
      <c r="C50" s="16" t="s">
        <v>226</v>
      </c>
      <c r="D50" s="16" t="s">
        <v>91</v>
      </c>
      <c r="E50" s="17">
        <v>33837</v>
      </c>
      <c r="F50" s="16">
        <v>503175</v>
      </c>
      <c r="G50" s="16" t="s">
        <v>229</v>
      </c>
      <c r="H50" s="16" t="s">
        <v>227</v>
      </c>
      <c r="I50" s="16">
        <v>7893244286</v>
      </c>
      <c r="J50" s="18">
        <v>88.83</v>
      </c>
      <c r="K50" s="18">
        <v>94.7</v>
      </c>
      <c r="L50" s="18" t="s">
        <v>400</v>
      </c>
      <c r="M50" s="18">
        <v>77.069999999999993</v>
      </c>
      <c r="N50" s="19"/>
      <c r="O50" s="19"/>
      <c r="P50" s="19"/>
      <c r="Q50" s="19"/>
      <c r="R50" s="20"/>
      <c r="S50" s="20"/>
      <c r="T50" s="21" t="str">
        <f>VLOOKUP(B50,'TOT DB'!A:C,2,0)</f>
        <v>male</v>
      </c>
      <c r="U50" s="21">
        <f>VLOOKUP(B50,'TOT DB'!A:C,3,0)</f>
        <v>0</v>
      </c>
      <c r="V50" s="21">
        <f t="shared" si="0"/>
        <v>0</v>
      </c>
      <c r="W50" s="21"/>
      <c r="X50" s="21"/>
      <c r="Y50" s="21"/>
      <c r="Z50" s="21"/>
    </row>
    <row r="51" spans="1:26" ht="19.5" customHeight="1" x14ac:dyDescent="0.2">
      <c r="A51" s="14">
        <v>50</v>
      </c>
      <c r="B51" s="15">
        <v>160111802054</v>
      </c>
      <c r="C51" s="16" t="s">
        <v>361</v>
      </c>
      <c r="D51" s="16" t="s">
        <v>91</v>
      </c>
      <c r="E51" s="17">
        <v>34117</v>
      </c>
      <c r="F51" s="16">
        <v>18342</v>
      </c>
      <c r="G51" s="16" t="s">
        <v>364</v>
      </c>
      <c r="H51" s="16" t="s">
        <v>362</v>
      </c>
      <c r="I51" s="16">
        <v>7702876487</v>
      </c>
      <c r="J51" s="18">
        <v>85.5</v>
      </c>
      <c r="K51" s="18">
        <v>86.4</v>
      </c>
      <c r="L51" s="18" t="s">
        <v>400</v>
      </c>
      <c r="M51" s="18">
        <v>66.739999999999995</v>
      </c>
      <c r="N51" s="19" t="s">
        <v>560</v>
      </c>
      <c r="O51" s="19"/>
      <c r="P51" s="19"/>
      <c r="Q51" s="19"/>
      <c r="R51" s="20"/>
      <c r="S51" s="20"/>
      <c r="T51" s="21" t="str">
        <f>VLOOKUP(B51,'TOT DB'!A:C,2,0)</f>
        <v>male</v>
      </c>
      <c r="U51" s="21">
        <f>VLOOKUP(B51,'TOT DB'!A:C,3,0)</f>
        <v>0</v>
      </c>
      <c r="V51" s="21">
        <f t="shared" si="0"/>
        <v>1</v>
      </c>
      <c r="W51" s="21"/>
      <c r="X51" s="21"/>
      <c r="Y51" s="21"/>
      <c r="Z51" s="21"/>
    </row>
    <row r="52" spans="1:26" ht="19.5" customHeight="1" x14ac:dyDescent="0.2">
      <c r="A52" s="14">
        <v>51</v>
      </c>
      <c r="B52" s="15">
        <v>160111802055</v>
      </c>
      <c r="C52" s="16" t="s">
        <v>344</v>
      </c>
      <c r="D52" s="16" t="s">
        <v>91</v>
      </c>
      <c r="E52" s="17">
        <v>34424</v>
      </c>
      <c r="F52" s="16">
        <v>17000</v>
      </c>
      <c r="G52" s="16" t="s">
        <v>347</v>
      </c>
      <c r="H52" s="16" t="s">
        <v>345</v>
      </c>
      <c r="I52" s="16">
        <v>9030238217</v>
      </c>
      <c r="J52" s="18">
        <v>80.599999999999994</v>
      </c>
      <c r="K52" s="18">
        <v>93.5</v>
      </c>
      <c r="L52" s="18" t="s">
        <v>400</v>
      </c>
      <c r="M52" s="18">
        <v>69.400000000000006</v>
      </c>
      <c r="N52" s="19"/>
      <c r="O52" s="19" t="s">
        <v>561</v>
      </c>
      <c r="P52" s="19"/>
      <c r="Q52" s="19" t="s">
        <v>563</v>
      </c>
      <c r="R52" s="20"/>
      <c r="S52" s="20"/>
      <c r="T52" s="21" t="str">
        <f>VLOOKUP(B52,'TOT DB'!A:C,2,0)</f>
        <v>male</v>
      </c>
      <c r="U52" s="21">
        <f>VLOOKUP(B52,'TOT DB'!A:C,3,0)</f>
        <v>0</v>
      </c>
      <c r="V52" s="21">
        <f t="shared" si="0"/>
        <v>2</v>
      </c>
      <c r="W52" s="21"/>
      <c r="X52" s="21"/>
      <c r="Y52" s="21"/>
      <c r="Z52" s="21"/>
    </row>
    <row r="53" spans="1:26" ht="19.5" customHeight="1" x14ac:dyDescent="0.2">
      <c r="A53" s="14">
        <v>52</v>
      </c>
      <c r="B53" s="15">
        <v>160111802056</v>
      </c>
      <c r="C53" s="16" t="s">
        <v>104</v>
      </c>
      <c r="D53" s="16" t="s">
        <v>91</v>
      </c>
      <c r="E53" s="17">
        <v>34140</v>
      </c>
      <c r="F53" s="16">
        <v>13230</v>
      </c>
      <c r="G53" s="16" t="s">
        <v>108</v>
      </c>
      <c r="H53" s="16" t="s">
        <v>106</v>
      </c>
      <c r="I53" s="16">
        <v>9032516179</v>
      </c>
      <c r="J53" s="18">
        <v>93</v>
      </c>
      <c r="K53" s="18">
        <v>88.4</v>
      </c>
      <c r="L53" s="18" t="s">
        <v>400</v>
      </c>
      <c r="M53" s="18">
        <v>82.11</v>
      </c>
      <c r="N53" s="19" t="s">
        <v>560</v>
      </c>
      <c r="O53" s="19"/>
      <c r="P53" s="19"/>
      <c r="Q53" s="19"/>
      <c r="R53" s="20"/>
      <c r="S53" s="20" t="s">
        <v>564</v>
      </c>
      <c r="T53" s="21" t="str">
        <f>VLOOKUP(B53,'TOT DB'!A:C,2,0)</f>
        <v>male</v>
      </c>
      <c r="U53" s="21">
        <f>VLOOKUP(B53,'TOT DB'!A:C,3,0)</f>
        <v>0</v>
      </c>
      <c r="V53" s="21">
        <f t="shared" si="0"/>
        <v>2</v>
      </c>
      <c r="W53" s="21"/>
      <c r="X53" s="21"/>
      <c r="Y53" s="21"/>
      <c r="Z53" s="21"/>
    </row>
    <row r="54" spans="1:26" ht="19.5" customHeight="1" x14ac:dyDescent="0.2">
      <c r="A54" s="14">
        <v>53</v>
      </c>
      <c r="B54" s="15">
        <v>160111802057</v>
      </c>
      <c r="C54" s="16" t="s">
        <v>328</v>
      </c>
      <c r="D54" s="16" t="s">
        <v>125</v>
      </c>
      <c r="E54" s="17">
        <v>34186</v>
      </c>
      <c r="F54" s="16">
        <v>7265</v>
      </c>
      <c r="G54" s="16" t="s">
        <v>332</v>
      </c>
      <c r="H54" s="16" t="s">
        <v>330</v>
      </c>
      <c r="I54" s="16">
        <v>9652210889</v>
      </c>
      <c r="J54" s="18">
        <v>90.66</v>
      </c>
      <c r="K54" s="18">
        <v>91.9</v>
      </c>
      <c r="L54" s="18" t="s">
        <v>400</v>
      </c>
      <c r="M54" s="18">
        <v>69.94</v>
      </c>
      <c r="N54" s="19"/>
      <c r="O54" s="19"/>
      <c r="P54" s="19"/>
      <c r="Q54" s="19"/>
      <c r="R54" s="20"/>
      <c r="S54" s="20"/>
      <c r="T54" s="21" t="str">
        <f>VLOOKUP(B54,'TOT DB'!A:C,2,0)</f>
        <v>Male</v>
      </c>
      <c r="U54" s="21">
        <f>VLOOKUP(B54,'TOT DB'!A:C,3,0)</f>
        <v>0</v>
      </c>
      <c r="V54" s="21">
        <f t="shared" si="0"/>
        <v>0</v>
      </c>
      <c r="W54" s="21"/>
      <c r="X54" s="21"/>
      <c r="Y54" s="21"/>
      <c r="Z54" s="21"/>
    </row>
    <row r="55" spans="1:26" ht="19.5" customHeight="1" x14ac:dyDescent="0.2">
      <c r="A55" s="14">
        <v>54</v>
      </c>
      <c r="B55" s="15">
        <v>160111802058</v>
      </c>
      <c r="C55" s="16" t="s">
        <v>527</v>
      </c>
      <c r="D55" s="16" t="s">
        <v>91</v>
      </c>
      <c r="E55" s="17">
        <v>34518</v>
      </c>
      <c r="F55" s="16">
        <v>54978</v>
      </c>
      <c r="G55" s="16" t="s">
        <v>531</v>
      </c>
      <c r="H55" s="16" t="s">
        <v>529</v>
      </c>
      <c r="I55" s="16">
        <v>9581028292</v>
      </c>
      <c r="J55" s="18">
        <v>84.165999999999997</v>
      </c>
      <c r="K55" s="18">
        <v>82.55</v>
      </c>
      <c r="L55" s="18" t="s">
        <v>400</v>
      </c>
      <c r="M55" s="18">
        <v>60.02</v>
      </c>
      <c r="N55" s="19"/>
      <c r="O55" s="19"/>
      <c r="P55" s="19"/>
      <c r="Q55" s="19"/>
      <c r="R55" s="20"/>
      <c r="S55" s="20"/>
      <c r="T55" s="21" t="str">
        <f>VLOOKUP(B55,'TOT DB'!A:C,2,0)</f>
        <v>male</v>
      </c>
      <c r="U55" s="21">
        <f>VLOOKUP(B55,'TOT DB'!A:C,3,0)</f>
        <v>2</v>
      </c>
      <c r="V55" s="21">
        <f t="shared" si="0"/>
        <v>0</v>
      </c>
      <c r="W55" s="21"/>
      <c r="X55" s="21"/>
      <c r="Y55" s="21"/>
      <c r="Z55" s="21"/>
    </row>
    <row r="56" spans="1:26" ht="24.75" customHeight="1" x14ac:dyDescent="0.2">
      <c r="A56" s="14">
        <v>55</v>
      </c>
      <c r="B56" s="15">
        <v>160111802059</v>
      </c>
      <c r="C56" s="16" t="s">
        <v>171</v>
      </c>
      <c r="D56" s="16" t="s">
        <v>91</v>
      </c>
      <c r="E56" s="17">
        <v>34299</v>
      </c>
      <c r="F56" s="16">
        <v>10481</v>
      </c>
      <c r="G56" s="16" t="s">
        <v>174</v>
      </c>
      <c r="H56" s="16" t="s">
        <v>172</v>
      </c>
      <c r="I56" s="16">
        <v>8886551719</v>
      </c>
      <c r="J56" s="18">
        <v>87</v>
      </c>
      <c r="K56" s="18">
        <v>90</v>
      </c>
      <c r="L56" s="18" t="s">
        <v>400</v>
      </c>
      <c r="M56" s="18">
        <v>79.790000000000006</v>
      </c>
      <c r="N56" s="19"/>
      <c r="O56" s="19"/>
      <c r="P56" s="19"/>
      <c r="Q56" s="19"/>
      <c r="R56" s="20"/>
      <c r="S56" s="20"/>
      <c r="T56" s="21" t="str">
        <f>VLOOKUP(B56,'TOT DB'!A:C,2,0)</f>
        <v>male</v>
      </c>
      <c r="U56" s="21">
        <f>VLOOKUP(B56,'TOT DB'!A:C,3,0)</f>
        <v>0</v>
      </c>
      <c r="V56" s="21">
        <f t="shared" si="0"/>
        <v>0</v>
      </c>
      <c r="W56" s="21"/>
      <c r="X56" s="21"/>
      <c r="Y56" s="21"/>
      <c r="Z56" s="21"/>
    </row>
    <row r="57" spans="1:26" ht="19.5" customHeight="1" x14ac:dyDescent="0.2">
      <c r="A57" s="14">
        <v>56</v>
      </c>
      <c r="B57" s="15">
        <v>160111802060</v>
      </c>
      <c r="C57" s="16" t="s">
        <v>250</v>
      </c>
      <c r="D57" s="16" t="s">
        <v>91</v>
      </c>
      <c r="E57" s="17">
        <v>34201</v>
      </c>
      <c r="F57" s="16">
        <v>22742</v>
      </c>
      <c r="G57" s="16" t="s">
        <v>253</v>
      </c>
      <c r="H57" s="16" t="s">
        <v>251</v>
      </c>
      <c r="I57" s="16">
        <v>9492382928</v>
      </c>
      <c r="J57" s="18">
        <v>91.3</v>
      </c>
      <c r="K57" s="18">
        <v>96.3</v>
      </c>
      <c r="L57" s="18" t="s">
        <v>400</v>
      </c>
      <c r="M57" s="18">
        <v>75.010000000000005</v>
      </c>
      <c r="N57" s="19"/>
      <c r="O57" s="19"/>
      <c r="P57" s="19"/>
      <c r="Q57" s="19" t="s">
        <v>563</v>
      </c>
      <c r="R57" s="20"/>
      <c r="S57" s="20"/>
      <c r="T57" s="21" t="str">
        <f>VLOOKUP(B57,'TOT DB'!A:C,2,0)</f>
        <v>male</v>
      </c>
      <c r="U57" s="21">
        <f>VLOOKUP(B57,'TOT DB'!A:C,3,0)</f>
        <v>0</v>
      </c>
      <c r="V57" s="21">
        <f t="shared" si="0"/>
        <v>1</v>
      </c>
      <c r="W57" s="21"/>
      <c r="X57" s="21"/>
      <c r="Y57" s="21"/>
      <c r="Z57" s="21"/>
    </row>
    <row r="58" spans="1:26" ht="19.5" customHeight="1" x14ac:dyDescent="0.2">
      <c r="A58" s="14">
        <v>57</v>
      </c>
      <c r="B58" s="15">
        <v>160111802302</v>
      </c>
      <c r="C58" s="16" t="s">
        <v>410</v>
      </c>
      <c r="D58" s="16" t="s">
        <v>46</v>
      </c>
      <c r="E58" s="17">
        <v>33656</v>
      </c>
      <c r="F58" s="16"/>
      <c r="G58" s="16" t="s">
        <v>413</v>
      </c>
      <c r="H58" s="16" t="s">
        <v>411</v>
      </c>
      <c r="I58" s="16">
        <v>9705369993</v>
      </c>
      <c r="J58" s="18">
        <v>59.1</v>
      </c>
      <c r="K58" s="18" t="s">
        <v>400</v>
      </c>
      <c r="L58" s="18">
        <v>59.46</v>
      </c>
      <c r="M58" s="18">
        <v>64.040000000000006</v>
      </c>
      <c r="N58" s="19"/>
      <c r="O58" s="19"/>
      <c r="P58" s="19"/>
      <c r="Q58" s="19"/>
      <c r="R58" s="20"/>
      <c r="S58" s="20"/>
      <c r="T58" s="21" t="str">
        <f>VLOOKUP(B58,'TOT DB'!A:C,2,0)</f>
        <v>Female</v>
      </c>
      <c r="U58" s="21">
        <f>VLOOKUP(B58,'TOT DB'!A:C,3,0)</f>
        <v>0</v>
      </c>
      <c r="V58" s="21">
        <f t="shared" si="0"/>
        <v>0</v>
      </c>
      <c r="W58" s="21"/>
      <c r="X58" s="21"/>
      <c r="Y58" s="21"/>
      <c r="Z58" s="21"/>
    </row>
    <row r="59" spans="1:26" ht="19.5" customHeight="1" x14ac:dyDescent="0.2">
      <c r="A59" s="14">
        <v>58</v>
      </c>
      <c r="B59" s="15">
        <v>160111802303</v>
      </c>
      <c r="C59" s="16" t="s">
        <v>497</v>
      </c>
      <c r="D59" s="16" t="s">
        <v>58</v>
      </c>
      <c r="E59" s="17">
        <v>33402</v>
      </c>
      <c r="F59" s="16">
        <v>0</v>
      </c>
      <c r="G59" s="16" t="s">
        <v>500</v>
      </c>
      <c r="H59" s="16" t="s">
        <v>498</v>
      </c>
      <c r="I59" s="16">
        <v>9032863060</v>
      </c>
      <c r="J59" s="18">
        <v>74</v>
      </c>
      <c r="K59" s="18" t="s">
        <v>400</v>
      </c>
      <c r="L59" s="18">
        <v>58.72</v>
      </c>
      <c r="M59" s="18">
        <v>60.17</v>
      </c>
      <c r="N59" s="19"/>
      <c r="O59" s="19"/>
      <c r="P59" s="19"/>
      <c r="Q59" s="19"/>
      <c r="R59" s="20"/>
      <c r="S59" s="20"/>
      <c r="T59" s="21" t="str">
        <f>VLOOKUP(B59,'TOT DB'!A:C,2,0)</f>
        <v>FEMALE</v>
      </c>
      <c r="U59" s="21">
        <f>VLOOKUP(B59,'TOT DB'!A:C,3,0)</f>
        <v>1</v>
      </c>
      <c r="V59" s="21">
        <f t="shared" si="0"/>
        <v>0</v>
      </c>
      <c r="W59" s="21"/>
      <c r="X59" s="21"/>
      <c r="Y59" s="21"/>
      <c r="Z59" s="21"/>
    </row>
    <row r="60" spans="1:26" ht="19.5" customHeight="1" x14ac:dyDescent="0.2">
      <c r="A60" s="14">
        <v>59</v>
      </c>
      <c r="B60" s="15">
        <v>160111802305</v>
      </c>
      <c r="C60" s="16" t="s">
        <v>475</v>
      </c>
      <c r="D60" s="16" t="s">
        <v>125</v>
      </c>
      <c r="E60" s="17">
        <v>33930</v>
      </c>
      <c r="F60" s="16"/>
      <c r="G60" s="16" t="s">
        <v>53</v>
      </c>
      <c r="H60" s="16" t="s">
        <v>476</v>
      </c>
      <c r="I60" s="16">
        <v>9700155310</v>
      </c>
      <c r="J60" s="18">
        <v>80</v>
      </c>
      <c r="K60" s="18" t="s">
        <v>400</v>
      </c>
      <c r="L60" s="18">
        <v>65.59</v>
      </c>
      <c r="M60" s="18">
        <v>60.61</v>
      </c>
      <c r="N60" s="19"/>
      <c r="O60" s="19"/>
      <c r="P60" s="19"/>
      <c r="Q60" s="19"/>
      <c r="R60" s="20"/>
      <c r="S60" s="20"/>
      <c r="T60" s="21" t="str">
        <f>VLOOKUP(B60,'TOT DB'!A:C,2,0)</f>
        <v>Male</v>
      </c>
      <c r="U60" s="21">
        <f>VLOOKUP(B60,'TOT DB'!A:C,3,0)</f>
        <v>0</v>
      </c>
      <c r="V60" s="21">
        <f t="shared" si="0"/>
        <v>0</v>
      </c>
      <c r="W60" s="21"/>
      <c r="X60" s="21"/>
      <c r="Y60" s="21"/>
      <c r="Z60" s="21"/>
    </row>
    <row r="61" spans="1:26" ht="19.5" customHeight="1" x14ac:dyDescent="0.2">
      <c r="A61" s="14">
        <v>60</v>
      </c>
      <c r="B61" s="15">
        <v>160111802306</v>
      </c>
      <c r="C61" s="16" t="s">
        <v>431</v>
      </c>
      <c r="D61" s="16" t="s">
        <v>91</v>
      </c>
      <c r="E61" s="17">
        <v>33922</v>
      </c>
      <c r="F61" s="16"/>
      <c r="G61" s="16" t="s">
        <v>434</v>
      </c>
      <c r="H61" s="16" t="s">
        <v>432</v>
      </c>
      <c r="I61" s="16">
        <v>7382535776</v>
      </c>
      <c r="J61" s="18">
        <v>90.16</v>
      </c>
      <c r="K61" s="18">
        <v>71.69</v>
      </c>
      <c r="L61" s="18">
        <v>71.69</v>
      </c>
      <c r="M61" s="18">
        <v>61.89</v>
      </c>
      <c r="N61" s="19"/>
      <c r="O61" s="19"/>
      <c r="P61" s="19"/>
      <c r="Q61" s="19"/>
      <c r="R61" s="20"/>
      <c r="S61" s="20"/>
      <c r="T61" s="21" t="str">
        <f>VLOOKUP(B61,'TOT DB'!A:C,2,0)</f>
        <v>male</v>
      </c>
      <c r="U61" s="21">
        <f>VLOOKUP(B61,'TOT DB'!A:C,3,0)</f>
        <v>0</v>
      </c>
      <c r="V61" s="21">
        <f t="shared" si="0"/>
        <v>0</v>
      </c>
      <c r="W61" s="21"/>
      <c r="X61" s="21"/>
      <c r="Y61" s="21"/>
      <c r="Z61" s="21"/>
    </row>
    <row r="62" spans="1:26" ht="19.5" customHeight="1" x14ac:dyDescent="0.2">
      <c r="A62" s="14">
        <v>61</v>
      </c>
      <c r="B62" s="15">
        <v>160111802307</v>
      </c>
      <c r="C62" s="16" t="s">
        <v>396</v>
      </c>
      <c r="D62" s="16" t="s">
        <v>159</v>
      </c>
      <c r="E62" s="17">
        <v>34151</v>
      </c>
      <c r="F62" s="16"/>
      <c r="G62" s="16" t="s">
        <v>399</v>
      </c>
      <c r="H62" s="16" t="s">
        <v>397</v>
      </c>
      <c r="I62" s="16">
        <v>8790029003</v>
      </c>
      <c r="J62" s="18">
        <v>78.33</v>
      </c>
      <c r="K62" s="18" t="s">
        <v>400</v>
      </c>
      <c r="L62" s="18">
        <v>60.32</v>
      </c>
      <c r="M62" s="18">
        <v>65.45</v>
      </c>
      <c r="N62" s="19" t="s">
        <v>565</v>
      </c>
      <c r="O62" s="19"/>
      <c r="P62" s="19"/>
      <c r="Q62" s="19"/>
      <c r="R62" s="20"/>
      <c r="S62" s="20"/>
      <c r="T62" s="22" t="s">
        <v>149</v>
      </c>
      <c r="U62" s="21">
        <f>VLOOKUP(B62,'TOT DB'!A:C,3,0)</f>
        <v>0</v>
      </c>
      <c r="V62" s="21">
        <f t="shared" si="0"/>
        <v>1</v>
      </c>
      <c r="W62" s="21"/>
      <c r="X62" s="21"/>
      <c r="Y62" s="21"/>
      <c r="Z62" s="21"/>
    </row>
    <row r="63" spans="1:26" ht="19.5" customHeight="1" x14ac:dyDescent="0.2">
      <c r="A63" s="14">
        <v>62</v>
      </c>
      <c r="B63" s="15">
        <v>160111802309</v>
      </c>
      <c r="C63" s="16" t="s">
        <v>306</v>
      </c>
      <c r="D63" s="16" t="s">
        <v>91</v>
      </c>
      <c r="E63" s="17">
        <v>33420</v>
      </c>
      <c r="F63" s="16"/>
      <c r="G63" s="16" t="s">
        <v>309</v>
      </c>
      <c r="H63" s="16" t="s">
        <v>307</v>
      </c>
      <c r="I63" s="16">
        <v>9494040457</v>
      </c>
      <c r="J63" s="18">
        <v>90</v>
      </c>
      <c r="K63" s="18" t="s">
        <v>400</v>
      </c>
      <c r="L63" s="18">
        <v>80.56</v>
      </c>
      <c r="M63" s="18">
        <v>71.03</v>
      </c>
      <c r="N63" s="19"/>
      <c r="O63" s="19"/>
      <c r="P63" s="19"/>
      <c r="Q63" s="19"/>
      <c r="R63" s="20"/>
      <c r="S63" s="20"/>
      <c r="T63" s="21" t="str">
        <f>VLOOKUP(B63,'TOT DB'!A:C,2,0)</f>
        <v>male</v>
      </c>
      <c r="U63" s="21">
        <f>VLOOKUP(B63,'TOT DB'!A:C,3,0)</f>
        <v>0</v>
      </c>
      <c r="V63" s="21">
        <f t="shared" si="0"/>
        <v>0</v>
      </c>
      <c r="W63" s="21"/>
      <c r="X63" s="21"/>
      <c r="Y63" s="21"/>
      <c r="Z63" s="21"/>
    </row>
    <row r="64" spans="1:26" ht="19.5" customHeight="1" x14ac:dyDescent="0.2">
      <c r="A64" s="14">
        <v>63</v>
      </c>
      <c r="B64" s="15">
        <v>160111802310</v>
      </c>
      <c r="C64" s="16" t="s">
        <v>462</v>
      </c>
      <c r="D64" s="16" t="s">
        <v>91</v>
      </c>
      <c r="E64" s="17">
        <v>34054</v>
      </c>
      <c r="F64" s="16"/>
      <c r="G64" s="16" t="s">
        <v>465</v>
      </c>
      <c r="H64" s="16" t="s">
        <v>463</v>
      </c>
      <c r="I64" s="16">
        <v>9059832587</v>
      </c>
      <c r="J64" s="18">
        <v>77.5</v>
      </c>
      <c r="K64" s="18" t="s">
        <v>400</v>
      </c>
      <c r="L64" s="18">
        <v>76.099999999999994</v>
      </c>
      <c r="M64" s="18">
        <v>60.92</v>
      </c>
      <c r="N64" s="19"/>
      <c r="O64" s="19"/>
      <c r="P64" s="19"/>
      <c r="Q64" s="19"/>
      <c r="R64" s="20"/>
      <c r="S64" s="20"/>
      <c r="T64" s="21" t="str">
        <f>VLOOKUP(B64,'TOT DB'!A:C,2,0)</f>
        <v>male</v>
      </c>
      <c r="U64" s="21">
        <f>VLOOKUP(B64,'TOT DB'!A:C,3,0)</f>
        <v>0</v>
      </c>
      <c r="V64" s="21">
        <f t="shared" si="0"/>
        <v>0</v>
      </c>
      <c r="W64" s="21"/>
      <c r="X64" s="21"/>
      <c r="Y64" s="21"/>
      <c r="Z64" s="21"/>
    </row>
    <row r="65" spans="1:26" ht="19.5" customHeight="1" x14ac:dyDescent="0.2">
      <c r="A65" s="14">
        <v>64</v>
      </c>
      <c r="B65" s="15">
        <v>160111802311</v>
      </c>
      <c r="C65" s="16" t="s">
        <v>481</v>
      </c>
      <c r="D65" s="16" t="s">
        <v>125</v>
      </c>
      <c r="E65" s="17">
        <v>33454</v>
      </c>
      <c r="F65" s="16"/>
      <c r="G65" s="16" t="s">
        <v>484</v>
      </c>
      <c r="H65" s="16" t="s">
        <v>482</v>
      </c>
      <c r="I65" s="16">
        <v>9502192413</v>
      </c>
      <c r="J65" s="18">
        <v>70.83</v>
      </c>
      <c r="K65" s="18" t="s">
        <v>400</v>
      </c>
      <c r="L65" s="18">
        <v>66.98</v>
      </c>
      <c r="M65" s="18">
        <v>60.26</v>
      </c>
      <c r="N65" s="19"/>
      <c r="O65" s="19"/>
      <c r="P65" s="19"/>
      <c r="Q65" s="19"/>
      <c r="R65" s="20"/>
      <c r="S65" s="20"/>
      <c r="T65" s="21" t="str">
        <f>VLOOKUP(B65,'TOT DB'!A:C,2,0)</f>
        <v>Male</v>
      </c>
      <c r="U65" s="21">
        <f>VLOOKUP(B65,'TOT DB'!A:C,3,0)</f>
        <v>1</v>
      </c>
      <c r="V65" s="21">
        <f t="shared" si="0"/>
        <v>0</v>
      </c>
      <c r="W65" s="21"/>
      <c r="X65" s="21"/>
      <c r="Y65" s="21"/>
      <c r="Z65" s="21"/>
    </row>
    <row r="66" spans="1:26" ht="12.75" customHeight="1" x14ac:dyDescent="0.2">
      <c r="A66" s="23"/>
      <c r="B66" s="24"/>
      <c r="J66" s="25"/>
      <c r="K66" s="25"/>
      <c r="L66" s="25"/>
      <c r="M66" s="25"/>
      <c r="N66" s="26"/>
      <c r="O66" s="26"/>
      <c r="P66" s="26"/>
      <c r="Q66" s="26"/>
      <c r="R66" s="27"/>
      <c r="S66" s="27"/>
    </row>
    <row r="67" spans="1:26" ht="12.75" customHeight="1" x14ac:dyDescent="0.2">
      <c r="A67" s="23"/>
      <c r="B67" s="24"/>
      <c r="J67" s="25"/>
      <c r="K67" s="25"/>
      <c r="L67" s="25"/>
      <c r="M67" s="25"/>
      <c r="N67" s="26"/>
      <c r="O67" s="26"/>
      <c r="P67" s="26"/>
      <c r="Q67" s="26"/>
      <c r="R67" s="27"/>
      <c r="S67" s="27"/>
    </row>
    <row r="68" spans="1:26" ht="12.75" customHeight="1" x14ac:dyDescent="0.2">
      <c r="A68" s="23"/>
      <c r="B68" s="24"/>
      <c r="J68" s="25"/>
      <c r="K68" s="25"/>
      <c r="L68" s="25"/>
      <c r="M68" s="25"/>
      <c r="N68" s="26"/>
      <c r="O68" s="26"/>
      <c r="P68" s="26"/>
      <c r="Q68" s="26"/>
      <c r="R68" s="27"/>
      <c r="S68" s="27"/>
    </row>
    <row r="69" spans="1:26" ht="12.75" customHeight="1" x14ac:dyDescent="0.2">
      <c r="A69" s="23"/>
      <c r="B69" s="24"/>
      <c r="J69" s="25"/>
      <c r="K69" s="25"/>
      <c r="L69" s="25"/>
      <c r="M69" s="25"/>
      <c r="N69" s="26"/>
      <c r="O69" s="26"/>
      <c r="P69" s="26"/>
      <c r="Q69" s="26"/>
      <c r="R69" s="27"/>
      <c r="S69" s="27"/>
    </row>
    <row r="70" spans="1:26" ht="12.75" customHeight="1" x14ac:dyDescent="0.2">
      <c r="A70" s="23"/>
      <c r="B70" s="24"/>
      <c r="J70" s="25"/>
      <c r="K70" s="25"/>
      <c r="L70" s="25"/>
      <c r="M70" s="25"/>
      <c r="N70" s="26"/>
      <c r="O70" s="26"/>
      <c r="P70" s="26"/>
      <c r="Q70" s="26"/>
      <c r="R70" s="27"/>
      <c r="S70" s="27"/>
    </row>
    <row r="71" spans="1:26" ht="12.75" customHeight="1" x14ac:dyDescent="0.2">
      <c r="A71" s="23"/>
      <c r="B71" s="24"/>
      <c r="J71" s="25"/>
      <c r="K71" s="25"/>
      <c r="L71" s="25"/>
      <c r="M71" s="25"/>
      <c r="N71" s="26"/>
      <c r="O71" s="26"/>
      <c r="P71" s="26"/>
      <c r="Q71" s="26"/>
      <c r="R71" s="27"/>
      <c r="S71" s="27"/>
    </row>
    <row r="72" spans="1:26" ht="12.75" customHeight="1" x14ac:dyDescent="0.2">
      <c r="A72" s="23"/>
      <c r="B72" s="24"/>
      <c r="J72" s="25"/>
      <c r="K72" s="25"/>
      <c r="L72" s="25"/>
      <c r="M72" s="25"/>
      <c r="N72" s="26"/>
      <c r="O72" s="26"/>
      <c r="P72" s="26"/>
      <c r="Q72" s="26"/>
      <c r="R72" s="27"/>
      <c r="S72" s="27"/>
    </row>
    <row r="73" spans="1:26" ht="12.75" customHeight="1" x14ac:dyDescent="0.2">
      <c r="A73" s="23"/>
      <c r="B73" s="24"/>
      <c r="J73" s="25"/>
      <c r="K73" s="25"/>
      <c r="L73" s="25"/>
      <c r="M73" s="25"/>
      <c r="N73" s="26"/>
      <c r="O73" s="26"/>
      <c r="P73" s="26"/>
      <c r="Q73" s="26"/>
      <c r="R73" s="27"/>
      <c r="S73" s="27"/>
    </row>
    <row r="74" spans="1:26" ht="12.75" customHeight="1" x14ac:dyDescent="0.2">
      <c r="A74" s="23"/>
      <c r="B74" s="24"/>
      <c r="J74" s="25"/>
      <c r="K74" s="25"/>
      <c r="L74" s="25"/>
      <c r="M74" s="25"/>
      <c r="N74" s="26"/>
      <c r="O74" s="26"/>
      <c r="P74" s="26"/>
      <c r="Q74" s="26"/>
      <c r="R74" s="27"/>
      <c r="S74" s="27"/>
    </row>
    <row r="75" spans="1:26" ht="12.75" customHeight="1" x14ac:dyDescent="0.2">
      <c r="A75" s="23"/>
      <c r="B75" s="24"/>
      <c r="J75" s="25"/>
      <c r="K75" s="25"/>
      <c r="L75" s="25"/>
      <c r="M75" s="25"/>
      <c r="N75" s="26"/>
      <c r="O75" s="26"/>
      <c r="P75" s="26"/>
      <c r="Q75" s="26"/>
      <c r="R75" s="27"/>
      <c r="S75" s="27"/>
    </row>
    <row r="76" spans="1:26" ht="12.75" customHeight="1" x14ac:dyDescent="0.2">
      <c r="A76" s="23"/>
      <c r="B76" s="24"/>
      <c r="J76" s="25"/>
      <c r="K76" s="25"/>
      <c r="L76" s="25"/>
      <c r="M76" s="25"/>
      <c r="N76" s="26"/>
      <c r="O76" s="26"/>
      <c r="P76" s="26"/>
      <c r="Q76" s="26"/>
      <c r="R76" s="27"/>
      <c r="S76" s="27"/>
    </row>
    <row r="77" spans="1:26" ht="12.75" customHeight="1" x14ac:dyDescent="0.2">
      <c r="A77" s="23"/>
      <c r="B77" s="24"/>
      <c r="J77" s="25"/>
      <c r="K77" s="25"/>
      <c r="L77" s="25"/>
      <c r="M77" s="25"/>
      <c r="N77" s="26"/>
      <c r="O77" s="26"/>
      <c r="P77" s="26"/>
      <c r="Q77" s="26"/>
      <c r="R77" s="27"/>
      <c r="S77" s="27"/>
    </row>
    <row r="78" spans="1:26" ht="12.75" customHeight="1" x14ac:dyDescent="0.2">
      <c r="A78" s="23"/>
      <c r="B78" s="24"/>
      <c r="J78" s="25"/>
      <c r="K78" s="25"/>
      <c r="L78" s="25"/>
      <c r="M78" s="25"/>
      <c r="N78" s="26"/>
      <c r="O78" s="26"/>
      <c r="P78" s="26"/>
      <c r="Q78" s="26"/>
      <c r="R78" s="27"/>
      <c r="S78" s="27"/>
    </row>
    <row r="79" spans="1:26" ht="12.75" customHeight="1" x14ac:dyDescent="0.2">
      <c r="A79" s="23"/>
      <c r="B79" s="24"/>
      <c r="J79" s="25"/>
      <c r="K79" s="25"/>
      <c r="L79" s="25"/>
      <c r="M79" s="25"/>
      <c r="N79" s="26"/>
      <c r="O79" s="26"/>
      <c r="P79" s="26"/>
      <c r="Q79" s="26"/>
      <c r="R79" s="27"/>
      <c r="S79" s="27"/>
    </row>
    <row r="80" spans="1:26" ht="12.75" customHeight="1" x14ac:dyDescent="0.2">
      <c r="A80" s="23"/>
      <c r="B80" s="24"/>
      <c r="J80" s="25"/>
      <c r="K80" s="25"/>
      <c r="L80" s="25"/>
      <c r="M80" s="25"/>
      <c r="N80" s="26"/>
      <c r="O80" s="26"/>
      <c r="P80" s="26"/>
      <c r="Q80" s="26"/>
      <c r="R80" s="27"/>
      <c r="S80" s="27"/>
    </row>
    <row r="81" spans="1:19" ht="12.75" customHeight="1" x14ac:dyDescent="0.2">
      <c r="A81" s="23"/>
      <c r="B81" s="24"/>
      <c r="J81" s="25"/>
      <c r="K81" s="25"/>
      <c r="L81" s="25"/>
      <c r="M81" s="25"/>
      <c r="N81" s="26"/>
      <c r="O81" s="26"/>
      <c r="P81" s="26"/>
      <c r="Q81" s="26"/>
      <c r="R81" s="27"/>
      <c r="S81" s="27"/>
    </row>
    <row r="82" spans="1:19" ht="12.75" customHeight="1" x14ac:dyDescent="0.2">
      <c r="A82" s="23"/>
      <c r="B82" s="24"/>
      <c r="J82" s="25"/>
      <c r="K82" s="25"/>
      <c r="L82" s="25"/>
      <c r="M82" s="25"/>
      <c r="N82" s="26"/>
      <c r="O82" s="26"/>
      <c r="P82" s="26"/>
      <c r="Q82" s="26"/>
      <c r="R82" s="27"/>
      <c r="S82" s="27"/>
    </row>
    <row r="83" spans="1:19" ht="12.75" customHeight="1" x14ac:dyDescent="0.2">
      <c r="A83" s="23"/>
      <c r="B83" s="24"/>
      <c r="J83" s="25"/>
      <c r="K83" s="25"/>
      <c r="L83" s="25"/>
      <c r="M83" s="25"/>
      <c r="N83" s="26"/>
      <c r="O83" s="26"/>
      <c r="P83" s="26"/>
      <c r="Q83" s="26"/>
      <c r="R83" s="27"/>
      <c r="S83" s="27"/>
    </row>
    <row r="84" spans="1:19" ht="12.75" customHeight="1" x14ac:dyDescent="0.2">
      <c r="A84" s="23"/>
      <c r="B84" s="24"/>
      <c r="J84" s="25"/>
      <c r="K84" s="25"/>
      <c r="L84" s="25"/>
      <c r="M84" s="25"/>
      <c r="N84" s="26"/>
      <c r="O84" s="26"/>
      <c r="P84" s="26"/>
      <c r="Q84" s="26"/>
      <c r="R84" s="27"/>
      <c r="S84" s="27"/>
    </row>
    <row r="85" spans="1:19" ht="12.75" customHeight="1" x14ac:dyDescent="0.2">
      <c r="A85" s="23"/>
      <c r="B85" s="24"/>
      <c r="J85" s="25"/>
      <c r="K85" s="25"/>
      <c r="L85" s="25"/>
      <c r="M85" s="25"/>
      <c r="N85" s="26"/>
      <c r="O85" s="26"/>
      <c r="P85" s="26"/>
      <c r="Q85" s="26"/>
      <c r="R85" s="27"/>
      <c r="S85" s="27"/>
    </row>
    <row r="86" spans="1:19" ht="12.75" customHeight="1" x14ac:dyDescent="0.2">
      <c r="A86" s="23"/>
      <c r="B86" s="24"/>
      <c r="J86" s="25"/>
      <c r="K86" s="25"/>
      <c r="L86" s="25"/>
      <c r="M86" s="25"/>
      <c r="N86" s="26"/>
      <c r="O86" s="26"/>
      <c r="P86" s="26"/>
      <c r="Q86" s="26"/>
      <c r="R86" s="27"/>
      <c r="S86" s="27"/>
    </row>
    <row r="87" spans="1:19" ht="12.75" customHeight="1" x14ac:dyDescent="0.2">
      <c r="A87" s="23"/>
      <c r="B87" s="24"/>
      <c r="J87" s="25"/>
      <c r="K87" s="25"/>
      <c r="L87" s="25"/>
      <c r="M87" s="25"/>
      <c r="N87" s="26"/>
      <c r="O87" s="26"/>
      <c r="P87" s="26"/>
      <c r="Q87" s="26"/>
      <c r="R87" s="27"/>
      <c r="S87" s="27"/>
    </row>
    <row r="88" spans="1:19" ht="12.75" customHeight="1" x14ac:dyDescent="0.2">
      <c r="A88" s="23"/>
      <c r="B88" s="24"/>
      <c r="J88" s="25"/>
      <c r="K88" s="25"/>
      <c r="L88" s="25"/>
      <c r="M88" s="25"/>
      <c r="N88" s="26"/>
      <c r="O88" s="26"/>
      <c r="P88" s="26"/>
      <c r="Q88" s="26"/>
      <c r="R88" s="27"/>
      <c r="S88" s="27"/>
    </row>
    <row r="89" spans="1:19" ht="12.75" customHeight="1" x14ac:dyDescent="0.2">
      <c r="A89" s="23"/>
      <c r="B89" s="24"/>
      <c r="J89" s="25"/>
      <c r="K89" s="25"/>
      <c r="L89" s="25"/>
      <c r="M89" s="25"/>
      <c r="N89" s="26"/>
      <c r="O89" s="26"/>
      <c r="P89" s="26"/>
      <c r="Q89" s="26"/>
      <c r="R89" s="27"/>
      <c r="S89" s="27"/>
    </row>
    <row r="90" spans="1:19" ht="12.75" customHeight="1" x14ac:dyDescent="0.2">
      <c r="A90" s="23"/>
      <c r="B90" s="24"/>
      <c r="J90" s="25"/>
      <c r="K90" s="25"/>
      <c r="L90" s="25"/>
      <c r="M90" s="25"/>
      <c r="N90" s="26"/>
      <c r="O90" s="26"/>
      <c r="P90" s="26"/>
      <c r="Q90" s="26"/>
      <c r="R90" s="27"/>
      <c r="S90" s="27"/>
    </row>
    <row r="91" spans="1:19" ht="12.75" customHeight="1" x14ac:dyDescent="0.2">
      <c r="A91" s="23"/>
      <c r="B91" s="24"/>
      <c r="J91" s="25"/>
      <c r="K91" s="25"/>
      <c r="L91" s="25"/>
      <c r="M91" s="25"/>
      <c r="N91" s="26"/>
      <c r="O91" s="26"/>
      <c r="P91" s="26"/>
      <c r="Q91" s="26"/>
      <c r="R91" s="27"/>
      <c r="S91" s="27"/>
    </row>
    <row r="92" spans="1:19" ht="12.75" customHeight="1" x14ac:dyDescent="0.2">
      <c r="A92" s="23"/>
      <c r="B92" s="24"/>
      <c r="J92" s="25"/>
      <c r="K92" s="25"/>
      <c r="L92" s="25"/>
      <c r="M92" s="25"/>
      <c r="N92" s="26"/>
      <c r="O92" s="26"/>
      <c r="P92" s="26"/>
      <c r="Q92" s="26"/>
      <c r="R92" s="27"/>
      <c r="S92" s="27"/>
    </row>
    <row r="93" spans="1:19" ht="12.75" customHeight="1" x14ac:dyDescent="0.2">
      <c r="A93" s="23"/>
      <c r="B93" s="24"/>
      <c r="J93" s="25"/>
      <c r="K93" s="25"/>
      <c r="L93" s="25"/>
      <c r="M93" s="25"/>
      <c r="N93" s="26"/>
      <c r="O93" s="26"/>
      <c r="P93" s="26"/>
      <c r="Q93" s="26"/>
      <c r="R93" s="27"/>
      <c r="S93" s="27"/>
    </row>
    <row r="94" spans="1:19" ht="12.75" customHeight="1" x14ac:dyDescent="0.2">
      <c r="A94" s="23"/>
      <c r="B94" s="24"/>
      <c r="J94" s="25"/>
      <c r="K94" s="25"/>
      <c r="L94" s="25"/>
      <c r="M94" s="25"/>
      <c r="N94" s="26"/>
      <c r="O94" s="26"/>
      <c r="P94" s="26"/>
      <c r="Q94" s="26"/>
      <c r="R94" s="27"/>
      <c r="S94" s="27"/>
    </row>
    <row r="95" spans="1:19" ht="12.75" customHeight="1" x14ac:dyDescent="0.2">
      <c r="A95" s="23"/>
      <c r="B95" s="24"/>
      <c r="J95" s="25"/>
      <c r="K95" s="25"/>
      <c r="L95" s="25"/>
      <c r="M95" s="25"/>
      <c r="N95" s="26"/>
      <c r="O95" s="26"/>
      <c r="P95" s="26"/>
      <c r="Q95" s="26"/>
      <c r="R95" s="27"/>
      <c r="S95" s="27"/>
    </row>
    <row r="96" spans="1:19" ht="12.75" customHeight="1" x14ac:dyDescent="0.2">
      <c r="A96" s="23"/>
      <c r="B96" s="24"/>
      <c r="J96" s="25"/>
      <c r="K96" s="25"/>
      <c r="L96" s="25"/>
      <c r="M96" s="25"/>
      <c r="N96" s="26"/>
      <c r="O96" s="26"/>
      <c r="P96" s="26"/>
      <c r="Q96" s="26"/>
      <c r="R96" s="27"/>
      <c r="S96" s="27"/>
    </row>
    <row r="97" spans="1:19" ht="12.75" customHeight="1" x14ac:dyDescent="0.2">
      <c r="A97" s="23"/>
      <c r="B97" s="24"/>
      <c r="J97" s="25"/>
      <c r="K97" s="25"/>
      <c r="L97" s="25"/>
      <c r="M97" s="25"/>
      <c r="N97" s="26"/>
      <c r="O97" s="26"/>
      <c r="P97" s="26"/>
      <c r="Q97" s="26"/>
      <c r="R97" s="27"/>
      <c r="S97" s="27"/>
    </row>
    <row r="98" spans="1:19" ht="12.75" customHeight="1" x14ac:dyDescent="0.2">
      <c r="A98" s="23"/>
      <c r="B98" s="24"/>
      <c r="J98" s="25"/>
      <c r="K98" s="25"/>
      <c r="L98" s="25"/>
      <c r="M98" s="25"/>
      <c r="N98" s="26"/>
      <c r="O98" s="26"/>
      <c r="P98" s="26"/>
      <c r="Q98" s="26"/>
      <c r="R98" s="27"/>
      <c r="S98" s="27"/>
    </row>
    <row r="99" spans="1:19" ht="12.75" customHeight="1" x14ac:dyDescent="0.2">
      <c r="A99" s="23"/>
      <c r="B99" s="24"/>
      <c r="J99" s="25"/>
      <c r="K99" s="25"/>
      <c r="L99" s="25"/>
      <c r="M99" s="25"/>
      <c r="N99" s="26"/>
      <c r="O99" s="26"/>
      <c r="P99" s="26"/>
      <c r="Q99" s="26"/>
      <c r="R99" s="27"/>
      <c r="S99" s="27"/>
    </row>
    <row r="100" spans="1:19" ht="12.75" customHeight="1" x14ac:dyDescent="0.2">
      <c r="A100" s="23"/>
      <c r="B100" s="24"/>
      <c r="J100" s="25"/>
      <c r="K100" s="25"/>
      <c r="L100" s="25"/>
      <c r="M100" s="25"/>
      <c r="N100" s="26"/>
      <c r="O100" s="26"/>
      <c r="P100" s="26"/>
      <c r="Q100" s="26"/>
      <c r="R100" s="27"/>
      <c r="S100" s="27"/>
    </row>
    <row r="101" spans="1:19" ht="12.75" customHeight="1" x14ac:dyDescent="0.2">
      <c r="A101" s="23"/>
      <c r="B101" s="24"/>
      <c r="J101" s="25"/>
      <c r="K101" s="25"/>
      <c r="L101" s="25"/>
      <c r="M101" s="25"/>
      <c r="N101" s="26"/>
      <c r="O101" s="26"/>
      <c r="P101" s="26"/>
      <c r="Q101" s="26"/>
      <c r="R101" s="27"/>
      <c r="S101" s="27"/>
    </row>
    <row r="102" spans="1:19" ht="12.75" customHeight="1" x14ac:dyDescent="0.2">
      <c r="A102" s="23"/>
      <c r="B102" s="24"/>
      <c r="J102" s="25"/>
      <c r="K102" s="25"/>
      <c r="L102" s="25"/>
      <c r="M102" s="25"/>
      <c r="N102" s="26"/>
      <c r="O102" s="26"/>
      <c r="P102" s="26"/>
      <c r="Q102" s="26"/>
      <c r="R102" s="27"/>
      <c r="S102" s="27"/>
    </row>
    <row r="103" spans="1:19" ht="12.75" customHeight="1" x14ac:dyDescent="0.2">
      <c r="A103" s="23"/>
      <c r="B103" s="24"/>
      <c r="J103" s="25"/>
      <c r="K103" s="25"/>
      <c r="L103" s="25"/>
      <c r="M103" s="25"/>
      <c r="N103" s="26"/>
      <c r="O103" s="26"/>
      <c r="P103" s="26"/>
      <c r="Q103" s="26"/>
      <c r="R103" s="27"/>
      <c r="S103" s="27"/>
    </row>
    <row r="104" spans="1:19" ht="12.75" customHeight="1" x14ac:dyDescent="0.2">
      <c r="A104" s="23"/>
      <c r="B104" s="24"/>
      <c r="J104" s="25"/>
      <c r="K104" s="25"/>
      <c r="L104" s="25"/>
      <c r="M104" s="25"/>
      <c r="N104" s="26"/>
      <c r="O104" s="26"/>
      <c r="P104" s="26"/>
      <c r="Q104" s="26"/>
      <c r="R104" s="27"/>
      <c r="S104" s="27"/>
    </row>
    <row r="105" spans="1:19" ht="12.75" customHeight="1" x14ac:dyDescent="0.2">
      <c r="A105" s="23"/>
      <c r="B105" s="24"/>
      <c r="J105" s="25"/>
      <c r="K105" s="25"/>
      <c r="L105" s="25"/>
      <c r="M105" s="25"/>
      <c r="N105" s="26"/>
      <c r="O105" s="26"/>
      <c r="P105" s="26"/>
      <c r="Q105" s="26"/>
      <c r="R105" s="27"/>
      <c r="S105" s="27"/>
    </row>
    <row r="106" spans="1:19" ht="12.75" customHeight="1" x14ac:dyDescent="0.2">
      <c r="A106" s="23"/>
      <c r="B106" s="24"/>
      <c r="J106" s="25"/>
      <c r="K106" s="25"/>
      <c r="L106" s="25"/>
      <c r="M106" s="25"/>
      <c r="N106" s="26"/>
      <c r="O106" s="26"/>
      <c r="P106" s="26"/>
      <c r="Q106" s="26"/>
      <c r="R106" s="27"/>
      <c r="S106" s="27"/>
    </row>
    <row r="107" spans="1:19" ht="12.75" customHeight="1" x14ac:dyDescent="0.2">
      <c r="A107" s="23"/>
      <c r="B107" s="24"/>
      <c r="J107" s="25"/>
      <c r="K107" s="25"/>
      <c r="L107" s="25"/>
      <c r="M107" s="25"/>
      <c r="N107" s="26"/>
      <c r="O107" s="26"/>
      <c r="P107" s="26"/>
      <c r="Q107" s="26"/>
      <c r="R107" s="27"/>
      <c r="S107" s="27"/>
    </row>
    <row r="108" spans="1:19" ht="12.75" customHeight="1" x14ac:dyDescent="0.2">
      <c r="A108" s="23"/>
      <c r="B108" s="24"/>
      <c r="J108" s="25"/>
      <c r="K108" s="25"/>
      <c r="L108" s="25"/>
      <c r="M108" s="25"/>
      <c r="N108" s="26"/>
      <c r="O108" s="26"/>
      <c r="P108" s="26"/>
      <c r="Q108" s="26"/>
      <c r="R108" s="27"/>
      <c r="S108" s="27"/>
    </row>
    <row r="109" spans="1:19" ht="12.75" customHeight="1" x14ac:dyDescent="0.2">
      <c r="A109" s="23"/>
      <c r="B109" s="24"/>
      <c r="J109" s="25"/>
      <c r="K109" s="25"/>
      <c r="L109" s="25"/>
      <c r="M109" s="25"/>
      <c r="N109" s="26"/>
      <c r="O109" s="26"/>
      <c r="P109" s="26"/>
      <c r="Q109" s="26"/>
      <c r="R109" s="27"/>
      <c r="S109" s="27"/>
    </row>
    <row r="110" spans="1:19" ht="12.75" customHeight="1" x14ac:dyDescent="0.2">
      <c r="A110" s="23"/>
      <c r="B110" s="24"/>
      <c r="J110" s="25"/>
      <c r="K110" s="25"/>
      <c r="L110" s="25"/>
      <c r="M110" s="25"/>
      <c r="N110" s="26"/>
      <c r="O110" s="26"/>
      <c r="P110" s="26"/>
      <c r="Q110" s="26"/>
      <c r="R110" s="27"/>
      <c r="S110" s="27"/>
    </row>
    <row r="111" spans="1:19" ht="12.75" customHeight="1" x14ac:dyDescent="0.2">
      <c r="A111" s="23"/>
      <c r="B111" s="24"/>
      <c r="J111" s="25"/>
      <c r="K111" s="25"/>
      <c r="L111" s="25"/>
      <c r="M111" s="25"/>
      <c r="N111" s="26"/>
      <c r="O111" s="26"/>
      <c r="P111" s="26"/>
      <c r="Q111" s="26"/>
      <c r="R111" s="27"/>
      <c r="S111" s="27"/>
    </row>
    <row r="112" spans="1:19" ht="12.75" customHeight="1" x14ac:dyDescent="0.2">
      <c r="A112" s="23"/>
      <c r="B112" s="24"/>
      <c r="J112" s="25"/>
      <c r="K112" s="25"/>
      <c r="L112" s="25"/>
      <c r="M112" s="25"/>
      <c r="N112" s="26"/>
      <c r="O112" s="26"/>
      <c r="P112" s="26"/>
      <c r="Q112" s="26"/>
      <c r="R112" s="27"/>
      <c r="S112" s="27"/>
    </row>
    <row r="113" spans="1:19" ht="12.75" customHeight="1" x14ac:dyDescent="0.2">
      <c r="A113" s="23"/>
      <c r="B113" s="24"/>
      <c r="J113" s="25"/>
      <c r="K113" s="25"/>
      <c r="L113" s="25"/>
      <c r="M113" s="25"/>
      <c r="N113" s="26"/>
      <c r="O113" s="26"/>
      <c r="P113" s="26"/>
      <c r="Q113" s="26"/>
      <c r="R113" s="27"/>
      <c r="S113" s="27"/>
    </row>
    <row r="114" spans="1:19" ht="12.75" customHeight="1" x14ac:dyDescent="0.2">
      <c r="A114" s="23"/>
      <c r="B114" s="24"/>
      <c r="J114" s="25"/>
      <c r="K114" s="25"/>
      <c r="L114" s="25"/>
      <c r="M114" s="25"/>
      <c r="N114" s="26"/>
      <c r="O114" s="26"/>
      <c r="P114" s="26"/>
      <c r="Q114" s="26"/>
      <c r="R114" s="27"/>
      <c r="S114" s="27"/>
    </row>
    <row r="115" spans="1:19" ht="12.75" customHeight="1" x14ac:dyDescent="0.2">
      <c r="A115" s="23"/>
      <c r="B115" s="24"/>
      <c r="J115" s="25"/>
      <c r="K115" s="25"/>
      <c r="L115" s="25"/>
      <c r="M115" s="25"/>
      <c r="N115" s="26"/>
      <c r="O115" s="26"/>
      <c r="P115" s="26"/>
      <c r="Q115" s="26"/>
      <c r="R115" s="27"/>
      <c r="S115" s="27"/>
    </row>
    <row r="116" spans="1:19" ht="12.75" customHeight="1" x14ac:dyDescent="0.2">
      <c r="A116" s="23"/>
      <c r="B116" s="24"/>
      <c r="J116" s="25"/>
      <c r="K116" s="25"/>
      <c r="L116" s="25"/>
      <c r="M116" s="25"/>
      <c r="N116" s="26"/>
      <c r="O116" s="26"/>
      <c r="P116" s="26"/>
      <c r="Q116" s="26"/>
      <c r="R116" s="27"/>
      <c r="S116" s="27"/>
    </row>
    <row r="117" spans="1:19" ht="12.75" customHeight="1" x14ac:dyDescent="0.2">
      <c r="A117" s="23"/>
      <c r="B117" s="24"/>
      <c r="J117" s="25"/>
      <c r="K117" s="25"/>
      <c r="L117" s="25"/>
      <c r="M117" s="25"/>
      <c r="N117" s="26"/>
      <c r="O117" s="26"/>
      <c r="P117" s="26"/>
      <c r="Q117" s="26"/>
      <c r="R117" s="27"/>
      <c r="S117" s="27"/>
    </row>
    <row r="118" spans="1:19" ht="12.75" customHeight="1" x14ac:dyDescent="0.2">
      <c r="A118" s="23"/>
      <c r="B118" s="24"/>
      <c r="J118" s="25"/>
      <c r="K118" s="25"/>
      <c r="L118" s="25"/>
      <c r="M118" s="25"/>
      <c r="N118" s="26"/>
      <c r="O118" s="26"/>
      <c r="P118" s="26"/>
      <c r="Q118" s="26"/>
      <c r="R118" s="27"/>
      <c r="S118" s="27"/>
    </row>
    <row r="119" spans="1:19" ht="12.75" customHeight="1" x14ac:dyDescent="0.2">
      <c r="A119" s="23"/>
      <c r="B119" s="24"/>
      <c r="J119" s="25"/>
      <c r="K119" s="25"/>
      <c r="L119" s="25"/>
      <c r="M119" s="25"/>
      <c r="N119" s="26"/>
      <c r="O119" s="26"/>
      <c r="P119" s="26"/>
      <c r="Q119" s="26"/>
      <c r="R119" s="27"/>
      <c r="S119" s="27"/>
    </row>
    <row r="120" spans="1:19" ht="12.75" customHeight="1" x14ac:dyDescent="0.2">
      <c r="A120" s="23"/>
      <c r="B120" s="24"/>
      <c r="J120" s="25"/>
      <c r="K120" s="25"/>
      <c r="L120" s="25"/>
      <c r="M120" s="25"/>
      <c r="N120" s="26"/>
      <c r="O120" s="26"/>
      <c r="P120" s="26"/>
      <c r="Q120" s="26"/>
      <c r="R120" s="27"/>
      <c r="S120" s="27"/>
    </row>
    <row r="121" spans="1:19" ht="12.75" customHeight="1" x14ac:dyDescent="0.2">
      <c r="A121" s="23"/>
      <c r="B121" s="24"/>
      <c r="J121" s="25"/>
      <c r="K121" s="25"/>
      <c r="L121" s="25"/>
      <c r="M121" s="25"/>
      <c r="N121" s="26"/>
      <c r="O121" s="26"/>
      <c r="P121" s="26"/>
      <c r="Q121" s="26"/>
      <c r="R121" s="27"/>
      <c r="S121" s="27"/>
    </row>
    <row r="122" spans="1:19" ht="12.75" customHeight="1" x14ac:dyDescent="0.2">
      <c r="A122" s="23"/>
      <c r="B122" s="24"/>
      <c r="J122" s="25"/>
      <c r="K122" s="25"/>
      <c r="L122" s="25"/>
      <c r="M122" s="25"/>
      <c r="N122" s="26"/>
      <c r="O122" s="26"/>
      <c r="P122" s="26"/>
      <c r="Q122" s="26"/>
      <c r="R122" s="27"/>
      <c r="S122" s="27"/>
    </row>
    <row r="123" spans="1:19" ht="12.75" customHeight="1" x14ac:dyDescent="0.2">
      <c r="A123" s="23"/>
      <c r="B123" s="24"/>
      <c r="J123" s="25"/>
      <c r="K123" s="25"/>
      <c r="L123" s="25"/>
      <c r="M123" s="25"/>
      <c r="N123" s="26"/>
      <c r="O123" s="26"/>
      <c r="P123" s="26"/>
      <c r="Q123" s="26"/>
      <c r="R123" s="27"/>
      <c r="S123" s="27"/>
    </row>
    <row r="124" spans="1:19" ht="12.75" customHeight="1" x14ac:dyDescent="0.2">
      <c r="A124" s="23"/>
      <c r="B124" s="24"/>
      <c r="J124" s="25"/>
      <c r="K124" s="25"/>
      <c r="L124" s="25"/>
      <c r="M124" s="25"/>
      <c r="N124" s="26"/>
      <c r="O124" s="26"/>
      <c r="P124" s="26"/>
      <c r="Q124" s="26"/>
      <c r="R124" s="27"/>
      <c r="S124" s="27"/>
    </row>
    <row r="125" spans="1:19" ht="12.75" customHeight="1" x14ac:dyDescent="0.2">
      <c r="A125" s="23"/>
      <c r="B125" s="24"/>
      <c r="J125" s="25"/>
      <c r="K125" s="25"/>
      <c r="L125" s="25"/>
      <c r="M125" s="25"/>
      <c r="N125" s="26"/>
      <c r="O125" s="26"/>
      <c r="P125" s="26"/>
      <c r="Q125" s="26"/>
      <c r="R125" s="27"/>
      <c r="S125" s="27"/>
    </row>
    <row r="126" spans="1:19" ht="12.75" customHeight="1" x14ac:dyDescent="0.2">
      <c r="A126" s="23"/>
      <c r="B126" s="24"/>
      <c r="J126" s="25"/>
      <c r="K126" s="25"/>
      <c r="L126" s="25"/>
      <c r="M126" s="25"/>
      <c r="N126" s="26"/>
      <c r="O126" s="26"/>
      <c r="P126" s="26"/>
      <c r="Q126" s="26"/>
      <c r="R126" s="27"/>
      <c r="S126" s="27"/>
    </row>
    <row r="127" spans="1:19" ht="12.75" customHeight="1" x14ac:dyDescent="0.2">
      <c r="A127" s="23"/>
      <c r="B127" s="24"/>
      <c r="J127" s="25"/>
      <c r="K127" s="25"/>
      <c r="L127" s="25"/>
      <c r="M127" s="25"/>
      <c r="N127" s="26"/>
      <c r="O127" s="26"/>
      <c r="P127" s="26"/>
      <c r="Q127" s="26"/>
      <c r="R127" s="27"/>
      <c r="S127" s="27"/>
    </row>
    <row r="128" spans="1:19" ht="12.75" customHeight="1" x14ac:dyDescent="0.2">
      <c r="A128" s="23"/>
      <c r="B128" s="24"/>
      <c r="J128" s="25"/>
      <c r="K128" s="25"/>
      <c r="L128" s="25"/>
      <c r="M128" s="25"/>
      <c r="N128" s="26"/>
      <c r="O128" s="26"/>
      <c r="P128" s="26"/>
      <c r="Q128" s="26"/>
      <c r="R128" s="27"/>
      <c r="S128" s="27"/>
    </row>
    <row r="129" spans="1:19" ht="12.75" customHeight="1" x14ac:dyDescent="0.2">
      <c r="A129" s="23"/>
      <c r="B129" s="24"/>
      <c r="J129" s="25"/>
      <c r="K129" s="25"/>
      <c r="L129" s="25"/>
      <c r="M129" s="25"/>
      <c r="N129" s="26"/>
      <c r="O129" s="26"/>
      <c r="P129" s="26"/>
      <c r="Q129" s="26"/>
      <c r="R129" s="27"/>
      <c r="S129" s="27"/>
    </row>
    <row r="130" spans="1:19" ht="12.75" customHeight="1" x14ac:dyDescent="0.2">
      <c r="A130" s="23"/>
      <c r="B130" s="24"/>
      <c r="J130" s="25"/>
      <c r="K130" s="25"/>
      <c r="L130" s="25"/>
      <c r="M130" s="25"/>
      <c r="N130" s="26"/>
      <c r="O130" s="26"/>
      <c r="P130" s="26"/>
      <c r="Q130" s="26"/>
      <c r="R130" s="27"/>
      <c r="S130" s="27"/>
    </row>
    <row r="131" spans="1:19" ht="12.75" customHeight="1" x14ac:dyDescent="0.2">
      <c r="A131" s="23"/>
      <c r="B131" s="24"/>
      <c r="J131" s="25"/>
      <c r="K131" s="25"/>
      <c r="L131" s="25"/>
      <c r="M131" s="25"/>
      <c r="N131" s="26"/>
      <c r="O131" s="26"/>
      <c r="P131" s="26"/>
      <c r="Q131" s="26"/>
      <c r="R131" s="27"/>
      <c r="S131" s="27"/>
    </row>
    <row r="132" spans="1:19" ht="12.75" customHeight="1" x14ac:dyDescent="0.2">
      <c r="A132" s="23"/>
      <c r="B132" s="24"/>
      <c r="J132" s="25"/>
      <c r="K132" s="25"/>
      <c r="L132" s="25"/>
      <c r="M132" s="25"/>
      <c r="N132" s="26"/>
      <c r="O132" s="26"/>
      <c r="P132" s="26"/>
      <c r="Q132" s="26"/>
      <c r="R132" s="27"/>
      <c r="S132" s="27"/>
    </row>
    <row r="133" spans="1:19" ht="12.75" customHeight="1" x14ac:dyDescent="0.2">
      <c r="A133" s="23"/>
      <c r="B133" s="24"/>
      <c r="J133" s="25"/>
      <c r="K133" s="25"/>
      <c r="L133" s="25"/>
      <c r="M133" s="25"/>
      <c r="N133" s="26"/>
      <c r="O133" s="26"/>
      <c r="P133" s="26"/>
      <c r="Q133" s="26"/>
      <c r="R133" s="27"/>
      <c r="S133" s="27"/>
    </row>
    <row r="134" spans="1:19" ht="12.75" customHeight="1" x14ac:dyDescent="0.2">
      <c r="A134" s="23"/>
      <c r="B134" s="24"/>
      <c r="J134" s="25"/>
      <c r="K134" s="25"/>
      <c r="L134" s="25"/>
      <c r="M134" s="25"/>
      <c r="N134" s="26"/>
      <c r="O134" s="26"/>
      <c r="P134" s="26"/>
      <c r="Q134" s="26"/>
      <c r="R134" s="27"/>
      <c r="S134" s="27"/>
    </row>
    <row r="135" spans="1:19" ht="12.75" customHeight="1" x14ac:dyDescent="0.2">
      <c r="A135" s="23"/>
      <c r="B135" s="24"/>
      <c r="J135" s="25"/>
      <c r="K135" s="25"/>
      <c r="L135" s="25"/>
      <c r="M135" s="25"/>
      <c r="N135" s="26"/>
      <c r="O135" s="26"/>
      <c r="P135" s="26"/>
      <c r="Q135" s="26"/>
      <c r="R135" s="27"/>
      <c r="S135" s="27"/>
    </row>
    <row r="136" spans="1:19" ht="12.75" customHeight="1" x14ac:dyDescent="0.2">
      <c r="A136" s="23"/>
      <c r="B136" s="24"/>
      <c r="J136" s="25"/>
      <c r="K136" s="25"/>
      <c r="L136" s="25"/>
      <c r="M136" s="25"/>
      <c r="N136" s="26"/>
      <c r="O136" s="26"/>
      <c r="P136" s="26"/>
      <c r="Q136" s="26"/>
      <c r="R136" s="27"/>
      <c r="S136" s="27"/>
    </row>
    <row r="137" spans="1:19" ht="12.75" customHeight="1" x14ac:dyDescent="0.2">
      <c r="A137" s="23"/>
      <c r="B137" s="24"/>
      <c r="J137" s="25"/>
      <c r="K137" s="25"/>
      <c r="L137" s="25"/>
      <c r="M137" s="25"/>
      <c r="N137" s="26"/>
      <c r="O137" s="26"/>
      <c r="P137" s="26"/>
      <c r="Q137" s="26"/>
      <c r="R137" s="27"/>
      <c r="S137" s="27"/>
    </row>
    <row r="138" spans="1:19" ht="12.75" customHeight="1" x14ac:dyDescent="0.2">
      <c r="A138" s="23"/>
      <c r="B138" s="24"/>
      <c r="J138" s="25"/>
      <c r="K138" s="25"/>
      <c r="L138" s="25"/>
      <c r="M138" s="25"/>
      <c r="N138" s="26"/>
      <c r="O138" s="26"/>
      <c r="P138" s="26"/>
      <c r="Q138" s="26"/>
      <c r="R138" s="27"/>
      <c r="S138" s="27"/>
    </row>
    <row r="139" spans="1:19" ht="12.75" customHeight="1" x14ac:dyDescent="0.2">
      <c r="A139" s="23"/>
      <c r="B139" s="24"/>
      <c r="J139" s="25"/>
      <c r="K139" s="25"/>
      <c r="L139" s="25"/>
      <c r="M139" s="25"/>
      <c r="N139" s="26"/>
      <c r="O139" s="26"/>
      <c r="P139" s="26"/>
      <c r="Q139" s="26"/>
      <c r="R139" s="27"/>
      <c r="S139" s="27"/>
    </row>
    <row r="140" spans="1:19" ht="12.75" customHeight="1" x14ac:dyDescent="0.2">
      <c r="A140" s="23"/>
      <c r="B140" s="24"/>
      <c r="J140" s="25"/>
      <c r="K140" s="25"/>
      <c r="L140" s="25"/>
      <c r="M140" s="25"/>
      <c r="N140" s="26"/>
      <c r="O140" s="26"/>
      <c r="P140" s="26"/>
      <c r="Q140" s="26"/>
      <c r="R140" s="27"/>
      <c r="S140" s="27"/>
    </row>
    <row r="141" spans="1:19" ht="12.75" customHeight="1" x14ac:dyDescent="0.2">
      <c r="A141" s="23"/>
      <c r="B141" s="24"/>
      <c r="J141" s="25"/>
      <c r="K141" s="25"/>
      <c r="L141" s="25"/>
      <c r="M141" s="25"/>
      <c r="N141" s="26"/>
      <c r="O141" s="26"/>
      <c r="P141" s="26"/>
      <c r="Q141" s="26"/>
      <c r="R141" s="27"/>
      <c r="S141" s="27"/>
    </row>
    <row r="142" spans="1:19" ht="12.75" customHeight="1" x14ac:dyDescent="0.2">
      <c r="A142" s="23"/>
      <c r="B142" s="24"/>
      <c r="J142" s="25"/>
      <c r="K142" s="25"/>
      <c r="L142" s="25"/>
      <c r="M142" s="25"/>
      <c r="N142" s="26"/>
      <c r="O142" s="26"/>
      <c r="P142" s="26"/>
      <c r="Q142" s="26"/>
      <c r="R142" s="27"/>
      <c r="S142" s="27"/>
    </row>
    <row r="143" spans="1:19" ht="12.75" customHeight="1" x14ac:dyDescent="0.2">
      <c r="A143" s="23"/>
      <c r="B143" s="24"/>
      <c r="J143" s="25"/>
      <c r="K143" s="25"/>
      <c r="L143" s="25"/>
      <c r="M143" s="25"/>
      <c r="N143" s="26"/>
      <c r="O143" s="26"/>
      <c r="P143" s="26"/>
      <c r="Q143" s="26"/>
      <c r="R143" s="27"/>
      <c r="S143" s="27"/>
    </row>
    <row r="144" spans="1:19" ht="12.75" customHeight="1" x14ac:dyDescent="0.2">
      <c r="A144" s="23"/>
      <c r="B144" s="24"/>
      <c r="J144" s="25"/>
      <c r="K144" s="25"/>
      <c r="L144" s="25"/>
      <c r="M144" s="25"/>
      <c r="N144" s="26"/>
      <c r="O144" s="26"/>
      <c r="P144" s="26"/>
      <c r="Q144" s="26"/>
      <c r="R144" s="27"/>
      <c r="S144" s="27"/>
    </row>
    <row r="145" spans="1:19" ht="12.75" customHeight="1" x14ac:dyDescent="0.2">
      <c r="A145" s="23"/>
      <c r="B145" s="24"/>
      <c r="J145" s="25"/>
      <c r="K145" s="25"/>
      <c r="L145" s="25"/>
      <c r="M145" s="25"/>
      <c r="N145" s="26"/>
      <c r="O145" s="26"/>
      <c r="P145" s="26"/>
      <c r="Q145" s="26"/>
      <c r="R145" s="27"/>
      <c r="S145" s="27"/>
    </row>
    <row r="146" spans="1:19" ht="12.75" customHeight="1" x14ac:dyDescent="0.2">
      <c r="A146" s="23"/>
      <c r="B146" s="24"/>
      <c r="J146" s="25"/>
      <c r="K146" s="25"/>
      <c r="L146" s="25"/>
      <c r="M146" s="25"/>
      <c r="N146" s="26"/>
      <c r="O146" s="26"/>
      <c r="P146" s="26"/>
      <c r="Q146" s="26"/>
      <c r="R146" s="27"/>
      <c r="S146" s="27"/>
    </row>
    <row r="147" spans="1:19" ht="12.75" customHeight="1" x14ac:dyDescent="0.2">
      <c r="A147" s="23"/>
      <c r="B147" s="24"/>
      <c r="J147" s="25"/>
      <c r="K147" s="25"/>
      <c r="L147" s="25"/>
      <c r="M147" s="25"/>
      <c r="N147" s="26"/>
      <c r="O147" s="26"/>
      <c r="P147" s="26"/>
      <c r="Q147" s="26"/>
      <c r="R147" s="27"/>
      <c r="S147" s="27"/>
    </row>
    <row r="148" spans="1:19" ht="12.75" customHeight="1" x14ac:dyDescent="0.2">
      <c r="A148" s="23"/>
      <c r="B148" s="24"/>
      <c r="J148" s="25"/>
      <c r="K148" s="25"/>
      <c r="L148" s="25"/>
      <c r="M148" s="25"/>
      <c r="N148" s="26"/>
      <c r="O148" s="26"/>
      <c r="P148" s="26"/>
      <c r="Q148" s="26"/>
      <c r="R148" s="27"/>
      <c r="S148" s="27"/>
    </row>
    <row r="149" spans="1:19" ht="12.75" customHeight="1" x14ac:dyDescent="0.2">
      <c r="A149" s="23"/>
      <c r="B149" s="24"/>
      <c r="J149" s="25"/>
      <c r="K149" s="25"/>
      <c r="L149" s="25"/>
      <c r="M149" s="25"/>
      <c r="N149" s="26"/>
      <c r="O149" s="26"/>
      <c r="P149" s="26"/>
      <c r="Q149" s="26"/>
      <c r="R149" s="27"/>
      <c r="S149" s="27"/>
    </row>
    <row r="150" spans="1:19" ht="12.75" customHeight="1" x14ac:dyDescent="0.2">
      <c r="A150" s="23"/>
      <c r="B150" s="24"/>
      <c r="J150" s="25"/>
      <c r="K150" s="25"/>
      <c r="L150" s="25"/>
      <c r="M150" s="25"/>
      <c r="N150" s="26"/>
      <c r="O150" s="26"/>
      <c r="P150" s="26"/>
      <c r="Q150" s="26"/>
      <c r="R150" s="27"/>
      <c r="S150" s="27"/>
    </row>
    <row r="151" spans="1:19" ht="12.75" customHeight="1" x14ac:dyDescent="0.2">
      <c r="A151" s="23"/>
      <c r="B151" s="24"/>
      <c r="J151" s="25"/>
      <c r="K151" s="25"/>
      <c r="L151" s="25"/>
      <c r="M151" s="25"/>
      <c r="N151" s="26"/>
      <c r="O151" s="26"/>
      <c r="P151" s="26"/>
      <c r="Q151" s="26"/>
      <c r="R151" s="27"/>
      <c r="S151" s="27"/>
    </row>
    <row r="152" spans="1:19" ht="12.75" customHeight="1" x14ac:dyDescent="0.2">
      <c r="A152" s="23"/>
      <c r="B152" s="24"/>
      <c r="J152" s="25"/>
      <c r="K152" s="25"/>
      <c r="L152" s="25"/>
      <c r="M152" s="25"/>
      <c r="N152" s="26"/>
      <c r="O152" s="26"/>
      <c r="P152" s="26"/>
      <c r="Q152" s="26"/>
      <c r="R152" s="27"/>
      <c r="S152" s="27"/>
    </row>
    <row r="153" spans="1:19" ht="12.75" customHeight="1" x14ac:dyDescent="0.2">
      <c r="A153" s="23"/>
      <c r="B153" s="24"/>
      <c r="J153" s="25"/>
      <c r="K153" s="25"/>
      <c r="L153" s="25"/>
      <c r="M153" s="25"/>
      <c r="N153" s="26"/>
      <c r="O153" s="26"/>
      <c r="P153" s="26"/>
      <c r="Q153" s="26"/>
      <c r="R153" s="27"/>
      <c r="S153" s="27"/>
    </row>
    <row r="154" spans="1:19" ht="12.75" customHeight="1" x14ac:dyDescent="0.2">
      <c r="A154" s="23"/>
      <c r="B154" s="24"/>
      <c r="J154" s="25"/>
      <c r="K154" s="25"/>
      <c r="L154" s="25"/>
      <c r="M154" s="25"/>
      <c r="N154" s="26"/>
      <c r="O154" s="26"/>
      <c r="P154" s="26"/>
      <c r="Q154" s="26"/>
      <c r="R154" s="27"/>
      <c r="S154" s="27"/>
    </row>
    <row r="155" spans="1:19" ht="12.75" customHeight="1" x14ac:dyDescent="0.2">
      <c r="A155" s="23"/>
      <c r="B155" s="24"/>
      <c r="J155" s="25"/>
      <c r="K155" s="25"/>
      <c r="L155" s="25"/>
      <c r="M155" s="25"/>
      <c r="N155" s="26"/>
      <c r="O155" s="26"/>
      <c r="P155" s="26"/>
      <c r="Q155" s="26"/>
      <c r="R155" s="27"/>
      <c r="S155" s="27"/>
    </row>
    <row r="156" spans="1:19" ht="12.75" customHeight="1" x14ac:dyDescent="0.2">
      <c r="A156" s="23"/>
      <c r="B156" s="24"/>
      <c r="J156" s="25"/>
      <c r="K156" s="25"/>
      <c r="L156" s="25"/>
      <c r="M156" s="25"/>
      <c r="N156" s="26"/>
      <c r="O156" s="26"/>
      <c r="P156" s="26"/>
      <c r="Q156" s="26"/>
      <c r="R156" s="27"/>
      <c r="S156" s="27"/>
    </row>
    <row r="157" spans="1:19" ht="12.75" customHeight="1" x14ac:dyDescent="0.2">
      <c r="A157" s="23"/>
      <c r="B157" s="24"/>
      <c r="J157" s="25"/>
      <c r="K157" s="25"/>
      <c r="L157" s="25"/>
      <c r="M157" s="25"/>
      <c r="N157" s="26"/>
      <c r="O157" s="26"/>
      <c r="P157" s="26"/>
      <c r="Q157" s="26"/>
      <c r="R157" s="27"/>
      <c r="S157" s="27"/>
    </row>
    <row r="158" spans="1:19" ht="12.75" customHeight="1" x14ac:dyDescent="0.2">
      <c r="A158" s="23"/>
      <c r="B158" s="24"/>
      <c r="J158" s="25"/>
      <c r="K158" s="25"/>
      <c r="L158" s="25"/>
      <c r="M158" s="25"/>
      <c r="N158" s="26"/>
      <c r="O158" s="26"/>
      <c r="P158" s="26"/>
      <c r="Q158" s="26"/>
      <c r="R158" s="27"/>
      <c r="S158" s="27"/>
    </row>
    <row r="159" spans="1:19" ht="12.75" customHeight="1" x14ac:dyDescent="0.2">
      <c r="A159" s="23"/>
      <c r="B159" s="24"/>
      <c r="J159" s="25"/>
      <c r="K159" s="25"/>
      <c r="L159" s="25"/>
      <c r="M159" s="25"/>
      <c r="N159" s="26"/>
      <c r="O159" s="26"/>
      <c r="P159" s="26"/>
      <c r="Q159" s="26"/>
      <c r="R159" s="27"/>
      <c r="S159" s="27"/>
    </row>
    <row r="160" spans="1:19" ht="12.75" customHeight="1" x14ac:dyDescent="0.2">
      <c r="A160" s="23"/>
      <c r="B160" s="24"/>
      <c r="J160" s="25"/>
      <c r="K160" s="25"/>
      <c r="L160" s="25"/>
      <c r="M160" s="25"/>
      <c r="N160" s="26"/>
      <c r="O160" s="26"/>
      <c r="P160" s="26"/>
      <c r="Q160" s="26"/>
      <c r="R160" s="27"/>
      <c r="S160" s="27"/>
    </row>
    <row r="161" spans="1:19" ht="12.75" customHeight="1" x14ac:dyDescent="0.2">
      <c r="A161" s="23"/>
      <c r="B161" s="24"/>
      <c r="J161" s="25"/>
      <c r="K161" s="25"/>
      <c r="L161" s="25"/>
      <c r="M161" s="25"/>
      <c r="N161" s="26"/>
      <c r="O161" s="26"/>
      <c r="P161" s="26"/>
      <c r="Q161" s="26"/>
      <c r="R161" s="27"/>
      <c r="S161" s="27"/>
    </row>
    <row r="162" spans="1:19" ht="12.75" customHeight="1" x14ac:dyDescent="0.2">
      <c r="A162" s="23"/>
      <c r="B162" s="24"/>
      <c r="J162" s="25"/>
      <c r="K162" s="25"/>
      <c r="L162" s="25"/>
      <c r="M162" s="25"/>
      <c r="N162" s="26"/>
      <c r="O162" s="26"/>
      <c r="P162" s="26"/>
      <c r="Q162" s="26"/>
      <c r="R162" s="27"/>
      <c r="S162" s="27"/>
    </row>
    <row r="163" spans="1:19" ht="12.75" customHeight="1" x14ac:dyDescent="0.2">
      <c r="A163" s="23"/>
      <c r="B163" s="24"/>
      <c r="J163" s="25"/>
      <c r="K163" s="25"/>
      <c r="L163" s="25"/>
      <c r="M163" s="25"/>
      <c r="N163" s="26"/>
      <c r="O163" s="26"/>
      <c r="P163" s="26"/>
      <c r="Q163" s="26"/>
      <c r="R163" s="27"/>
      <c r="S163" s="27"/>
    </row>
    <row r="164" spans="1:19" ht="12.75" customHeight="1" x14ac:dyDescent="0.2">
      <c r="A164" s="23"/>
      <c r="B164" s="24"/>
      <c r="J164" s="25"/>
      <c r="K164" s="25"/>
      <c r="L164" s="25"/>
      <c r="M164" s="25"/>
      <c r="N164" s="26"/>
      <c r="O164" s="26"/>
      <c r="P164" s="26"/>
      <c r="Q164" s="26"/>
      <c r="R164" s="27"/>
      <c r="S164" s="27"/>
    </row>
    <row r="165" spans="1:19" ht="12.75" customHeight="1" x14ac:dyDescent="0.2">
      <c r="A165" s="23"/>
      <c r="B165" s="24"/>
      <c r="J165" s="25"/>
      <c r="K165" s="25"/>
      <c r="L165" s="25"/>
      <c r="M165" s="25"/>
      <c r="N165" s="26"/>
      <c r="O165" s="26"/>
      <c r="P165" s="26"/>
      <c r="Q165" s="26"/>
      <c r="R165" s="27"/>
      <c r="S165" s="27"/>
    </row>
    <row r="166" spans="1:19" ht="12.75" customHeight="1" x14ac:dyDescent="0.2">
      <c r="A166" s="23"/>
      <c r="B166" s="24"/>
      <c r="J166" s="25"/>
      <c r="K166" s="25"/>
      <c r="L166" s="25"/>
      <c r="M166" s="25"/>
      <c r="N166" s="26"/>
      <c r="O166" s="26"/>
      <c r="P166" s="26"/>
      <c r="Q166" s="26"/>
      <c r="R166" s="27"/>
      <c r="S166" s="27"/>
    </row>
    <row r="167" spans="1:19" ht="12.75" customHeight="1" x14ac:dyDescent="0.2">
      <c r="A167" s="23"/>
      <c r="B167" s="24"/>
      <c r="J167" s="25"/>
      <c r="K167" s="25"/>
      <c r="L167" s="25"/>
      <c r="M167" s="25"/>
      <c r="N167" s="26"/>
      <c r="O167" s="26"/>
      <c r="P167" s="26"/>
      <c r="Q167" s="26"/>
      <c r="R167" s="27"/>
      <c r="S167" s="27"/>
    </row>
    <row r="168" spans="1:19" ht="12.75" customHeight="1" x14ac:dyDescent="0.2">
      <c r="A168" s="23"/>
      <c r="B168" s="24"/>
      <c r="J168" s="25"/>
      <c r="K168" s="25"/>
      <c r="L168" s="25"/>
      <c r="M168" s="25"/>
      <c r="N168" s="26"/>
      <c r="O168" s="26"/>
      <c r="P168" s="26"/>
      <c r="Q168" s="26"/>
      <c r="R168" s="27"/>
      <c r="S168" s="27"/>
    </row>
    <row r="169" spans="1:19" ht="12.75" customHeight="1" x14ac:dyDescent="0.2">
      <c r="A169" s="23"/>
      <c r="B169" s="24"/>
      <c r="J169" s="25"/>
      <c r="K169" s="25"/>
      <c r="L169" s="25"/>
      <c r="M169" s="25"/>
      <c r="N169" s="26"/>
      <c r="O169" s="26"/>
      <c r="P169" s="26"/>
      <c r="Q169" s="26"/>
      <c r="R169" s="27"/>
      <c r="S169" s="27"/>
    </row>
    <row r="170" spans="1:19" ht="12.75" customHeight="1" x14ac:dyDescent="0.2">
      <c r="A170" s="23"/>
      <c r="B170" s="24"/>
      <c r="J170" s="25"/>
      <c r="K170" s="25"/>
      <c r="L170" s="25"/>
      <c r="M170" s="25"/>
      <c r="N170" s="26"/>
      <c r="O170" s="26"/>
      <c r="P170" s="26"/>
      <c r="Q170" s="26"/>
      <c r="R170" s="27"/>
      <c r="S170" s="27"/>
    </row>
    <row r="171" spans="1:19" ht="12.75" customHeight="1" x14ac:dyDescent="0.2">
      <c r="A171" s="23"/>
      <c r="B171" s="24"/>
      <c r="J171" s="25"/>
      <c r="K171" s="25"/>
      <c r="L171" s="25"/>
      <c r="M171" s="25"/>
      <c r="N171" s="26"/>
      <c r="O171" s="26"/>
      <c r="P171" s="26"/>
      <c r="Q171" s="26"/>
      <c r="R171" s="27"/>
      <c r="S171" s="27"/>
    </row>
    <row r="172" spans="1:19" ht="12.75" customHeight="1" x14ac:dyDescent="0.2">
      <c r="A172" s="23"/>
      <c r="B172" s="24"/>
      <c r="J172" s="25"/>
      <c r="K172" s="25"/>
      <c r="L172" s="25"/>
      <c r="M172" s="25"/>
      <c r="N172" s="26"/>
      <c r="O172" s="26"/>
      <c r="P172" s="26"/>
      <c r="Q172" s="26"/>
      <c r="R172" s="27"/>
      <c r="S172" s="27"/>
    </row>
    <row r="173" spans="1:19" ht="12.75" customHeight="1" x14ac:dyDescent="0.2">
      <c r="A173" s="23"/>
      <c r="B173" s="24"/>
      <c r="J173" s="25"/>
      <c r="K173" s="25"/>
      <c r="L173" s="25"/>
      <c r="M173" s="25"/>
      <c r="N173" s="26"/>
      <c r="O173" s="26"/>
      <c r="P173" s="26"/>
      <c r="Q173" s="26"/>
      <c r="R173" s="27"/>
      <c r="S173" s="27"/>
    </row>
    <row r="174" spans="1:19" ht="12.75" customHeight="1" x14ac:dyDescent="0.2">
      <c r="A174" s="23"/>
      <c r="B174" s="24"/>
      <c r="J174" s="25"/>
      <c r="K174" s="25"/>
      <c r="L174" s="25"/>
      <c r="M174" s="25"/>
      <c r="N174" s="26"/>
      <c r="O174" s="26"/>
      <c r="P174" s="26"/>
      <c r="Q174" s="26"/>
      <c r="R174" s="27"/>
      <c r="S174" s="27"/>
    </row>
    <row r="175" spans="1:19" ht="12.75" customHeight="1" x14ac:dyDescent="0.2">
      <c r="A175" s="23"/>
      <c r="B175" s="24"/>
      <c r="J175" s="25"/>
      <c r="K175" s="25"/>
      <c r="L175" s="25"/>
      <c r="M175" s="25"/>
      <c r="N175" s="26"/>
      <c r="O175" s="26"/>
      <c r="P175" s="26"/>
      <c r="Q175" s="26"/>
      <c r="R175" s="27"/>
      <c r="S175" s="27"/>
    </row>
    <row r="176" spans="1:19" ht="12.75" customHeight="1" x14ac:dyDescent="0.2">
      <c r="A176" s="23"/>
      <c r="B176" s="24"/>
      <c r="J176" s="25"/>
      <c r="K176" s="25"/>
      <c r="L176" s="25"/>
      <c r="M176" s="25"/>
      <c r="N176" s="26"/>
      <c r="O176" s="26"/>
      <c r="P176" s="26"/>
      <c r="Q176" s="26"/>
      <c r="R176" s="27"/>
      <c r="S176" s="27"/>
    </row>
    <row r="177" spans="1:19" ht="12.75" customHeight="1" x14ac:dyDescent="0.2">
      <c r="A177" s="23"/>
      <c r="B177" s="24"/>
      <c r="J177" s="25"/>
      <c r="K177" s="25"/>
      <c r="L177" s="25"/>
      <c r="M177" s="25"/>
      <c r="N177" s="26"/>
      <c r="O177" s="26"/>
      <c r="P177" s="26"/>
      <c r="Q177" s="26"/>
      <c r="R177" s="27"/>
      <c r="S177" s="27"/>
    </row>
    <row r="178" spans="1:19" ht="12.75" customHeight="1" x14ac:dyDescent="0.2">
      <c r="A178" s="23"/>
      <c r="B178" s="24"/>
      <c r="J178" s="25"/>
      <c r="K178" s="25"/>
      <c r="L178" s="25"/>
      <c r="M178" s="25"/>
      <c r="N178" s="26"/>
      <c r="O178" s="26"/>
      <c r="P178" s="26"/>
      <c r="Q178" s="26"/>
      <c r="R178" s="27"/>
      <c r="S178" s="27"/>
    </row>
    <row r="179" spans="1:19" ht="12.75" customHeight="1" x14ac:dyDescent="0.2">
      <c r="A179" s="23"/>
      <c r="B179" s="24"/>
      <c r="J179" s="25"/>
      <c r="K179" s="25"/>
      <c r="L179" s="25"/>
      <c r="M179" s="25"/>
      <c r="N179" s="26"/>
      <c r="O179" s="26"/>
      <c r="P179" s="26"/>
      <c r="Q179" s="26"/>
      <c r="R179" s="27"/>
      <c r="S179" s="27"/>
    </row>
    <row r="180" spans="1:19" ht="12.75" customHeight="1" x14ac:dyDescent="0.2">
      <c r="A180" s="23"/>
      <c r="B180" s="24"/>
      <c r="J180" s="25"/>
      <c r="K180" s="25"/>
      <c r="L180" s="25"/>
      <c r="M180" s="25"/>
      <c r="N180" s="26"/>
      <c r="O180" s="26"/>
      <c r="P180" s="26"/>
      <c r="Q180" s="26"/>
      <c r="R180" s="27"/>
      <c r="S180" s="27"/>
    </row>
    <row r="181" spans="1:19" ht="12.75" customHeight="1" x14ac:dyDescent="0.2">
      <c r="A181" s="23"/>
      <c r="B181" s="24"/>
      <c r="J181" s="25"/>
      <c r="K181" s="25"/>
      <c r="L181" s="25"/>
      <c r="M181" s="25"/>
      <c r="N181" s="26"/>
      <c r="O181" s="26"/>
      <c r="P181" s="26"/>
      <c r="Q181" s="26"/>
      <c r="R181" s="27"/>
      <c r="S181" s="27"/>
    </row>
    <row r="182" spans="1:19" ht="12.75" customHeight="1" x14ac:dyDescent="0.2">
      <c r="A182" s="23"/>
      <c r="B182" s="24"/>
      <c r="J182" s="25"/>
      <c r="K182" s="25"/>
      <c r="L182" s="25"/>
      <c r="M182" s="25"/>
      <c r="N182" s="26"/>
      <c r="O182" s="26"/>
      <c r="P182" s="26"/>
      <c r="Q182" s="26"/>
      <c r="R182" s="27"/>
      <c r="S182" s="27"/>
    </row>
    <row r="183" spans="1:19" ht="12.75" customHeight="1" x14ac:dyDescent="0.2">
      <c r="A183" s="23"/>
      <c r="B183" s="24"/>
      <c r="J183" s="25"/>
      <c r="K183" s="25"/>
      <c r="L183" s="25"/>
      <c r="M183" s="25"/>
      <c r="N183" s="26"/>
      <c r="O183" s="26"/>
      <c r="P183" s="26"/>
      <c r="Q183" s="26"/>
      <c r="R183" s="27"/>
      <c r="S183" s="27"/>
    </row>
    <row r="184" spans="1:19" ht="12.75" customHeight="1" x14ac:dyDescent="0.2">
      <c r="A184" s="23"/>
      <c r="B184" s="24"/>
      <c r="J184" s="25"/>
      <c r="K184" s="25"/>
      <c r="L184" s="25"/>
      <c r="M184" s="25"/>
      <c r="N184" s="26"/>
      <c r="O184" s="26"/>
      <c r="P184" s="26"/>
      <c r="Q184" s="26"/>
      <c r="R184" s="27"/>
      <c r="S184" s="27"/>
    </row>
    <row r="185" spans="1:19" ht="12.75" customHeight="1" x14ac:dyDescent="0.2">
      <c r="A185" s="23"/>
      <c r="B185" s="24"/>
      <c r="J185" s="25"/>
      <c r="K185" s="25"/>
      <c r="L185" s="25"/>
      <c r="M185" s="25"/>
      <c r="N185" s="26"/>
      <c r="O185" s="26"/>
      <c r="P185" s="26"/>
      <c r="Q185" s="26"/>
      <c r="R185" s="27"/>
      <c r="S185" s="27"/>
    </row>
    <row r="186" spans="1:19" ht="12.75" customHeight="1" x14ac:dyDescent="0.2">
      <c r="A186" s="23"/>
      <c r="B186" s="24"/>
      <c r="J186" s="25"/>
      <c r="K186" s="25"/>
      <c r="L186" s="25"/>
      <c r="M186" s="25"/>
      <c r="N186" s="26"/>
      <c r="O186" s="26"/>
      <c r="P186" s="26"/>
      <c r="Q186" s="26"/>
      <c r="R186" s="27"/>
      <c r="S186" s="27"/>
    </row>
    <row r="187" spans="1:19" ht="12.75" customHeight="1" x14ac:dyDescent="0.2">
      <c r="A187" s="23"/>
      <c r="B187" s="24"/>
      <c r="J187" s="25"/>
      <c r="K187" s="25"/>
      <c r="L187" s="25"/>
      <c r="M187" s="25"/>
      <c r="N187" s="26"/>
      <c r="O187" s="26"/>
      <c r="P187" s="26"/>
      <c r="Q187" s="26"/>
      <c r="R187" s="27"/>
      <c r="S187" s="27"/>
    </row>
    <row r="188" spans="1:19" ht="12.75" customHeight="1" x14ac:dyDescent="0.2">
      <c r="A188" s="23"/>
      <c r="B188" s="24"/>
      <c r="J188" s="25"/>
      <c r="K188" s="25"/>
      <c r="L188" s="25"/>
      <c r="M188" s="25"/>
      <c r="N188" s="26"/>
      <c r="O188" s="26"/>
      <c r="P188" s="26"/>
      <c r="Q188" s="26"/>
      <c r="R188" s="27"/>
      <c r="S188" s="27"/>
    </row>
    <row r="189" spans="1:19" ht="12.75" customHeight="1" x14ac:dyDescent="0.2">
      <c r="A189" s="23"/>
      <c r="B189" s="24"/>
      <c r="J189" s="25"/>
      <c r="K189" s="25"/>
      <c r="L189" s="25"/>
      <c r="M189" s="25"/>
      <c r="N189" s="26"/>
      <c r="O189" s="26"/>
      <c r="P189" s="26"/>
      <c r="Q189" s="26"/>
      <c r="R189" s="27"/>
      <c r="S189" s="27"/>
    </row>
    <row r="190" spans="1:19" ht="12.75" customHeight="1" x14ac:dyDescent="0.2">
      <c r="A190" s="23"/>
      <c r="B190" s="24"/>
      <c r="J190" s="25"/>
      <c r="K190" s="25"/>
      <c r="L190" s="25"/>
      <c r="M190" s="25"/>
      <c r="N190" s="26"/>
      <c r="O190" s="26"/>
      <c r="P190" s="26"/>
      <c r="Q190" s="26"/>
      <c r="R190" s="27"/>
      <c r="S190" s="27"/>
    </row>
    <row r="191" spans="1:19" ht="12.75" customHeight="1" x14ac:dyDescent="0.2">
      <c r="A191" s="23"/>
      <c r="B191" s="24"/>
      <c r="J191" s="25"/>
      <c r="K191" s="25"/>
      <c r="L191" s="25"/>
      <c r="M191" s="25"/>
      <c r="N191" s="26"/>
      <c r="O191" s="26"/>
      <c r="P191" s="26"/>
      <c r="Q191" s="26"/>
      <c r="R191" s="27"/>
      <c r="S191" s="27"/>
    </row>
    <row r="192" spans="1:19" ht="12.75" customHeight="1" x14ac:dyDescent="0.2">
      <c r="A192" s="23"/>
      <c r="B192" s="24"/>
      <c r="J192" s="25"/>
      <c r="K192" s="25"/>
      <c r="L192" s="25"/>
      <c r="M192" s="25"/>
      <c r="N192" s="26"/>
      <c r="O192" s="26"/>
      <c r="P192" s="26"/>
      <c r="Q192" s="26"/>
      <c r="R192" s="27"/>
      <c r="S192" s="27"/>
    </row>
    <row r="193" spans="1:19" ht="12.75" customHeight="1" x14ac:dyDescent="0.2">
      <c r="A193" s="23"/>
      <c r="B193" s="24"/>
      <c r="J193" s="25"/>
      <c r="K193" s="25"/>
      <c r="L193" s="25"/>
      <c r="M193" s="25"/>
      <c r="N193" s="26"/>
      <c r="O193" s="26"/>
      <c r="P193" s="26"/>
      <c r="Q193" s="26"/>
      <c r="R193" s="27"/>
      <c r="S193" s="27"/>
    </row>
    <row r="194" spans="1:19" ht="12.75" customHeight="1" x14ac:dyDescent="0.2">
      <c r="A194" s="23"/>
      <c r="B194" s="24"/>
      <c r="J194" s="25"/>
      <c r="K194" s="25"/>
      <c r="L194" s="25"/>
      <c r="M194" s="25"/>
      <c r="N194" s="26"/>
      <c r="O194" s="26"/>
      <c r="P194" s="26"/>
      <c r="Q194" s="26"/>
      <c r="R194" s="27"/>
      <c r="S194" s="27"/>
    </row>
    <row r="195" spans="1:19" ht="12.75" customHeight="1" x14ac:dyDescent="0.2">
      <c r="A195" s="23"/>
      <c r="B195" s="24"/>
      <c r="J195" s="25"/>
      <c r="K195" s="25"/>
      <c r="L195" s="25"/>
      <c r="M195" s="25"/>
      <c r="N195" s="26"/>
      <c r="O195" s="26"/>
      <c r="P195" s="26"/>
      <c r="Q195" s="26"/>
      <c r="R195" s="27"/>
      <c r="S195" s="27"/>
    </row>
    <row r="196" spans="1:19" ht="12.75" customHeight="1" x14ac:dyDescent="0.2">
      <c r="A196" s="23"/>
      <c r="B196" s="24"/>
      <c r="J196" s="25"/>
      <c r="K196" s="25"/>
      <c r="L196" s="25"/>
      <c r="M196" s="25"/>
      <c r="N196" s="26"/>
      <c r="O196" s="26"/>
      <c r="P196" s="26"/>
      <c r="Q196" s="26"/>
      <c r="R196" s="27"/>
      <c r="S196" s="27"/>
    </row>
    <row r="197" spans="1:19" ht="12.75" customHeight="1" x14ac:dyDescent="0.2">
      <c r="A197" s="23"/>
      <c r="B197" s="24"/>
      <c r="J197" s="25"/>
      <c r="K197" s="25"/>
      <c r="L197" s="25"/>
      <c r="M197" s="25"/>
      <c r="N197" s="26"/>
      <c r="O197" s="26"/>
      <c r="P197" s="26"/>
      <c r="Q197" s="26"/>
      <c r="R197" s="27"/>
      <c r="S197" s="27"/>
    </row>
    <row r="198" spans="1:19" ht="12.75" customHeight="1" x14ac:dyDescent="0.2">
      <c r="A198" s="23"/>
      <c r="B198" s="24"/>
      <c r="J198" s="25"/>
      <c r="K198" s="25"/>
      <c r="L198" s="25"/>
      <c r="M198" s="25"/>
      <c r="N198" s="26"/>
      <c r="O198" s="26"/>
      <c r="P198" s="26"/>
      <c r="Q198" s="26"/>
      <c r="R198" s="27"/>
      <c r="S198" s="27"/>
    </row>
    <row r="199" spans="1:19" ht="12.75" customHeight="1" x14ac:dyDescent="0.2">
      <c r="A199" s="23"/>
      <c r="B199" s="24"/>
      <c r="J199" s="25"/>
      <c r="K199" s="25"/>
      <c r="L199" s="25"/>
      <c r="M199" s="25"/>
      <c r="N199" s="26"/>
      <c r="O199" s="26"/>
      <c r="P199" s="26"/>
      <c r="Q199" s="26"/>
      <c r="R199" s="27"/>
      <c r="S199" s="27"/>
    </row>
    <row r="200" spans="1:19" ht="12.75" customHeight="1" x14ac:dyDescent="0.2">
      <c r="A200" s="23"/>
      <c r="B200" s="24"/>
      <c r="J200" s="25"/>
      <c r="K200" s="25"/>
      <c r="L200" s="25"/>
      <c r="M200" s="25"/>
      <c r="N200" s="26"/>
      <c r="O200" s="26"/>
      <c r="P200" s="26"/>
      <c r="Q200" s="26"/>
      <c r="R200" s="27"/>
      <c r="S200" s="27"/>
    </row>
    <row r="201" spans="1:19" ht="12.75" customHeight="1" x14ac:dyDescent="0.2">
      <c r="A201" s="23"/>
      <c r="B201" s="24"/>
      <c r="J201" s="25"/>
      <c r="K201" s="25"/>
      <c r="L201" s="25"/>
      <c r="M201" s="25"/>
      <c r="N201" s="26"/>
      <c r="O201" s="26"/>
      <c r="P201" s="26"/>
      <c r="Q201" s="26"/>
      <c r="R201" s="27"/>
      <c r="S201" s="27"/>
    </row>
    <row r="202" spans="1:19" ht="12.75" customHeight="1" x14ac:dyDescent="0.2">
      <c r="A202" s="23"/>
      <c r="B202" s="24"/>
      <c r="J202" s="25"/>
      <c r="K202" s="25"/>
      <c r="L202" s="25"/>
      <c r="M202" s="25"/>
      <c r="N202" s="26"/>
      <c r="O202" s="26"/>
      <c r="P202" s="26"/>
      <c r="Q202" s="26"/>
      <c r="R202" s="27"/>
      <c r="S202" s="27"/>
    </row>
    <row r="203" spans="1:19" ht="12.75" customHeight="1" x14ac:dyDescent="0.2">
      <c r="A203" s="23"/>
      <c r="B203" s="24"/>
      <c r="J203" s="25"/>
      <c r="K203" s="25"/>
      <c r="L203" s="25"/>
      <c r="M203" s="25"/>
      <c r="N203" s="26"/>
      <c r="O203" s="26"/>
      <c r="P203" s="26"/>
      <c r="Q203" s="26"/>
      <c r="R203" s="27"/>
      <c r="S203" s="27"/>
    </row>
    <row r="204" spans="1:19" ht="12.75" customHeight="1" x14ac:dyDescent="0.2">
      <c r="A204" s="23"/>
      <c r="B204" s="24"/>
      <c r="J204" s="25"/>
      <c r="K204" s="25"/>
      <c r="L204" s="25"/>
      <c r="M204" s="25"/>
      <c r="N204" s="26"/>
      <c r="O204" s="26"/>
      <c r="P204" s="26"/>
      <c r="Q204" s="26"/>
      <c r="R204" s="27"/>
      <c r="S204" s="27"/>
    </row>
    <row r="205" spans="1:19" ht="12.75" customHeight="1" x14ac:dyDescent="0.2">
      <c r="A205" s="23"/>
      <c r="B205" s="24"/>
      <c r="J205" s="25"/>
      <c r="K205" s="25"/>
      <c r="L205" s="25"/>
      <c r="M205" s="25"/>
      <c r="N205" s="26"/>
      <c r="O205" s="26"/>
      <c r="P205" s="26"/>
      <c r="Q205" s="26"/>
      <c r="R205" s="27"/>
      <c r="S205" s="27"/>
    </row>
    <row r="206" spans="1:19" ht="12.75" customHeight="1" x14ac:dyDescent="0.2">
      <c r="A206" s="23"/>
      <c r="B206" s="24"/>
      <c r="J206" s="25"/>
      <c r="K206" s="25"/>
      <c r="L206" s="25"/>
      <c r="M206" s="25"/>
      <c r="N206" s="26"/>
      <c r="O206" s="26"/>
      <c r="P206" s="26"/>
      <c r="Q206" s="26"/>
      <c r="R206" s="27"/>
      <c r="S206" s="27"/>
    </row>
    <row r="207" spans="1:19" ht="12.75" customHeight="1" x14ac:dyDescent="0.2">
      <c r="A207" s="23"/>
      <c r="B207" s="24"/>
      <c r="J207" s="25"/>
      <c r="K207" s="25"/>
      <c r="L207" s="25"/>
      <c r="M207" s="25"/>
      <c r="N207" s="26"/>
      <c r="O207" s="26"/>
      <c r="P207" s="26"/>
      <c r="Q207" s="26"/>
      <c r="R207" s="27"/>
      <c r="S207" s="27"/>
    </row>
    <row r="208" spans="1:19" ht="12.75" customHeight="1" x14ac:dyDescent="0.2">
      <c r="A208" s="23"/>
      <c r="B208" s="24"/>
      <c r="J208" s="25"/>
      <c r="K208" s="25"/>
      <c r="L208" s="25"/>
      <c r="M208" s="25"/>
      <c r="N208" s="26"/>
      <c r="O208" s="26"/>
      <c r="P208" s="26"/>
      <c r="Q208" s="26"/>
      <c r="R208" s="27"/>
      <c r="S208" s="27"/>
    </row>
    <row r="209" spans="1:19" ht="12.75" customHeight="1" x14ac:dyDescent="0.2">
      <c r="A209" s="23"/>
      <c r="B209" s="24"/>
      <c r="J209" s="25"/>
      <c r="K209" s="25"/>
      <c r="L209" s="25"/>
      <c r="M209" s="25"/>
      <c r="N209" s="26"/>
      <c r="O209" s="26"/>
      <c r="P209" s="26"/>
      <c r="Q209" s="26"/>
      <c r="R209" s="27"/>
      <c r="S209" s="27"/>
    </row>
    <row r="210" spans="1:19" ht="12.75" customHeight="1" x14ac:dyDescent="0.2">
      <c r="A210" s="23"/>
      <c r="B210" s="24"/>
      <c r="J210" s="25"/>
      <c r="K210" s="25"/>
      <c r="L210" s="25"/>
      <c r="M210" s="25"/>
      <c r="N210" s="26"/>
      <c r="O210" s="26"/>
      <c r="P210" s="26"/>
      <c r="Q210" s="26"/>
      <c r="R210" s="27"/>
      <c r="S210" s="27"/>
    </row>
    <row r="211" spans="1:19" ht="12.75" customHeight="1" x14ac:dyDescent="0.2">
      <c r="A211" s="23"/>
      <c r="B211" s="24"/>
      <c r="J211" s="25"/>
      <c r="K211" s="25"/>
      <c r="L211" s="25"/>
      <c r="M211" s="25"/>
      <c r="N211" s="26"/>
      <c r="O211" s="26"/>
      <c r="P211" s="26"/>
      <c r="Q211" s="26"/>
      <c r="R211" s="27"/>
      <c r="S211" s="27"/>
    </row>
    <row r="212" spans="1:19" ht="12.75" customHeight="1" x14ac:dyDescent="0.2">
      <c r="A212" s="23"/>
      <c r="B212" s="24"/>
      <c r="J212" s="25"/>
      <c r="K212" s="25"/>
      <c r="L212" s="25"/>
      <c r="M212" s="25"/>
      <c r="N212" s="26"/>
      <c r="O212" s="26"/>
      <c r="P212" s="26"/>
      <c r="Q212" s="26"/>
      <c r="R212" s="27"/>
      <c r="S212" s="27"/>
    </row>
    <row r="213" spans="1:19" ht="12.75" customHeight="1" x14ac:dyDescent="0.2">
      <c r="A213" s="23"/>
      <c r="B213" s="24"/>
      <c r="J213" s="25"/>
      <c r="K213" s="25"/>
      <c r="L213" s="25"/>
      <c r="M213" s="25"/>
      <c r="N213" s="26"/>
      <c r="O213" s="26"/>
      <c r="P213" s="26"/>
      <c r="Q213" s="26"/>
      <c r="R213" s="27"/>
      <c r="S213" s="27"/>
    </row>
    <row r="214" spans="1:19" ht="12.75" customHeight="1" x14ac:dyDescent="0.2">
      <c r="A214" s="23"/>
      <c r="B214" s="24"/>
      <c r="J214" s="25"/>
      <c r="K214" s="25"/>
      <c r="L214" s="25"/>
      <c r="M214" s="25"/>
      <c r="N214" s="26"/>
      <c r="O214" s="26"/>
      <c r="P214" s="26"/>
      <c r="Q214" s="26"/>
      <c r="R214" s="27"/>
      <c r="S214" s="27"/>
    </row>
    <row r="215" spans="1:19" ht="12.75" customHeight="1" x14ac:dyDescent="0.2">
      <c r="A215" s="23"/>
      <c r="B215" s="24"/>
      <c r="J215" s="25"/>
      <c r="K215" s="25"/>
      <c r="L215" s="25"/>
      <c r="M215" s="25"/>
      <c r="N215" s="26"/>
      <c r="O215" s="26"/>
      <c r="P215" s="26"/>
      <c r="Q215" s="26"/>
      <c r="R215" s="27"/>
      <c r="S215" s="27"/>
    </row>
    <row r="216" spans="1:19" ht="12.75" customHeight="1" x14ac:dyDescent="0.2">
      <c r="A216" s="23"/>
      <c r="B216" s="24"/>
      <c r="J216" s="25"/>
      <c r="K216" s="25"/>
      <c r="L216" s="25"/>
      <c r="M216" s="25"/>
      <c r="N216" s="26"/>
      <c r="O216" s="26"/>
      <c r="P216" s="26"/>
      <c r="Q216" s="26"/>
      <c r="R216" s="27"/>
      <c r="S216" s="27"/>
    </row>
    <row r="217" spans="1:19" ht="12.75" customHeight="1" x14ac:dyDescent="0.2">
      <c r="A217" s="23"/>
      <c r="B217" s="24"/>
      <c r="J217" s="25"/>
      <c r="K217" s="25"/>
      <c r="L217" s="25"/>
      <c r="M217" s="25"/>
      <c r="N217" s="26"/>
      <c r="O217" s="26"/>
      <c r="P217" s="26"/>
      <c r="Q217" s="26"/>
      <c r="R217" s="27"/>
      <c r="S217" s="27"/>
    </row>
    <row r="218" spans="1:19" ht="12.75" customHeight="1" x14ac:dyDescent="0.2">
      <c r="A218" s="23"/>
      <c r="B218" s="24"/>
      <c r="J218" s="25"/>
      <c r="K218" s="25"/>
      <c r="L218" s="25"/>
      <c r="M218" s="25"/>
      <c r="N218" s="26"/>
      <c r="O218" s="26"/>
      <c r="P218" s="26"/>
      <c r="Q218" s="26"/>
      <c r="R218" s="27"/>
      <c r="S218" s="27"/>
    </row>
    <row r="219" spans="1:19" ht="12.75" customHeight="1" x14ac:dyDescent="0.2">
      <c r="A219" s="23"/>
      <c r="B219" s="24"/>
      <c r="J219" s="25"/>
      <c r="K219" s="25"/>
      <c r="L219" s="25"/>
      <c r="M219" s="25"/>
      <c r="N219" s="26"/>
      <c r="O219" s="26"/>
      <c r="P219" s="26"/>
      <c r="Q219" s="26"/>
      <c r="R219" s="27"/>
      <c r="S219" s="27"/>
    </row>
    <row r="220" spans="1:19" ht="12.75" customHeight="1" x14ac:dyDescent="0.2">
      <c r="A220" s="23"/>
      <c r="B220" s="24"/>
      <c r="J220" s="25"/>
      <c r="K220" s="25"/>
      <c r="L220" s="25"/>
      <c r="M220" s="25"/>
      <c r="N220" s="26"/>
      <c r="O220" s="26"/>
      <c r="P220" s="26"/>
      <c r="Q220" s="26"/>
      <c r="R220" s="27"/>
      <c r="S220" s="27"/>
    </row>
    <row r="221" spans="1:19" ht="12.75" customHeight="1" x14ac:dyDescent="0.2">
      <c r="A221" s="23"/>
      <c r="B221" s="24"/>
      <c r="J221" s="25"/>
      <c r="K221" s="25"/>
      <c r="L221" s="25"/>
      <c r="M221" s="25"/>
      <c r="N221" s="26"/>
      <c r="O221" s="26"/>
      <c r="P221" s="26"/>
      <c r="Q221" s="26"/>
      <c r="R221" s="27"/>
      <c r="S221" s="27"/>
    </row>
    <row r="222" spans="1:19" ht="12.75" customHeight="1" x14ac:dyDescent="0.2">
      <c r="A222" s="23"/>
      <c r="B222" s="24"/>
      <c r="J222" s="25"/>
      <c r="K222" s="25"/>
      <c r="L222" s="25"/>
      <c r="M222" s="25"/>
      <c r="N222" s="26"/>
      <c r="O222" s="26"/>
      <c r="P222" s="26"/>
      <c r="Q222" s="26"/>
      <c r="R222" s="27"/>
      <c r="S222" s="27"/>
    </row>
    <row r="223" spans="1:19" ht="12.75" customHeight="1" x14ac:dyDescent="0.2">
      <c r="A223" s="23"/>
      <c r="B223" s="24"/>
      <c r="J223" s="25"/>
      <c r="K223" s="25"/>
      <c r="L223" s="25"/>
      <c r="M223" s="25"/>
      <c r="N223" s="26"/>
      <c r="O223" s="26"/>
      <c r="P223" s="26"/>
      <c r="Q223" s="26"/>
      <c r="R223" s="27"/>
      <c r="S223" s="27"/>
    </row>
    <row r="224" spans="1:19" ht="12.75" customHeight="1" x14ac:dyDescent="0.2">
      <c r="A224" s="23"/>
      <c r="B224" s="24"/>
      <c r="J224" s="25"/>
      <c r="K224" s="25"/>
      <c r="L224" s="25"/>
      <c r="M224" s="25"/>
      <c r="N224" s="26"/>
      <c r="O224" s="26"/>
      <c r="P224" s="26"/>
      <c r="Q224" s="26"/>
      <c r="R224" s="27"/>
      <c r="S224" s="27"/>
    </row>
    <row r="225" spans="1:19" ht="12.75" customHeight="1" x14ac:dyDescent="0.2">
      <c r="A225" s="23"/>
      <c r="B225" s="24"/>
      <c r="J225" s="25"/>
      <c r="K225" s="25"/>
      <c r="L225" s="25"/>
      <c r="M225" s="25"/>
      <c r="N225" s="26"/>
      <c r="O225" s="26"/>
      <c r="P225" s="26"/>
      <c r="Q225" s="26"/>
      <c r="R225" s="27"/>
      <c r="S225" s="27"/>
    </row>
    <row r="226" spans="1:19" ht="12.75" customHeight="1" x14ac:dyDescent="0.2">
      <c r="A226" s="23"/>
      <c r="B226" s="24"/>
      <c r="J226" s="25"/>
      <c r="K226" s="25"/>
      <c r="L226" s="25"/>
      <c r="M226" s="25"/>
      <c r="N226" s="26"/>
      <c r="O226" s="26"/>
      <c r="P226" s="26"/>
      <c r="Q226" s="26"/>
      <c r="R226" s="27"/>
      <c r="S226" s="27"/>
    </row>
    <row r="227" spans="1:19" ht="12.75" customHeight="1" x14ac:dyDescent="0.2">
      <c r="A227" s="23"/>
      <c r="B227" s="24"/>
      <c r="J227" s="25"/>
      <c r="K227" s="25"/>
      <c r="L227" s="25"/>
      <c r="M227" s="25"/>
      <c r="N227" s="26"/>
      <c r="O227" s="26"/>
      <c r="P227" s="26"/>
      <c r="Q227" s="26"/>
      <c r="R227" s="27"/>
      <c r="S227" s="27"/>
    </row>
    <row r="228" spans="1:19" ht="12.75" customHeight="1" x14ac:dyDescent="0.2">
      <c r="A228" s="23"/>
      <c r="B228" s="24"/>
      <c r="J228" s="25"/>
      <c r="K228" s="25"/>
      <c r="L228" s="25"/>
      <c r="M228" s="25"/>
      <c r="N228" s="26"/>
      <c r="O228" s="26"/>
      <c r="P228" s="26"/>
      <c r="Q228" s="26"/>
      <c r="R228" s="27"/>
      <c r="S228" s="27"/>
    </row>
    <row r="229" spans="1:19" ht="12.75" customHeight="1" x14ac:dyDescent="0.2">
      <c r="A229" s="23"/>
      <c r="B229" s="24"/>
      <c r="J229" s="25"/>
      <c r="K229" s="25"/>
      <c r="L229" s="25"/>
      <c r="M229" s="25"/>
      <c r="N229" s="26"/>
      <c r="O229" s="26"/>
      <c r="P229" s="26"/>
      <c r="Q229" s="26"/>
      <c r="R229" s="27"/>
      <c r="S229" s="27"/>
    </row>
    <row r="230" spans="1:19" ht="12.75" customHeight="1" x14ac:dyDescent="0.2">
      <c r="A230" s="23"/>
      <c r="B230" s="24"/>
      <c r="J230" s="25"/>
      <c r="K230" s="25"/>
      <c r="L230" s="25"/>
      <c r="M230" s="25"/>
      <c r="N230" s="26"/>
      <c r="O230" s="26"/>
      <c r="P230" s="26"/>
      <c r="Q230" s="26"/>
      <c r="R230" s="27"/>
      <c r="S230" s="27"/>
    </row>
    <row r="231" spans="1:19" ht="12.75" customHeight="1" x14ac:dyDescent="0.2">
      <c r="A231" s="23"/>
      <c r="B231" s="24"/>
      <c r="J231" s="25"/>
      <c r="K231" s="25"/>
      <c r="L231" s="25"/>
      <c r="M231" s="25"/>
      <c r="N231" s="26"/>
      <c r="O231" s="26"/>
      <c r="P231" s="26"/>
      <c r="Q231" s="26"/>
      <c r="R231" s="27"/>
      <c r="S231" s="27"/>
    </row>
    <row r="232" spans="1:19" ht="12.75" customHeight="1" x14ac:dyDescent="0.2">
      <c r="A232" s="23"/>
      <c r="B232" s="24"/>
      <c r="J232" s="25"/>
      <c r="K232" s="25"/>
      <c r="L232" s="25"/>
      <c r="M232" s="25"/>
      <c r="N232" s="26"/>
      <c r="O232" s="26"/>
      <c r="P232" s="26"/>
      <c r="Q232" s="26"/>
      <c r="R232" s="27"/>
      <c r="S232" s="27"/>
    </row>
    <row r="233" spans="1:19" ht="12.75" customHeight="1" x14ac:dyDescent="0.2">
      <c r="A233" s="23"/>
      <c r="B233" s="24"/>
      <c r="J233" s="25"/>
      <c r="K233" s="25"/>
      <c r="L233" s="25"/>
      <c r="M233" s="25"/>
      <c r="N233" s="26"/>
      <c r="O233" s="26"/>
      <c r="P233" s="26"/>
      <c r="Q233" s="26"/>
      <c r="R233" s="27"/>
      <c r="S233" s="27"/>
    </row>
    <row r="234" spans="1:19" ht="12.75" customHeight="1" x14ac:dyDescent="0.2">
      <c r="A234" s="23"/>
      <c r="B234" s="24"/>
      <c r="J234" s="25"/>
      <c r="K234" s="25"/>
      <c r="L234" s="25"/>
      <c r="M234" s="25"/>
      <c r="N234" s="26"/>
      <c r="O234" s="26"/>
      <c r="P234" s="26"/>
      <c r="Q234" s="26"/>
      <c r="R234" s="27"/>
      <c r="S234" s="27"/>
    </row>
    <row r="235" spans="1:19" ht="12.75" customHeight="1" x14ac:dyDescent="0.2">
      <c r="A235" s="23"/>
      <c r="B235" s="24"/>
      <c r="J235" s="25"/>
      <c r="K235" s="25"/>
      <c r="L235" s="25"/>
      <c r="M235" s="25"/>
      <c r="N235" s="26"/>
      <c r="O235" s="26"/>
      <c r="P235" s="26"/>
      <c r="Q235" s="26"/>
      <c r="R235" s="27"/>
      <c r="S235" s="27"/>
    </row>
    <row r="236" spans="1:19" ht="12.75" customHeight="1" x14ac:dyDescent="0.2">
      <c r="A236" s="23"/>
      <c r="B236" s="24"/>
      <c r="J236" s="25"/>
      <c r="K236" s="25"/>
      <c r="L236" s="25"/>
      <c r="M236" s="25"/>
      <c r="N236" s="26"/>
      <c r="O236" s="26"/>
      <c r="P236" s="26"/>
      <c r="Q236" s="26"/>
      <c r="R236" s="27"/>
      <c r="S236" s="27"/>
    </row>
    <row r="237" spans="1:19" ht="12.75" customHeight="1" x14ac:dyDescent="0.2">
      <c r="A237" s="23"/>
      <c r="B237" s="24"/>
      <c r="J237" s="25"/>
      <c r="K237" s="25"/>
      <c r="L237" s="25"/>
      <c r="M237" s="25"/>
      <c r="N237" s="26"/>
      <c r="O237" s="26"/>
      <c r="P237" s="26"/>
      <c r="Q237" s="26"/>
      <c r="R237" s="27"/>
      <c r="S237" s="27"/>
    </row>
    <row r="238" spans="1:19" ht="12.75" customHeight="1" x14ac:dyDescent="0.2">
      <c r="A238" s="23"/>
      <c r="B238" s="24"/>
      <c r="J238" s="25"/>
      <c r="K238" s="25"/>
      <c r="L238" s="25"/>
      <c r="M238" s="25"/>
      <c r="N238" s="26"/>
      <c r="O238" s="26"/>
      <c r="P238" s="26"/>
      <c r="Q238" s="26"/>
      <c r="R238" s="27"/>
      <c r="S238" s="27"/>
    </row>
    <row r="239" spans="1:19" ht="12.75" customHeight="1" x14ac:dyDescent="0.2">
      <c r="A239" s="23"/>
      <c r="B239" s="24"/>
      <c r="J239" s="25"/>
      <c r="K239" s="25"/>
      <c r="L239" s="25"/>
      <c r="M239" s="25"/>
      <c r="N239" s="26"/>
      <c r="O239" s="26"/>
      <c r="P239" s="26"/>
      <c r="Q239" s="26"/>
      <c r="R239" s="27"/>
      <c r="S239" s="27"/>
    </row>
    <row r="240" spans="1:19" ht="12.75" customHeight="1" x14ac:dyDescent="0.2">
      <c r="A240" s="23"/>
      <c r="B240" s="24"/>
      <c r="J240" s="25"/>
      <c r="K240" s="25"/>
      <c r="L240" s="25"/>
      <c r="M240" s="25"/>
      <c r="N240" s="26"/>
      <c r="O240" s="26"/>
      <c r="P240" s="26"/>
      <c r="Q240" s="26"/>
      <c r="R240" s="27"/>
      <c r="S240" s="27"/>
    </row>
    <row r="241" spans="1:19" ht="12.75" customHeight="1" x14ac:dyDescent="0.2">
      <c r="A241" s="23"/>
      <c r="B241" s="24"/>
      <c r="J241" s="25"/>
      <c r="K241" s="25"/>
      <c r="L241" s="25"/>
      <c r="M241" s="25"/>
      <c r="N241" s="26"/>
      <c r="O241" s="26"/>
      <c r="P241" s="26"/>
      <c r="Q241" s="26"/>
      <c r="R241" s="27"/>
      <c r="S241" s="27"/>
    </row>
    <row r="242" spans="1:19" ht="12.75" customHeight="1" x14ac:dyDescent="0.2">
      <c r="A242" s="23"/>
      <c r="B242" s="24"/>
      <c r="J242" s="25"/>
      <c r="K242" s="25"/>
      <c r="L242" s="25"/>
      <c r="M242" s="25"/>
      <c r="N242" s="26"/>
      <c r="O242" s="26"/>
      <c r="P242" s="26"/>
      <c r="Q242" s="26"/>
      <c r="R242" s="27"/>
      <c r="S242" s="27"/>
    </row>
    <row r="243" spans="1:19" ht="12.75" customHeight="1" x14ac:dyDescent="0.2">
      <c r="A243" s="23"/>
      <c r="B243" s="24"/>
      <c r="J243" s="25"/>
      <c r="K243" s="25"/>
      <c r="L243" s="25"/>
      <c r="M243" s="25"/>
      <c r="N243" s="26"/>
      <c r="O243" s="26"/>
      <c r="P243" s="26"/>
      <c r="Q243" s="26"/>
      <c r="R243" s="27"/>
      <c r="S243" s="27"/>
    </row>
    <row r="244" spans="1:19" ht="12.75" customHeight="1" x14ac:dyDescent="0.2">
      <c r="A244" s="23"/>
      <c r="B244" s="24"/>
      <c r="J244" s="25"/>
      <c r="K244" s="25"/>
      <c r="L244" s="25"/>
      <c r="M244" s="25"/>
      <c r="N244" s="26"/>
      <c r="O244" s="26"/>
      <c r="P244" s="26"/>
      <c r="Q244" s="26"/>
      <c r="R244" s="27"/>
      <c r="S244" s="27"/>
    </row>
    <row r="245" spans="1:19" ht="12.75" customHeight="1" x14ac:dyDescent="0.2">
      <c r="A245" s="23"/>
      <c r="B245" s="24"/>
      <c r="J245" s="25"/>
      <c r="K245" s="25"/>
      <c r="L245" s="25"/>
      <c r="M245" s="25"/>
      <c r="N245" s="26"/>
      <c r="O245" s="26"/>
      <c r="P245" s="26"/>
      <c r="Q245" s="26"/>
      <c r="R245" s="27"/>
      <c r="S245" s="27"/>
    </row>
    <row r="246" spans="1:19" ht="12.75" customHeight="1" x14ac:dyDescent="0.2">
      <c r="A246" s="23"/>
      <c r="B246" s="24"/>
      <c r="J246" s="25"/>
      <c r="K246" s="25"/>
      <c r="L246" s="25"/>
      <c r="M246" s="25"/>
      <c r="N246" s="26"/>
      <c r="O246" s="26"/>
      <c r="P246" s="26"/>
      <c r="Q246" s="26"/>
      <c r="R246" s="27"/>
      <c r="S246" s="27"/>
    </row>
    <row r="247" spans="1:19" ht="12.75" customHeight="1" x14ac:dyDescent="0.2">
      <c r="A247" s="23"/>
      <c r="B247" s="24"/>
      <c r="J247" s="25"/>
      <c r="K247" s="25"/>
      <c r="L247" s="25"/>
      <c r="M247" s="25"/>
      <c r="N247" s="26"/>
      <c r="O247" s="26"/>
      <c r="P247" s="26"/>
      <c r="Q247" s="26"/>
      <c r="R247" s="27"/>
      <c r="S247" s="27"/>
    </row>
    <row r="248" spans="1:19" ht="12.75" customHeight="1" x14ac:dyDescent="0.2">
      <c r="A248" s="23"/>
      <c r="B248" s="24"/>
      <c r="J248" s="25"/>
      <c r="K248" s="25"/>
      <c r="L248" s="25"/>
      <c r="M248" s="25"/>
      <c r="N248" s="26"/>
      <c r="O248" s="26"/>
      <c r="P248" s="26"/>
      <c r="Q248" s="26"/>
      <c r="R248" s="27"/>
      <c r="S248" s="27"/>
    </row>
    <row r="249" spans="1:19" ht="12.75" customHeight="1" x14ac:dyDescent="0.2">
      <c r="A249" s="23"/>
      <c r="B249" s="24"/>
      <c r="J249" s="25"/>
      <c r="K249" s="25"/>
      <c r="L249" s="25"/>
      <c r="M249" s="25"/>
      <c r="N249" s="26"/>
      <c r="O249" s="26"/>
      <c r="P249" s="26"/>
      <c r="Q249" s="26"/>
      <c r="R249" s="27"/>
      <c r="S249" s="27"/>
    </row>
    <row r="250" spans="1:19" ht="12.75" customHeight="1" x14ac:dyDescent="0.2">
      <c r="A250" s="23"/>
      <c r="B250" s="24"/>
      <c r="J250" s="25"/>
      <c r="K250" s="25"/>
      <c r="L250" s="25"/>
      <c r="M250" s="25"/>
      <c r="N250" s="26"/>
      <c r="O250" s="26"/>
      <c r="P250" s="26"/>
      <c r="Q250" s="26"/>
      <c r="R250" s="27"/>
      <c r="S250" s="27"/>
    </row>
    <row r="251" spans="1:19" ht="12.75" customHeight="1" x14ac:dyDescent="0.2">
      <c r="A251" s="23"/>
      <c r="B251" s="24"/>
      <c r="J251" s="25"/>
      <c r="K251" s="25"/>
      <c r="L251" s="25"/>
      <c r="M251" s="25"/>
      <c r="N251" s="26"/>
      <c r="O251" s="26"/>
      <c r="P251" s="26"/>
      <c r="Q251" s="26"/>
      <c r="R251" s="27"/>
      <c r="S251" s="27"/>
    </row>
    <row r="252" spans="1:19" ht="12.75" customHeight="1" x14ac:dyDescent="0.2">
      <c r="A252" s="23"/>
      <c r="B252" s="24"/>
      <c r="J252" s="25"/>
      <c r="K252" s="25"/>
      <c r="L252" s="25"/>
      <c r="M252" s="25"/>
      <c r="N252" s="26"/>
      <c r="O252" s="26"/>
      <c r="P252" s="26"/>
      <c r="Q252" s="26"/>
      <c r="R252" s="27"/>
      <c r="S252" s="27"/>
    </row>
    <row r="253" spans="1:19" ht="12.75" customHeight="1" x14ac:dyDescent="0.2">
      <c r="A253" s="23"/>
      <c r="B253" s="24"/>
      <c r="J253" s="25"/>
      <c r="K253" s="25"/>
      <c r="L253" s="25"/>
      <c r="M253" s="25"/>
      <c r="N253" s="26"/>
      <c r="O253" s="26"/>
      <c r="P253" s="26"/>
      <c r="Q253" s="26"/>
      <c r="R253" s="27"/>
      <c r="S253" s="27"/>
    </row>
    <row r="254" spans="1:19" ht="12.75" customHeight="1" x14ac:dyDescent="0.2">
      <c r="A254" s="23"/>
      <c r="B254" s="24"/>
      <c r="J254" s="25"/>
      <c r="K254" s="25"/>
      <c r="L254" s="25"/>
      <c r="M254" s="25"/>
      <c r="N254" s="26"/>
      <c r="O254" s="26"/>
      <c r="P254" s="26"/>
      <c r="Q254" s="26"/>
      <c r="R254" s="27"/>
      <c r="S254" s="27"/>
    </row>
    <row r="255" spans="1:19" ht="12.75" customHeight="1" x14ac:dyDescent="0.2">
      <c r="A255" s="23"/>
      <c r="B255" s="24"/>
      <c r="J255" s="25"/>
      <c r="K255" s="25"/>
      <c r="L255" s="25"/>
      <c r="M255" s="25"/>
      <c r="N255" s="26"/>
      <c r="O255" s="26"/>
      <c r="P255" s="26"/>
      <c r="Q255" s="26"/>
      <c r="R255" s="27"/>
      <c r="S255" s="27"/>
    </row>
    <row r="256" spans="1:19" ht="12.75" customHeight="1" x14ac:dyDescent="0.2">
      <c r="A256" s="23"/>
      <c r="B256" s="24"/>
      <c r="J256" s="25"/>
      <c r="K256" s="25"/>
      <c r="L256" s="25"/>
      <c r="M256" s="25"/>
      <c r="N256" s="26"/>
      <c r="O256" s="26"/>
      <c r="P256" s="26"/>
      <c r="Q256" s="26"/>
      <c r="R256" s="27"/>
      <c r="S256" s="27"/>
    </row>
    <row r="257" spans="1:19" ht="12.75" customHeight="1" x14ac:dyDescent="0.2">
      <c r="A257" s="23"/>
      <c r="B257" s="24"/>
      <c r="J257" s="25"/>
      <c r="K257" s="25"/>
      <c r="L257" s="25"/>
      <c r="M257" s="25"/>
      <c r="N257" s="26"/>
      <c r="O257" s="26"/>
      <c r="P257" s="26"/>
      <c r="Q257" s="26"/>
      <c r="R257" s="27"/>
      <c r="S257" s="27"/>
    </row>
    <row r="258" spans="1:19" ht="12.75" customHeight="1" x14ac:dyDescent="0.2">
      <c r="A258" s="23"/>
      <c r="B258" s="24"/>
      <c r="J258" s="25"/>
      <c r="K258" s="25"/>
      <c r="L258" s="25"/>
      <c r="M258" s="25"/>
      <c r="N258" s="26"/>
      <c r="O258" s="26"/>
      <c r="P258" s="26"/>
      <c r="Q258" s="26"/>
      <c r="R258" s="27"/>
      <c r="S258" s="27"/>
    </row>
    <row r="259" spans="1:19" ht="12.75" customHeight="1" x14ac:dyDescent="0.2">
      <c r="A259" s="23"/>
      <c r="B259" s="24"/>
      <c r="J259" s="25"/>
      <c r="K259" s="25"/>
      <c r="L259" s="25"/>
      <c r="M259" s="25"/>
      <c r="N259" s="26"/>
      <c r="O259" s="26"/>
      <c r="P259" s="26"/>
      <c r="Q259" s="26"/>
      <c r="R259" s="27"/>
      <c r="S259" s="27"/>
    </row>
    <row r="260" spans="1:19" ht="12.75" customHeight="1" x14ac:dyDescent="0.2">
      <c r="A260" s="23"/>
      <c r="B260" s="24"/>
      <c r="J260" s="25"/>
      <c r="K260" s="25"/>
      <c r="L260" s="25"/>
      <c r="M260" s="25"/>
      <c r="N260" s="26"/>
      <c r="O260" s="26"/>
      <c r="P260" s="26"/>
      <c r="Q260" s="26"/>
      <c r="R260" s="27"/>
      <c r="S260" s="27"/>
    </row>
    <row r="261" spans="1:19" ht="12.75" customHeight="1" x14ac:dyDescent="0.2">
      <c r="A261" s="23"/>
      <c r="B261" s="24"/>
      <c r="J261" s="25"/>
      <c r="K261" s="25"/>
      <c r="L261" s="25"/>
      <c r="M261" s="25"/>
      <c r="N261" s="26"/>
      <c r="O261" s="26"/>
      <c r="P261" s="26"/>
      <c r="Q261" s="26"/>
      <c r="R261" s="27"/>
      <c r="S261" s="27"/>
    </row>
    <row r="262" spans="1:19" ht="12.75" customHeight="1" x14ac:dyDescent="0.2">
      <c r="A262" s="23"/>
      <c r="B262" s="24"/>
      <c r="J262" s="25"/>
      <c r="K262" s="25"/>
      <c r="L262" s="25"/>
      <c r="M262" s="25"/>
      <c r="N262" s="26"/>
      <c r="O262" s="26"/>
      <c r="P262" s="26"/>
      <c r="Q262" s="26"/>
      <c r="R262" s="27"/>
      <c r="S262" s="27"/>
    </row>
    <row r="263" spans="1:19" ht="12.75" customHeight="1" x14ac:dyDescent="0.2">
      <c r="A263" s="23"/>
      <c r="B263" s="24"/>
      <c r="J263" s="25"/>
      <c r="K263" s="25"/>
      <c r="L263" s="25"/>
      <c r="M263" s="25"/>
      <c r="N263" s="26"/>
      <c r="O263" s="26"/>
      <c r="P263" s="26"/>
      <c r="Q263" s="26"/>
      <c r="R263" s="27"/>
      <c r="S263" s="27"/>
    </row>
    <row r="264" spans="1:19" ht="12.75" customHeight="1" x14ac:dyDescent="0.2">
      <c r="A264" s="23"/>
      <c r="B264" s="24"/>
      <c r="J264" s="25"/>
      <c r="K264" s="25"/>
      <c r="L264" s="25"/>
      <c r="M264" s="25"/>
      <c r="N264" s="26"/>
      <c r="O264" s="26"/>
      <c r="P264" s="26"/>
      <c r="Q264" s="26"/>
      <c r="R264" s="27"/>
      <c r="S264" s="27"/>
    </row>
    <row r="265" spans="1:19" ht="12.75" customHeight="1" x14ac:dyDescent="0.2">
      <c r="A265" s="23"/>
      <c r="B265" s="24"/>
      <c r="J265" s="25"/>
      <c r="K265" s="25"/>
      <c r="L265" s="25"/>
      <c r="M265" s="25"/>
      <c r="N265" s="26"/>
      <c r="O265" s="26"/>
      <c r="P265" s="26"/>
      <c r="Q265" s="26"/>
      <c r="R265" s="27"/>
      <c r="S265" s="27"/>
    </row>
    <row r="266" spans="1:19" ht="12.75" customHeight="1" x14ac:dyDescent="0.2">
      <c r="A266" s="23"/>
      <c r="B266" s="24"/>
      <c r="J266" s="25"/>
      <c r="K266" s="25"/>
      <c r="L266" s="25"/>
      <c r="M266" s="25"/>
      <c r="N266" s="26"/>
      <c r="O266" s="26"/>
      <c r="P266" s="26"/>
      <c r="Q266" s="26"/>
      <c r="R266" s="27"/>
      <c r="S266" s="27"/>
    </row>
    <row r="267" spans="1:19" ht="12.75" customHeight="1" x14ac:dyDescent="0.2">
      <c r="A267" s="23"/>
      <c r="B267" s="24"/>
      <c r="J267" s="25"/>
      <c r="K267" s="25"/>
      <c r="L267" s="25"/>
      <c r="M267" s="25"/>
      <c r="N267" s="26"/>
      <c r="O267" s="26"/>
      <c r="P267" s="26"/>
      <c r="Q267" s="26"/>
      <c r="R267" s="27"/>
      <c r="S267" s="27"/>
    </row>
    <row r="268" spans="1:19" ht="12.75" customHeight="1" x14ac:dyDescent="0.2">
      <c r="A268" s="23"/>
      <c r="B268" s="24"/>
      <c r="J268" s="25"/>
      <c r="K268" s="25"/>
      <c r="L268" s="25"/>
      <c r="M268" s="25"/>
      <c r="N268" s="26"/>
      <c r="O268" s="26"/>
      <c r="P268" s="26"/>
      <c r="Q268" s="26"/>
      <c r="R268" s="27"/>
      <c r="S268" s="27"/>
    </row>
    <row r="269" spans="1:19" ht="12.75" customHeight="1" x14ac:dyDescent="0.2">
      <c r="A269" s="23"/>
      <c r="B269" s="24"/>
      <c r="J269" s="25"/>
      <c r="K269" s="25"/>
      <c r="L269" s="25"/>
      <c r="M269" s="25"/>
      <c r="N269" s="26"/>
      <c r="O269" s="26"/>
      <c r="P269" s="26"/>
      <c r="Q269" s="26"/>
      <c r="R269" s="27"/>
      <c r="S269" s="27"/>
    </row>
    <row r="270" spans="1:19" ht="12.75" customHeight="1" x14ac:dyDescent="0.2">
      <c r="A270" s="23"/>
      <c r="B270" s="24"/>
      <c r="J270" s="25"/>
      <c r="K270" s="25"/>
      <c r="L270" s="25"/>
      <c r="M270" s="25"/>
      <c r="N270" s="26"/>
      <c r="O270" s="26"/>
      <c r="P270" s="26"/>
      <c r="Q270" s="26"/>
      <c r="R270" s="27"/>
      <c r="S270" s="27"/>
    </row>
    <row r="271" spans="1:19" ht="12.75" customHeight="1" x14ac:dyDescent="0.2">
      <c r="A271" s="23"/>
      <c r="B271" s="24"/>
      <c r="J271" s="25"/>
      <c r="K271" s="25"/>
      <c r="L271" s="25"/>
      <c r="M271" s="25"/>
      <c r="N271" s="26"/>
      <c r="O271" s="26"/>
      <c r="P271" s="26"/>
      <c r="Q271" s="26"/>
      <c r="R271" s="27"/>
      <c r="S271" s="27"/>
    </row>
    <row r="272" spans="1:19" ht="12.75" customHeight="1" x14ac:dyDescent="0.2">
      <c r="A272" s="23"/>
      <c r="B272" s="24"/>
      <c r="J272" s="25"/>
      <c r="K272" s="25"/>
      <c r="L272" s="25"/>
      <c r="M272" s="25"/>
      <c r="N272" s="26"/>
      <c r="O272" s="26"/>
      <c r="P272" s="26"/>
      <c r="Q272" s="26"/>
      <c r="R272" s="27"/>
      <c r="S272" s="27"/>
    </row>
    <row r="273" spans="1:19" ht="12.75" customHeight="1" x14ac:dyDescent="0.2">
      <c r="A273" s="23"/>
      <c r="B273" s="24"/>
      <c r="J273" s="25"/>
      <c r="K273" s="25"/>
      <c r="L273" s="25"/>
      <c r="M273" s="25"/>
      <c r="N273" s="26"/>
      <c r="O273" s="26"/>
      <c r="P273" s="26"/>
      <c r="Q273" s="26"/>
      <c r="R273" s="27"/>
      <c r="S273" s="27"/>
    </row>
    <row r="274" spans="1:19" ht="12.75" customHeight="1" x14ac:dyDescent="0.2">
      <c r="A274" s="23"/>
      <c r="B274" s="24"/>
      <c r="J274" s="25"/>
      <c r="K274" s="25"/>
      <c r="L274" s="25"/>
      <c r="M274" s="25"/>
      <c r="N274" s="26"/>
      <c r="O274" s="26"/>
      <c r="P274" s="26"/>
      <c r="Q274" s="26"/>
      <c r="R274" s="27"/>
      <c r="S274" s="27"/>
    </row>
    <row r="275" spans="1:19" ht="12.75" customHeight="1" x14ac:dyDescent="0.2">
      <c r="A275" s="23"/>
      <c r="B275" s="24"/>
      <c r="J275" s="25"/>
      <c r="K275" s="25"/>
      <c r="L275" s="25"/>
      <c r="M275" s="25"/>
      <c r="N275" s="26"/>
      <c r="O275" s="26"/>
      <c r="P275" s="26"/>
      <c r="Q275" s="26"/>
      <c r="R275" s="27"/>
      <c r="S275" s="27"/>
    </row>
    <row r="276" spans="1:19" ht="12.75" customHeight="1" x14ac:dyDescent="0.2">
      <c r="A276" s="23"/>
      <c r="B276" s="24"/>
      <c r="J276" s="25"/>
      <c r="K276" s="25"/>
      <c r="L276" s="25"/>
      <c r="M276" s="25"/>
      <c r="N276" s="26"/>
      <c r="O276" s="26"/>
      <c r="P276" s="26"/>
      <c r="Q276" s="26"/>
      <c r="R276" s="27"/>
      <c r="S276" s="27"/>
    </row>
    <row r="277" spans="1:19" ht="12.75" customHeight="1" x14ac:dyDescent="0.2">
      <c r="A277" s="23"/>
      <c r="B277" s="24"/>
      <c r="J277" s="25"/>
      <c r="K277" s="25"/>
      <c r="L277" s="25"/>
      <c r="M277" s="25"/>
      <c r="N277" s="26"/>
      <c r="O277" s="26"/>
      <c r="P277" s="26"/>
      <c r="Q277" s="26"/>
      <c r="R277" s="27"/>
      <c r="S277" s="27"/>
    </row>
    <row r="278" spans="1:19" ht="12.75" customHeight="1" x14ac:dyDescent="0.2">
      <c r="A278" s="23"/>
      <c r="B278" s="24"/>
      <c r="J278" s="25"/>
      <c r="K278" s="25"/>
      <c r="L278" s="25"/>
      <c r="M278" s="25"/>
      <c r="N278" s="26"/>
      <c r="O278" s="26"/>
      <c r="P278" s="26"/>
      <c r="Q278" s="26"/>
      <c r="R278" s="27"/>
      <c r="S278" s="27"/>
    </row>
    <row r="279" spans="1:19" ht="12.75" customHeight="1" x14ac:dyDescent="0.2">
      <c r="A279" s="23"/>
      <c r="B279" s="24"/>
      <c r="J279" s="25"/>
      <c r="K279" s="25"/>
      <c r="L279" s="25"/>
      <c r="M279" s="25"/>
      <c r="N279" s="26"/>
      <c r="O279" s="26"/>
      <c r="P279" s="26"/>
      <c r="Q279" s="26"/>
      <c r="R279" s="27"/>
      <c r="S279" s="27"/>
    </row>
    <row r="280" spans="1:19" ht="12.75" customHeight="1" x14ac:dyDescent="0.2">
      <c r="A280" s="23"/>
      <c r="B280" s="24"/>
      <c r="J280" s="25"/>
      <c r="K280" s="25"/>
      <c r="L280" s="25"/>
      <c r="M280" s="25"/>
      <c r="N280" s="26"/>
      <c r="O280" s="26"/>
      <c r="P280" s="26"/>
      <c r="Q280" s="26"/>
      <c r="R280" s="27"/>
      <c r="S280" s="27"/>
    </row>
    <row r="281" spans="1:19" ht="12.75" customHeight="1" x14ac:dyDescent="0.2">
      <c r="A281" s="23"/>
      <c r="B281" s="24"/>
      <c r="J281" s="25"/>
      <c r="K281" s="25"/>
      <c r="L281" s="25"/>
      <c r="M281" s="25"/>
      <c r="N281" s="26"/>
      <c r="O281" s="26"/>
      <c r="P281" s="26"/>
      <c r="Q281" s="26"/>
      <c r="R281" s="27"/>
      <c r="S281" s="27"/>
    </row>
    <row r="282" spans="1:19" ht="12.75" customHeight="1" x14ac:dyDescent="0.2">
      <c r="A282" s="23"/>
      <c r="B282" s="24"/>
      <c r="J282" s="25"/>
      <c r="K282" s="25"/>
      <c r="L282" s="25"/>
      <c r="M282" s="25"/>
      <c r="N282" s="26"/>
      <c r="O282" s="26"/>
      <c r="P282" s="26"/>
      <c r="Q282" s="26"/>
      <c r="R282" s="27"/>
      <c r="S282" s="27"/>
    </row>
    <row r="283" spans="1:19" ht="12.75" customHeight="1" x14ac:dyDescent="0.2">
      <c r="A283" s="23"/>
      <c r="B283" s="24"/>
      <c r="J283" s="25"/>
      <c r="K283" s="25"/>
      <c r="L283" s="25"/>
      <c r="M283" s="25"/>
      <c r="N283" s="26"/>
      <c r="O283" s="26"/>
      <c r="P283" s="26"/>
      <c r="Q283" s="26"/>
      <c r="R283" s="27"/>
      <c r="S283" s="27"/>
    </row>
    <row r="284" spans="1:19" ht="12.75" customHeight="1" x14ac:dyDescent="0.2">
      <c r="A284" s="23"/>
      <c r="B284" s="24"/>
      <c r="J284" s="25"/>
      <c r="K284" s="25"/>
      <c r="L284" s="25"/>
      <c r="M284" s="25"/>
      <c r="N284" s="26"/>
      <c r="O284" s="26"/>
      <c r="P284" s="26"/>
      <c r="Q284" s="26"/>
      <c r="R284" s="27"/>
      <c r="S284" s="27"/>
    </row>
    <row r="285" spans="1:19" ht="12.75" customHeight="1" x14ac:dyDescent="0.2">
      <c r="A285" s="23"/>
      <c r="B285" s="24"/>
      <c r="J285" s="25"/>
      <c r="K285" s="25"/>
      <c r="L285" s="25"/>
      <c r="M285" s="25"/>
      <c r="N285" s="26"/>
      <c r="O285" s="26"/>
      <c r="P285" s="26"/>
      <c r="Q285" s="26"/>
      <c r="R285" s="27"/>
      <c r="S285" s="27"/>
    </row>
    <row r="286" spans="1:19" ht="12.75" customHeight="1" x14ac:dyDescent="0.2">
      <c r="A286" s="23"/>
      <c r="B286" s="24"/>
      <c r="J286" s="25"/>
      <c r="K286" s="25"/>
      <c r="L286" s="25"/>
      <c r="M286" s="25"/>
      <c r="N286" s="26"/>
      <c r="O286" s="26"/>
      <c r="P286" s="26"/>
      <c r="Q286" s="26"/>
      <c r="R286" s="27"/>
      <c r="S286" s="27"/>
    </row>
    <row r="287" spans="1:19" ht="12.75" customHeight="1" x14ac:dyDescent="0.2">
      <c r="A287" s="23"/>
      <c r="B287" s="24"/>
      <c r="J287" s="25"/>
      <c r="K287" s="25"/>
      <c r="L287" s="25"/>
      <c r="M287" s="25"/>
      <c r="N287" s="26"/>
      <c r="O287" s="26"/>
      <c r="P287" s="26"/>
      <c r="Q287" s="26"/>
      <c r="R287" s="27"/>
      <c r="S287" s="27"/>
    </row>
    <row r="288" spans="1:19" ht="12.75" customHeight="1" x14ac:dyDescent="0.2">
      <c r="A288" s="23"/>
      <c r="B288" s="24"/>
      <c r="J288" s="25"/>
      <c r="K288" s="25"/>
      <c r="L288" s="25"/>
      <c r="M288" s="25"/>
      <c r="N288" s="26"/>
      <c r="O288" s="26"/>
      <c r="P288" s="26"/>
      <c r="Q288" s="26"/>
      <c r="R288" s="27"/>
      <c r="S288" s="27"/>
    </row>
    <row r="289" spans="1:19" ht="12.75" customHeight="1" x14ac:dyDescent="0.2">
      <c r="A289" s="23"/>
      <c r="B289" s="24"/>
      <c r="J289" s="25"/>
      <c r="K289" s="25"/>
      <c r="L289" s="25"/>
      <c r="M289" s="25"/>
      <c r="N289" s="26"/>
      <c r="O289" s="26"/>
      <c r="P289" s="26"/>
      <c r="Q289" s="26"/>
      <c r="R289" s="27"/>
      <c r="S289" s="27"/>
    </row>
    <row r="290" spans="1:19" ht="12.75" customHeight="1" x14ac:dyDescent="0.2">
      <c r="A290" s="23"/>
      <c r="B290" s="24"/>
      <c r="J290" s="25"/>
      <c r="K290" s="25"/>
      <c r="L290" s="25"/>
      <c r="M290" s="25"/>
      <c r="N290" s="26"/>
      <c r="O290" s="26"/>
      <c r="P290" s="26"/>
      <c r="Q290" s="26"/>
      <c r="R290" s="27"/>
      <c r="S290" s="27"/>
    </row>
    <row r="291" spans="1:19" ht="12.75" customHeight="1" x14ac:dyDescent="0.2">
      <c r="A291" s="23"/>
      <c r="B291" s="24"/>
      <c r="J291" s="25"/>
      <c r="K291" s="25"/>
      <c r="L291" s="25"/>
      <c r="M291" s="25"/>
      <c r="N291" s="26"/>
      <c r="O291" s="26"/>
      <c r="P291" s="26"/>
      <c r="Q291" s="26"/>
      <c r="R291" s="27"/>
      <c r="S291" s="27"/>
    </row>
    <row r="292" spans="1:19" ht="12.75" customHeight="1" x14ac:dyDescent="0.2">
      <c r="A292" s="23"/>
      <c r="B292" s="24"/>
      <c r="J292" s="25"/>
      <c r="K292" s="25"/>
      <c r="L292" s="25"/>
      <c r="M292" s="25"/>
      <c r="N292" s="26"/>
      <c r="O292" s="26"/>
      <c r="P292" s="26"/>
      <c r="Q292" s="26"/>
      <c r="R292" s="27"/>
      <c r="S292" s="27"/>
    </row>
    <row r="293" spans="1:19" ht="12.75" customHeight="1" x14ac:dyDescent="0.2">
      <c r="A293" s="23"/>
      <c r="B293" s="24"/>
      <c r="J293" s="25"/>
      <c r="K293" s="25"/>
      <c r="L293" s="25"/>
      <c r="M293" s="25"/>
      <c r="N293" s="26"/>
      <c r="O293" s="26"/>
      <c r="P293" s="26"/>
      <c r="Q293" s="26"/>
      <c r="R293" s="27"/>
      <c r="S293" s="27"/>
    </row>
    <row r="294" spans="1:19" ht="12.75" customHeight="1" x14ac:dyDescent="0.2">
      <c r="A294" s="23"/>
      <c r="B294" s="24"/>
      <c r="J294" s="25"/>
      <c r="K294" s="25"/>
      <c r="L294" s="25"/>
      <c r="M294" s="25"/>
      <c r="N294" s="26"/>
      <c r="O294" s="26"/>
      <c r="P294" s="26"/>
      <c r="Q294" s="26"/>
      <c r="R294" s="27"/>
      <c r="S294" s="27"/>
    </row>
    <row r="295" spans="1:19" ht="12.75" customHeight="1" x14ac:dyDescent="0.2">
      <c r="A295" s="23"/>
      <c r="B295" s="24"/>
      <c r="J295" s="25"/>
      <c r="K295" s="25"/>
      <c r="L295" s="25"/>
      <c r="M295" s="25"/>
      <c r="N295" s="26"/>
      <c r="O295" s="26"/>
      <c r="P295" s="26"/>
      <c r="Q295" s="26"/>
      <c r="R295" s="27"/>
      <c r="S295" s="27"/>
    </row>
    <row r="296" spans="1:19" ht="12.75" customHeight="1" x14ac:dyDescent="0.2">
      <c r="A296" s="23"/>
      <c r="B296" s="24"/>
      <c r="J296" s="25"/>
      <c r="K296" s="25"/>
      <c r="L296" s="25"/>
      <c r="M296" s="25"/>
      <c r="N296" s="26"/>
      <c r="O296" s="26"/>
      <c r="P296" s="26"/>
      <c r="Q296" s="26"/>
      <c r="R296" s="27"/>
      <c r="S296" s="27"/>
    </row>
    <row r="297" spans="1:19" ht="12.75" customHeight="1" x14ac:dyDescent="0.2">
      <c r="A297" s="23"/>
      <c r="B297" s="24"/>
      <c r="J297" s="25"/>
      <c r="K297" s="25"/>
      <c r="L297" s="25"/>
      <c r="M297" s="25"/>
      <c r="N297" s="26"/>
      <c r="O297" s="26"/>
      <c r="P297" s="26"/>
      <c r="Q297" s="26"/>
      <c r="R297" s="27"/>
      <c r="S297" s="27"/>
    </row>
    <row r="298" spans="1:19" ht="12.75" customHeight="1" x14ac:dyDescent="0.2">
      <c r="A298" s="23"/>
      <c r="B298" s="24"/>
      <c r="J298" s="25"/>
      <c r="K298" s="25"/>
      <c r="L298" s="25"/>
      <c r="M298" s="25"/>
      <c r="N298" s="26"/>
      <c r="O298" s="26"/>
      <c r="P298" s="26"/>
      <c r="Q298" s="26"/>
      <c r="R298" s="27"/>
      <c r="S298" s="27"/>
    </row>
    <row r="299" spans="1:19" ht="12.75" customHeight="1" x14ac:dyDescent="0.2">
      <c r="A299" s="23"/>
      <c r="B299" s="24"/>
      <c r="J299" s="25"/>
      <c r="K299" s="25"/>
      <c r="L299" s="25"/>
      <c r="M299" s="25"/>
      <c r="N299" s="26"/>
      <c r="O299" s="26"/>
      <c r="P299" s="26"/>
      <c r="Q299" s="26"/>
      <c r="R299" s="27"/>
      <c r="S299" s="27"/>
    </row>
    <row r="300" spans="1:19" ht="12.75" customHeight="1" x14ac:dyDescent="0.2">
      <c r="A300" s="23"/>
      <c r="B300" s="24"/>
      <c r="J300" s="25"/>
      <c r="K300" s="25"/>
      <c r="L300" s="25"/>
      <c r="M300" s="25"/>
      <c r="N300" s="26"/>
      <c r="O300" s="26"/>
      <c r="P300" s="26"/>
      <c r="Q300" s="26"/>
      <c r="R300" s="27"/>
      <c r="S300" s="27"/>
    </row>
    <row r="301" spans="1:19" ht="12.75" customHeight="1" x14ac:dyDescent="0.2">
      <c r="A301" s="23"/>
      <c r="B301" s="24"/>
      <c r="J301" s="25"/>
      <c r="K301" s="25"/>
      <c r="L301" s="25"/>
      <c r="M301" s="25"/>
      <c r="N301" s="26"/>
      <c r="O301" s="26"/>
      <c r="P301" s="26"/>
      <c r="Q301" s="26"/>
      <c r="R301" s="27"/>
      <c r="S301" s="27"/>
    </row>
    <row r="302" spans="1:19" ht="12.75" customHeight="1" x14ac:dyDescent="0.2">
      <c r="A302" s="23"/>
      <c r="B302" s="24"/>
      <c r="J302" s="25"/>
      <c r="K302" s="25"/>
      <c r="L302" s="25"/>
      <c r="M302" s="25"/>
      <c r="N302" s="26"/>
      <c r="O302" s="26"/>
      <c r="P302" s="26"/>
      <c r="Q302" s="26"/>
      <c r="R302" s="27"/>
      <c r="S302" s="27"/>
    </row>
    <row r="303" spans="1:19" ht="12.75" customHeight="1" x14ac:dyDescent="0.2">
      <c r="A303" s="23"/>
      <c r="B303" s="24"/>
      <c r="J303" s="25"/>
      <c r="K303" s="25"/>
      <c r="L303" s="25"/>
      <c r="M303" s="25"/>
      <c r="N303" s="26"/>
      <c r="O303" s="26"/>
      <c r="P303" s="26"/>
      <c r="Q303" s="26"/>
      <c r="R303" s="27"/>
      <c r="S303" s="27"/>
    </row>
    <row r="304" spans="1:19" ht="12.75" customHeight="1" x14ac:dyDescent="0.2">
      <c r="A304" s="23"/>
      <c r="B304" s="24"/>
      <c r="J304" s="25"/>
      <c r="K304" s="25"/>
      <c r="L304" s="25"/>
      <c r="M304" s="25"/>
      <c r="N304" s="26"/>
      <c r="O304" s="26"/>
      <c r="P304" s="26"/>
      <c r="Q304" s="26"/>
      <c r="R304" s="27"/>
      <c r="S304" s="27"/>
    </row>
    <row r="305" spans="1:19" ht="12.75" customHeight="1" x14ac:dyDescent="0.2">
      <c r="A305" s="23"/>
      <c r="B305" s="24"/>
      <c r="J305" s="25"/>
      <c r="K305" s="25"/>
      <c r="L305" s="25"/>
      <c r="M305" s="25"/>
      <c r="N305" s="26"/>
      <c r="O305" s="26"/>
      <c r="P305" s="26"/>
      <c r="Q305" s="26"/>
      <c r="R305" s="27"/>
      <c r="S305" s="27"/>
    </row>
    <row r="306" spans="1:19" ht="12.75" customHeight="1" x14ac:dyDescent="0.2">
      <c r="A306" s="23"/>
      <c r="B306" s="24"/>
      <c r="J306" s="25"/>
      <c r="K306" s="25"/>
      <c r="L306" s="25"/>
      <c r="M306" s="25"/>
      <c r="N306" s="26"/>
      <c r="O306" s="26"/>
      <c r="P306" s="26"/>
      <c r="Q306" s="26"/>
      <c r="R306" s="27"/>
      <c r="S306" s="27"/>
    </row>
    <row r="307" spans="1:19" ht="12.75" customHeight="1" x14ac:dyDescent="0.2">
      <c r="A307" s="23"/>
      <c r="B307" s="24"/>
      <c r="J307" s="25"/>
      <c r="K307" s="25"/>
      <c r="L307" s="25"/>
      <c r="M307" s="25"/>
      <c r="N307" s="26"/>
      <c r="O307" s="26"/>
      <c r="P307" s="26"/>
      <c r="Q307" s="26"/>
      <c r="R307" s="27"/>
      <c r="S307" s="27"/>
    </row>
    <row r="308" spans="1:19" ht="12.75" customHeight="1" x14ac:dyDescent="0.2">
      <c r="A308" s="23"/>
      <c r="B308" s="24"/>
      <c r="J308" s="25"/>
      <c r="K308" s="25"/>
      <c r="L308" s="25"/>
      <c r="M308" s="25"/>
      <c r="N308" s="26"/>
      <c r="O308" s="26"/>
      <c r="P308" s="26"/>
      <c r="Q308" s="26"/>
      <c r="R308" s="27"/>
      <c r="S308" s="27"/>
    </row>
    <row r="309" spans="1:19" ht="12.75" customHeight="1" x14ac:dyDescent="0.2">
      <c r="A309" s="23"/>
      <c r="B309" s="24"/>
      <c r="J309" s="25"/>
      <c r="K309" s="25"/>
      <c r="L309" s="25"/>
      <c r="M309" s="25"/>
      <c r="N309" s="26"/>
      <c r="O309" s="26"/>
      <c r="P309" s="26"/>
      <c r="Q309" s="26"/>
      <c r="R309" s="27"/>
      <c r="S309" s="27"/>
    </row>
    <row r="310" spans="1:19" ht="12.75" customHeight="1" x14ac:dyDescent="0.2">
      <c r="A310" s="23"/>
      <c r="B310" s="24"/>
      <c r="J310" s="25"/>
      <c r="K310" s="25"/>
      <c r="L310" s="25"/>
      <c r="M310" s="25"/>
      <c r="N310" s="26"/>
      <c r="O310" s="26"/>
      <c r="P310" s="26"/>
      <c r="Q310" s="26"/>
      <c r="R310" s="27"/>
      <c r="S310" s="27"/>
    </row>
    <row r="311" spans="1:19" ht="12.75" customHeight="1" x14ac:dyDescent="0.2">
      <c r="A311" s="23"/>
      <c r="B311" s="24"/>
      <c r="J311" s="25"/>
      <c r="K311" s="25"/>
      <c r="L311" s="25"/>
      <c r="M311" s="25"/>
      <c r="N311" s="26"/>
      <c r="O311" s="26"/>
      <c r="P311" s="26"/>
      <c r="Q311" s="26"/>
      <c r="R311" s="27"/>
      <c r="S311" s="27"/>
    </row>
    <row r="312" spans="1:19" ht="12.75" customHeight="1" x14ac:dyDescent="0.2">
      <c r="A312" s="23"/>
      <c r="B312" s="24"/>
      <c r="J312" s="25"/>
      <c r="K312" s="25"/>
      <c r="L312" s="25"/>
      <c r="M312" s="25"/>
      <c r="N312" s="26"/>
      <c r="O312" s="26"/>
      <c r="P312" s="26"/>
      <c r="Q312" s="26"/>
      <c r="R312" s="27"/>
      <c r="S312" s="27"/>
    </row>
    <row r="313" spans="1:19" ht="12.75" customHeight="1" x14ac:dyDescent="0.2">
      <c r="A313" s="23"/>
      <c r="B313" s="24"/>
      <c r="J313" s="25"/>
      <c r="K313" s="25"/>
      <c r="L313" s="25"/>
      <c r="M313" s="25"/>
      <c r="N313" s="26"/>
      <c r="O313" s="26"/>
      <c r="P313" s="26"/>
      <c r="Q313" s="26"/>
      <c r="R313" s="27"/>
      <c r="S313" s="27"/>
    </row>
    <row r="314" spans="1:19" ht="12.75" customHeight="1" x14ac:dyDescent="0.2">
      <c r="A314" s="23"/>
      <c r="B314" s="24"/>
      <c r="J314" s="25"/>
      <c r="K314" s="25"/>
      <c r="L314" s="25"/>
      <c r="M314" s="25"/>
      <c r="N314" s="26"/>
      <c r="O314" s="26"/>
      <c r="P314" s="26"/>
      <c r="Q314" s="26"/>
      <c r="R314" s="27"/>
      <c r="S314" s="27"/>
    </row>
    <row r="315" spans="1:19" ht="12.75" customHeight="1" x14ac:dyDescent="0.2">
      <c r="A315" s="23"/>
      <c r="B315" s="24"/>
      <c r="J315" s="25"/>
      <c r="K315" s="25"/>
      <c r="L315" s="25"/>
      <c r="M315" s="25"/>
      <c r="N315" s="26"/>
      <c r="O315" s="26"/>
      <c r="P315" s="26"/>
      <c r="Q315" s="26"/>
      <c r="R315" s="27"/>
      <c r="S315" s="27"/>
    </row>
    <row r="316" spans="1:19" ht="12.75" customHeight="1" x14ac:dyDescent="0.2">
      <c r="A316" s="23"/>
      <c r="B316" s="24"/>
      <c r="J316" s="25"/>
      <c r="K316" s="25"/>
      <c r="L316" s="25"/>
      <c r="M316" s="25"/>
      <c r="N316" s="26"/>
      <c r="O316" s="26"/>
      <c r="P316" s="26"/>
      <c r="Q316" s="26"/>
      <c r="R316" s="27"/>
      <c r="S316" s="27"/>
    </row>
    <row r="317" spans="1:19" ht="12.75" customHeight="1" x14ac:dyDescent="0.2">
      <c r="A317" s="23"/>
      <c r="B317" s="24"/>
      <c r="J317" s="25"/>
      <c r="K317" s="25"/>
      <c r="L317" s="25"/>
      <c r="M317" s="25"/>
      <c r="N317" s="26"/>
      <c r="O317" s="26"/>
      <c r="P317" s="26"/>
      <c r="Q317" s="26"/>
      <c r="R317" s="27"/>
      <c r="S317" s="27"/>
    </row>
    <row r="318" spans="1:19" ht="12.75" customHeight="1" x14ac:dyDescent="0.2">
      <c r="A318" s="23"/>
      <c r="B318" s="24"/>
      <c r="J318" s="25"/>
      <c r="K318" s="25"/>
      <c r="L318" s="25"/>
      <c r="M318" s="25"/>
      <c r="N318" s="26"/>
      <c r="O318" s="26"/>
      <c r="P318" s="26"/>
      <c r="Q318" s="26"/>
      <c r="R318" s="27"/>
      <c r="S318" s="27"/>
    </row>
    <row r="319" spans="1:19" ht="12.75" customHeight="1" x14ac:dyDescent="0.2">
      <c r="A319" s="23"/>
      <c r="B319" s="24"/>
      <c r="J319" s="25"/>
      <c r="K319" s="25"/>
      <c r="L319" s="25"/>
      <c r="M319" s="25"/>
      <c r="N319" s="26"/>
      <c r="O319" s="26"/>
      <c r="P319" s="26"/>
      <c r="Q319" s="26"/>
      <c r="R319" s="27"/>
      <c r="S319" s="27"/>
    </row>
    <row r="320" spans="1:19" ht="12.75" customHeight="1" x14ac:dyDescent="0.2">
      <c r="A320" s="23"/>
      <c r="B320" s="24"/>
      <c r="J320" s="25"/>
      <c r="K320" s="25"/>
      <c r="L320" s="25"/>
      <c r="M320" s="25"/>
      <c r="N320" s="26"/>
      <c r="O320" s="26"/>
      <c r="P320" s="26"/>
      <c r="Q320" s="26"/>
      <c r="R320" s="27"/>
      <c r="S320" s="27"/>
    </row>
    <row r="321" spans="1:19" ht="12.75" customHeight="1" x14ac:dyDescent="0.2">
      <c r="A321" s="23"/>
      <c r="B321" s="24"/>
      <c r="J321" s="25"/>
      <c r="K321" s="25"/>
      <c r="L321" s="25"/>
      <c r="M321" s="25"/>
      <c r="N321" s="26"/>
      <c r="O321" s="26"/>
      <c r="P321" s="26"/>
      <c r="Q321" s="26"/>
      <c r="R321" s="27"/>
      <c r="S321" s="27"/>
    </row>
    <row r="322" spans="1:19" ht="12.75" customHeight="1" x14ac:dyDescent="0.2">
      <c r="A322" s="23"/>
      <c r="B322" s="24"/>
      <c r="J322" s="25"/>
      <c r="K322" s="25"/>
      <c r="L322" s="25"/>
      <c r="M322" s="25"/>
      <c r="N322" s="26"/>
      <c r="O322" s="26"/>
      <c r="P322" s="26"/>
      <c r="Q322" s="26"/>
      <c r="R322" s="27"/>
      <c r="S322" s="27"/>
    </row>
    <row r="323" spans="1:19" ht="12.75" customHeight="1" x14ac:dyDescent="0.2">
      <c r="A323" s="23"/>
      <c r="B323" s="24"/>
      <c r="J323" s="25"/>
      <c r="K323" s="25"/>
      <c r="L323" s="25"/>
      <c r="M323" s="25"/>
      <c r="N323" s="26"/>
      <c r="O323" s="26"/>
      <c r="P323" s="26"/>
      <c r="Q323" s="26"/>
      <c r="R323" s="27"/>
      <c r="S323" s="27"/>
    </row>
    <row r="324" spans="1:19" ht="12.75" customHeight="1" x14ac:dyDescent="0.2">
      <c r="A324" s="23"/>
      <c r="B324" s="24"/>
      <c r="J324" s="25"/>
      <c r="K324" s="25"/>
      <c r="L324" s="25"/>
      <c r="M324" s="25"/>
      <c r="N324" s="26"/>
      <c r="O324" s="26"/>
      <c r="P324" s="26"/>
      <c r="Q324" s="26"/>
      <c r="R324" s="27"/>
      <c r="S324" s="27"/>
    </row>
    <row r="325" spans="1:19" ht="12.75" customHeight="1" x14ac:dyDescent="0.2">
      <c r="A325" s="23"/>
      <c r="B325" s="24"/>
      <c r="J325" s="25"/>
      <c r="K325" s="25"/>
      <c r="L325" s="25"/>
      <c r="M325" s="25"/>
      <c r="N325" s="26"/>
      <c r="O325" s="26"/>
      <c r="P325" s="26"/>
      <c r="Q325" s="26"/>
      <c r="R325" s="27"/>
      <c r="S325" s="27"/>
    </row>
    <row r="326" spans="1:19" ht="12.75" customHeight="1" x14ac:dyDescent="0.2">
      <c r="A326" s="23"/>
      <c r="B326" s="24"/>
      <c r="J326" s="25"/>
      <c r="K326" s="25"/>
      <c r="L326" s="25"/>
      <c r="M326" s="25"/>
      <c r="N326" s="26"/>
      <c r="O326" s="26"/>
      <c r="P326" s="26"/>
      <c r="Q326" s="26"/>
      <c r="R326" s="27"/>
      <c r="S326" s="27"/>
    </row>
    <row r="327" spans="1:19" ht="12.75" customHeight="1" x14ac:dyDescent="0.2">
      <c r="A327" s="23"/>
      <c r="B327" s="24"/>
      <c r="J327" s="25"/>
      <c r="K327" s="25"/>
      <c r="L327" s="25"/>
      <c r="M327" s="25"/>
      <c r="N327" s="26"/>
      <c r="O327" s="26"/>
      <c r="P327" s="26"/>
      <c r="Q327" s="26"/>
      <c r="R327" s="27"/>
      <c r="S327" s="27"/>
    </row>
    <row r="328" spans="1:19" ht="12.75" customHeight="1" x14ac:dyDescent="0.2">
      <c r="A328" s="23"/>
      <c r="B328" s="24"/>
      <c r="J328" s="25"/>
      <c r="K328" s="25"/>
      <c r="L328" s="25"/>
      <c r="M328" s="25"/>
      <c r="N328" s="26"/>
      <c r="O328" s="26"/>
      <c r="P328" s="26"/>
      <c r="Q328" s="26"/>
      <c r="R328" s="27"/>
      <c r="S328" s="27"/>
    </row>
    <row r="329" spans="1:19" ht="12.75" customHeight="1" x14ac:dyDescent="0.2">
      <c r="A329" s="23"/>
      <c r="B329" s="24"/>
      <c r="J329" s="25"/>
      <c r="K329" s="25"/>
      <c r="L329" s="25"/>
      <c r="M329" s="25"/>
      <c r="N329" s="26"/>
      <c r="O329" s="26"/>
      <c r="P329" s="26"/>
      <c r="Q329" s="26"/>
      <c r="R329" s="27"/>
      <c r="S329" s="27"/>
    </row>
    <row r="330" spans="1:19" ht="12.75" customHeight="1" x14ac:dyDescent="0.2">
      <c r="A330" s="23"/>
      <c r="B330" s="24"/>
      <c r="J330" s="25"/>
      <c r="K330" s="25"/>
      <c r="L330" s="25"/>
      <c r="M330" s="25"/>
      <c r="N330" s="26"/>
      <c r="O330" s="26"/>
      <c r="P330" s="26"/>
      <c r="Q330" s="26"/>
      <c r="R330" s="27"/>
      <c r="S330" s="27"/>
    </row>
    <row r="331" spans="1:19" ht="12.75" customHeight="1" x14ac:dyDescent="0.2">
      <c r="A331" s="23"/>
      <c r="B331" s="24"/>
      <c r="J331" s="25"/>
      <c r="K331" s="25"/>
      <c r="L331" s="25"/>
      <c r="M331" s="25"/>
      <c r="N331" s="26"/>
      <c r="O331" s="26"/>
      <c r="P331" s="26"/>
      <c r="Q331" s="26"/>
      <c r="R331" s="27"/>
      <c r="S331" s="27"/>
    </row>
    <row r="332" spans="1:19" ht="12.75" customHeight="1" x14ac:dyDescent="0.2">
      <c r="A332" s="23"/>
      <c r="B332" s="24"/>
      <c r="J332" s="25"/>
      <c r="K332" s="25"/>
      <c r="L332" s="25"/>
      <c r="M332" s="25"/>
      <c r="N332" s="26"/>
      <c r="O332" s="26"/>
      <c r="P332" s="26"/>
      <c r="Q332" s="26"/>
      <c r="R332" s="27"/>
      <c r="S332" s="27"/>
    </row>
    <row r="333" spans="1:19" ht="12.75" customHeight="1" x14ac:dyDescent="0.2">
      <c r="A333" s="23"/>
      <c r="B333" s="24"/>
      <c r="J333" s="25"/>
      <c r="K333" s="25"/>
      <c r="L333" s="25"/>
      <c r="M333" s="25"/>
      <c r="N333" s="26"/>
      <c r="O333" s="26"/>
      <c r="P333" s="26"/>
      <c r="Q333" s="26"/>
      <c r="R333" s="27"/>
      <c r="S333" s="27"/>
    </row>
    <row r="334" spans="1:19" ht="12.75" customHeight="1" x14ac:dyDescent="0.2">
      <c r="A334" s="23"/>
      <c r="B334" s="24"/>
      <c r="J334" s="25"/>
      <c r="K334" s="25"/>
      <c r="L334" s="25"/>
      <c r="M334" s="25"/>
      <c r="N334" s="26"/>
      <c r="O334" s="26"/>
      <c r="P334" s="26"/>
      <c r="Q334" s="26"/>
      <c r="R334" s="27"/>
      <c r="S334" s="27"/>
    </row>
    <row r="335" spans="1:19" ht="12.75" customHeight="1" x14ac:dyDescent="0.2">
      <c r="A335" s="23"/>
      <c r="B335" s="24"/>
      <c r="J335" s="25"/>
      <c r="K335" s="25"/>
      <c r="L335" s="25"/>
      <c r="M335" s="25"/>
      <c r="N335" s="26"/>
      <c r="O335" s="26"/>
      <c r="P335" s="26"/>
      <c r="Q335" s="26"/>
      <c r="R335" s="27"/>
      <c r="S335" s="27"/>
    </row>
    <row r="336" spans="1:19" ht="12.75" customHeight="1" x14ac:dyDescent="0.2">
      <c r="A336" s="23"/>
      <c r="B336" s="24"/>
      <c r="J336" s="25"/>
      <c r="K336" s="25"/>
      <c r="L336" s="25"/>
      <c r="M336" s="25"/>
      <c r="N336" s="26"/>
      <c r="O336" s="26"/>
      <c r="P336" s="26"/>
      <c r="Q336" s="26"/>
      <c r="R336" s="27"/>
      <c r="S336" s="27"/>
    </row>
    <row r="337" spans="1:19" ht="12.75" customHeight="1" x14ac:dyDescent="0.2">
      <c r="A337" s="23"/>
      <c r="B337" s="24"/>
      <c r="J337" s="25"/>
      <c r="K337" s="25"/>
      <c r="L337" s="25"/>
      <c r="M337" s="25"/>
      <c r="N337" s="26"/>
      <c r="O337" s="26"/>
      <c r="P337" s="26"/>
      <c r="Q337" s="26"/>
      <c r="R337" s="27"/>
      <c r="S337" s="27"/>
    </row>
    <row r="338" spans="1:19" ht="12.75" customHeight="1" x14ac:dyDescent="0.2">
      <c r="A338" s="23"/>
      <c r="B338" s="24"/>
      <c r="J338" s="25"/>
      <c r="K338" s="25"/>
      <c r="L338" s="25"/>
      <c r="M338" s="25"/>
      <c r="N338" s="26"/>
      <c r="O338" s="26"/>
      <c r="P338" s="26"/>
      <c r="Q338" s="26"/>
      <c r="R338" s="27"/>
      <c r="S338" s="27"/>
    </row>
    <row r="339" spans="1:19" ht="12.75" customHeight="1" x14ac:dyDescent="0.2">
      <c r="A339" s="23"/>
      <c r="B339" s="24"/>
      <c r="J339" s="25"/>
      <c r="K339" s="25"/>
      <c r="L339" s="25"/>
      <c r="M339" s="25"/>
      <c r="N339" s="26"/>
      <c r="O339" s="26"/>
      <c r="P339" s="26"/>
      <c r="Q339" s="26"/>
      <c r="R339" s="27"/>
      <c r="S339" s="27"/>
    </row>
    <row r="340" spans="1:19" ht="12.75" customHeight="1" x14ac:dyDescent="0.2">
      <c r="A340" s="23"/>
      <c r="B340" s="24"/>
      <c r="J340" s="25"/>
      <c r="K340" s="25"/>
      <c r="L340" s="25"/>
      <c r="M340" s="25"/>
      <c r="N340" s="26"/>
      <c r="O340" s="26"/>
      <c r="P340" s="26"/>
      <c r="Q340" s="26"/>
      <c r="R340" s="27"/>
      <c r="S340" s="27"/>
    </row>
    <row r="341" spans="1:19" ht="12.75" customHeight="1" x14ac:dyDescent="0.2">
      <c r="A341" s="23"/>
      <c r="B341" s="24"/>
      <c r="J341" s="25"/>
      <c r="K341" s="25"/>
      <c r="L341" s="25"/>
      <c r="M341" s="25"/>
      <c r="N341" s="26"/>
      <c r="O341" s="26"/>
      <c r="P341" s="26"/>
      <c r="Q341" s="26"/>
      <c r="R341" s="27"/>
      <c r="S341" s="27"/>
    </row>
    <row r="342" spans="1:19" ht="12.75" customHeight="1" x14ac:dyDescent="0.2">
      <c r="A342" s="23"/>
      <c r="B342" s="24"/>
      <c r="J342" s="25"/>
      <c r="K342" s="25"/>
      <c r="L342" s="25"/>
      <c r="M342" s="25"/>
      <c r="N342" s="26"/>
      <c r="O342" s="26"/>
      <c r="P342" s="26"/>
      <c r="Q342" s="26"/>
      <c r="R342" s="27"/>
      <c r="S342" s="27"/>
    </row>
    <row r="343" spans="1:19" ht="12.75" customHeight="1" x14ac:dyDescent="0.2">
      <c r="A343" s="23"/>
      <c r="B343" s="24"/>
      <c r="J343" s="25"/>
      <c r="K343" s="25"/>
      <c r="L343" s="25"/>
      <c r="M343" s="25"/>
      <c r="N343" s="26"/>
      <c r="O343" s="26"/>
      <c r="P343" s="26"/>
      <c r="Q343" s="26"/>
      <c r="R343" s="27"/>
      <c r="S343" s="27"/>
    </row>
    <row r="344" spans="1:19" ht="12.75" customHeight="1" x14ac:dyDescent="0.2">
      <c r="A344" s="23"/>
      <c r="B344" s="24"/>
      <c r="J344" s="25"/>
      <c r="K344" s="25"/>
      <c r="L344" s="25"/>
      <c r="M344" s="25"/>
      <c r="N344" s="26"/>
      <c r="O344" s="26"/>
      <c r="P344" s="26"/>
      <c r="Q344" s="26"/>
      <c r="R344" s="27"/>
      <c r="S344" s="27"/>
    </row>
    <row r="345" spans="1:19" ht="12.75" customHeight="1" x14ac:dyDescent="0.2">
      <c r="A345" s="23"/>
      <c r="B345" s="24"/>
      <c r="J345" s="25"/>
      <c r="K345" s="25"/>
      <c r="L345" s="25"/>
      <c r="M345" s="25"/>
      <c r="N345" s="26"/>
      <c r="O345" s="26"/>
      <c r="P345" s="26"/>
      <c r="Q345" s="26"/>
      <c r="R345" s="27"/>
      <c r="S345" s="27"/>
    </row>
    <row r="346" spans="1:19" ht="12.75" customHeight="1" x14ac:dyDescent="0.2">
      <c r="A346" s="23"/>
      <c r="B346" s="24"/>
      <c r="J346" s="25"/>
      <c r="K346" s="25"/>
      <c r="L346" s="25"/>
      <c r="M346" s="25"/>
      <c r="N346" s="26"/>
      <c r="O346" s="26"/>
      <c r="P346" s="26"/>
      <c r="Q346" s="26"/>
      <c r="R346" s="27"/>
      <c r="S346" s="27"/>
    </row>
    <row r="347" spans="1:19" ht="12.75" customHeight="1" x14ac:dyDescent="0.2">
      <c r="A347" s="23"/>
      <c r="B347" s="24"/>
      <c r="J347" s="25"/>
      <c r="K347" s="25"/>
      <c r="L347" s="25"/>
      <c r="M347" s="25"/>
      <c r="N347" s="26"/>
      <c r="O347" s="26"/>
      <c r="P347" s="26"/>
      <c r="Q347" s="26"/>
      <c r="R347" s="27"/>
      <c r="S347" s="27"/>
    </row>
    <row r="348" spans="1:19" ht="12.75" customHeight="1" x14ac:dyDescent="0.2">
      <c r="A348" s="23"/>
      <c r="B348" s="24"/>
      <c r="J348" s="25"/>
      <c r="K348" s="25"/>
      <c r="L348" s="25"/>
      <c r="M348" s="25"/>
      <c r="N348" s="26"/>
      <c r="O348" s="26"/>
      <c r="P348" s="26"/>
      <c r="Q348" s="26"/>
      <c r="R348" s="27"/>
      <c r="S348" s="27"/>
    </row>
    <row r="349" spans="1:19" ht="12.75" customHeight="1" x14ac:dyDescent="0.2">
      <c r="A349" s="23"/>
      <c r="B349" s="24"/>
      <c r="J349" s="25"/>
      <c r="K349" s="25"/>
      <c r="L349" s="25"/>
      <c r="M349" s="25"/>
      <c r="N349" s="26"/>
      <c r="O349" s="26"/>
      <c r="P349" s="26"/>
      <c r="Q349" s="26"/>
      <c r="R349" s="27"/>
      <c r="S349" s="27"/>
    </row>
    <row r="350" spans="1:19" ht="12.75" customHeight="1" x14ac:dyDescent="0.2">
      <c r="A350" s="23"/>
      <c r="B350" s="24"/>
      <c r="J350" s="25"/>
      <c r="K350" s="25"/>
      <c r="L350" s="25"/>
      <c r="M350" s="25"/>
      <c r="N350" s="26"/>
      <c r="O350" s="26"/>
      <c r="P350" s="26"/>
      <c r="Q350" s="26"/>
      <c r="R350" s="27"/>
      <c r="S350" s="27"/>
    </row>
    <row r="351" spans="1:19" ht="12.75" customHeight="1" x14ac:dyDescent="0.2">
      <c r="A351" s="23"/>
      <c r="B351" s="24"/>
      <c r="J351" s="25"/>
      <c r="K351" s="25"/>
      <c r="L351" s="25"/>
      <c r="M351" s="25"/>
      <c r="N351" s="26"/>
      <c r="O351" s="26"/>
      <c r="P351" s="26"/>
      <c r="Q351" s="26"/>
      <c r="R351" s="27"/>
      <c r="S351" s="27"/>
    </row>
    <row r="352" spans="1:19" ht="12.75" customHeight="1" x14ac:dyDescent="0.2">
      <c r="A352" s="23"/>
      <c r="B352" s="24"/>
      <c r="J352" s="25"/>
      <c r="K352" s="25"/>
      <c r="L352" s="25"/>
      <c r="M352" s="25"/>
      <c r="N352" s="26"/>
      <c r="O352" s="26"/>
      <c r="P352" s="26"/>
      <c r="Q352" s="26"/>
      <c r="R352" s="27"/>
      <c r="S352" s="27"/>
    </row>
    <row r="353" spans="1:19" ht="12.75" customHeight="1" x14ac:dyDescent="0.2">
      <c r="A353" s="23"/>
      <c r="B353" s="24"/>
      <c r="J353" s="25"/>
      <c r="K353" s="25"/>
      <c r="L353" s="25"/>
      <c r="M353" s="25"/>
      <c r="N353" s="26"/>
      <c r="O353" s="26"/>
      <c r="P353" s="26"/>
      <c r="Q353" s="26"/>
      <c r="R353" s="27"/>
      <c r="S353" s="27"/>
    </row>
    <row r="354" spans="1:19" ht="12.75" customHeight="1" x14ac:dyDescent="0.2">
      <c r="A354" s="23"/>
      <c r="B354" s="24"/>
      <c r="J354" s="25"/>
      <c r="K354" s="25"/>
      <c r="L354" s="25"/>
      <c r="M354" s="25"/>
      <c r="N354" s="26"/>
      <c r="O354" s="26"/>
      <c r="P354" s="26"/>
      <c r="Q354" s="26"/>
      <c r="R354" s="27"/>
      <c r="S354" s="27"/>
    </row>
    <row r="355" spans="1:19" ht="12.75" customHeight="1" x14ac:dyDescent="0.2">
      <c r="A355" s="23"/>
      <c r="B355" s="24"/>
      <c r="J355" s="25"/>
      <c r="K355" s="25"/>
      <c r="L355" s="25"/>
      <c r="M355" s="25"/>
      <c r="N355" s="26"/>
      <c r="O355" s="26"/>
      <c r="P355" s="26"/>
      <c r="Q355" s="26"/>
      <c r="R355" s="27"/>
      <c r="S355" s="27"/>
    </row>
    <row r="356" spans="1:19" ht="12.75" customHeight="1" x14ac:dyDescent="0.2">
      <c r="A356" s="23"/>
      <c r="B356" s="24"/>
      <c r="J356" s="25"/>
      <c r="K356" s="25"/>
      <c r="L356" s="25"/>
      <c r="M356" s="25"/>
      <c r="N356" s="26"/>
      <c r="O356" s="26"/>
      <c r="P356" s="26"/>
      <c r="Q356" s="26"/>
      <c r="R356" s="27"/>
      <c r="S356" s="27"/>
    </row>
    <row r="357" spans="1:19" ht="12.75" customHeight="1" x14ac:dyDescent="0.2">
      <c r="A357" s="23"/>
      <c r="B357" s="24"/>
      <c r="J357" s="25"/>
      <c r="K357" s="25"/>
      <c r="L357" s="25"/>
      <c r="M357" s="25"/>
      <c r="N357" s="26"/>
      <c r="O357" s="26"/>
      <c r="P357" s="26"/>
      <c r="Q357" s="26"/>
      <c r="R357" s="27"/>
      <c r="S357" s="27"/>
    </row>
    <row r="358" spans="1:19" ht="12.75" customHeight="1" x14ac:dyDescent="0.2">
      <c r="A358" s="23"/>
      <c r="B358" s="24"/>
      <c r="J358" s="25"/>
      <c r="K358" s="25"/>
      <c r="L358" s="25"/>
      <c r="M358" s="25"/>
      <c r="N358" s="26"/>
      <c r="O358" s="26"/>
      <c r="P358" s="26"/>
      <c r="Q358" s="26"/>
      <c r="R358" s="27"/>
      <c r="S358" s="27"/>
    </row>
    <row r="359" spans="1:19" ht="12.75" customHeight="1" x14ac:dyDescent="0.2">
      <c r="A359" s="23"/>
      <c r="B359" s="24"/>
      <c r="J359" s="25"/>
      <c r="K359" s="25"/>
      <c r="L359" s="25"/>
      <c r="M359" s="25"/>
      <c r="N359" s="26"/>
      <c r="O359" s="26"/>
      <c r="P359" s="26"/>
      <c r="Q359" s="26"/>
      <c r="R359" s="27"/>
      <c r="S359" s="27"/>
    </row>
    <row r="360" spans="1:19" ht="12.75" customHeight="1" x14ac:dyDescent="0.2">
      <c r="A360" s="23"/>
      <c r="B360" s="24"/>
      <c r="J360" s="25"/>
      <c r="K360" s="25"/>
      <c r="L360" s="25"/>
      <c r="M360" s="25"/>
      <c r="N360" s="26"/>
      <c r="O360" s="26"/>
      <c r="P360" s="26"/>
      <c r="Q360" s="26"/>
      <c r="R360" s="27"/>
      <c r="S360" s="27"/>
    </row>
    <row r="361" spans="1:19" ht="12.75" customHeight="1" x14ac:dyDescent="0.2">
      <c r="A361" s="23"/>
      <c r="B361" s="24"/>
      <c r="J361" s="25"/>
      <c r="K361" s="25"/>
      <c r="L361" s="25"/>
      <c r="M361" s="25"/>
      <c r="N361" s="26"/>
      <c r="O361" s="26"/>
      <c r="P361" s="26"/>
      <c r="Q361" s="26"/>
      <c r="R361" s="27"/>
      <c r="S361" s="27"/>
    </row>
    <row r="362" spans="1:19" ht="12.75" customHeight="1" x14ac:dyDescent="0.2">
      <c r="A362" s="23"/>
      <c r="B362" s="24"/>
      <c r="J362" s="25"/>
      <c r="K362" s="25"/>
      <c r="L362" s="25"/>
      <c r="M362" s="25"/>
      <c r="N362" s="26"/>
      <c r="O362" s="26"/>
      <c r="P362" s="26"/>
      <c r="Q362" s="26"/>
      <c r="R362" s="27"/>
      <c r="S362" s="27"/>
    </row>
    <row r="363" spans="1:19" ht="12.75" customHeight="1" x14ac:dyDescent="0.2">
      <c r="A363" s="23"/>
      <c r="B363" s="24"/>
      <c r="J363" s="25"/>
      <c r="K363" s="25"/>
      <c r="L363" s="25"/>
      <c r="M363" s="25"/>
      <c r="N363" s="26"/>
      <c r="O363" s="26"/>
      <c r="P363" s="26"/>
      <c r="Q363" s="26"/>
      <c r="R363" s="27"/>
      <c r="S363" s="27"/>
    </row>
    <row r="364" spans="1:19" ht="12.75" customHeight="1" x14ac:dyDescent="0.2">
      <c r="A364" s="23"/>
      <c r="B364" s="24"/>
      <c r="J364" s="25"/>
      <c r="K364" s="25"/>
      <c r="L364" s="25"/>
      <c r="M364" s="25"/>
      <c r="N364" s="26"/>
      <c r="O364" s="26"/>
      <c r="P364" s="26"/>
      <c r="Q364" s="26"/>
      <c r="R364" s="27"/>
      <c r="S364" s="27"/>
    </row>
    <row r="365" spans="1:19" ht="12.75" customHeight="1" x14ac:dyDescent="0.2">
      <c r="A365" s="23"/>
      <c r="B365" s="24"/>
      <c r="J365" s="25"/>
      <c r="K365" s="25"/>
      <c r="L365" s="25"/>
      <c r="M365" s="25"/>
      <c r="N365" s="26"/>
      <c r="O365" s="26"/>
      <c r="P365" s="26"/>
      <c r="Q365" s="26"/>
      <c r="R365" s="27"/>
      <c r="S365" s="27"/>
    </row>
    <row r="366" spans="1:19" ht="12.75" customHeight="1" x14ac:dyDescent="0.2">
      <c r="A366" s="23"/>
      <c r="B366" s="24"/>
      <c r="J366" s="25"/>
      <c r="K366" s="25"/>
      <c r="L366" s="25"/>
      <c r="M366" s="25"/>
      <c r="N366" s="26"/>
      <c r="O366" s="26"/>
      <c r="P366" s="26"/>
      <c r="Q366" s="26"/>
      <c r="R366" s="27"/>
      <c r="S366" s="27"/>
    </row>
    <row r="367" spans="1:19" ht="12.75" customHeight="1" x14ac:dyDescent="0.2">
      <c r="A367" s="23"/>
      <c r="B367" s="24"/>
      <c r="J367" s="25"/>
      <c r="K367" s="25"/>
      <c r="L367" s="25"/>
      <c r="M367" s="25"/>
      <c r="N367" s="26"/>
      <c r="O367" s="26"/>
      <c r="P367" s="26"/>
      <c r="Q367" s="26"/>
      <c r="R367" s="27"/>
      <c r="S367" s="27"/>
    </row>
    <row r="368" spans="1:19" ht="12.75" customHeight="1" x14ac:dyDescent="0.2">
      <c r="A368" s="23"/>
      <c r="B368" s="24"/>
      <c r="J368" s="25"/>
      <c r="K368" s="25"/>
      <c r="L368" s="25"/>
      <c r="M368" s="25"/>
      <c r="N368" s="26"/>
      <c r="O368" s="26"/>
      <c r="P368" s="26"/>
      <c r="Q368" s="26"/>
      <c r="R368" s="27"/>
      <c r="S368" s="27"/>
    </row>
    <row r="369" spans="1:19" ht="12.75" customHeight="1" x14ac:dyDescent="0.2">
      <c r="A369" s="23"/>
      <c r="B369" s="24"/>
      <c r="J369" s="25"/>
      <c r="K369" s="25"/>
      <c r="L369" s="25"/>
      <c r="M369" s="25"/>
      <c r="N369" s="26"/>
      <c r="O369" s="26"/>
      <c r="P369" s="26"/>
      <c r="Q369" s="26"/>
      <c r="R369" s="27"/>
      <c r="S369" s="27"/>
    </row>
    <row r="370" spans="1:19" ht="12.75" customHeight="1" x14ac:dyDescent="0.2">
      <c r="A370" s="23"/>
      <c r="B370" s="24"/>
      <c r="J370" s="25"/>
      <c r="K370" s="25"/>
      <c r="L370" s="25"/>
      <c r="M370" s="25"/>
      <c r="N370" s="26"/>
      <c r="O370" s="26"/>
      <c r="P370" s="26"/>
      <c r="Q370" s="26"/>
      <c r="R370" s="27"/>
      <c r="S370" s="27"/>
    </row>
    <row r="371" spans="1:19" ht="12.75" customHeight="1" x14ac:dyDescent="0.2">
      <c r="A371" s="23"/>
      <c r="B371" s="24"/>
      <c r="J371" s="25"/>
      <c r="K371" s="25"/>
      <c r="L371" s="25"/>
      <c r="M371" s="25"/>
      <c r="N371" s="26"/>
      <c r="O371" s="26"/>
      <c r="P371" s="26"/>
      <c r="Q371" s="26"/>
      <c r="R371" s="27"/>
      <c r="S371" s="27"/>
    </row>
    <row r="372" spans="1:19" ht="12.75" customHeight="1" x14ac:dyDescent="0.2">
      <c r="A372" s="23"/>
      <c r="B372" s="24"/>
      <c r="J372" s="25"/>
      <c r="K372" s="25"/>
      <c r="L372" s="25"/>
      <c r="M372" s="25"/>
      <c r="N372" s="26"/>
      <c r="O372" s="26"/>
      <c r="P372" s="26"/>
      <c r="Q372" s="26"/>
      <c r="R372" s="27"/>
      <c r="S372" s="27"/>
    </row>
    <row r="373" spans="1:19" ht="12.75" customHeight="1" x14ac:dyDescent="0.2">
      <c r="A373" s="23"/>
      <c r="B373" s="24"/>
      <c r="J373" s="25"/>
      <c r="K373" s="25"/>
      <c r="L373" s="25"/>
      <c r="M373" s="25"/>
      <c r="N373" s="26"/>
      <c r="O373" s="26"/>
      <c r="P373" s="26"/>
      <c r="Q373" s="26"/>
      <c r="R373" s="27"/>
      <c r="S373" s="27"/>
    </row>
    <row r="374" spans="1:19" ht="12.75" customHeight="1" x14ac:dyDescent="0.2">
      <c r="A374" s="23"/>
      <c r="B374" s="24"/>
      <c r="J374" s="25"/>
      <c r="K374" s="25"/>
      <c r="L374" s="25"/>
      <c r="M374" s="25"/>
      <c r="N374" s="26"/>
      <c r="O374" s="26"/>
      <c r="P374" s="26"/>
      <c r="Q374" s="26"/>
      <c r="R374" s="27"/>
      <c r="S374" s="27"/>
    </row>
    <row r="375" spans="1:19" ht="12.75" customHeight="1" x14ac:dyDescent="0.2">
      <c r="A375" s="23"/>
      <c r="B375" s="24"/>
      <c r="J375" s="25"/>
      <c r="K375" s="25"/>
      <c r="L375" s="25"/>
      <c r="M375" s="25"/>
      <c r="N375" s="26"/>
      <c r="O375" s="26"/>
      <c r="P375" s="26"/>
      <c r="Q375" s="26"/>
      <c r="R375" s="27"/>
      <c r="S375" s="27"/>
    </row>
    <row r="376" spans="1:19" ht="12.75" customHeight="1" x14ac:dyDescent="0.2">
      <c r="A376" s="23"/>
      <c r="B376" s="24"/>
      <c r="J376" s="25"/>
      <c r="K376" s="25"/>
      <c r="L376" s="25"/>
      <c r="M376" s="25"/>
      <c r="N376" s="26"/>
      <c r="O376" s="26"/>
      <c r="P376" s="26"/>
      <c r="Q376" s="26"/>
      <c r="R376" s="27"/>
      <c r="S376" s="27"/>
    </row>
    <row r="377" spans="1:19" ht="12.75" customHeight="1" x14ac:dyDescent="0.2">
      <c r="A377" s="23"/>
      <c r="B377" s="24"/>
      <c r="J377" s="25"/>
      <c r="K377" s="25"/>
      <c r="L377" s="25"/>
      <c r="M377" s="25"/>
      <c r="N377" s="26"/>
      <c r="O377" s="26"/>
      <c r="P377" s="26"/>
      <c r="Q377" s="26"/>
      <c r="R377" s="27"/>
      <c r="S377" s="27"/>
    </row>
    <row r="378" spans="1:19" ht="12.75" customHeight="1" x14ac:dyDescent="0.2">
      <c r="A378" s="23"/>
      <c r="B378" s="24"/>
      <c r="J378" s="25"/>
      <c r="K378" s="25"/>
      <c r="L378" s="25"/>
      <c r="M378" s="25"/>
      <c r="N378" s="26"/>
      <c r="O378" s="26"/>
      <c r="P378" s="26"/>
      <c r="Q378" s="26"/>
      <c r="R378" s="27"/>
      <c r="S378" s="27"/>
    </row>
    <row r="379" spans="1:19" ht="12.75" customHeight="1" x14ac:dyDescent="0.2">
      <c r="A379" s="23"/>
      <c r="B379" s="24"/>
      <c r="J379" s="25"/>
      <c r="K379" s="25"/>
      <c r="L379" s="25"/>
      <c r="M379" s="25"/>
      <c r="N379" s="26"/>
      <c r="O379" s="26"/>
      <c r="P379" s="26"/>
      <c r="Q379" s="26"/>
      <c r="R379" s="27"/>
      <c r="S379" s="27"/>
    </row>
    <row r="380" spans="1:19" ht="12.75" customHeight="1" x14ac:dyDescent="0.2">
      <c r="A380" s="23"/>
      <c r="B380" s="24"/>
      <c r="J380" s="25"/>
      <c r="K380" s="25"/>
      <c r="L380" s="25"/>
      <c r="M380" s="25"/>
      <c r="N380" s="26"/>
      <c r="O380" s="26"/>
      <c r="P380" s="26"/>
      <c r="Q380" s="26"/>
      <c r="R380" s="27"/>
      <c r="S380" s="27"/>
    </row>
    <row r="381" spans="1:19" ht="12.75" customHeight="1" x14ac:dyDescent="0.2">
      <c r="A381" s="23"/>
      <c r="B381" s="24"/>
      <c r="J381" s="25"/>
      <c r="K381" s="25"/>
      <c r="L381" s="25"/>
      <c r="M381" s="25"/>
      <c r="N381" s="26"/>
      <c r="O381" s="26"/>
      <c r="P381" s="26"/>
      <c r="Q381" s="26"/>
      <c r="R381" s="27"/>
      <c r="S381" s="27"/>
    </row>
    <row r="382" spans="1:19" ht="12.75" customHeight="1" x14ac:dyDescent="0.2">
      <c r="A382" s="23"/>
      <c r="B382" s="24"/>
      <c r="J382" s="25"/>
      <c r="K382" s="25"/>
      <c r="L382" s="25"/>
      <c r="M382" s="25"/>
      <c r="N382" s="26"/>
      <c r="O382" s="26"/>
      <c r="P382" s="26"/>
      <c r="Q382" s="26"/>
      <c r="R382" s="27"/>
      <c r="S382" s="27"/>
    </row>
    <row r="383" spans="1:19" ht="12.75" customHeight="1" x14ac:dyDescent="0.2">
      <c r="A383" s="23"/>
      <c r="B383" s="24"/>
      <c r="J383" s="25"/>
      <c r="K383" s="25"/>
      <c r="L383" s="25"/>
      <c r="M383" s="25"/>
      <c r="N383" s="26"/>
      <c r="O383" s="26"/>
      <c r="P383" s="26"/>
      <c r="Q383" s="26"/>
      <c r="R383" s="27"/>
      <c r="S383" s="27"/>
    </row>
    <row r="384" spans="1:19" ht="12.75" customHeight="1" x14ac:dyDescent="0.2">
      <c r="A384" s="23"/>
      <c r="B384" s="24"/>
      <c r="J384" s="25"/>
      <c r="K384" s="25"/>
      <c r="L384" s="25"/>
      <c r="M384" s="25"/>
      <c r="N384" s="26"/>
      <c r="O384" s="26"/>
      <c r="P384" s="26"/>
      <c r="Q384" s="26"/>
      <c r="R384" s="27"/>
      <c r="S384" s="27"/>
    </row>
    <row r="385" spans="1:19" ht="12.75" customHeight="1" x14ac:dyDescent="0.2">
      <c r="A385" s="23"/>
      <c r="B385" s="24"/>
      <c r="J385" s="25"/>
      <c r="K385" s="25"/>
      <c r="L385" s="25"/>
      <c r="M385" s="25"/>
      <c r="N385" s="26"/>
      <c r="O385" s="26"/>
      <c r="P385" s="26"/>
      <c r="Q385" s="26"/>
      <c r="R385" s="27"/>
      <c r="S385" s="27"/>
    </row>
    <row r="386" spans="1:19" ht="12.75" customHeight="1" x14ac:dyDescent="0.2">
      <c r="A386" s="23"/>
      <c r="B386" s="24"/>
      <c r="J386" s="25"/>
      <c r="K386" s="25"/>
      <c r="L386" s="25"/>
      <c r="M386" s="25"/>
      <c r="N386" s="26"/>
      <c r="O386" s="26"/>
      <c r="P386" s="26"/>
      <c r="Q386" s="26"/>
      <c r="R386" s="27"/>
      <c r="S386" s="27"/>
    </row>
    <row r="387" spans="1:19" ht="12.75" customHeight="1" x14ac:dyDescent="0.2">
      <c r="A387" s="23"/>
      <c r="B387" s="24"/>
      <c r="J387" s="25"/>
      <c r="K387" s="25"/>
      <c r="L387" s="25"/>
      <c r="M387" s="25"/>
      <c r="N387" s="26"/>
      <c r="O387" s="26"/>
      <c r="P387" s="26"/>
      <c r="Q387" s="26"/>
      <c r="R387" s="27"/>
      <c r="S387" s="27"/>
    </row>
    <row r="388" spans="1:19" ht="12.75" customHeight="1" x14ac:dyDescent="0.2">
      <c r="A388" s="23"/>
      <c r="B388" s="24"/>
      <c r="J388" s="25"/>
      <c r="K388" s="25"/>
      <c r="L388" s="25"/>
      <c r="M388" s="25"/>
      <c r="N388" s="26"/>
      <c r="O388" s="26"/>
      <c r="P388" s="26"/>
      <c r="Q388" s="26"/>
      <c r="R388" s="27"/>
      <c r="S388" s="27"/>
    </row>
    <row r="389" spans="1:19" ht="12.75" customHeight="1" x14ac:dyDescent="0.2">
      <c r="A389" s="23"/>
      <c r="B389" s="24"/>
      <c r="J389" s="25"/>
      <c r="K389" s="25"/>
      <c r="L389" s="25"/>
      <c r="M389" s="25"/>
      <c r="N389" s="26"/>
      <c r="O389" s="26"/>
      <c r="P389" s="26"/>
      <c r="Q389" s="26"/>
      <c r="R389" s="27"/>
      <c r="S389" s="27"/>
    </row>
    <row r="390" spans="1:19" ht="12.75" customHeight="1" x14ac:dyDescent="0.2">
      <c r="A390" s="23"/>
      <c r="B390" s="24"/>
      <c r="J390" s="25"/>
      <c r="K390" s="25"/>
      <c r="L390" s="25"/>
      <c r="M390" s="25"/>
      <c r="N390" s="26"/>
      <c r="O390" s="26"/>
      <c r="P390" s="26"/>
      <c r="Q390" s="26"/>
      <c r="R390" s="27"/>
      <c r="S390" s="27"/>
    </row>
    <row r="391" spans="1:19" ht="12.75" customHeight="1" x14ac:dyDescent="0.2">
      <c r="A391" s="23"/>
      <c r="B391" s="24"/>
      <c r="J391" s="25"/>
      <c r="K391" s="25"/>
      <c r="L391" s="25"/>
      <c r="M391" s="25"/>
      <c r="N391" s="26"/>
      <c r="O391" s="26"/>
      <c r="P391" s="26"/>
      <c r="Q391" s="26"/>
      <c r="R391" s="27"/>
      <c r="S391" s="27"/>
    </row>
    <row r="392" spans="1:19" ht="12.75" customHeight="1" x14ac:dyDescent="0.2">
      <c r="A392" s="23"/>
      <c r="B392" s="24"/>
      <c r="J392" s="25"/>
      <c r="K392" s="25"/>
      <c r="L392" s="25"/>
      <c r="M392" s="25"/>
      <c r="N392" s="26"/>
      <c r="O392" s="26"/>
      <c r="P392" s="26"/>
      <c r="Q392" s="26"/>
      <c r="R392" s="27"/>
      <c r="S392" s="27"/>
    </row>
    <row r="393" spans="1:19" ht="12.75" customHeight="1" x14ac:dyDescent="0.2">
      <c r="A393" s="23"/>
      <c r="B393" s="24"/>
      <c r="J393" s="25"/>
      <c r="K393" s="25"/>
      <c r="L393" s="25"/>
      <c r="M393" s="25"/>
      <c r="N393" s="26"/>
      <c r="O393" s="26"/>
      <c r="P393" s="26"/>
      <c r="Q393" s="26"/>
      <c r="R393" s="27"/>
      <c r="S393" s="27"/>
    </row>
    <row r="394" spans="1:19" ht="12.75" customHeight="1" x14ac:dyDescent="0.2">
      <c r="A394" s="23"/>
      <c r="B394" s="24"/>
      <c r="J394" s="25"/>
      <c r="K394" s="25"/>
      <c r="L394" s="25"/>
      <c r="M394" s="25"/>
      <c r="N394" s="26"/>
      <c r="O394" s="26"/>
      <c r="P394" s="26"/>
      <c r="Q394" s="26"/>
      <c r="R394" s="27"/>
      <c r="S394" s="27"/>
    </row>
    <row r="395" spans="1:19" ht="12.75" customHeight="1" x14ac:dyDescent="0.2">
      <c r="A395" s="23"/>
      <c r="B395" s="24"/>
      <c r="J395" s="25"/>
      <c r="K395" s="25"/>
      <c r="L395" s="25"/>
      <c r="M395" s="25"/>
      <c r="N395" s="26"/>
      <c r="O395" s="26"/>
      <c r="P395" s="26"/>
      <c r="Q395" s="26"/>
      <c r="R395" s="27"/>
      <c r="S395" s="27"/>
    </row>
    <row r="396" spans="1:19" ht="12.75" customHeight="1" x14ac:dyDescent="0.2">
      <c r="A396" s="23"/>
      <c r="B396" s="24"/>
      <c r="J396" s="25"/>
      <c r="K396" s="25"/>
      <c r="L396" s="25"/>
      <c r="M396" s="25"/>
      <c r="N396" s="26"/>
      <c r="O396" s="26"/>
      <c r="P396" s="26"/>
      <c r="Q396" s="26"/>
      <c r="R396" s="27"/>
      <c r="S396" s="27"/>
    </row>
    <row r="397" spans="1:19" ht="12.75" customHeight="1" x14ac:dyDescent="0.2">
      <c r="A397" s="23"/>
      <c r="B397" s="24"/>
      <c r="J397" s="25"/>
      <c r="K397" s="25"/>
      <c r="L397" s="25"/>
      <c r="M397" s="25"/>
      <c r="N397" s="26"/>
      <c r="O397" s="26"/>
      <c r="P397" s="26"/>
      <c r="Q397" s="26"/>
      <c r="R397" s="27"/>
      <c r="S397" s="27"/>
    </row>
    <row r="398" spans="1:19" ht="12.75" customHeight="1" x14ac:dyDescent="0.2">
      <c r="A398" s="23"/>
      <c r="B398" s="24"/>
      <c r="J398" s="25"/>
      <c r="K398" s="25"/>
      <c r="L398" s="25"/>
      <c r="M398" s="25"/>
      <c r="N398" s="26"/>
      <c r="O398" s="26"/>
      <c r="P398" s="26"/>
      <c r="Q398" s="26"/>
      <c r="R398" s="27"/>
      <c r="S398" s="27"/>
    </row>
    <row r="399" spans="1:19" ht="12.75" customHeight="1" x14ac:dyDescent="0.2">
      <c r="A399" s="23"/>
      <c r="B399" s="24"/>
      <c r="J399" s="25"/>
      <c r="K399" s="25"/>
      <c r="L399" s="25"/>
      <c r="M399" s="25"/>
      <c r="N399" s="26"/>
      <c r="O399" s="26"/>
      <c r="P399" s="26"/>
      <c r="Q399" s="26"/>
      <c r="R399" s="27"/>
      <c r="S399" s="27"/>
    </row>
    <row r="400" spans="1:19" ht="12.75" customHeight="1" x14ac:dyDescent="0.2">
      <c r="A400" s="23"/>
      <c r="B400" s="24"/>
      <c r="J400" s="25"/>
      <c r="K400" s="25"/>
      <c r="L400" s="25"/>
      <c r="M400" s="25"/>
      <c r="N400" s="26"/>
      <c r="O400" s="26"/>
      <c r="P400" s="26"/>
      <c r="Q400" s="26"/>
      <c r="R400" s="27"/>
      <c r="S400" s="27"/>
    </row>
    <row r="401" spans="1:19" ht="12.75" customHeight="1" x14ac:dyDescent="0.2">
      <c r="A401" s="23"/>
      <c r="B401" s="24"/>
      <c r="J401" s="25"/>
      <c r="K401" s="25"/>
      <c r="L401" s="25"/>
      <c r="M401" s="25"/>
      <c r="N401" s="26"/>
      <c r="O401" s="26"/>
      <c r="P401" s="26"/>
      <c r="Q401" s="26"/>
      <c r="R401" s="27"/>
      <c r="S401" s="27"/>
    </row>
    <row r="402" spans="1:19" ht="12.75" customHeight="1" x14ac:dyDescent="0.2">
      <c r="A402" s="23"/>
      <c r="B402" s="24"/>
      <c r="J402" s="25"/>
      <c r="K402" s="25"/>
      <c r="L402" s="25"/>
      <c r="M402" s="25"/>
      <c r="N402" s="26"/>
      <c r="O402" s="26"/>
      <c r="P402" s="26"/>
      <c r="Q402" s="26"/>
      <c r="R402" s="27"/>
      <c r="S402" s="27"/>
    </row>
    <row r="403" spans="1:19" ht="12.75" customHeight="1" x14ac:dyDescent="0.2">
      <c r="A403" s="23"/>
      <c r="B403" s="24"/>
      <c r="J403" s="25"/>
      <c r="K403" s="25"/>
      <c r="L403" s="25"/>
      <c r="M403" s="25"/>
      <c r="N403" s="26"/>
      <c r="O403" s="26"/>
      <c r="P403" s="26"/>
      <c r="Q403" s="26"/>
      <c r="R403" s="27"/>
      <c r="S403" s="27"/>
    </row>
    <row r="404" spans="1:19" ht="12.75" customHeight="1" x14ac:dyDescent="0.2">
      <c r="A404" s="23"/>
      <c r="B404" s="24"/>
      <c r="J404" s="25"/>
      <c r="K404" s="25"/>
      <c r="L404" s="25"/>
      <c r="M404" s="25"/>
      <c r="N404" s="26"/>
      <c r="O404" s="26"/>
      <c r="P404" s="26"/>
      <c r="Q404" s="26"/>
      <c r="R404" s="27"/>
      <c r="S404" s="27"/>
    </row>
    <row r="405" spans="1:19" ht="12.75" customHeight="1" x14ac:dyDescent="0.2">
      <c r="A405" s="23"/>
      <c r="B405" s="24"/>
      <c r="J405" s="25"/>
      <c r="K405" s="25"/>
      <c r="L405" s="25"/>
      <c r="M405" s="25"/>
      <c r="N405" s="26"/>
      <c r="O405" s="26"/>
      <c r="P405" s="26"/>
      <c r="Q405" s="26"/>
      <c r="R405" s="27"/>
      <c r="S405" s="27"/>
    </row>
    <row r="406" spans="1:19" ht="12.75" customHeight="1" x14ac:dyDescent="0.2">
      <c r="A406" s="23"/>
      <c r="B406" s="24"/>
      <c r="J406" s="25"/>
      <c r="K406" s="25"/>
      <c r="L406" s="25"/>
      <c r="M406" s="25"/>
      <c r="N406" s="26"/>
      <c r="O406" s="26"/>
      <c r="P406" s="26"/>
      <c r="Q406" s="26"/>
      <c r="R406" s="27"/>
      <c r="S406" s="27"/>
    </row>
    <row r="407" spans="1:19" ht="12.75" customHeight="1" x14ac:dyDescent="0.2">
      <c r="A407" s="23"/>
      <c r="B407" s="24"/>
      <c r="J407" s="25"/>
      <c r="K407" s="25"/>
      <c r="L407" s="25"/>
      <c r="M407" s="25"/>
      <c r="N407" s="26"/>
      <c r="O407" s="26"/>
      <c r="P407" s="26"/>
      <c r="Q407" s="26"/>
      <c r="R407" s="27"/>
      <c r="S407" s="27"/>
    </row>
    <row r="408" spans="1:19" ht="12.75" customHeight="1" x14ac:dyDescent="0.2">
      <c r="A408" s="23"/>
      <c r="B408" s="24"/>
      <c r="J408" s="25"/>
      <c r="K408" s="25"/>
      <c r="L408" s="25"/>
      <c r="M408" s="25"/>
      <c r="N408" s="26"/>
      <c r="O408" s="26"/>
      <c r="P408" s="26"/>
      <c r="Q408" s="26"/>
      <c r="R408" s="27"/>
      <c r="S408" s="27"/>
    </row>
    <row r="409" spans="1:19" ht="12.75" customHeight="1" x14ac:dyDescent="0.2">
      <c r="A409" s="23"/>
      <c r="B409" s="24"/>
      <c r="J409" s="25"/>
      <c r="K409" s="25"/>
      <c r="L409" s="25"/>
      <c r="M409" s="25"/>
      <c r="N409" s="26"/>
      <c r="O409" s="26"/>
      <c r="P409" s="26"/>
      <c r="Q409" s="26"/>
      <c r="R409" s="27"/>
      <c r="S409" s="27"/>
    </row>
    <row r="410" spans="1:19" ht="12.75" customHeight="1" x14ac:dyDescent="0.2">
      <c r="A410" s="23"/>
      <c r="B410" s="24"/>
      <c r="J410" s="25"/>
      <c r="K410" s="25"/>
      <c r="L410" s="25"/>
      <c r="M410" s="25"/>
      <c r="N410" s="26"/>
      <c r="O410" s="26"/>
      <c r="P410" s="26"/>
      <c r="Q410" s="26"/>
      <c r="R410" s="27"/>
      <c r="S410" s="27"/>
    </row>
    <row r="411" spans="1:19" ht="12.75" customHeight="1" x14ac:dyDescent="0.2">
      <c r="A411" s="23"/>
      <c r="B411" s="24"/>
      <c r="J411" s="25"/>
      <c r="K411" s="25"/>
      <c r="L411" s="25"/>
      <c r="M411" s="25"/>
      <c r="N411" s="26"/>
      <c r="O411" s="26"/>
      <c r="P411" s="26"/>
      <c r="Q411" s="26"/>
      <c r="R411" s="27"/>
      <c r="S411" s="27"/>
    </row>
    <row r="412" spans="1:19" ht="12.75" customHeight="1" x14ac:dyDescent="0.2">
      <c r="A412" s="23"/>
      <c r="B412" s="24"/>
      <c r="J412" s="25"/>
      <c r="K412" s="25"/>
      <c r="L412" s="25"/>
      <c r="M412" s="25"/>
      <c r="N412" s="26"/>
      <c r="O412" s="26"/>
      <c r="P412" s="26"/>
      <c r="Q412" s="26"/>
      <c r="R412" s="27"/>
      <c r="S412" s="27"/>
    </row>
    <row r="413" spans="1:19" ht="12.75" customHeight="1" x14ac:dyDescent="0.2">
      <c r="A413" s="23"/>
      <c r="B413" s="24"/>
      <c r="J413" s="25"/>
      <c r="K413" s="25"/>
      <c r="L413" s="25"/>
      <c r="M413" s="25"/>
      <c r="N413" s="26"/>
      <c r="O413" s="26"/>
      <c r="P413" s="26"/>
      <c r="Q413" s="26"/>
      <c r="R413" s="27"/>
      <c r="S413" s="27"/>
    </row>
    <row r="414" spans="1:19" ht="12.75" customHeight="1" x14ac:dyDescent="0.2">
      <c r="A414" s="23"/>
      <c r="B414" s="24"/>
      <c r="J414" s="25"/>
      <c r="K414" s="25"/>
      <c r="L414" s="25"/>
      <c r="M414" s="25"/>
      <c r="N414" s="26"/>
      <c r="O414" s="26"/>
      <c r="P414" s="26"/>
      <c r="Q414" s="26"/>
      <c r="R414" s="27"/>
      <c r="S414" s="27"/>
    </row>
    <row r="415" spans="1:19" ht="12.75" customHeight="1" x14ac:dyDescent="0.2">
      <c r="A415" s="23"/>
      <c r="B415" s="24"/>
      <c r="J415" s="25"/>
      <c r="K415" s="25"/>
      <c r="L415" s="25"/>
      <c r="M415" s="25"/>
      <c r="N415" s="26"/>
      <c r="O415" s="26"/>
      <c r="P415" s="26"/>
      <c r="Q415" s="26"/>
      <c r="R415" s="27"/>
      <c r="S415" s="27"/>
    </row>
    <row r="416" spans="1:19" ht="12.75" customHeight="1" x14ac:dyDescent="0.2">
      <c r="A416" s="23"/>
      <c r="B416" s="24"/>
      <c r="J416" s="25"/>
      <c r="K416" s="25"/>
      <c r="L416" s="25"/>
      <c r="M416" s="25"/>
      <c r="N416" s="26"/>
      <c r="O416" s="26"/>
      <c r="P416" s="26"/>
      <c r="Q416" s="26"/>
      <c r="R416" s="27"/>
      <c r="S416" s="27"/>
    </row>
    <row r="417" spans="1:19" ht="12.75" customHeight="1" x14ac:dyDescent="0.2">
      <c r="A417" s="23"/>
      <c r="B417" s="24"/>
      <c r="J417" s="25"/>
      <c r="K417" s="25"/>
      <c r="L417" s="25"/>
      <c r="M417" s="25"/>
      <c r="N417" s="26"/>
      <c r="O417" s="26"/>
      <c r="P417" s="26"/>
      <c r="Q417" s="26"/>
      <c r="R417" s="27"/>
      <c r="S417" s="27"/>
    </row>
    <row r="418" spans="1:19" ht="12.75" customHeight="1" x14ac:dyDescent="0.2">
      <c r="A418" s="23"/>
      <c r="B418" s="24"/>
      <c r="J418" s="25"/>
      <c r="K418" s="25"/>
      <c r="L418" s="25"/>
      <c r="M418" s="25"/>
      <c r="N418" s="26"/>
      <c r="O418" s="26"/>
      <c r="P418" s="26"/>
      <c r="Q418" s="26"/>
      <c r="R418" s="27"/>
      <c r="S418" s="27"/>
    </row>
    <row r="419" spans="1:19" ht="12.75" customHeight="1" x14ac:dyDescent="0.2">
      <c r="A419" s="23"/>
      <c r="B419" s="24"/>
      <c r="J419" s="25"/>
      <c r="K419" s="25"/>
      <c r="L419" s="25"/>
      <c r="M419" s="25"/>
      <c r="N419" s="26"/>
      <c r="O419" s="26"/>
      <c r="P419" s="26"/>
      <c r="Q419" s="26"/>
      <c r="R419" s="27"/>
      <c r="S419" s="27"/>
    </row>
    <row r="420" spans="1:19" ht="12.75" customHeight="1" x14ac:dyDescent="0.2">
      <c r="A420" s="23"/>
      <c r="B420" s="24"/>
      <c r="J420" s="25"/>
      <c r="K420" s="25"/>
      <c r="L420" s="25"/>
      <c r="M420" s="25"/>
      <c r="N420" s="26"/>
      <c r="O420" s="26"/>
      <c r="P420" s="26"/>
      <c r="Q420" s="26"/>
      <c r="R420" s="27"/>
      <c r="S420" s="27"/>
    </row>
    <row r="421" spans="1:19" ht="12.75" customHeight="1" x14ac:dyDescent="0.2">
      <c r="A421" s="23"/>
      <c r="B421" s="24"/>
      <c r="J421" s="25"/>
      <c r="K421" s="25"/>
      <c r="L421" s="25"/>
      <c r="M421" s="25"/>
      <c r="N421" s="26"/>
      <c r="O421" s="26"/>
      <c r="P421" s="26"/>
      <c r="Q421" s="26"/>
      <c r="R421" s="27"/>
      <c r="S421" s="27"/>
    </row>
    <row r="422" spans="1:19" ht="12.75" customHeight="1" x14ac:dyDescent="0.2">
      <c r="A422" s="23"/>
      <c r="B422" s="24"/>
      <c r="J422" s="25"/>
      <c r="K422" s="25"/>
      <c r="L422" s="25"/>
      <c r="M422" s="25"/>
      <c r="N422" s="26"/>
      <c r="O422" s="26"/>
      <c r="P422" s="26"/>
      <c r="Q422" s="26"/>
      <c r="R422" s="27"/>
      <c r="S422" s="27"/>
    </row>
    <row r="423" spans="1:19" ht="12.75" customHeight="1" x14ac:dyDescent="0.2">
      <c r="A423" s="23"/>
      <c r="B423" s="24"/>
      <c r="J423" s="25"/>
      <c r="K423" s="25"/>
      <c r="L423" s="25"/>
      <c r="M423" s="25"/>
      <c r="N423" s="26"/>
      <c r="O423" s="26"/>
      <c r="P423" s="26"/>
      <c r="Q423" s="26"/>
      <c r="R423" s="27"/>
      <c r="S423" s="27"/>
    </row>
    <row r="424" spans="1:19" ht="12.75" customHeight="1" x14ac:dyDescent="0.2">
      <c r="A424" s="23"/>
      <c r="B424" s="24"/>
      <c r="J424" s="25"/>
      <c r="K424" s="25"/>
      <c r="L424" s="25"/>
      <c r="M424" s="25"/>
      <c r="N424" s="26"/>
      <c r="O424" s="26"/>
      <c r="P424" s="26"/>
      <c r="Q424" s="26"/>
      <c r="R424" s="27"/>
      <c r="S424" s="27"/>
    </row>
    <row r="425" spans="1:19" ht="12.75" customHeight="1" x14ac:dyDescent="0.2">
      <c r="A425" s="23"/>
      <c r="B425" s="24"/>
      <c r="J425" s="25"/>
      <c r="K425" s="25"/>
      <c r="L425" s="25"/>
      <c r="M425" s="25"/>
      <c r="N425" s="26"/>
      <c r="O425" s="26"/>
      <c r="P425" s="26"/>
      <c r="Q425" s="26"/>
      <c r="R425" s="27"/>
      <c r="S425" s="27"/>
    </row>
    <row r="426" spans="1:19" ht="12.75" customHeight="1" x14ac:dyDescent="0.2">
      <c r="A426" s="23"/>
      <c r="B426" s="24"/>
      <c r="J426" s="25"/>
      <c r="K426" s="25"/>
      <c r="L426" s="25"/>
      <c r="M426" s="25"/>
      <c r="N426" s="26"/>
      <c r="O426" s="26"/>
      <c r="P426" s="26"/>
      <c r="Q426" s="26"/>
      <c r="R426" s="27"/>
      <c r="S426" s="27"/>
    </row>
    <row r="427" spans="1:19" ht="12.75" customHeight="1" x14ac:dyDescent="0.2">
      <c r="A427" s="23"/>
      <c r="B427" s="24"/>
      <c r="J427" s="25"/>
      <c r="K427" s="25"/>
      <c r="L427" s="25"/>
      <c r="M427" s="25"/>
      <c r="N427" s="26"/>
      <c r="O427" s="26"/>
      <c r="P427" s="26"/>
      <c r="Q427" s="26"/>
      <c r="R427" s="27"/>
      <c r="S427" s="27"/>
    </row>
    <row r="428" spans="1:19" ht="12.75" customHeight="1" x14ac:dyDescent="0.2">
      <c r="A428" s="23"/>
      <c r="B428" s="24"/>
      <c r="J428" s="25"/>
      <c r="K428" s="25"/>
      <c r="L428" s="25"/>
      <c r="M428" s="25"/>
      <c r="N428" s="26"/>
      <c r="O428" s="26"/>
      <c r="P428" s="26"/>
      <c r="Q428" s="26"/>
      <c r="R428" s="27"/>
      <c r="S428" s="27"/>
    </row>
    <row r="429" spans="1:19" ht="12.75" customHeight="1" x14ac:dyDescent="0.2">
      <c r="A429" s="23"/>
      <c r="B429" s="24"/>
      <c r="J429" s="25"/>
      <c r="K429" s="25"/>
      <c r="L429" s="25"/>
      <c r="M429" s="25"/>
      <c r="N429" s="26"/>
      <c r="O429" s="26"/>
      <c r="P429" s="26"/>
      <c r="Q429" s="26"/>
      <c r="R429" s="27"/>
      <c r="S429" s="27"/>
    </row>
    <row r="430" spans="1:19" ht="12.75" customHeight="1" x14ac:dyDescent="0.2">
      <c r="A430" s="23"/>
      <c r="B430" s="24"/>
      <c r="J430" s="25"/>
      <c r="K430" s="25"/>
      <c r="L430" s="25"/>
      <c r="M430" s="25"/>
      <c r="N430" s="26"/>
      <c r="O430" s="26"/>
      <c r="P430" s="26"/>
      <c r="Q430" s="26"/>
      <c r="R430" s="27"/>
      <c r="S430" s="27"/>
    </row>
    <row r="431" spans="1:19" ht="12.75" customHeight="1" x14ac:dyDescent="0.2">
      <c r="A431" s="23"/>
      <c r="B431" s="24"/>
      <c r="J431" s="25"/>
      <c r="K431" s="25"/>
      <c r="L431" s="25"/>
      <c r="M431" s="25"/>
      <c r="N431" s="26"/>
      <c r="O431" s="26"/>
      <c r="P431" s="26"/>
      <c r="Q431" s="26"/>
      <c r="R431" s="27"/>
      <c r="S431" s="27"/>
    </row>
    <row r="432" spans="1:19" ht="12.75" customHeight="1" x14ac:dyDescent="0.2">
      <c r="A432" s="23"/>
      <c r="B432" s="24"/>
      <c r="J432" s="25"/>
      <c r="K432" s="25"/>
      <c r="L432" s="25"/>
      <c r="M432" s="25"/>
      <c r="N432" s="26"/>
      <c r="O432" s="26"/>
      <c r="P432" s="26"/>
      <c r="Q432" s="26"/>
      <c r="R432" s="27"/>
      <c r="S432" s="27"/>
    </row>
    <row r="433" spans="1:19" ht="12.75" customHeight="1" x14ac:dyDescent="0.2">
      <c r="A433" s="23"/>
      <c r="B433" s="24"/>
      <c r="J433" s="25"/>
      <c r="K433" s="25"/>
      <c r="L433" s="25"/>
      <c r="M433" s="25"/>
      <c r="N433" s="26"/>
      <c r="O433" s="26"/>
      <c r="P433" s="26"/>
      <c r="Q433" s="26"/>
      <c r="R433" s="27"/>
      <c r="S433" s="27"/>
    </row>
    <row r="434" spans="1:19" ht="12.75" customHeight="1" x14ac:dyDescent="0.2">
      <c r="A434" s="23"/>
      <c r="B434" s="24"/>
      <c r="J434" s="25"/>
      <c r="K434" s="25"/>
      <c r="L434" s="25"/>
      <c r="M434" s="25"/>
      <c r="N434" s="26"/>
      <c r="O434" s="26"/>
      <c r="P434" s="26"/>
      <c r="Q434" s="26"/>
      <c r="R434" s="27"/>
      <c r="S434" s="27"/>
    </row>
    <row r="435" spans="1:19" ht="12.75" customHeight="1" x14ac:dyDescent="0.2">
      <c r="A435" s="23"/>
      <c r="B435" s="24"/>
      <c r="J435" s="25"/>
      <c r="K435" s="25"/>
      <c r="L435" s="25"/>
      <c r="M435" s="25"/>
      <c r="N435" s="26"/>
      <c r="O435" s="26"/>
      <c r="P435" s="26"/>
      <c r="Q435" s="26"/>
      <c r="R435" s="27"/>
      <c r="S435" s="27"/>
    </row>
    <row r="436" spans="1:19" ht="12.75" customHeight="1" x14ac:dyDescent="0.2">
      <c r="A436" s="23"/>
      <c r="B436" s="24"/>
      <c r="J436" s="25"/>
      <c r="K436" s="25"/>
      <c r="L436" s="25"/>
      <c r="M436" s="25"/>
      <c r="N436" s="26"/>
      <c r="O436" s="26"/>
      <c r="P436" s="26"/>
      <c r="Q436" s="26"/>
      <c r="R436" s="27"/>
      <c r="S436" s="27"/>
    </row>
    <row r="437" spans="1:19" ht="12.75" customHeight="1" x14ac:dyDescent="0.2">
      <c r="A437" s="23"/>
      <c r="B437" s="24"/>
      <c r="J437" s="25"/>
      <c r="K437" s="25"/>
      <c r="L437" s="25"/>
      <c r="M437" s="25"/>
      <c r="N437" s="26"/>
      <c r="O437" s="26"/>
      <c r="P437" s="26"/>
      <c r="Q437" s="26"/>
      <c r="R437" s="27"/>
      <c r="S437" s="27"/>
    </row>
    <row r="438" spans="1:19" ht="12.75" customHeight="1" x14ac:dyDescent="0.2">
      <c r="A438" s="23"/>
      <c r="B438" s="24"/>
      <c r="J438" s="25"/>
      <c r="K438" s="25"/>
      <c r="L438" s="25"/>
      <c r="M438" s="25"/>
      <c r="N438" s="26"/>
      <c r="O438" s="26"/>
      <c r="P438" s="26"/>
      <c r="Q438" s="26"/>
      <c r="R438" s="27"/>
      <c r="S438" s="27"/>
    </row>
    <row r="439" spans="1:19" ht="12.75" customHeight="1" x14ac:dyDescent="0.2">
      <c r="A439" s="23"/>
      <c r="B439" s="24"/>
      <c r="J439" s="25"/>
      <c r="K439" s="25"/>
      <c r="L439" s="25"/>
      <c r="M439" s="25"/>
      <c r="N439" s="26"/>
      <c r="O439" s="26"/>
      <c r="P439" s="26"/>
      <c r="Q439" s="26"/>
      <c r="R439" s="27"/>
      <c r="S439" s="27"/>
    </row>
    <row r="440" spans="1:19" ht="12.75" customHeight="1" x14ac:dyDescent="0.2">
      <c r="A440" s="23"/>
      <c r="B440" s="24"/>
      <c r="J440" s="25"/>
      <c r="K440" s="25"/>
      <c r="L440" s="25"/>
      <c r="M440" s="25"/>
      <c r="N440" s="26"/>
      <c r="O440" s="26"/>
      <c r="P440" s="26"/>
      <c r="Q440" s="26"/>
      <c r="R440" s="27"/>
      <c r="S440" s="27"/>
    </row>
    <row r="441" spans="1:19" ht="12.75" customHeight="1" x14ac:dyDescent="0.2">
      <c r="A441" s="23"/>
      <c r="B441" s="24"/>
      <c r="J441" s="25"/>
      <c r="K441" s="25"/>
      <c r="L441" s="25"/>
      <c r="M441" s="25"/>
      <c r="N441" s="26"/>
      <c r="O441" s="26"/>
      <c r="P441" s="26"/>
      <c r="Q441" s="26"/>
      <c r="R441" s="27"/>
      <c r="S441" s="27"/>
    </row>
    <row r="442" spans="1:19" ht="12.75" customHeight="1" x14ac:dyDescent="0.2">
      <c r="A442" s="23"/>
      <c r="B442" s="24"/>
      <c r="J442" s="25"/>
      <c r="K442" s="25"/>
      <c r="L442" s="25"/>
      <c r="M442" s="25"/>
      <c r="N442" s="26"/>
      <c r="O442" s="26"/>
      <c r="P442" s="26"/>
      <c r="Q442" s="26"/>
      <c r="R442" s="27"/>
      <c r="S442" s="27"/>
    </row>
    <row r="443" spans="1:19" ht="12.75" customHeight="1" x14ac:dyDescent="0.2">
      <c r="A443" s="23"/>
      <c r="B443" s="24"/>
      <c r="J443" s="25"/>
      <c r="K443" s="25"/>
      <c r="L443" s="25"/>
      <c r="M443" s="25"/>
      <c r="N443" s="26"/>
      <c r="O443" s="26"/>
      <c r="P443" s="26"/>
      <c r="Q443" s="26"/>
      <c r="R443" s="27"/>
      <c r="S443" s="27"/>
    </row>
    <row r="444" spans="1:19" ht="12.75" customHeight="1" x14ac:dyDescent="0.2">
      <c r="A444" s="23"/>
      <c r="B444" s="24"/>
      <c r="J444" s="25"/>
      <c r="K444" s="25"/>
      <c r="L444" s="25"/>
      <c r="M444" s="25"/>
      <c r="N444" s="26"/>
      <c r="O444" s="26"/>
      <c r="P444" s="26"/>
      <c r="Q444" s="26"/>
      <c r="R444" s="27"/>
      <c r="S444" s="27"/>
    </row>
    <row r="445" spans="1:19" ht="12.75" customHeight="1" x14ac:dyDescent="0.2">
      <c r="A445" s="23"/>
      <c r="B445" s="24"/>
      <c r="J445" s="25"/>
      <c r="K445" s="25"/>
      <c r="L445" s="25"/>
      <c r="M445" s="25"/>
      <c r="N445" s="26"/>
      <c r="O445" s="26"/>
      <c r="P445" s="26"/>
      <c r="Q445" s="26"/>
      <c r="R445" s="27"/>
      <c r="S445" s="27"/>
    </row>
    <row r="446" spans="1:19" ht="12.75" customHeight="1" x14ac:dyDescent="0.2">
      <c r="A446" s="23"/>
      <c r="B446" s="24"/>
      <c r="J446" s="25"/>
      <c r="K446" s="25"/>
      <c r="L446" s="25"/>
      <c r="M446" s="25"/>
      <c r="N446" s="26"/>
      <c r="O446" s="26"/>
      <c r="P446" s="26"/>
      <c r="Q446" s="26"/>
      <c r="R446" s="27"/>
      <c r="S446" s="27"/>
    </row>
    <row r="447" spans="1:19" ht="12.75" customHeight="1" x14ac:dyDescent="0.2">
      <c r="A447" s="23"/>
      <c r="B447" s="24"/>
      <c r="J447" s="25"/>
      <c r="K447" s="25"/>
      <c r="L447" s="25"/>
      <c r="M447" s="25"/>
      <c r="N447" s="26"/>
      <c r="O447" s="26"/>
      <c r="P447" s="26"/>
      <c r="Q447" s="26"/>
      <c r="R447" s="27"/>
      <c r="S447" s="27"/>
    </row>
    <row r="448" spans="1:19" ht="12.75" customHeight="1" x14ac:dyDescent="0.2">
      <c r="A448" s="23"/>
      <c r="B448" s="24"/>
      <c r="J448" s="25"/>
      <c r="K448" s="25"/>
      <c r="L448" s="25"/>
      <c r="M448" s="25"/>
      <c r="N448" s="26"/>
      <c r="O448" s="26"/>
      <c r="P448" s="26"/>
      <c r="Q448" s="26"/>
      <c r="R448" s="27"/>
      <c r="S448" s="27"/>
    </row>
    <row r="449" spans="1:19" ht="12.75" customHeight="1" x14ac:dyDescent="0.2">
      <c r="A449" s="23"/>
      <c r="B449" s="24"/>
      <c r="J449" s="25"/>
      <c r="K449" s="25"/>
      <c r="L449" s="25"/>
      <c r="M449" s="25"/>
      <c r="N449" s="26"/>
      <c r="O449" s="26"/>
      <c r="P449" s="26"/>
      <c r="Q449" s="26"/>
      <c r="R449" s="27"/>
      <c r="S449" s="27"/>
    </row>
    <row r="450" spans="1:19" ht="12.75" customHeight="1" x14ac:dyDescent="0.2">
      <c r="A450" s="23"/>
      <c r="B450" s="24"/>
      <c r="J450" s="25"/>
      <c r="K450" s="25"/>
      <c r="L450" s="25"/>
      <c r="M450" s="25"/>
      <c r="N450" s="26"/>
      <c r="O450" s="26"/>
      <c r="P450" s="26"/>
      <c r="Q450" s="26"/>
      <c r="R450" s="27"/>
      <c r="S450" s="27"/>
    </row>
    <row r="451" spans="1:19" ht="12.75" customHeight="1" x14ac:dyDescent="0.2">
      <c r="A451" s="23"/>
      <c r="B451" s="24"/>
      <c r="J451" s="25"/>
      <c r="K451" s="25"/>
      <c r="L451" s="25"/>
      <c r="M451" s="25"/>
      <c r="N451" s="26"/>
      <c r="O451" s="26"/>
      <c r="P451" s="26"/>
      <c r="Q451" s="26"/>
      <c r="R451" s="27"/>
      <c r="S451" s="27"/>
    </row>
    <row r="452" spans="1:19" ht="12.75" customHeight="1" x14ac:dyDescent="0.2">
      <c r="A452" s="23"/>
      <c r="B452" s="24"/>
      <c r="J452" s="25"/>
      <c r="K452" s="25"/>
      <c r="L452" s="25"/>
      <c r="M452" s="25"/>
      <c r="N452" s="26"/>
      <c r="O452" s="26"/>
      <c r="P452" s="26"/>
      <c r="Q452" s="26"/>
      <c r="R452" s="27"/>
      <c r="S452" s="27"/>
    </row>
    <row r="453" spans="1:19" ht="12.75" customHeight="1" x14ac:dyDescent="0.2">
      <c r="A453" s="23"/>
      <c r="B453" s="24"/>
      <c r="J453" s="25"/>
      <c r="K453" s="25"/>
      <c r="L453" s="25"/>
      <c r="M453" s="25"/>
      <c r="N453" s="26"/>
      <c r="O453" s="26"/>
      <c r="P453" s="26"/>
      <c r="Q453" s="26"/>
      <c r="R453" s="27"/>
      <c r="S453" s="27"/>
    </row>
    <row r="454" spans="1:19" ht="12.75" customHeight="1" x14ac:dyDescent="0.2">
      <c r="A454" s="23"/>
      <c r="B454" s="24"/>
      <c r="J454" s="25"/>
      <c r="K454" s="25"/>
      <c r="L454" s="25"/>
      <c r="M454" s="25"/>
      <c r="N454" s="26"/>
      <c r="O454" s="26"/>
      <c r="P454" s="26"/>
      <c r="Q454" s="26"/>
      <c r="R454" s="27"/>
      <c r="S454" s="27"/>
    </row>
    <row r="455" spans="1:19" ht="12.75" customHeight="1" x14ac:dyDescent="0.2">
      <c r="A455" s="23"/>
      <c r="B455" s="24"/>
      <c r="J455" s="25"/>
      <c r="K455" s="25"/>
      <c r="L455" s="25"/>
      <c r="M455" s="25"/>
      <c r="N455" s="26"/>
      <c r="O455" s="26"/>
      <c r="P455" s="26"/>
      <c r="Q455" s="26"/>
      <c r="R455" s="27"/>
      <c r="S455" s="27"/>
    </row>
    <row r="456" spans="1:19" ht="12.75" customHeight="1" x14ac:dyDescent="0.2">
      <c r="A456" s="23"/>
      <c r="B456" s="24"/>
      <c r="J456" s="25"/>
      <c r="K456" s="25"/>
      <c r="L456" s="25"/>
      <c r="M456" s="25"/>
      <c r="N456" s="26"/>
      <c r="O456" s="26"/>
      <c r="P456" s="26"/>
      <c r="Q456" s="26"/>
      <c r="R456" s="27"/>
      <c r="S456" s="27"/>
    </row>
    <row r="457" spans="1:19" ht="12.75" customHeight="1" x14ac:dyDescent="0.2">
      <c r="A457" s="23"/>
      <c r="B457" s="24"/>
      <c r="J457" s="25"/>
      <c r="K457" s="25"/>
      <c r="L457" s="25"/>
      <c r="M457" s="25"/>
      <c r="N457" s="26"/>
      <c r="O457" s="26"/>
      <c r="P457" s="26"/>
      <c r="Q457" s="26"/>
      <c r="R457" s="27"/>
      <c r="S457" s="27"/>
    </row>
    <row r="458" spans="1:19" ht="12.75" customHeight="1" x14ac:dyDescent="0.2">
      <c r="A458" s="23"/>
      <c r="B458" s="24"/>
      <c r="J458" s="25"/>
      <c r="K458" s="25"/>
      <c r="L458" s="25"/>
      <c r="M458" s="25"/>
      <c r="N458" s="26"/>
      <c r="O458" s="26"/>
      <c r="P458" s="26"/>
      <c r="Q458" s="26"/>
      <c r="R458" s="27"/>
      <c r="S458" s="27"/>
    </row>
    <row r="459" spans="1:19" ht="12.75" customHeight="1" x14ac:dyDescent="0.2">
      <c r="A459" s="23"/>
      <c r="B459" s="24"/>
      <c r="J459" s="25"/>
      <c r="K459" s="25"/>
      <c r="L459" s="25"/>
      <c r="M459" s="25"/>
      <c r="N459" s="26"/>
      <c r="O459" s="26"/>
      <c r="P459" s="26"/>
      <c r="Q459" s="26"/>
      <c r="R459" s="27"/>
      <c r="S459" s="27"/>
    </row>
    <row r="460" spans="1:19" ht="12.75" customHeight="1" x14ac:dyDescent="0.2">
      <c r="A460" s="23"/>
      <c r="B460" s="24"/>
      <c r="J460" s="25"/>
      <c r="K460" s="25"/>
      <c r="L460" s="25"/>
      <c r="M460" s="25"/>
      <c r="N460" s="26"/>
      <c r="O460" s="26"/>
      <c r="P460" s="26"/>
      <c r="Q460" s="26"/>
      <c r="R460" s="27"/>
      <c r="S460" s="27"/>
    </row>
    <row r="461" spans="1:19" ht="12.75" customHeight="1" x14ac:dyDescent="0.2">
      <c r="A461" s="23"/>
      <c r="B461" s="24"/>
      <c r="J461" s="25"/>
      <c r="K461" s="25"/>
      <c r="L461" s="25"/>
      <c r="M461" s="25"/>
      <c r="N461" s="26"/>
      <c r="O461" s="26"/>
      <c r="P461" s="26"/>
      <c r="Q461" s="26"/>
      <c r="R461" s="27"/>
      <c r="S461" s="27"/>
    </row>
    <row r="462" spans="1:19" ht="12.75" customHeight="1" x14ac:dyDescent="0.2">
      <c r="A462" s="23"/>
      <c r="B462" s="24"/>
      <c r="J462" s="25"/>
      <c r="K462" s="25"/>
      <c r="L462" s="25"/>
      <c r="M462" s="25"/>
      <c r="N462" s="26"/>
      <c r="O462" s="26"/>
      <c r="P462" s="26"/>
      <c r="Q462" s="26"/>
      <c r="R462" s="27"/>
      <c r="S462" s="27"/>
    </row>
    <row r="463" spans="1:19" ht="12.75" customHeight="1" x14ac:dyDescent="0.2">
      <c r="A463" s="23"/>
      <c r="B463" s="24"/>
      <c r="J463" s="25"/>
      <c r="K463" s="25"/>
      <c r="L463" s="25"/>
      <c r="M463" s="25"/>
      <c r="N463" s="26"/>
      <c r="O463" s="26"/>
      <c r="P463" s="26"/>
      <c r="Q463" s="26"/>
      <c r="R463" s="27"/>
      <c r="S463" s="27"/>
    </row>
    <row r="464" spans="1:19" ht="12.75" customHeight="1" x14ac:dyDescent="0.2">
      <c r="A464" s="23"/>
      <c r="B464" s="24"/>
      <c r="J464" s="25"/>
      <c r="K464" s="25"/>
      <c r="L464" s="25"/>
      <c r="M464" s="25"/>
      <c r="N464" s="26"/>
      <c r="O464" s="26"/>
      <c r="P464" s="26"/>
      <c r="Q464" s="26"/>
      <c r="R464" s="27"/>
      <c r="S464" s="27"/>
    </row>
    <row r="465" spans="1:19" ht="12.75" customHeight="1" x14ac:dyDescent="0.2">
      <c r="A465" s="23"/>
      <c r="B465" s="24"/>
      <c r="J465" s="25"/>
      <c r="K465" s="25"/>
      <c r="L465" s="25"/>
      <c r="M465" s="25"/>
      <c r="N465" s="26"/>
      <c r="O465" s="26"/>
      <c r="P465" s="26"/>
      <c r="Q465" s="26"/>
      <c r="R465" s="27"/>
      <c r="S465" s="27"/>
    </row>
    <row r="466" spans="1:19" ht="12.75" customHeight="1" x14ac:dyDescent="0.2">
      <c r="A466" s="23"/>
      <c r="B466" s="24"/>
      <c r="J466" s="25"/>
      <c r="K466" s="25"/>
      <c r="L466" s="25"/>
      <c r="M466" s="25"/>
      <c r="N466" s="26"/>
      <c r="O466" s="26"/>
      <c r="P466" s="26"/>
      <c r="Q466" s="26"/>
      <c r="R466" s="27"/>
      <c r="S466" s="27"/>
    </row>
    <row r="467" spans="1:19" ht="12.75" customHeight="1" x14ac:dyDescent="0.2">
      <c r="A467" s="23"/>
      <c r="B467" s="24"/>
      <c r="J467" s="25"/>
      <c r="K467" s="25"/>
      <c r="L467" s="25"/>
      <c r="M467" s="25"/>
      <c r="N467" s="26"/>
      <c r="O467" s="26"/>
      <c r="P467" s="26"/>
      <c r="Q467" s="26"/>
      <c r="R467" s="27"/>
      <c r="S467" s="27"/>
    </row>
    <row r="468" spans="1:19" ht="12.75" customHeight="1" x14ac:dyDescent="0.2">
      <c r="A468" s="23"/>
      <c r="B468" s="24"/>
      <c r="J468" s="25"/>
      <c r="K468" s="25"/>
      <c r="L468" s="25"/>
      <c r="M468" s="25"/>
      <c r="N468" s="26"/>
      <c r="O468" s="26"/>
      <c r="P468" s="26"/>
      <c r="Q468" s="26"/>
      <c r="R468" s="27"/>
      <c r="S468" s="27"/>
    </row>
    <row r="469" spans="1:19" ht="12.75" customHeight="1" x14ac:dyDescent="0.2">
      <c r="A469" s="23"/>
      <c r="B469" s="24"/>
      <c r="J469" s="25"/>
      <c r="K469" s="25"/>
      <c r="L469" s="25"/>
      <c r="M469" s="25"/>
      <c r="N469" s="26"/>
      <c r="O469" s="26"/>
      <c r="P469" s="26"/>
      <c r="Q469" s="26"/>
      <c r="R469" s="27"/>
      <c r="S469" s="27"/>
    </row>
    <row r="470" spans="1:19" ht="12.75" customHeight="1" x14ac:dyDescent="0.2">
      <c r="A470" s="23"/>
      <c r="B470" s="24"/>
      <c r="J470" s="25"/>
      <c r="K470" s="25"/>
      <c r="L470" s="25"/>
      <c r="M470" s="25"/>
      <c r="N470" s="26"/>
      <c r="O470" s="26"/>
      <c r="P470" s="26"/>
      <c r="Q470" s="26"/>
      <c r="R470" s="27"/>
      <c r="S470" s="27"/>
    </row>
    <row r="471" spans="1:19" ht="12.75" customHeight="1" x14ac:dyDescent="0.2">
      <c r="A471" s="23"/>
      <c r="B471" s="24"/>
      <c r="J471" s="25"/>
      <c r="K471" s="25"/>
      <c r="L471" s="25"/>
      <c r="M471" s="25"/>
      <c r="N471" s="26"/>
      <c r="O471" s="26"/>
      <c r="P471" s="26"/>
      <c r="Q471" s="26"/>
      <c r="R471" s="27"/>
      <c r="S471" s="27"/>
    </row>
    <row r="472" spans="1:19" ht="12.75" customHeight="1" x14ac:dyDescent="0.2">
      <c r="A472" s="23"/>
      <c r="B472" s="24"/>
      <c r="J472" s="25"/>
      <c r="K472" s="25"/>
      <c r="L472" s="25"/>
      <c r="M472" s="25"/>
      <c r="N472" s="26"/>
      <c r="O472" s="26"/>
      <c r="P472" s="26"/>
      <c r="Q472" s="26"/>
      <c r="R472" s="27"/>
      <c r="S472" s="27"/>
    </row>
    <row r="473" spans="1:19" ht="12.75" customHeight="1" x14ac:dyDescent="0.2">
      <c r="A473" s="23"/>
      <c r="B473" s="24"/>
      <c r="J473" s="25"/>
      <c r="K473" s="25"/>
      <c r="L473" s="25"/>
      <c r="M473" s="25"/>
      <c r="N473" s="26"/>
      <c r="O473" s="26"/>
      <c r="P473" s="26"/>
      <c r="Q473" s="26"/>
      <c r="R473" s="27"/>
      <c r="S473" s="27"/>
    </row>
    <row r="474" spans="1:19" ht="12.75" customHeight="1" x14ac:dyDescent="0.2">
      <c r="A474" s="23"/>
      <c r="B474" s="24"/>
      <c r="J474" s="25"/>
      <c r="K474" s="25"/>
      <c r="L474" s="25"/>
      <c r="M474" s="25"/>
      <c r="N474" s="26"/>
      <c r="O474" s="26"/>
      <c r="P474" s="26"/>
      <c r="Q474" s="26"/>
      <c r="R474" s="27"/>
      <c r="S474" s="27"/>
    </row>
    <row r="475" spans="1:19" ht="12.75" customHeight="1" x14ac:dyDescent="0.2">
      <c r="A475" s="23"/>
      <c r="B475" s="24"/>
      <c r="J475" s="25"/>
      <c r="K475" s="25"/>
      <c r="L475" s="25"/>
      <c r="M475" s="25"/>
      <c r="N475" s="26"/>
      <c r="O475" s="26"/>
      <c r="P475" s="26"/>
      <c r="Q475" s="26"/>
      <c r="R475" s="27"/>
      <c r="S475" s="27"/>
    </row>
    <row r="476" spans="1:19" ht="12.75" customHeight="1" x14ac:dyDescent="0.2">
      <c r="A476" s="23"/>
      <c r="B476" s="24"/>
      <c r="J476" s="25"/>
      <c r="K476" s="25"/>
      <c r="L476" s="25"/>
      <c r="M476" s="25"/>
      <c r="N476" s="26"/>
      <c r="O476" s="26"/>
      <c r="P476" s="26"/>
      <c r="Q476" s="26"/>
      <c r="R476" s="27"/>
      <c r="S476" s="27"/>
    </row>
    <row r="477" spans="1:19" ht="12.75" customHeight="1" x14ac:dyDescent="0.2">
      <c r="A477" s="23"/>
      <c r="B477" s="24"/>
      <c r="J477" s="25"/>
      <c r="K477" s="25"/>
      <c r="L477" s="25"/>
      <c r="M477" s="25"/>
      <c r="N477" s="26"/>
      <c r="O477" s="26"/>
      <c r="P477" s="26"/>
      <c r="Q477" s="26"/>
      <c r="R477" s="27"/>
      <c r="S477" s="27"/>
    </row>
    <row r="478" spans="1:19" ht="12.75" customHeight="1" x14ac:dyDescent="0.2">
      <c r="A478" s="23"/>
      <c r="B478" s="24"/>
      <c r="J478" s="25"/>
      <c r="K478" s="25"/>
      <c r="L478" s="25"/>
      <c r="M478" s="25"/>
      <c r="N478" s="26"/>
      <c r="O478" s="26"/>
      <c r="P478" s="26"/>
      <c r="Q478" s="26"/>
      <c r="R478" s="27"/>
      <c r="S478" s="27"/>
    </row>
    <row r="479" spans="1:19" ht="12.75" customHeight="1" x14ac:dyDescent="0.2">
      <c r="A479" s="23"/>
      <c r="B479" s="24"/>
      <c r="J479" s="25"/>
      <c r="K479" s="25"/>
      <c r="L479" s="25"/>
      <c r="M479" s="25"/>
      <c r="N479" s="26"/>
      <c r="O479" s="26"/>
      <c r="P479" s="26"/>
      <c r="Q479" s="26"/>
      <c r="R479" s="27"/>
      <c r="S479" s="27"/>
    </row>
    <row r="480" spans="1:19" ht="12.75" customHeight="1" x14ac:dyDescent="0.2">
      <c r="A480" s="23"/>
      <c r="B480" s="24"/>
      <c r="J480" s="25"/>
      <c r="K480" s="25"/>
      <c r="L480" s="25"/>
      <c r="M480" s="25"/>
      <c r="N480" s="26"/>
      <c r="O480" s="26"/>
      <c r="P480" s="26"/>
      <c r="Q480" s="26"/>
      <c r="R480" s="27"/>
      <c r="S480" s="27"/>
    </row>
    <row r="481" spans="1:19" ht="12.75" customHeight="1" x14ac:dyDescent="0.2">
      <c r="A481" s="23"/>
      <c r="B481" s="24"/>
      <c r="J481" s="25"/>
      <c r="K481" s="25"/>
      <c r="L481" s="25"/>
      <c r="M481" s="25"/>
      <c r="N481" s="26"/>
      <c r="O481" s="26"/>
      <c r="P481" s="26"/>
      <c r="Q481" s="26"/>
      <c r="R481" s="27"/>
      <c r="S481" s="27"/>
    </row>
    <row r="482" spans="1:19" ht="12.75" customHeight="1" x14ac:dyDescent="0.2">
      <c r="A482" s="23"/>
      <c r="B482" s="24"/>
      <c r="J482" s="25"/>
      <c r="K482" s="25"/>
      <c r="L482" s="25"/>
      <c r="M482" s="25"/>
      <c r="N482" s="26"/>
      <c r="O482" s="26"/>
      <c r="P482" s="26"/>
      <c r="Q482" s="26"/>
      <c r="R482" s="27"/>
      <c r="S482" s="27"/>
    </row>
    <row r="483" spans="1:19" ht="12.75" customHeight="1" x14ac:dyDescent="0.2">
      <c r="A483" s="23"/>
      <c r="B483" s="24"/>
      <c r="J483" s="25"/>
      <c r="K483" s="25"/>
      <c r="L483" s="25"/>
      <c r="M483" s="25"/>
      <c r="N483" s="26"/>
      <c r="O483" s="26"/>
      <c r="P483" s="26"/>
      <c r="Q483" s="26"/>
      <c r="R483" s="27"/>
      <c r="S483" s="27"/>
    </row>
    <row r="484" spans="1:19" ht="12.75" customHeight="1" x14ac:dyDescent="0.2">
      <c r="A484" s="23"/>
      <c r="B484" s="24"/>
      <c r="J484" s="25"/>
      <c r="K484" s="25"/>
      <c r="L484" s="25"/>
      <c r="M484" s="25"/>
      <c r="N484" s="26"/>
      <c r="O484" s="26"/>
      <c r="P484" s="26"/>
      <c r="Q484" s="26"/>
      <c r="R484" s="27"/>
      <c r="S484" s="27"/>
    </row>
    <row r="485" spans="1:19" ht="12.75" customHeight="1" x14ac:dyDescent="0.2">
      <c r="A485" s="23"/>
      <c r="B485" s="24"/>
      <c r="J485" s="25"/>
      <c r="K485" s="25"/>
      <c r="L485" s="25"/>
      <c r="M485" s="25"/>
      <c r="N485" s="26"/>
      <c r="O485" s="26"/>
      <c r="P485" s="26"/>
      <c r="Q485" s="26"/>
      <c r="R485" s="27"/>
      <c r="S485" s="27"/>
    </row>
    <row r="486" spans="1:19" ht="12.75" customHeight="1" x14ac:dyDescent="0.2">
      <c r="A486" s="23"/>
      <c r="B486" s="24"/>
      <c r="J486" s="25"/>
      <c r="K486" s="25"/>
      <c r="L486" s="25"/>
      <c r="M486" s="25"/>
      <c r="N486" s="26"/>
      <c r="O486" s="26"/>
      <c r="P486" s="26"/>
      <c r="Q486" s="26"/>
      <c r="R486" s="27"/>
      <c r="S486" s="27"/>
    </row>
    <row r="487" spans="1:19" ht="12.75" customHeight="1" x14ac:dyDescent="0.2">
      <c r="A487" s="23"/>
      <c r="B487" s="24"/>
      <c r="J487" s="25"/>
      <c r="K487" s="25"/>
      <c r="L487" s="25"/>
      <c r="M487" s="25"/>
      <c r="N487" s="26"/>
      <c r="O487" s="26"/>
      <c r="P487" s="26"/>
      <c r="Q487" s="26"/>
      <c r="R487" s="27"/>
      <c r="S487" s="27"/>
    </row>
    <row r="488" spans="1:19" ht="12.75" customHeight="1" x14ac:dyDescent="0.2">
      <c r="A488" s="23"/>
      <c r="B488" s="24"/>
      <c r="J488" s="25"/>
      <c r="K488" s="25"/>
      <c r="L488" s="25"/>
      <c r="M488" s="25"/>
      <c r="N488" s="26"/>
      <c r="O488" s="26"/>
      <c r="P488" s="26"/>
      <c r="Q488" s="26"/>
      <c r="R488" s="27"/>
      <c r="S488" s="27"/>
    </row>
    <row r="489" spans="1:19" ht="12.75" customHeight="1" x14ac:dyDescent="0.2">
      <c r="A489" s="23"/>
      <c r="B489" s="24"/>
      <c r="J489" s="25"/>
      <c r="K489" s="25"/>
      <c r="L489" s="25"/>
      <c r="M489" s="25"/>
      <c r="N489" s="26"/>
      <c r="O489" s="26"/>
      <c r="P489" s="26"/>
      <c r="Q489" s="26"/>
      <c r="R489" s="27"/>
      <c r="S489" s="27"/>
    </row>
    <row r="490" spans="1:19" ht="12.75" customHeight="1" x14ac:dyDescent="0.2">
      <c r="A490" s="23"/>
      <c r="B490" s="24"/>
      <c r="J490" s="25"/>
      <c r="K490" s="25"/>
      <c r="L490" s="25"/>
      <c r="M490" s="25"/>
      <c r="N490" s="26"/>
      <c r="O490" s="26"/>
      <c r="P490" s="26"/>
      <c r="Q490" s="26"/>
      <c r="R490" s="27"/>
      <c r="S490" s="27"/>
    </row>
    <row r="491" spans="1:19" ht="12.75" customHeight="1" x14ac:dyDescent="0.2">
      <c r="A491" s="23"/>
      <c r="B491" s="24"/>
      <c r="J491" s="25"/>
      <c r="K491" s="25"/>
      <c r="L491" s="25"/>
      <c r="M491" s="25"/>
      <c r="N491" s="26"/>
      <c r="O491" s="26"/>
      <c r="P491" s="26"/>
      <c r="Q491" s="26"/>
      <c r="R491" s="27"/>
      <c r="S491" s="27"/>
    </row>
    <row r="492" spans="1:19" ht="12.75" customHeight="1" x14ac:dyDescent="0.2">
      <c r="A492" s="23"/>
      <c r="B492" s="24"/>
      <c r="J492" s="25"/>
      <c r="K492" s="25"/>
      <c r="L492" s="25"/>
      <c r="M492" s="25"/>
      <c r="N492" s="26"/>
      <c r="O492" s="26"/>
      <c r="P492" s="26"/>
      <c r="Q492" s="26"/>
      <c r="R492" s="27"/>
      <c r="S492" s="27"/>
    </row>
    <row r="493" spans="1:19" ht="12.75" customHeight="1" x14ac:dyDescent="0.2">
      <c r="A493" s="23"/>
      <c r="B493" s="24"/>
      <c r="J493" s="25"/>
      <c r="K493" s="25"/>
      <c r="L493" s="25"/>
      <c r="M493" s="25"/>
      <c r="N493" s="26"/>
      <c r="O493" s="26"/>
      <c r="P493" s="26"/>
      <c r="Q493" s="26"/>
      <c r="R493" s="27"/>
      <c r="S493" s="27"/>
    </row>
    <row r="494" spans="1:19" ht="12.75" customHeight="1" x14ac:dyDescent="0.2">
      <c r="A494" s="23"/>
      <c r="B494" s="24"/>
      <c r="J494" s="25"/>
      <c r="K494" s="25"/>
      <c r="L494" s="25"/>
      <c r="M494" s="25"/>
      <c r="N494" s="26"/>
      <c r="O494" s="26"/>
      <c r="P494" s="26"/>
      <c r="Q494" s="26"/>
      <c r="R494" s="27"/>
      <c r="S494" s="27"/>
    </row>
    <row r="495" spans="1:19" ht="12.75" customHeight="1" x14ac:dyDescent="0.2">
      <c r="A495" s="23"/>
      <c r="B495" s="24"/>
      <c r="J495" s="25"/>
      <c r="K495" s="25"/>
      <c r="L495" s="25"/>
      <c r="M495" s="25"/>
      <c r="N495" s="26"/>
      <c r="O495" s="26"/>
      <c r="P495" s="26"/>
      <c r="Q495" s="26"/>
      <c r="R495" s="27"/>
      <c r="S495" s="27"/>
    </row>
    <row r="496" spans="1:19" ht="12.75" customHeight="1" x14ac:dyDescent="0.2">
      <c r="A496" s="23"/>
      <c r="B496" s="24"/>
      <c r="J496" s="25"/>
      <c r="K496" s="25"/>
      <c r="L496" s="25"/>
      <c r="M496" s="25"/>
      <c r="N496" s="26"/>
      <c r="O496" s="26"/>
      <c r="P496" s="26"/>
      <c r="Q496" s="26"/>
      <c r="R496" s="27"/>
      <c r="S496" s="27"/>
    </row>
    <row r="497" spans="1:19" ht="12.75" customHeight="1" x14ac:dyDescent="0.2">
      <c r="A497" s="23"/>
      <c r="B497" s="24"/>
      <c r="J497" s="25"/>
      <c r="K497" s="25"/>
      <c r="L497" s="25"/>
      <c r="M497" s="25"/>
      <c r="N497" s="26"/>
      <c r="O497" s="26"/>
      <c r="P497" s="26"/>
      <c r="Q497" s="26"/>
      <c r="R497" s="27"/>
      <c r="S497" s="27"/>
    </row>
    <row r="498" spans="1:19" ht="12.75" customHeight="1" x14ac:dyDescent="0.2">
      <c r="A498" s="23"/>
      <c r="B498" s="24"/>
      <c r="J498" s="25"/>
      <c r="K498" s="25"/>
      <c r="L498" s="25"/>
      <c r="M498" s="25"/>
      <c r="N498" s="26"/>
      <c r="O498" s="26"/>
      <c r="P498" s="26"/>
      <c r="Q498" s="26"/>
      <c r="R498" s="27"/>
      <c r="S498" s="27"/>
    </row>
    <row r="499" spans="1:19" ht="12.75" customHeight="1" x14ac:dyDescent="0.2">
      <c r="A499" s="23"/>
      <c r="B499" s="24"/>
      <c r="J499" s="25"/>
      <c r="K499" s="25"/>
      <c r="L499" s="25"/>
      <c r="M499" s="25"/>
      <c r="N499" s="26"/>
      <c r="O499" s="26"/>
      <c r="P499" s="26"/>
      <c r="Q499" s="26"/>
      <c r="R499" s="27"/>
      <c r="S499" s="27"/>
    </row>
    <row r="500" spans="1:19" ht="12.75" customHeight="1" x14ac:dyDescent="0.2">
      <c r="A500" s="23"/>
      <c r="B500" s="24"/>
      <c r="J500" s="25"/>
      <c r="K500" s="25"/>
      <c r="L500" s="25"/>
      <c r="M500" s="25"/>
      <c r="N500" s="26"/>
      <c r="O500" s="26"/>
      <c r="P500" s="26"/>
      <c r="Q500" s="26"/>
      <c r="R500" s="27"/>
      <c r="S500" s="27"/>
    </row>
    <row r="501" spans="1:19" ht="12.75" customHeight="1" x14ac:dyDescent="0.2">
      <c r="A501" s="23"/>
      <c r="B501" s="24"/>
      <c r="J501" s="25"/>
      <c r="K501" s="25"/>
      <c r="L501" s="25"/>
      <c r="M501" s="25"/>
      <c r="N501" s="26"/>
      <c r="O501" s="26"/>
      <c r="P501" s="26"/>
      <c r="Q501" s="26"/>
      <c r="R501" s="27"/>
      <c r="S501" s="27"/>
    </row>
    <row r="502" spans="1:19" ht="12.75" customHeight="1" x14ac:dyDescent="0.2">
      <c r="A502" s="23"/>
      <c r="B502" s="24"/>
      <c r="J502" s="25"/>
      <c r="K502" s="25"/>
      <c r="L502" s="25"/>
      <c r="M502" s="25"/>
      <c r="N502" s="26"/>
      <c r="O502" s="26"/>
      <c r="P502" s="26"/>
      <c r="Q502" s="26"/>
      <c r="R502" s="27"/>
      <c r="S502" s="27"/>
    </row>
    <row r="503" spans="1:19" ht="12.75" customHeight="1" x14ac:dyDescent="0.2">
      <c r="A503" s="23"/>
      <c r="B503" s="24"/>
      <c r="J503" s="25"/>
      <c r="K503" s="25"/>
      <c r="L503" s="25"/>
      <c r="M503" s="25"/>
      <c r="N503" s="26"/>
      <c r="O503" s="26"/>
      <c r="P503" s="26"/>
      <c r="Q503" s="26"/>
      <c r="R503" s="27"/>
      <c r="S503" s="27"/>
    </row>
    <row r="504" spans="1:19" ht="12.75" customHeight="1" x14ac:dyDescent="0.2">
      <c r="A504" s="23"/>
      <c r="B504" s="24"/>
      <c r="J504" s="25"/>
      <c r="K504" s="25"/>
      <c r="L504" s="25"/>
      <c r="M504" s="25"/>
      <c r="N504" s="26"/>
      <c r="O504" s="26"/>
      <c r="P504" s="26"/>
      <c r="Q504" s="26"/>
      <c r="R504" s="27"/>
      <c r="S504" s="27"/>
    </row>
    <row r="505" spans="1:19" ht="12.75" customHeight="1" x14ac:dyDescent="0.2">
      <c r="A505" s="23"/>
      <c r="B505" s="24"/>
      <c r="J505" s="25"/>
      <c r="K505" s="25"/>
      <c r="L505" s="25"/>
      <c r="M505" s="25"/>
      <c r="N505" s="26"/>
      <c r="O505" s="26"/>
      <c r="P505" s="26"/>
      <c r="Q505" s="26"/>
      <c r="R505" s="27"/>
      <c r="S505" s="27"/>
    </row>
    <row r="506" spans="1:19" ht="12.75" customHeight="1" x14ac:dyDescent="0.2">
      <c r="A506" s="23"/>
      <c r="B506" s="24"/>
      <c r="J506" s="25"/>
      <c r="K506" s="25"/>
      <c r="L506" s="25"/>
      <c r="M506" s="25"/>
      <c r="N506" s="26"/>
      <c r="O506" s="26"/>
      <c r="P506" s="26"/>
      <c r="Q506" s="26"/>
      <c r="R506" s="27"/>
      <c r="S506" s="27"/>
    </row>
    <row r="507" spans="1:19" ht="12.75" customHeight="1" x14ac:dyDescent="0.2">
      <c r="A507" s="23"/>
      <c r="B507" s="24"/>
      <c r="J507" s="25"/>
      <c r="K507" s="25"/>
      <c r="L507" s="25"/>
      <c r="M507" s="25"/>
      <c r="N507" s="26"/>
      <c r="O507" s="26"/>
      <c r="P507" s="26"/>
      <c r="Q507" s="26"/>
      <c r="R507" s="27"/>
      <c r="S507" s="27"/>
    </row>
    <row r="508" spans="1:19" ht="12.75" customHeight="1" x14ac:dyDescent="0.2">
      <c r="A508" s="23"/>
      <c r="B508" s="24"/>
      <c r="J508" s="25"/>
      <c r="K508" s="25"/>
      <c r="L508" s="25"/>
      <c r="M508" s="25"/>
      <c r="N508" s="26"/>
      <c r="O508" s="26"/>
      <c r="P508" s="26"/>
      <c r="Q508" s="26"/>
      <c r="R508" s="27"/>
      <c r="S508" s="27"/>
    </row>
    <row r="509" spans="1:19" ht="12.75" customHeight="1" x14ac:dyDescent="0.2">
      <c r="A509" s="23"/>
      <c r="B509" s="24"/>
      <c r="J509" s="25"/>
      <c r="K509" s="25"/>
      <c r="L509" s="25"/>
      <c r="M509" s="25"/>
      <c r="N509" s="26"/>
      <c r="O509" s="26"/>
      <c r="P509" s="26"/>
      <c r="Q509" s="26"/>
      <c r="R509" s="27"/>
      <c r="S509" s="27"/>
    </row>
    <row r="510" spans="1:19" ht="12.75" customHeight="1" x14ac:dyDescent="0.2">
      <c r="A510" s="23"/>
      <c r="B510" s="24"/>
      <c r="J510" s="25"/>
      <c r="K510" s="25"/>
      <c r="L510" s="25"/>
      <c r="M510" s="25"/>
      <c r="N510" s="26"/>
      <c r="O510" s="26"/>
      <c r="P510" s="26"/>
      <c r="Q510" s="26"/>
      <c r="R510" s="27"/>
      <c r="S510" s="27"/>
    </row>
    <row r="511" spans="1:19" ht="12.75" customHeight="1" x14ac:dyDescent="0.2">
      <c r="A511" s="23"/>
      <c r="B511" s="24"/>
      <c r="J511" s="25"/>
      <c r="K511" s="25"/>
      <c r="L511" s="25"/>
      <c r="M511" s="25"/>
      <c r="N511" s="26"/>
      <c r="O511" s="26"/>
      <c r="P511" s="26"/>
      <c r="Q511" s="26"/>
      <c r="R511" s="27"/>
      <c r="S511" s="27"/>
    </row>
    <row r="512" spans="1:19" ht="12.75" customHeight="1" x14ac:dyDescent="0.2">
      <c r="A512" s="23"/>
      <c r="B512" s="24"/>
      <c r="J512" s="25"/>
      <c r="K512" s="25"/>
      <c r="L512" s="25"/>
      <c r="M512" s="25"/>
      <c r="N512" s="26"/>
      <c r="O512" s="26"/>
      <c r="P512" s="26"/>
      <c r="Q512" s="26"/>
      <c r="R512" s="27"/>
      <c r="S512" s="27"/>
    </row>
    <row r="513" spans="1:19" ht="12.75" customHeight="1" x14ac:dyDescent="0.2">
      <c r="A513" s="23"/>
      <c r="B513" s="24"/>
      <c r="J513" s="25"/>
      <c r="K513" s="25"/>
      <c r="L513" s="25"/>
      <c r="M513" s="25"/>
      <c r="N513" s="26"/>
      <c r="O513" s="26"/>
      <c r="P513" s="26"/>
      <c r="Q513" s="26"/>
      <c r="R513" s="27"/>
      <c r="S513" s="27"/>
    </row>
    <row r="514" spans="1:19" ht="12.75" customHeight="1" x14ac:dyDescent="0.2">
      <c r="A514" s="23"/>
      <c r="B514" s="24"/>
      <c r="J514" s="25"/>
      <c r="K514" s="25"/>
      <c r="L514" s="25"/>
      <c r="M514" s="25"/>
      <c r="N514" s="26"/>
      <c r="O514" s="26"/>
      <c r="P514" s="26"/>
      <c r="Q514" s="26"/>
      <c r="R514" s="27"/>
      <c r="S514" s="27"/>
    </row>
    <row r="515" spans="1:19" ht="12.75" customHeight="1" x14ac:dyDescent="0.2">
      <c r="A515" s="23"/>
      <c r="B515" s="24"/>
      <c r="J515" s="25"/>
      <c r="K515" s="25"/>
      <c r="L515" s="25"/>
      <c r="M515" s="25"/>
      <c r="N515" s="26"/>
      <c r="O515" s="26"/>
      <c r="P515" s="26"/>
      <c r="Q515" s="26"/>
      <c r="R515" s="27"/>
      <c r="S515" s="27"/>
    </row>
    <row r="516" spans="1:19" ht="12.75" customHeight="1" x14ac:dyDescent="0.2">
      <c r="A516" s="23"/>
      <c r="B516" s="24"/>
      <c r="J516" s="25"/>
      <c r="K516" s="25"/>
      <c r="L516" s="25"/>
      <c r="M516" s="25"/>
      <c r="N516" s="26"/>
      <c r="O516" s="26"/>
      <c r="P516" s="26"/>
      <c r="Q516" s="26"/>
      <c r="R516" s="27"/>
      <c r="S516" s="27"/>
    </row>
    <row r="517" spans="1:19" ht="12.75" customHeight="1" x14ac:dyDescent="0.2">
      <c r="A517" s="23"/>
      <c r="B517" s="24"/>
      <c r="J517" s="25"/>
      <c r="K517" s="25"/>
      <c r="L517" s="25"/>
      <c r="M517" s="25"/>
      <c r="N517" s="26"/>
      <c r="O517" s="26"/>
      <c r="P517" s="26"/>
      <c r="Q517" s="26"/>
      <c r="R517" s="27"/>
      <c r="S517" s="27"/>
    </row>
    <row r="518" spans="1:19" ht="12.75" customHeight="1" x14ac:dyDescent="0.2">
      <c r="A518" s="23"/>
      <c r="B518" s="24"/>
      <c r="J518" s="25"/>
      <c r="K518" s="25"/>
      <c r="L518" s="25"/>
      <c r="M518" s="25"/>
      <c r="N518" s="26"/>
      <c r="O518" s="26"/>
      <c r="P518" s="26"/>
      <c r="Q518" s="26"/>
      <c r="R518" s="27"/>
      <c r="S518" s="27"/>
    </row>
    <row r="519" spans="1:19" ht="12.75" customHeight="1" x14ac:dyDescent="0.2">
      <c r="A519" s="23"/>
      <c r="B519" s="24"/>
      <c r="J519" s="25"/>
      <c r="K519" s="25"/>
      <c r="L519" s="25"/>
      <c r="M519" s="25"/>
      <c r="N519" s="26"/>
      <c r="O519" s="26"/>
      <c r="P519" s="26"/>
      <c r="Q519" s="26"/>
      <c r="R519" s="27"/>
      <c r="S519" s="27"/>
    </row>
    <row r="520" spans="1:19" ht="12.75" customHeight="1" x14ac:dyDescent="0.2">
      <c r="A520" s="23"/>
      <c r="B520" s="24"/>
      <c r="J520" s="25"/>
      <c r="K520" s="25"/>
      <c r="L520" s="25"/>
      <c r="M520" s="25"/>
      <c r="N520" s="26"/>
      <c r="O520" s="26"/>
      <c r="P520" s="26"/>
      <c r="Q520" s="26"/>
      <c r="R520" s="27"/>
      <c r="S520" s="27"/>
    </row>
    <row r="521" spans="1:19" ht="12.75" customHeight="1" x14ac:dyDescent="0.2">
      <c r="A521" s="23"/>
      <c r="B521" s="24"/>
      <c r="J521" s="25"/>
      <c r="K521" s="25"/>
      <c r="L521" s="25"/>
      <c r="M521" s="25"/>
      <c r="N521" s="26"/>
      <c r="O521" s="26"/>
      <c r="P521" s="26"/>
      <c r="Q521" s="26"/>
      <c r="R521" s="27"/>
      <c r="S521" s="27"/>
    </row>
    <row r="522" spans="1:19" ht="12.75" customHeight="1" x14ac:dyDescent="0.2">
      <c r="A522" s="23"/>
      <c r="B522" s="24"/>
      <c r="J522" s="25"/>
      <c r="K522" s="25"/>
      <c r="L522" s="25"/>
      <c r="M522" s="25"/>
      <c r="N522" s="26"/>
      <c r="O522" s="26"/>
      <c r="P522" s="26"/>
      <c r="Q522" s="26"/>
      <c r="R522" s="27"/>
      <c r="S522" s="27"/>
    </row>
    <row r="523" spans="1:19" ht="12.75" customHeight="1" x14ac:dyDescent="0.2">
      <c r="A523" s="23"/>
      <c r="B523" s="24"/>
      <c r="J523" s="25"/>
      <c r="K523" s="25"/>
      <c r="L523" s="25"/>
      <c r="M523" s="25"/>
      <c r="N523" s="26"/>
      <c r="O523" s="26"/>
      <c r="P523" s="26"/>
      <c r="Q523" s="26"/>
      <c r="R523" s="27"/>
      <c r="S523" s="27"/>
    </row>
    <row r="524" spans="1:19" ht="12.75" customHeight="1" x14ac:dyDescent="0.2">
      <c r="A524" s="23"/>
      <c r="B524" s="24"/>
      <c r="J524" s="25"/>
      <c r="K524" s="25"/>
      <c r="L524" s="25"/>
      <c r="M524" s="25"/>
      <c r="N524" s="26"/>
      <c r="O524" s="26"/>
      <c r="P524" s="26"/>
      <c r="Q524" s="26"/>
      <c r="R524" s="27"/>
      <c r="S524" s="27"/>
    </row>
    <row r="525" spans="1:19" ht="12.75" customHeight="1" x14ac:dyDescent="0.2">
      <c r="A525" s="23"/>
      <c r="B525" s="24"/>
      <c r="J525" s="25"/>
      <c r="K525" s="25"/>
      <c r="L525" s="25"/>
      <c r="M525" s="25"/>
      <c r="N525" s="26"/>
      <c r="O525" s="26"/>
      <c r="P525" s="26"/>
      <c r="Q525" s="26"/>
      <c r="R525" s="27"/>
      <c r="S525" s="27"/>
    </row>
    <row r="526" spans="1:19" ht="12.75" customHeight="1" x14ac:dyDescent="0.2">
      <c r="A526" s="23"/>
      <c r="B526" s="24"/>
      <c r="J526" s="25"/>
      <c r="K526" s="25"/>
      <c r="L526" s="25"/>
      <c r="M526" s="25"/>
      <c r="N526" s="26"/>
      <c r="O526" s="26"/>
      <c r="P526" s="26"/>
      <c r="Q526" s="26"/>
      <c r="R526" s="27"/>
      <c r="S526" s="27"/>
    </row>
    <row r="527" spans="1:19" ht="12.75" customHeight="1" x14ac:dyDescent="0.2">
      <c r="A527" s="23"/>
      <c r="B527" s="24"/>
      <c r="J527" s="25"/>
      <c r="K527" s="25"/>
      <c r="L527" s="25"/>
      <c r="M527" s="25"/>
      <c r="N527" s="26"/>
      <c r="O527" s="26"/>
      <c r="P527" s="26"/>
      <c r="Q527" s="26"/>
      <c r="R527" s="27"/>
      <c r="S527" s="27"/>
    </row>
    <row r="528" spans="1:19" ht="12.75" customHeight="1" x14ac:dyDescent="0.2">
      <c r="A528" s="23"/>
      <c r="B528" s="24"/>
      <c r="J528" s="25"/>
      <c r="K528" s="25"/>
      <c r="L528" s="25"/>
      <c r="M528" s="25"/>
      <c r="N528" s="26"/>
      <c r="O528" s="26"/>
      <c r="P528" s="26"/>
      <c r="Q528" s="26"/>
      <c r="R528" s="27"/>
      <c r="S528" s="27"/>
    </row>
    <row r="529" spans="1:19" ht="12.75" customHeight="1" x14ac:dyDescent="0.2">
      <c r="A529" s="23"/>
      <c r="B529" s="24"/>
      <c r="J529" s="25"/>
      <c r="K529" s="25"/>
      <c r="L529" s="25"/>
      <c r="M529" s="25"/>
      <c r="N529" s="26"/>
      <c r="O529" s="26"/>
      <c r="P529" s="26"/>
      <c r="Q529" s="26"/>
      <c r="R529" s="27"/>
      <c r="S529" s="27"/>
    </row>
    <row r="530" spans="1:19" ht="12.75" customHeight="1" x14ac:dyDescent="0.2">
      <c r="A530" s="23"/>
      <c r="B530" s="24"/>
      <c r="J530" s="25"/>
      <c r="K530" s="25"/>
      <c r="L530" s="25"/>
      <c r="M530" s="25"/>
      <c r="N530" s="26"/>
      <c r="O530" s="26"/>
      <c r="P530" s="26"/>
      <c r="Q530" s="26"/>
      <c r="R530" s="27"/>
      <c r="S530" s="27"/>
    </row>
    <row r="531" spans="1:19" ht="12.75" customHeight="1" x14ac:dyDescent="0.2">
      <c r="A531" s="23"/>
      <c r="B531" s="24"/>
      <c r="J531" s="25"/>
      <c r="K531" s="25"/>
      <c r="L531" s="25"/>
      <c r="M531" s="25"/>
      <c r="N531" s="26"/>
      <c r="O531" s="26"/>
      <c r="P531" s="26"/>
      <c r="Q531" s="26"/>
      <c r="R531" s="27"/>
      <c r="S531" s="27"/>
    </row>
    <row r="532" spans="1:19" ht="12.75" customHeight="1" x14ac:dyDescent="0.2">
      <c r="A532" s="23"/>
      <c r="B532" s="24"/>
      <c r="J532" s="25"/>
      <c r="K532" s="25"/>
      <c r="L532" s="25"/>
      <c r="M532" s="25"/>
      <c r="N532" s="26"/>
      <c r="O532" s="26"/>
      <c r="P532" s="26"/>
      <c r="Q532" s="26"/>
      <c r="R532" s="27"/>
      <c r="S532" s="27"/>
    </row>
    <row r="533" spans="1:19" ht="12.75" customHeight="1" x14ac:dyDescent="0.2">
      <c r="A533" s="23"/>
      <c r="B533" s="24"/>
      <c r="J533" s="25"/>
      <c r="K533" s="25"/>
      <c r="L533" s="25"/>
      <c r="M533" s="25"/>
      <c r="N533" s="26"/>
      <c r="O533" s="26"/>
      <c r="P533" s="26"/>
      <c r="Q533" s="26"/>
      <c r="R533" s="27"/>
      <c r="S533" s="27"/>
    </row>
    <row r="534" spans="1:19" ht="12.75" customHeight="1" x14ac:dyDescent="0.2">
      <c r="A534" s="23"/>
      <c r="B534" s="24"/>
      <c r="J534" s="25"/>
      <c r="K534" s="25"/>
      <c r="L534" s="25"/>
      <c r="M534" s="25"/>
      <c r="N534" s="26"/>
      <c r="O534" s="26"/>
      <c r="P534" s="26"/>
      <c r="Q534" s="26"/>
      <c r="R534" s="27"/>
      <c r="S534" s="27"/>
    </row>
    <row r="535" spans="1:19" ht="12.75" customHeight="1" x14ac:dyDescent="0.2">
      <c r="A535" s="23"/>
      <c r="B535" s="24"/>
      <c r="J535" s="25"/>
      <c r="K535" s="25"/>
      <c r="L535" s="25"/>
      <c r="M535" s="25"/>
      <c r="N535" s="26"/>
      <c r="O535" s="26"/>
      <c r="P535" s="26"/>
      <c r="Q535" s="26"/>
      <c r="R535" s="27"/>
      <c r="S535" s="27"/>
    </row>
    <row r="536" spans="1:19" ht="12.75" customHeight="1" x14ac:dyDescent="0.2">
      <c r="A536" s="23"/>
      <c r="B536" s="24"/>
      <c r="J536" s="25"/>
      <c r="K536" s="25"/>
      <c r="L536" s="25"/>
      <c r="M536" s="25"/>
      <c r="N536" s="26"/>
      <c r="O536" s="26"/>
      <c r="P536" s="26"/>
      <c r="Q536" s="26"/>
      <c r="R536" s="27"/>
      <c r="S536" s="27"/>
    </row>
    <row r="537" spans="1:19" ht="12.75" customHeight="1" x14ac:dyDescent="0.2">
      <c r="A537" s="23"/>
      <c r="B537" s="24"/>
      <c r="J537" s="25"/>
      <c r="K537" s="25"/>
      <c r="L537" s="25"/>
      <c r="M537" s="25"/>
      <c r="N537" s="26"/>
      <c r="O537" s="26"/>
      <c r="P537" s="26"/>
      <c r="Q537" s="26"/>
      <c r="R537" s="27"/>
      <c r="S537" s="27"/>
    </row>
    <row r="538" spans="1:19" ht="12.75" customHeight="1" x14ac:dyDescent="0.2">
      <c r="A538" s="23"/>
      <c r="B538" s="24"/>
      <c r="J538" s="25"/>
      <c r="K538" s="25"/>
      <c r="L538" s="25"/>
      <c r="M538" s="25"/>
      <c r="N538" s="26"/>
      <c r="O538" s="26"/>
      <c r="P538" s="26"/>
      <c r="Q538" s="26"/>
      <c r="R538" s="27"/>
      <c r="S538" s="27"/>
    </row>
    <row r="539" spans="1:19" ht="12.75" customHeight="1" x14ac:dyDescent="0.2">
      <c r="A539" s="23"/>
      <c r="B539" s="24"/>
      <c r="J539" s="25"/>
      <c r="K539" s="25"/>
      <c r="L539" s="25"/>
      <c r="M539" s="25"/>
      <c r="N539" s="26"/>
      <c r="O539" s="26"/>
      <c r="P539" s="26"/>
      <c r="Q539" s="26"/>
      <c r="R539" s="27"/>
      <c r="S539" s="27"/>
    </row>
    <row r="540" spans="1:19" ht="12.75" customHeight="1" x14ac:dyDescent="0.2">
      <c r="A540" s="23"/>
      <c r="B540" s="24"/>
      <c r="J540" s="25"/>
      <c r="K540" s="25"/>
      <c r="L540" s="25"/>
      <c r="M540" s="25"/>
      <c r="N540" s="26"/>
      <c r="O540" s="26"/>
      <c r="P540" s="26"/>
      <c r="Q540" s="26"/>
      <c r="R540" s="27"/>
      <c r="S540" s="27"/>
    </row>
    <row r="541" spans="1:19" ht="12.75" customHeight="1" x14ac:dyDescent="0.2">
      <c r="A541" s="23"/>
      <c r="B541" s="24"/>
      <c r="J541" s="25"/>
      <c r="K541" s="25"/>
      <c r="L541" s="25"/>
      <c r="M541" s="25"/>
      <c r="N541" s="26"/>
      <c r="O541" s="26"/>
      <c r="P541" s="26"/>
      <c r="Q541" s="26"/>
      <c r="R541" s="27"/>
      <c r="S541" s="27"/>
    </row>
    <row r="542" spans="1:19" ht="12.75" customHeight="1" x14ac:dyDescent="0.2">
      <c r="A542" s="23"/>
      <c r="B542" s="24"/>
      <c r="J542" s="25"/>
      <c r="K542" s="25"/>
      <c r="L542" s="25"/>
      <c r="M542" s="25"/>
      <c r="N542" s="26"/>
      <c r="O542" s="26"/>
      <c r="P542" s="26"/>
      <c r="Q542" s="26"/>
      <c r="R542" s="27"/>
      <c r="S542" s="27"/>
    </row>
    <row r="543" spans="1:19" ht="12.75" customHeight="1" x14ac:dyDescent="0.2">
      <c r="A543" s="23"/>
      <c r="B543" s="24"/>
      <c r="J543" s="25"/>
      <c r="K543" s="25"/>
      <c r="L543" s="25"/>
      <c r="M543" s="25"/>
      <c r="N543" s="26"/>
      <c r="O543" s="26"/>
      <c r="P543" s="26"/>
      <c r="Q543" s="26"/>
      <c r="R543" s="27"/>
      <c r="S543" s="27"/>
    </row>
    <row r="544" spans="1:19" ht="12.75" customHeight="1" x14ac:dyDescent="0.2">
      <c r="A544" s="23"/>
      <c r="B544" s="24"/>
      <c r="J544" s="25"/>
      <c r="K544" s="25"/>
      <c r="L544" s="25"/>
      <c r="M544" s="25"/>
      <c r="N544" s="26"/>
      <c r="O544" s="26"/>
      <c r="P544" s="26"/>
      <c r="Q544" s="26"/>
      <c r="R544" s="27"/>
      <c r="S544" s="27"/>
    </row>
    <row r="545" spans="1:19" ht="12.75" customHeight="1" x14ac:dyDescent="0.2">
      <c r="A545" s="23"/>
      <c r="B545" s="24"/>
      <c r="J545" s="25"/>
      <c r="K545" s="25"/>
      <c r="L545" s="25"/>
      <c r="M545" s="25"/>
      <c r="N545" s="26"/>
      <c r="O545" s="26"/>
      <c r="P545" s="26"/>
      <c r="Q545" s="26"/>
      <c r="R545" s="27"/>
      <c r="S545" s="27"/>
    </row>
    <row r="546" spans="1:19" ht="12.75" customHeight="1" x14ac:dyDescent="0.2">
      <c r="A546" s="23"/>
      <c r="B546" s="24"/>
      <c r="J546" s="25"/>
      <c r="K546" s="25"/>
      <c r="L546" s="25"/>
      <c r="M546" s="25"/>
      <c r="N546" s="26"/>
      <c r="O546" s="26"/>
      <c r="P546" s="26"/>
      <c r="Q546" s="26"/>
      <c r="R546" s="27"/>
      <c r="S546" s="27"/>
    </row>
    <row r="547" spans="1:19" ht="12.75" customHeight="1" x14ac:dyDescent="0.2">
      <c r="A547" s="23"/>
      <c r="B547" s="24"/>
      <c r="J547" s="25"/>
      <c r="K547" s="25"/>
      <c r="L547" s="25"/>
      <c r="M547" s="25"/>
      <c r="N547" s="26"/>
      <c r="O547" s="26"/>
      <c r="P547" s="26"/>
      <c r="Q547" s="26"/>
      <c r="R547" s="27"/>
      <c r="S547" s="27"/>
    </row>
    <row r="548" spans="1:19" ht="12.75" customHeight="1" x14ac:dyDescent="0.2">
      <c r="A548" s="23"/>
      <c r="B548" s="24"/>
      <c r="J548" s="25"/>
      <c r="K548" s="25"/>
      <c r="L548" s="25"/>
      <c r="M548" s="25"/>
      <c r="N548" s="26"/>
      <c r="O548" s="26"/>
      <c r="P548" s="26"/>
      <c r="Q548" s="26"/>
      <c r="R548" s="27"/>
      <c r="S548" s="27"/>
    </row>
    <row r="549" spans="1:19" ht="12.75" customHeight="1" x14ac:dyDescent="0.2">
      <c r="A549" s="23"/>
      <c r="B549" s="24"/>
      <c r="J549" s="25"/>
      <c r="K549" s="25"/>
      <c r="L549" s="25"/>
      <c r="M549" s="25"/>
      <c r="N549" s="26"/>
      <c r="O549" s="26"/>
      <c r="P549" s="26"/>
      <c r="Q549" s="26"/>
      <c r="R549" s="27"/>
      <c r="S549" s="27"/>
    </row>
    <row r="550" spans="1:19" ht="12.75" customHeight="1" x14ac:dyDescent="0.2">
      <c r="A550" s="23"/>
      <c r="B550" s="24"/>
      <c r="J550" s="25"/>
      <c r="K550" s="25"/>
      <c r="L550" s="25"/>
      <c r="M550" s="25"/>
      <c r="N550" s="26"/>
      <c r="O550" s="26"/>
      <c r="P550" s="26"/>
      <c r="Q550" s="26"/>
      <c r="R550" s="27"/>
      <c r="S550" s="27"/>
    </row>
    <row r="551" spans="1:19" ht="12.75" customHeight="1" x14ac:dyDescent="0.2">
      <c r="A551" s="23"/>
      <c r="B551" s="24"/>
      <c r="J551" s="25"/>
      <c r="K551" s="25"/>
      <c r="L551" s="25"/>
      <c r="M551" s="25"/>
      <c r="N551" s="26"/>
      <c r="O551" s="26"/>
      <c r="P551" s="26"/>
      <c r="Q551" s="26"/>
      <c r="R551" s="27"/>
      <c r="S551" s="27"/>
    </row>
    <row r="552" spans="1:19" ht="12.75" customHeight="1" x14ac:dyDescent="0.2">
      <c r="A552" s="23"/>
      <c r="B552" s="24"/>
      <c r="J552" s="25"/>
      <c r="K552" s="25"/>
      <c r="L552" s="25"/>
      <c r="M552" s="25"/>
      <c r="N552" s="26"/>
      <c r="O552" s="26"/>
      <c r="P552" s="26"/>
      <c r="Q552" s="26"/>
      <c r="R552" s="27"/>
      <c r="S552" s="27"/>
    </row>
    <row r="553" spans="1:19" ht="12.75" customHeight="1" x14ac:dyDescent="0.2">
      <c r="A553" s="23"/>
      <c r="B553" s="24"/>
      <c r="J553" s="25"/>
      <c r="K553" s="25"/>
      <c r="L553" s="25"/>
      <c r="M553" s="25"/>
      <c r="N553" s="26"/>
      <c r="O553" s="26"/>
      <c r="P553" s="26"/>
      <c r="Q553" s="26"/>
      <c r="R553" s="27"/>
      <c r="S553" s="27"/>
    </row>
    <row r="554" spans="1:19" ht="12.75" customHeight="1" x14ac:dyDescent="0.2">
      <c r="A554" s="23"/>
      <c r="B554" s="24"/>
      <c r="J554" s="25"/>
      <c r="K554" s="25"/>
      <c r="L554" s="25"/>
      <c r="M554" s="25"/>
      <c r="N554" s="26"/>
      <c r="O554" s="26"/>
      <c r="P554" s="26"/>
      <c r="Q554" s="26"/>
      <c r="R554" s="27"/>
      <c r="S554" s="27"/>
    </row>
    <row r="555" spans="1:19" ht="12.75" customHeight="1" x14ac:dyDescent="0.2">
      <c r="A555" s="23"/>
      <c r="B555" s="24"/>
      <c r="J555" s="25"/>
      <c r="K555" s="25"/>
      <c r="L555" s="25"/>
      <c r="M555" s="25"/>
      <c r="N555" s="26"/>
      <c r="O555" s="26"/>
      <c r="P555" s="26"/>
      <c r="Q555" s="26"/>
      <c r="R555" s="27"/>
      <c r="S555" s="27"/>
    </row>
    <row r="556" spans="1:19" ht="12.75" customHeight="1" x14ac:dyDescent="0.2">
      <c r="A556" s="23"/>
      <c r="B556" s="24"/>
      <c r="J556" s="25"/>
      <c r="K556" s="25"/>
      <c r="L556" s="25"/>
      <c r="M556" s="25"/>
      <c r="N556" s="26"/>
      <c r="O556" s="26"/>
      <c r="P556" s="26"/>
      <c r="Q556" s="26"/>
      <c r="R556" s="27"/>
      <c r="S556" s="27"/>
    </row>
    <row r="557" spans="1:19" ht="12.75" customHeight="1" x14ac:dyDescent="0.2">
      <c r="A557" s="23"/>
      <c r="B557" s="24"/>
      <c r="J557" s="25"/>
      <c r="K557" s="25"/>
      <c r="L557" s="25"/>
      <c r="M557" s="25"/>
      <c r="N557" s="26"/>
      <c r="O557" s="26"/>
      <c r="P557" s="26"/>
      <c r="Q557" s="26"/>
      <c r="R557" s="27"/>
      <c r="S557" s="27"/>
    </row>
    <row r="558" spans="1:19" ht="12.75" customHeight="1" x14ac:dyDescent="0.2">
      <c r="A558" s="23"/>
      <c r="B558" s="24"/>
      <c r="J558" s="25"/>
      <c r="K558" s="25"/>
      <c r="L558" s="25"/>
      <c r="M558" s="25"/>
      <c r="N558" s="26"/>
      <c r="O558" s="26"/>
      <c r="P558" s="26"/>
      <c r="Q558" s="26"/>
      <c r="R558" s="27"/>
      <c r="S558" s="27"/>
    </row>
    <row r="559" spans="1:19" ht="12.75" customHeight="1" x14ac:dyDescent="0.2">
      <c r="A559" s="23"/>
      <c r="B559" s="24"/>
      <c r="J559" s="25"/>
      <c r="K559" s="25"/>
      <c r="L559" s="25"/>
      <c r="M559" s="25"/>
      <c r="N559" s="26"/>
      <c r="O559" s="26"/>
      <c r="P559" s="26"/>
      <c r="Q559" s="26"/>
      <c r="R559" s="27"/>
      <c r="S559" s="27"/>
    </row>
    <row r="560" spans="1:19" ht="12.75" customHeight="1" x14ac:dyDescent="0.2">
      <c r="A560" s="23"/>
      <c r="B560" s="24"/>
      <c r="J560" s="25"/>
      <c r="K560" s="25"/>
      <c r="L560" s="25"/>
      <c r="M560" s="25"/>
      <c r="N560" s="26"/>
      <c r="O560" s="26"/>
      <c r="P560" s="26"/>
      <c r="Q560" s="26"/>
      <c r="R560" s="27"/>
      <c r="S560" s="27"/>
    </row>
    <row r="561" spans="1:19" ht="12.75" customHeight="1" x14ac:dyDescent="0.2">
      <c r="A561" s="23"/>
      <c r="B561" s="24"/>
      <c r="J561" s="25"/>
      <c r="K561" s="25"/>
      <c r="L561" s="25"/>
      <c r="M561" s="25"/>
      <c r="N561" s="26"/>
      <c r="O561" s="26"/>
      <c r="P561" s="26"/>
      <c r="Q561" s="26"/>
      <c r="R561" s="27"/>
      <c r="S561" s="27"/>
    </row>
    <row r="562" spans="1:19" ht="12.75" customHeight="1" x14ac:dyDescent="0.2">
      <c r="A562" s="23"/>
      <c r="B562" s="24"/>
      <c r="J562" s="25"/>
      <c r="K562" s="25"/>
      <c r="L562" s="25"/>
      <c r="M562" s="25"/>
      <c r="N562" s="26"/>
      <c r="O562" s="26"/>
      <c r="P562" s="26"/>
      <c r="Q562" s="26"/>
      <c r="R562" s="27"/>
      <c r="S562" s="27"/>
    </row>
    <row r="563" spans="1:19" ht="12.75" customHeight="1" x14ac:dyDescent="0.2">
      <c r="A563" s="23"/>
      <c r="B563" s="24"/>
      <c r="J563" s="25"/>
      <c r="K563" s="25"/>
      <c r="L563" s="25"/>
      <c r="M563" s="25"/>
      <c r="N563" s="26"/>
      <c r="O563" s="26"/>
      <c r="P563" s="26"/>
      <c r="Q563" s="26"/>
      <c r="R563" s="27"/>
      <c r="S563" s="27"/>
    </row>
    <row r="564" spans="1:19" ht="12.75" customHeight="1" x14ac:dyDescent="0.2">
      <c r="A564" s="23"/>
      <c r="B564" s="24"/>
      <c r="J564" s="25"/>
      <c r="K564" s="25"/>
      <c r="L564" s="25"/>
      <c r="M564" s="25"/>
      <c r="N564" s="26"/>
      <c r="O564" s="26"/>
      <c r="P564" s="26"/>
      <c r="Q564" s="26"/>
      <c r="R564" s="27"/>
      <c r="S564" s="27"/>
    </row>
    <row r="565" spans="1:19" ht="12.75" customHeight="1" x14ac:dyDescent="0.2">
      <c r="A565" s="23"/>
      <c r="B565" s="24"/>
      <c r="J565" s="25"/>
      <c r="K565" s="25"/>
      <c r="L565" s="25"/>
      <c r="M565" s="25"/>
      <c r="N565" s="26"/>
      <c r="O565" s="26"/>
      <c r="P565" s="26"/>
      <c r="Q565" s="26"/>
      <c r="R565" s="27"/>
      <c r="S565" s="27"/>
    </row>
    <row r="566" spans="1:19" ht="12.75" customHeight="1" x14ac:dyDescent="0.2">
      <c r="A566" s="23"/>
      <c r="B566" s="24"/>
      <c r="J566" s="25"/>
      <c r="K566" s="25"/>
      <c r="L566" s="25"/>
      <c r="M566" s="25"/>
      <c r="N566" s="26"/>
      <c r="O566" s="26"/>
      <c r="P566" s="26"/>
      <c r="Q566" s="26"/>
      <c r="R566" s="27"/>
      <c r="S566" s="27"/>
    </row>
    <row r="567" spans="1:19" ht="12.75" customHeight="1" x14ac:dyDescent="0.2">
      <c r="A567" s="23"/>
      <c r="B567" s="24"/>
      <c r="J567" s="25"/>
      <c r="K567" s="25"/>
      <c r="L567" s="25"/>
      <c r="M567" s="25"/>
      <c r="N567" s="26"/>
      <c r="O567" s="26"/>
      <c r="P567" s="26"/>
      <c r="Q567" s="26"/>
      <c r="R567" s="27"/>
      <c r="S567" s="27"/>
    </row>
    <row r="568" spans="1:19" ht="12.75" customHeight="1" x14ac:dyDescent="0.2">
      <c r="A568" s="23"/>
      <c r="B568" s="24"/>
      <c r="J568" s="25"/>
      <c r="K568" s="25"/>
      <c r="L568" s="25"/>
      <c r="M568" s="25"/>
      <c r="N568" s="26"/>
      <c r="O568" s="26"/>
      <c r="P568" s="26"/>
      <c r="Q568" s="26"/>
      <c r="R568" s="27"/>
      <c r="S568" s="27"/>
    </row>
    <row r="569" spans="1:19" ht="12.75" customHeight="1" x14ac:dyDescent="0.2">
      <c r="A569" s="23"/>
      <c r="B569" s="24"/>
      <c r="J569" s="25"/>
      <c r="K569" s="25"/>
      <c r="L569" s="25"/>
      <c r="M569" s="25"/>
      <c r="N569" s="26"/>
      <c r="O569" s="26"/>
      <c r="P569" s="26"/>
      <c r="Q569" s="26"/>
      <c r="R569" s="27"/>
      <c r="S569" s="27"/>
    </row>
    <row r="570" spans="1:19" ht="12.75" customHeight="1" x14ac:dyDescent="0.2">
      <c r="A570" s="23"/>
      <c r="B570" s="24"/>
      <c r="J570" s="25"/>
      <c r="K570" s="25"/>
      <c r="L570" s="25"/>
      <c r="M570" s="25"/>
      <c r="N570" s="26"/>
      <c r="O570" s="26"/>
      <c r="P570" s="26"/>
      <c r="Q570" s="26"/>
      <c r="R570" s="27"/>
      <c r="S570" s="27"/>
    </row>
    <row r="571" spans="1:19" ht="12.75" customHeight="1" x14ac:dyDescent="0.2">
      <c r="A571" s="23"/>
      <c r="B571" s="24"/>
      <c r="J571" s="25"/>
      <c r="K571" s="25"/>
      <c r="L571" s="25"/>
      <c r="M571" s="25"/>
      <c r="N571" s="26"/>
      <c r="O571" s="26"/>
      <c r="P571" s="26"/>
      <c r="Q571" s="26"/>
      <c r="R571" s="27"/>
      <c r="S571" s="27"/>
    </row>
    <row r="572" spans="1:19" ht="12.75" customHeight="1" x14ac:dyDescent="0.2">
      <c r="A572" s="23"/>
      <c r="B572" s="24"/>
      <c r="J572" s="25"/>
      <c r="K572" s="25"/>
      <c r="L572" s="25"/>
      <c r="M572" s="25"/>
      <c r="N572" s="26"/>
      <c r="O572" s="26"/>
      <c r="P572" s="26"/>
      <c r="Q572" s="26"/>
      <c r="R572" s="27"/>
      <c r="S572" s="27"/>
    </row>
    <row r="573" spans="1:19" ht="12.75" customHeight="1" x14ac:dyDescent="0.2">
      <c r="A573" s="23"/>
      <c r="B573" s="24"/>
      <c r="J573" s="25"/>
      <c r="K573" s="25"/>
      <c r="L573" s="25"/>
      <c r="M573" s="25"/>
      <c r="N573" s="26"/>
      <c r="O573" s="26"/>
      <c r="P573" s="26"/>
      <c r="Q573" s="26"/>
      <c r="R573" s="27"/>
      <c r="S573" s="27"/>
    </row>
    <row r="574" spans="1:19" ht="12.75" customHeight="1" x14ac:dyDescent="0.2">
      <c r="A574" s="23"/>
      <c r="B574" s="24"/>
      <c r="J574" s="25"/>
      <c r="K574" s="25"/>
      <c r="L574" s="25"/>
      <c r="M574" s="25"/>
      <c r="N574" s="26"/>
      <c r="O574" s="26"/>
      <c r="P574" s="26"/>
      <c r="Q574" s="26"/>
      <c r="R574" s="27"/>
      <c r="S574" s="27"/>
    </row>
    <row r="575" spans="1:19" ht="12.75" customHeight="1" x14ac:dyDescent="0.2">
      <c r="A575" s="23"/>
      <c r="B575" s="24"/>
      <c r="J575" s="25"/>
      <c r="K575" s="25"/>
      <c r="L575" s="25"/>
      <c r="M575" s="25"/>
      <c r="N575" s="26"/>
      <c r="O575" s="26"/>
      <c r="P575" s="26"/>
      <c r="Q575" s="26"/>
      <c r="R575" s="27"/>
      <c r="S575" s="27"/>
    </row>
    <row r="576" spans="1:19" ht="12.75" customHeight="1" x14ac:dyDescent="0.2">
      <c r="A576" s="23"/>
      <c r="B576" s="24"/>
      <c r="J576" s="25"/>
      <c r="K576" s="25"/>
      <c r="L576" s="25"/>
      <c r="M576" s="25"/>
      <c r="N576" s="26"/>
      <c r="O576" s="26"/>
      <c r="P576" s="26"/>
      <c r="Q576" s="26"/>
      <c r="R576" s="27"/>
      <c r="S576" s="27"/>
    </row>
    <row r="577" spans="1:19" ht="12.75" customHeight="1" x14ac:dyDescent="0.2">
      <c r="A577" s="23"/>
      <c r="B577" s="24"/>
      <c r="J577" s="25"/>
      <c r="K577" s="25"/>
      <c r="L577" s="25"/>
      <c r="M577" s="25"/>
      <c r="N577" s="26"/>
      <c r="O577" s="26"/>
      <c r="P577" s="26"/>
      <c r="Q577" s="26"/>
      <c r="R577" s="27"/>
      <c r="S577" s="27"/>
    </row>
    <row r="578" spans="1:19" ht="12.75" customHeight="1" x14ac:dyDescent="0.2">
      <c r="A578" s="23"/>
      <c r="B578" s="24"/>
      <c r="J578" s="25"/>
      <c r="K578" s="25"/>
      <c r="L578" s="25"/>
      <c r="M578" s="25"/>
      <c r="N578" s="26"/>
      <c r="O578" s="26"/>
      <c r="P578" s="26"/>
      <c r="Q578" s="26"/>
      <c r="R578" s="27"/>
      <c r="S578" s="27"/>
    </row>
    <row r="579" spans="1:19" ht="12.75" customHeight="1" x14ac:dyDescent="0.2">
      <c r="A579" s="23"/>
      <c r="B579" s="24"/>
      <c r="J579" s="25"/>
      <c r="K579" s="25"/>
      <c r="L579" s="25"/>
      <c r="M579" s="25"/>
      <c r="N579" s="26"/>
      <c r="O579" s="26"/>
      <c r="P579" s="26"/>
      <c r="Q579" s="26"/>
      <c r="R579" s="27"/>
      <c r="S579" s="27"/>
    </row>
    <row r="580" spans="1:19" ht="12.75" customHeight="1" x14ac:dyDescent="0.2">
      <c r="A580" s="23"/>
      <c r="B580" s="24"/>
      <c r="J580" s="25"/>
      <c r="K580" s="25"/>
      <c r="L580" s="25"/>
      <c r="M580" s="25"/>
      <c r="N580" s="26"/>
      <c r="O580" s="26"/>
      <c r="P580" s="26"/>
      <c r="Q580" s="26"/>
      <c r="R580" s="27"/>
      <c r="S580" s="27"/>
    </row>
    <row r="581" spans="1:19" ht="12.75" customHeight="1" x14ac:dyDescent="0.2">
      <c r="A581" s="23"/>
      <c r="B581" s="24"/>
      <c r="J581" s="25"/>
      <c r="K581" s="25"/>
      <c r="L581" s="25"/>
      <c r="M581" s="25"/>
      <c r="N581" s="26"/>
      <c r="O581" s="26"/>
      <c r="P581" s="26"/>
      <c r="Q581" s="26"/>
      <c r="R581" s="27"/>
      <c r="S581" s="27"/>
    </row>
    <row r="582" spans="1:19" ht="12.75" customHeight="1" x14ac:dyDescent="0.2">
      <c r="A582" s="23"/>
      <c r="B582" s="24"/>
      <c r="J582" s="25"/>
      <c r="K582" s="25"/>
      <c r="L582" s="25"/>
      <c r="M582" s="25"/>
      <c r="N582" s="26"/>
      <c r="O582" s="26"/>
      <c r="P582" s="26"/>
      <c r="Q582" s="26"/>
      <c r="R582" s="27"/>
      <c r="S582" s="27"/>
    </row>
    <row r="583" spans="1:19" ht="12.75" customHeight="1" x14ac:dyDescent="0.2">
      <c r="A583" s="23"/>
      <c r="B583" s="24"/>
      <c r="J583" s="25"/>
      <c r="K583" s="25"/>
      <c r="L583" s="25"/>
      <c r="M583" s="25"/>
      <c r="N583" s="26"/>
      <c r="O583" s="26"/>
      <c r="P583" s="26"/>
      <c r="Q583" s="26"/>
      <c r="R583" s="27"/>
      <c r="S583" s="27"/>
    </row>
    <row r="584" spans="1:19" ht="12.75" customHeight="1" x14ac:dyDescent="0.2">
      <c r="A584" s="23"/>
      <c r="B584" s="24"/>
      <c r="J584" s="25"/>
      <c r="K584" s="25"/>
      <c r="L584" s="25"/>
      <c r="M584" s="25"/>
      <c r="N584" s="26"/>
      <c r="O584" s="26"/>
      <c r="P584" s="26"/>
      <c r="Q584" s="26"/>
      <c r="R584" s="27"/>
      <c r="S584" s="27"/>
    </row>
    <row r="585" spans="1:19" ht="12.75" customHeight="1" x14ac:dyDescent="0.2">
      <c r="A585" s="23"/>
      <c r="B585" s="24"/>
      <c r="J585" s="25"/>
      <c r="K585" s="25"/>
      <c r="L585" s="25"/>
      <c r="M585" s="25"/>
      <c r="N585" s="26"/>
      <c r="O585" s="26"/>
      <c r="P585" s="26"/>
      <c r="Q585" s="26"/>
      <c r="R585" s="27"/>
      <c r="S585" s="27"/>
    </row>
    <row r="586" spans="1:19" ht="12.75" customHeight="1" x14ac:dyDescent="0.2">
      <c r="A586" s="23"/>
      <c r="B586" s="24"/>
      <c r="J586" s="25"/>
      <c r="K586" s="25"/>
      <c r="L586" s="25"/>
      <c r="M586" s="25"/>
      <c r="N586" s="26"/>
      <c r="O586" s="26"/>
      <c r="P586" s="26"/>
      <c r="Q586" s="26"/>
      <c r="R586" s="27"/>
      <c r="S586" s="27"/>
    </row>
    <row r="587" spans="1:19" ht="12.75" customHeight="1" x14ac:dyDescent="0.2">
      <c r="A587" s="23"/>
      <c r="B587" s="24"/>
      <c r="J587" s="25"/>
      <c r="K587" s="25"/>
      <c r="L587" s="25"/>
      <c r="M587" s="25"/>
      <c r="N587" s="26"/>
      <c r="O587" s="26"/>
      <c r="P587" s="26"/>
      <c r="Q587" s="26"/>
      <c r="R587" s="27"/>
      <c r="S587" s="27"/>
    </row>
    <row r="588" spans="1:19" ht="12.75" customHeight="1" x14ac:dyDescent="0.2">
      <c r="A588" s="23"/>
      <c r="B588" s="24"/>
      <c r="J588" s="25"/>
      <c r="K588" s="25"/>
      <c r="L588" s="25"/>
      <c r="M588" s="25"/>
      <c r="N588" s="26"/>
      <c r="O588" s="26"/>
      <c r="P588" s="26"/>
      <c r="Q588" s="26"/>
      <c r="R588" s="27"/>
      <c r="S588" s="27"/>
    </row>
    <row r="589" spans="1:19" ht="12.75" customHeight="1" x14ac:dyDescent="0.2">
      <c r="A589" s="23"/>
      <c r="B589" s="24"/>
      <c r="J589" s="25"/>
      <c r="K589" s="25"/>
      <c r="L589" s="25"/>
      <c r="M589" s="25"/>
      <c r="N589" s="26"/>
      <c r="O589" s="26"/>
      <c r="P589" s="26"/>
      <c r="Q589" s="26"/>
      <c r="R589" s="27"/>
      <c r="S589" s="27"/>
    </row>
    <row r="590" spans="1:19" ht="12.75" customHeight="1" x14ac:dyDescent="0.2">
      <c r="A590" s="23"/>
      <c r="B590" s="24"/>
      <c r="J590" s="25"/>
      <c r="K590" s="25"/>
      <c r="L590" s="25"/>
      <c r="M590" s="25"/>
      <c r="N590" s="26"/>
      <c r="O590" s="26"/>
      <c r="P590" s="26"/>
      <c r="Q590" s="26"/>
      <c r="R590" s="27"/>
      <c r="S590" s="27"/>
    </row>
    <row r="591" spans="1:19" ht="12.75" customHeight="1" x14ac:dyDescent="0.2">
      <c r="A591" s="23"/>
      <c r="B591" s="24"/>
      <c r="J591" s="25"/>
      <c r="K591" s="25"/>
      <c r="L591" s="25"/>
      <c r="M591" s="25"/>
      <c r="N591" s="26"/>
      <c r="O591" s="26"/>
      <c r="P591" s="26"/>
      <c r="Q591" s="26"/>
      <c r="R591" s="27"/>
      <c r="S591" s="27"/>
    </row>
    <row r="592" spans="1:19" ht="12.75" customHeight="1" x14ac:dyDescent="0.2">
      <c r="A592" s="23"/>
      <c r="B592" s="24"/>
      <c r="J592" s="25"/>
      <c r="K592" s="25"/>
      <c r="L592" s="25"/>
      <c r="M592" s="25"/>
      <c r="N592" s="26"/>
      <c r="O592" s="26"/>
      <c r="P592" s="26"/>
      <c r="Q592" s="26"/>
      <c r="R592" s="27"/>
      <c r="S592" s="27"/>
    </row>
    <row r="593" spans="1:19" ht="12.75" customHeight="1" x14ac:dyDescent="0.2">
      <c r="A593" s="23"/>
      <c r="B593" s="24"/>
      <c r="J593" s="25"/>
      <c r="K593" s="25"/>
      <c r="L593" s="25"/>
      <c r="M593" s="25"/>
      <c r="N593" s="26"/>
      <c r="O593" s="26"/>
      <c r="P593" s="26"/>
      <c r="Q593" s="26"/>
      <c r="R593" s="27"/>
      <c r="S593" s="27"/>
    </row>
    <row r="594" spans="1:19" ht="12.75" customHeight="1" x14ac:dyDescent="0.2">
      <c r="A594" s="23"/>
      <c r="B594" s="24"/>
      <c r="J594" s="25"/>
      <c r="K594" s="25"/>
      <c r="L594" s="25"/>
      <c r="M594" s="25"/>
      <c r="N594" s="26"/>
      <c r="O594" s="26"/>
      <c r="P594" s="26"/>
      <c r="Q594" s="26"/>
      <c r="R594" s="27"/>
      <c r="S594" s="27"/>
    </row>
    <row r="595" spans="1:19" ht="12.75" customHeight="1" x14ac:dyDescent="0.2">
      <c r="A595" s="23"/>
      <c r="B595" s="24"/>
      <c r="J595" s="25"/>
      <c r="K595" s="25"/>
      <c r="L595" s="25"/>
      <c r="M595" s="25"/>
      <c r="N595" s="26"/>
      <c r="O595" s="26"/>
      <c r="P595" s="26"/>
      <c r="Q595" s="26"/>
      <c r="R595" s="27"/>
      <c r="S595" s="27"/>
    </row>
    <row r="596" spans="1:19" ht="12.75" customHeight="1" x14ac:dyDescent="0.2">
      <c r="A596" s="23"/>
      <c r="B596" s="24"/>
      <c r="J596" s="25"/>
      <c r="K596" s="25"/>
      <c r="L596" s="25"/>
      <c r="M596" s="25"/>
      <c r="N596" s="26"/>
      <c r="O596" s="26"/>
      <c r="P596" s="26"/>
      <c r="Q596" s="26"/>
      <c r="R596" s="27"/>
      <c r="S596" s="27"/>
    </row>
    <row r="597" spans="1:19" ht="12.75" customHeight="1" x14ac:dyDescent="0.2">
      <c r="A597" s="23"/>
      <c r="B597" s="24"/>
      <c r="J597" s="25"/>
      <c r="K597" s="25"/>
      <c r="L597" s="25"/>
      <c r="M597" s="25"/>
      <c r="N597" s="26"/>
      <c r="O597" s="26"/>
      <c r="P597" s="26"/>
      <c r="Q597" s="26"/>
      <c r="R597" s="27"/>
      <c r="S597" s="27"/>
    </row>
    <row r="598" spans="1:19" ht="12.75" customHeight="1" x14ac:dyDescent="0.2">
      <c r="A598" s="23"/>
      <c r="B598" s="24"/>
      <c r="J598" s="25"/>
      <c r="K598" s="25"/>
      <c r="L598" s="25"/>
      <c r="M598" s="25"/>
      <c r="N598" s="26"/>
      <c r="O598" s="26"/>
      <c r="P598" s="26"/>
      <c r="Q598" s="26"/>
      <c r="R598" s="27"/>
      <c r="S598" s="27"/>
    </row>
    <row r="599" spans="1:19" ht="12.75" customHeight="1" x14ac:dyDescent="0.2">
      <c r="A599" s="23"/>
      <c r="B599" s="24"/>
      <c r="J599" s="25"/>
      <c r="K599" s="25"/>
      <c r="L599" s="25"/>
      <c r="M599" s="25"/>
      <c r="N599" s="26"/>
      <c r="O599" s="26"/>
      <c r="P599" s="26"/>
      <c r="Q599" s="26"/>
      <c r="R599" s="27"/>
      <c r="S599" s="27"/>
    </row>
    <row r="600" spans="1:19" ht="12.75" customHeight="1" x14ac:dyDescent="0.2">
      <c r="A600" s="23"/>
      <c r="B600" s="24"/>
      <c r="J600" s="25"/>
      <c r="K600" s="25"/>
      <c r="L600" s="25"/>
      <c r="M600" s="25"/>
      <c r="N600" s="26"/>
      <c r="O600" s="26"/>
      <c r="P600" s="26"/>
      <c r="Q600" s="26"/>
      <c r="R600" s="27"/>
      <c r="S600" s="27"/>
    </row>
    <row r="601" spans="1:19" ht="12.75" customHeight="1" x14ac:dyDescent="0.2">
      <c r="A601" s="23"/>
      <c r="B601" s="24"/>
      <c r="J601" s="25"/>
      <c r="K601" s="25"/>
      <c r="L601" s="25"/>
      <c r="M601" s="25"/>
      <c r="N601" s="26"/>
      <c r="O601" s="26"/>
      <c r="P601" s="26"/>
      <c r="Q601" s="26"/>
      <c r="R601" s="27"/>
      <c r="S601" s="27"/>
    </row>
    <row r="602" spans="1:19" ht="12.75" customHeight="1" x14ac:dyDescent="0.2">
      <c r="A602" s="23"/>
      <c r="B602" s="24"/>
      <c r="J602" s="25"/>
      <c r="K602" s="25"/>
      <c r="L602" s="25"/>
      <c r="M602" s="25"/>
      <c r="N602" s="26"/>
      <c r="O602" s="26"/>
      <c r="P602" s="26"/>
      <c r="Q602" s="26"/>
      <c r="R602" s="27"/>
      <c r="S602" s="27"/>
    </row>
    <row r="603" spans="1:19" ht="12.75" customHeight="1" x14ac:dyDescent="0.2">
      <c r="A603" s="23"/>
      <c r="B603" s="24"/>
      <c r="J603" s="25"/>
      <c r="K603" s="25"/>
      <c r="L603" s="25"/>
      <c r="M603" s="25"/>
      <c r="N603" s="26"/>
      <c r="O603" s="26"/>
      <c r="P603" s="26"/>
      <c r="Q603" s="26"/>
      <c r="R603" s="27"/>
      <c r="S603" s="27"/>
    </row>
    <row r="604" spans="1:19" ht="12.75" customHeight="1" x14ac:dyDescent="0.2">
      <c r="A604" s="23"/>
      <c r="B604" s="24"/>
      <c r="J604" s="25"/>
      <c r="K604" s="25"/>
      <c r="L604" s="25"/>
      <c r="M604" s="25"/>
      <c r="N604" s="26"/>
      <c r="O604" s="26"/>
      <c r="P604" s="26"/>
      <c r="Q604" s="26"/>
      <c r="R604" s="27"/>
      <c r="S604" s="27"/>
    </row>
    <row r="605" spans="1:19" ht="12.75" customHeight="1" x14ac:dyDescent="0.2">
      <c r="A605" s="23"/>
      <c r="B605" s="24"/>
      <c r="J605" s="25"/>
      <c r="K605" s="25"/>
      <c r="L605" s="25"/>
      <c r="M605" s="25"/>
      <c r="N605" s="26"/>
      <c r="O605" s="26"/>
      <c r="P605" s="26"/>
      <c r="Q605" s="26"/>
      <c r="R605" s="27"/>
      <c r="S605" s="27"/>
    </row>
    <row r="606" spans="1:19" ht="12.75" customHeight="1" x14ac:dyDescent="0.2">
      <c r="A606" s="23"/>
      <c r="B606" s="24"/>
      <c r="J606" s="25"/>
      <c r="K606" s="25"/>
      <c r="L606" s="25"/>
      <c r="M606" s="25"/>
      <c r="N606" s="26"/>
      <c r="O606" s="26"/>
      <c r="P606" s="26"/>
      <c r="Q606" s="26"/>
      <c r="R606" s="27"/>
      <c r="S606" s="27"/>
    </row>
    <row r="607" spans="1:19" ht="12.75" customHeight="1" x14ac:dyDescent="0.2">
      <c r="A607" s="23"/>
      <c r="B607" s="24"/>
      <c r="J607" s="25"/>
      <c r="K607" s="25"/>
      <c r="L607" s="25"/>
      <c r="M607" s="25"/>
      <c r="N607" s="26"/>
      <c r="O607" s="26"/>
      <c r="P607" s="26"/>
      <c r="Q607" s="26"/>
      <c r="R607" s="27"/>
      <c r="S607" s="27"/>
    </row>
    <row r="608" spans="1:19" ht="12.75" customHeight="1" x14ac:dyDescent="0.2">
      <c r="A608" s="23"/>
      <c r="B608" s="24"/>
      <c r="J608" s="25"/>
      <c r="K608" s="25"/>
      <c r="L608" s="25"/>
      <c r="M608" s="25"/>
      <c r="N608" s="26"/>
      <c r="O608" s="26"/>
      <c r="P608" s="26"/>
      <c r="Q608" s="26"/>
      <c r="R608" s="27"/>
      <c r="S608" s="27"/>
    </row>
    <row r="609" spans="1:19" ht="12.75" customHeight="1" x14ac:dyDescent="0.2">
      <c r="A609" s="23"/>
      <c r="B609" s="24"/>
      <c r="J609" s="25"/>
      <c r="K609" s="25"/>
      <c r="L609" s="25"/>
      <c r="M609" s="25"/>
      <c r="N609" s="26"/>
      <c r="O609" s="26"/>
      <c r="P609" s="26"/>
      <c r="Q609" s="26"/>
      <c r="R609" s="27"/>
      <c r="S609" s="27"/>
    </row>
    <row r="610" spans="1:19" ht="12.75" customHeight="1" x14ac:dyDescent="0.2">
      <c r="A610" s="23"/>
      <c r="B610" s="24"/>
      <c r="J610" s="25"/>
      <c r="K610" s="25"/>
      <c r="L610" s="25"/>
      <c r="M610" s="25"/>
      <c r="N610" s="26"/>
      <c r="O610" s="26"/>
      <c r="P610" s="26"/>
      <c r="Q610" s="26"/>
      <c r="R610" s="27"/>
      <c r="S610" s="27"/>
    </row>
    <row r="611" spans="1:19" ht="12.75" customHeight="1" x14ac:dyDescent="0.2">
      <c r="A611" s="23"/>
      <c r="B611" s="24"/>
      <c r="J611" s="25"/>
      <c r="K611" s="25"/>
      <c r="L611" s="25"/>
      <c r="M611" s="25"/>
      <c r="N611" s="26"/>
      <c r="O611" s="26"/>
      <c r="P611" s="26"/>
      <c r="Q611" s="26"/>
      <c r="R611" s="27"/>
      <c r="S611" s="27"/>
    </row>
    <row r="612" spans="1:19" ht="12.75" customHeight="1" x14ac:dyDescent="0.2">
      <c r="A612" s="23"/>
      <c r="B612" s="24"/>
      <c r="J612" s="25"/>
      <c r="K612" s="25"/>
      <c r="L612" s="25"/>
      <c r="M612" s="25"/>
      <c r="N612" s="26"/>
      <c r="O612" s="26"/>
      <c r="P612" s="26"/>
      <c r="Q612" s="26"/>
      <c r="R612" s="27"/>
      <c r="S612" s="27"/>
    </row>
    <row r="613" spans="1:19" ht="12.75" customHeight="1" x14ac:dyDescent="0.2">
      <c r="A613" s="23"/>
      <c r="B613" s="24"/>
      <c r="J613" s="25"/>
      <c r="K613" s="25"/>
      <c r="L613" s="25"/>
      <c r="M613" s="25"/>
      <c r="N613" s="26"/>
      <c r="O613" s="26"/>
      <c r="P613" s="26"/>
      <c r="Q613" s="26"/>
      <c r="R613" s="27"/>
      <c r="S613" s="27"/>
    </row>
    <row r="614" spans="1:19" ht="12.75" customHeight="1" x14ac:dyDescent="0.2">
      <c r="A614" s="23"/>
      <c r="B614" s="24"/>
      <c r="J614" s="25"/>
      <c r="K614" s="25"/>
      <c r="L614" s="25"/>
      <c r="M614" s="25"/>
      <c r="N614" s="26"/>
      <c r="O614" s="26"/>
      <c r="P614" s="26"/>
      <c r="Q614" s="26"/>
      <c r="R614" s="27"/>
      <c r="S614" s="27"/>
    </row>
    <row r="615" spans="1:19" ht="12.75" customHeight="1" x14ac:dyDescent="0.2">
      <c r="A615" s="23"/>
      <c r="B615" s="24"/>
      <c r="J615" s="25"/>
      <c r="K615" s="25"/>
      <c r="L615" s="25"/>
      <c r="M615" s="25"/>
      <c r="N615" s="26"/>
      <c r="O615" s="26"/>
      <c r="P615" s="26"/>
      <c r="Q615" s="26"/>
      <c r="R615" s="27"/>
      <c r="S615" s="27"/>
    </row>
    <row r="616" spans="1:19" ht="12.75" customHeight="1" x14ac:dyDescent="0.2">
      <c r="A616" s="23"/>
      <c r="B616" s="24"/>
      <c r="J616" s="25"/>
      <c r="K616" s="25"/>
      <c r="L616" s="25"/>
      <c r="M616" s="25"/>
      <c r="N616" s="26"/>
      <c r="O616" s="26"/>
      <c r="P616" s="26"/>
      <c r="Q616" s="26"/>
      <c r="R616" s="27"/>
      <c r="S616" s="27"/>
    </row>
    <row r="617" spans="1:19" ht="12.75" customHeight="1" x14ac:dyDescent="0.2">
      <c r="A617" s="23"/>
      <c r="B617" s="24"/>
      <c r="J617" s="25"/>
      <c r="K617" s="25"/>
      <c r="L617" s="25"/>
      <c r="M617" s="25"/>
      <c r="N617" s="26"/>
      <c r="O617" s="26"/>
      <c r="P617" s="26"/>
      <c r="Q617" s="26"/>
      <c r="R617" s="27"/>
      <c r="S617" s="27"/>
    </row>
    <row r="618" spans="1:19" ht="12.75" customHeight="1" x14ac:dyDescent="0.2">
      <c r="A618" s="23"/>
      <c r="B618" s="24"/>
      <c r="J618" s="25"/>
      <c r="K618" s="25"/>
      <c r="L618" s="25"/>
      <c r="M618" s="25"/>
      <c r="N618" s="26"/>
      <c r="O618" s="26"/>
      <c r="P618" s="26"/>
      <c r="Q618" s="26"/>
      <c r="R618" s="27"/>
      <c r="S618" s="27"/>
    </row>
    <row r="619" spans="1:19" ht="12.75" customHeight="1" x14ac:dyDescent="0.2">
      <c r="A619" s="23"/>
      <c r="B619" s="24"/>
      <c r="J619" s="25"/>
      <c r="K619" s="25"/>
      <c r="L619" s="25"/>
      <c r="M619" s="25"/>
      <c r="N619" s="26"/>
      <c r="O619" s="26"/>
      <c r="P619" s="26"/>
      <c r="Q619" s="26"/>
      <c r="R619" s="27"/>
      <c r="S619" s="27"/>
    </row>
    <row r="620" spans="1:19" ht="12.75" customHeight="1" x14ac:dyDescent="0.2">
      <c r="A620" s="23"/>
      <c r="B620" s="24"/>
      <c r="J620" s="25"/>
      <c r="K620" s="25"/>
      <c r="L620" s="25"/>
      <c r="M620" s="25"/>
      <c r="N620" s="26"/>
      <c r="O620" s="26"/>
      <c r="P620" s="26"/>
      <c r="Q620" s="26"/>
      <c r="R620" s="27"/>
      <c r="S620" s="27"/>
    </row>
    <row r="621" spans="1:19" ht="12.75" customHeight="1" x14ac:dyDescent="0.2">
      <c r="A621" s="23"/>
      <c r="B621" s="24"/>
      <c r="J621" s="25"/>
      <c r="K621" s="25"/>
      <c r="L621" s="25"/>
      <c r="M621" s="25"/>
      <c r="N621" s="26"/>
      <c r="O621" s="26"/>
      <c r="P621" s="26"/>
      <c r="Q621" s="26"/>
      <c r="R621" s="27"/>
      <c r="S621" s="27"/>
    </row>
    <row r="622" spans="1:19" ht="12.75" customHeight="1" x14ac:dyDescent="0.2">
      <c r="A622" s="23"/>
      <c r="B622" s="24"/>
      <c r="J622" s="25"/>
      <c r="K622" s="25"/>
      <c r="L622" s="25"/>
      <c r="M622" s="25"/>
      <c r="N622" s="26"/>
      <c r="O622" s="26"/>
      <c r="P622" s="26"/>
      <c r="Q622" s="26"/>
      <c r="R622" s="27"/>
      <c r="S622" s="27"/>
    </row>
    <row r="623" spans="1:19" ht="12.75" customHeight="1" x14ac:dyDescent="0.2">
      <c r="A623" s="23"/>
      <c r="B623" s="24"/>
      <c r="J623" s="25"/>
      <c r="K623" s="25"/>
      <c r="L623" s="25"/>
      <c r="M623" s="25"/>
      <c r="N623" s="26"/>
      <c r="O623" s="26"/>
      <c r="P623" s="26"/>
      <c r="Q623" s="26"/>
      <c r="R623" s="27"/>
      <c r="S623" s="27"/>
    </row>
    <row r="624" spans="1:19" ht="12.75" customHeight="1" x14ac:dyDescent="0.2">
      <c r="A624" s="23"/>
      <c r="B624" s="24"/>
      <c r="J624" s="25"/>
      <c r="K624" s="25"/>
      <c r="L624" s="25"/>
      <c r="M624" s="25"/>
      <c r="N624" s="26"/>
      <c r="O624" s="26"/>
      <c r="P624" s="26"/>
      <c r="Q624" s="26"/>
      <c r="R624" s="27"/>
      <c r="S624" s="27"/>
    </row>
    <row r="625" spans="1:19" ht="12.75" customHeight="1" x14ac:dyDescent="0.2">
      <c r="A625" s="23"/>
      <c r="B625" s="24"/>
      <c r="J625" s="25"/>
      <c r="K625" s="25"/>
      <c r="L625" s="25"/>
      <c r="M625" s="25"/>
      <c r="N625" s="26"/>
      <c r="O625" s="26"/>
      <c r="P625" s="26"/>
      <c r="Q625" s="26"/>
      <c r="R625" s="27"/>
      <c r="S625" s="27"/>
    </row>
    <row r="626" spans="1:19" ht="12.75" customHeight="1" x14ac:dyDescent="0.2">
      <c r="A626" s="23"/>
      <c r="B626" s="24"/>
      <c r="J626" s="25"/>
      <c r="K626" s="25"/>
      <c r="L626" s="25"/>
      <c r="M626" s="25"/>
      <c r="N626" s="26"/>
      <c r="O626" s="26"/>
      <c r="P626" s="26"/>
      <c r="Q626" s="26"/>
      <c r="R626" s="27"/>
      <c r="S626" s="27"/>
    </row>
    <row r="627" spans="1:19" ht="12.75" customHeight="1" x14ac:dyDescent="0.2">
      <c r="A627" s="23"/>
      <c r="B627" s="24"/>
      <c r="J627" s="25"/>
      <c r="K627" s="25"/>
      <c r="L627" s="25"/>
      <c r="M627" s="25"/>
      <c r="N627" s="26"/>
      <c r="O627" s="26"/>
      <c r="P627" s="26"/>
      <c r="Q627" s="26"/>
      <c r="R627" s="27"/>
      <c r="S627" s="27"/>
    </row>
    <row r="628" spans="1:19" ht="12.75" customHeight="1" x14ac:dyDescent="0.2">
      <c r="A628" s="23"/>
      <c r="B628" s="24"/>
      <c r="J628" s="25"/>
      <c r="K628" s="25"/>
      <c r="L628" s="25"/>
      <c r="M628" s="25"/>
      <c r="N628" s="26"/>
      <c r="O628" s="26"/>
      <c r="P628" s="26"/>
      <c r="Q628" s="26"/>
      <c r="R628" s="27"/>
      <c r="S628" s="27"/>
    </row>
    <row r="629" spans="1:19" ht="12.75" customHeight="1" x14ac:dyDescent="0.2">
      <c r="A629" s="23"/>
      <c r="B629" s="24"/>
      <c r="J629" s="25"/>
      <c r="K629" s="25"/>
      <c r="L629" s="25"/>
      <c r="M629" s="25"/>
      <c r="N629" s="26"/>
      <c r="O629" s="26"/>
      <c r="P629" s="26"/>
      <c r="Q629" s="26"/>
      <c r="R629" s="27"/>
      <c r="S629" s="27"/>
    </row>
    <row r="630" spans="1:19" ht="12.75" customHeight="1" x14ac:dyDescent="0.2">
      <c r="A630" s="23"/>
      <c r="B630" s="24"/>
      <c r="J630" s="25"/>
      <c r="K630" s="25"/>
      <c r="L630" s="25"/>
      <c r="M630" s="25"/>
      <c r="N630" s="26"/>
      <c r="O630" s="26"/>
      <c r="P630" s="26"/>
      <c r="Q630" s="26"/>
      <c r="R630" s="27"/>
      <c r="S630" s="27"/>
    </row>
    <row r="631" spans="1:19" ht="12.75" customHeight="1" x14ac:dyDescent="0.2">
      <c r="A631" s="23"/>
      <c r="B631" s="24"/>
      <c r="J631" s="25"/>
      <c r="K631" s="25"/>
      <c r="L631" s="25"/>
      <c r="M631" s="25"/>
      <c r="N631" s="26"/>
      <c r="O631" s="26"/>
      <c r="P631" s="26"/>
      <c r="Q631" s="26"/>
      <c r="R631" s="27"/>
      <c r="S631" s="27"/>
    </row>
    <row r="632" spans="1:19" ht="12.75" customHeight="1" x14ac:dyDescent="0.2">
      <c r="A632" s="23"/>
      <c r="B632" s="24"/>
      <c r="J632" s="25"/>
      <c r="K632" s="25"/>
      <c r="L632" s="25"/>
      <c r="M632" s="25"/>
      <c r="N632" s="26"/>
      <c r="O632" s="26"/>
      <c r="P632" s="26"/>
      <c r="Q632" s="26"/>
      <c r="R632" s="27"/>
      <c r="S632" s="27"/>
    </row>
    <row r="633" spans="1:19" ht="12.75" customHeight="1" x14ac:dyDescent="0.2">
      <c r="A633" s="23"/>
      <c r="B633" s="24"/>
      <c r="J633" s="25"/>
      <c r="K633" s="25"/>
      <c r="L633" s="25"/>
      <c r="M633" s="25"/>
      <c r="N633" s="26"/>
      <c r="O633" s="26"/>
      <c r="P633" s="26"/>
      <c r="Q633" s="26"/>
      <c r="R633" s="27"/>
      <c r="S633" s="27"/>
    </row>
    <row r="634" spans="1:19" ht="12.75" customHeight="1" x14ac:dyDescent="0.2">
      <c r="A634" s="23"/>
      <c r="B634" s="24"/>
      <c r="J634" s="25"/>
      <c r="K634" s="25"/>
      <c r="L634" s="25"/>
      <c r="M634" s="25"/>
      <c r="N634" s="26"/>
      <c r="O634" s="26"/>
      <c r="P634" s="26"/>
      <c r="Q634" s="26"/>
      <c r="R634" s="27"/>
      <c r="S634" s="27"/>
    </row>
    <row r="635" spans="1:19" ht="12.75" customHeight="1" x14ac:dyDescent="0.2">
      <c r="A635" s="23"/>
      <c r="B635" s="24"/>
      <c r="J635" s="25"/>
      <c r="K635" s="25"/>
      <c r="L635" s="25"/>
      <c r="M635" s="25"/>
      <c r="N635" s="26"/>
      <c r="O635" s="26"/>
      <c r="P635" s="26"/>
      <c r="Q635" s="26"/>
      <c r="R635" s="27"/>
      <c r="S635" s="27"/>
    </row>
    <row r="636" spans="1:19" ht="12.75" customHeight="1" x14ac:dyDescent="0.2">
      <c r="A636" s="23"/>
      <c r="B636" s="24"/>
      <c r="J636" s="25"/>
      <c r="K636" s="25"/>
      <c r="L636" s="25"/>
      <c r="M636" s="25"/>
      <c r="N636" s="26"/>
      <c r="O636" s="26"/>
      <c r="P636" s="26"/>
      <c r="Q636" s="26"/>
      <c r="R636" s="27"/>
      <c r="S636" s="27"/>
    </row>
    <row r="637" spans="1:19" ht="12.75" customHeight="1" x14ac:dyDescent="0.2">
      <c r="A637" s="23"/>
      <c r="B637" s="24"/>
      <c r="J637" s="25"/>
      <c r="K637" s="25"/>
      <c r="L637" s="25"/>
      <c r="M637" s="25"/>
      <c r="N637" s="26"/>
      <c r="O637" s="26"/>
      <c r="P637" s="26"/>
      <c r="Q637" s="26"/>
      <c r="R637" s="27"/>
      <c r="S637" s="27"/>
    </row>
    <row r="638" spans="1:19" ht="12.75" customHeight="1" x14ac:dyDescent="0.2">
      <c r="A638" s="23"/>
      <c r="B638" s="24"/>
      <c r="J638" s="25"/>
      <c r="K638" s="25"/>
      <c r="L638" s="25"/>
      <c r="M638" s="25"/>
      <c r="N638" s="26"/>
      <c r="O638" s="26"/>
      <c r="P638" s="26"/>
      <c r="Q638" s="26"/>
      <c r="R638" s="27"/>
      <c r="S638" s="27"/>
    </row>
    <row r="639" spans="1:19" ht="12.75" customHeight="1" x14ac:dyDescent="0.2">
      <c r="A639" s="23"/>
      <c r="B639" s="24"/>
      <c r="J639" s="25"/>
      <c r="K639" s="25"/>
      <c r="L639" s="25"/>
      <c r="M639" s="25"/>
      <c r="N639" s="26"/>
      <c r="O639" s="26"/>
      <c r="P639" s="26"/>
      <c r="Q639" s="26"/>
      <c r="R639" s="27"/>
      <c r="S639" s="27"/>
    </row>
    <row r="640" spans="1:19" ht="12.75" customHeight="1" x14ac:dyDescent="0.2">
      <c r="A640" s="23"/>
      <c r="B640" s="24"/>
      <c r="J640" s="25"/>
      <c r="K640" s="25"/>
      <c r="L640" s="25"/>
      <c r="M640" s="25"/>
      <c r="N640" s="26"/>
      <c r="O640" s="26"/>
      <c r="P640" s="26"/>
      <c r="Q640" s="26"/>
      <c r="R640" s="27"/>
      <c r="S640" s="27"/>
    </row>
    <row r="641" spans="1:19" ht="12.75" customHeight="1" x14ac:dyDescent="0.2">
      <c r="A641" s="23"/>
      <c r="B641" s="24"/>
      <c r="J641" s="25"/>
      <c r="K641" s="25"/>
      <c r="L641" s="25"/>
      <c r="M641" s="25"/>
      <c r="N641" s="26"/>
      <c r="O641" s="26"/>
      <c r="P641" s="26"/>
      <c r="Q641" s="26"/>
      <c r="R641" s="27"/>
      <c r="S641" s="27"/>
    </row>
    <row r="642" spans="1:19" ht="12.75" customHeight="1" x14ac:dyDescent="0.2">
      <c r="A642" s="23"/>
      <c r="B642" s="24"/>
      <c r="J642" s="25"/>
      <c r="K642" s="25"/>
      <c r="L642" s="25"/>
      <c r="M642" s="25"/>
      <c r="N642" s="26"/>
      <c r="O642" s="26"/>
      <c r="P642" s="26"/>
      <c r="Q642" s="26"/>
      <c r="R642" s="27"/>
      <c r="S642" s="27"/>
    </row>
    <row r="643" spans="1:19" ht="12.75" customHeight="1" x14ac:dyDescent="0.2">
      <c r="A643" s="23"/>
      <c r="B643" s="24"/>
      <c r="J643" s="25"/>
      <c r="K643" s="25"/>
      <c r="L643" s="25"/>
      <c r="M643" s="25"/>
      <c r="N643" s="26"/>
      <c r="O643" s="26"/>
      <c r="P643" s="26"/>
      <c r="Q643" s="26"/>
      <c r="R643" s="27"/>
      <c r="S643" s="27"/>
    </row>
    <row r="644" spans="1:19" ht="12.75" customHeight="1" x14ac:dyDescent="0.2">
      <c r="A644" s="23"/>
      <c r="B644" s="24"/>
      <c r="J644" s="25"/>
      <c r="K644" s="25"/>
      <c r="L644" s="25"/>
      <c r="M644" s="25"/>
      <c r="N644" s="26"/>
      <c r="O644" s="26"/>
      <c r="P644" s="26"/>
      <c r="Q644" s="26"/>
      <c r="R644" s="27"/>
      <c r="S644" s="27"/>
    </row>
    <row r="645" spans="1:19" ht="12.75" customHeight="1" x14ac:dyDescent="0.2">
      <c r="A645" s="23"/>
      <c r="B645" s="24"/>
      <c r="J645" s="25"/>
      <c r="K645" s="25"/>
      <c r="L645" s="25"/>
      <c r="M645" s="25"/>
      <c r="N645" s="26"/>
      <c r="O645" s="26"/>
      <c r="P645" s="26"/>
      <c r="Q645" s="26"/>
      <c r="R645" s="27"/>
      <c r="S645" s="27"/>
    </row>
    <row r="646" spans="1:19" ht="12.75" customHeight="1" x14ac:dyDescent="0.2">
      <c r="A646" s="23"/>
      <c r="B646" s="24"/>
      <c r="J646" s="25"/>
      <c r="K646" s="25"/>
      <c r="L646" s="25"/>
      <c r="M646" s="25"/>
      <c r="N646" s="26"/>
      <c r="O646" s="26"/>
      <c r="P646" s="26"/>
      <c r="Q646" s="26"/>
      <c r="R646" s="27"/>
      <c r="S646" s="27"/>
    </row>
    <row r="647" spans="1:19" ht="12.75" customHeight="1" x14ac:dyDescent="0.2">
      <c r="A647" s="23"/>
      <c r="B647" s="24"/>
      <c r="J647" s="25"/>
      <c r="K647" s="25"/>
      <c r="L647" s="25"/>
      <c r="M647" s="25"/>
      <c r="N647" s="26"/>
      <c r="O647" s="26"/>
      <c r="P647" s="26"/>
      <c r="Q647" s="26"/>
      <c r="R647" s="27"/>
      <c r="S647" s="27"/>
    </row>
    <row r="648" spans="1:19" ht="12.75" customHeight="1" x14ac:dyDescent="0.2">
      <c r="A648" s="23"/>
      <c r="B648" s="24"/>
      <c r="J648" s="25"/>
      <c r="K648" s="25"/>
      <c r="L648" s="25"/>
      <c r="M648" s="25"/>
      <c r="N648" s="26"/>
      <c r="O648" s="26"/>
      <c r="P648" s="26"/>
      <c r="Q648" s="26"/>
      <c r="R648" s="27"/>
      <c r="S648" s="27"/>
    </row>
    <row r="649" spans="1:19" ht="12.75" customHeight="1" x14ac:dyDescent="0.2">
      <c r="A649" s="23"/>
      <c r="B649" s="24"/>
      <c r="J649" s="25"/>
      <c r="K649" s="25"/>
      <c r="L649" s="25"/>
      <c r="M649" s="25"/>
      <c r="N649" s="26"/>
      <c r="O649" s="26"/>
      <c r="P649" s="26"/>
      <c r="Q649" s="26"/>
      <c r="R649" s="27"/>
      <c r="S649" s="27"/>
    </row>
    <row r="650" spans="1:19" ht="12.75" customHeight="1" x14ac:dyDescent="0.2">
      <c r="A650" s="23"/>
      <c r="B650" s="24"/>
      <c r="J650" s="25"/>
      <c r="K650" s="25"/>
      <c r="L650" s="25"/>
      <c r="M650" s="25"/>
      <c r="N650" s="26"/>
      <c r="O650" s="26"/>
      <c r="P650" s="26"/>
      <c r="Q650" s="26"/>
      <c r="R650" s="27"/>
      <c r="S650" s="27"/>
    </row>
    <row r="651" spans="1:19" ht="12.75" customHeight="1" x14ac:dyDescent="0.2">
      <c r="A651" s="23"/>
      <c r="B651" s="24"/>
      <c r="J651" s="25"/>
      <c r="K651" s="25"/>
      <c r="L651" s="25"/>
      <c r="M651" s="25"/>
      <c r="N651" s="26"/>
      <c r="O651" s="26"/>
      <c r="P651" s="26"/>
      <c r="Q651" s="26"/>
      <c r="R651" s="27"/>
      <c r="S651" s="27"/>
    </row>
    <row r="652" spans="1:19" ht="12.75" customHeight="1" x14ac:dyDescent="0.2">
      <c r="A652" s="23"/>
      <c r="B652" s="24"/>
      <c r="J652" s="25"/>
      <c r="K652" s="25"/>
      <c r="L652" s="25"/>
      <c r="M652" s="25"/>
      <c r="N652" s="26"/>
      <c r="O652" s="26"/>
      <c r="P652" s="26"/>
      <c r="Q652" s="26"/>
      <c r="R652" s="27"/>
      <c r="S652" s="27"/>
    </row>
    <row r="653" spans="1:19" ht="12.75" customHeight="1" x14ac:dyDescent="0.2">
      <c r="A653" s="23"/>
      <c r="B653" s="24"/>
      <c r="J653" s="25"/>
      <c r="K653" s="25"/>
      <c r="L653" s="25"/>
      <c r="M653" s="25"/>
      <c r="N653" s="26"/>
      <c r="O653" s="26"/>
      <c r="P653" s="26"/>
      <c r="Q653" s="26"/>
      <c r="R653" s="27"/>
      <c r="S653" s="27"/>
    </row>
    <row r="654" spans="1:19" ht="12.75" customHeight="1" x14ac:dyDescent="0.2">
      <c r="A654" s="23"/>
      <c r="B654" s="24"/>
      <c r="J654" s="25"/>
      <c r="K654" s="25"/>
      <c r="L654" s="25"/>
      <c r="M654" s="25"/>
      <c r="N654" s="26"/>
      <c r="O654" s="26"/>
      <c r="P654" s="26"/>
      <c r="Q654" s="26"/>
      <c r="R654" s="27"/>
      <c r="S654" s="27"/>
    </row>
    <row r="655" spans="1:19" ht="12.75" customHeight="1" x14ac:dyDescent="0.2">
      <c r="A655" s="23"/>
      <c r="B655" s="24"/>
      <c r="J655" s="25"/>
      <c r="K655" s="25"/>
      <c r="L655" s="25"/>
      <c r="M655" s="25"/>
      <c r="N655" s="26"/>
      <c r="O655" s="26"/>
      <c r="P655" s="26"/>
      <c r="Q655" s="26"/>
      <c r="R655" s="27"/>
      <c r="S655" s="27"/>
    </row>
    <row r="656" spans="1:19" ht="12.75" customHeight="1" x14ac:dyDescent="0.2">
      <c r="A656" s="23"/>
      <c r="B656" s="24"/>
      <c r="J656" s="25"/>
      <c r="K656" s="25"/>
      <c r="L656" s="25"/>
      <c r="M656" s="25"/>
      <c r="N656" s="26"/>
      <c r="O656" s="26"/>
      <c r="P656" s="26"/>
      <c r="Q656" s="26"/>
      <c r="R656" s="27"/>
      <c r="S656" s="27"/>
    </row>
    <row r="657" spans="1:19" ht="12.75" customHeight="1" x14ac:dyDescent="0.2">
      <c r="A657" s="23"/>
      <c r="B657" s="24"/>
      <c r="J657" s="25"/>
      <c r="K657" s="25"/>
      <c r="L657" s="25"/>
      <c r="M657" s="25"/>
      <c r="N657" s="26"/>
      <c r="O657" s="26"/>
      <c r="P657" s="26"/>
      <c r="Q657" s="26"/>
      <c r="R657" s="27"/>
      <c r="S657" s="27"/>
    </row>
    <row r="658" spans="1:19" ht="12.75" customHeight="1" x14ac:dyDescent="0.2">
      <c r="A658" s="23"/>
      <c r="B658" s="24"/>
      <c r="J658" s="25"/>
      <c r="K658" s="25"/>
      <c r="L658" s="25"/>
      <c r="M658" s="25"/>
      <c r="N658" s="26"/>
      <c r="O658" s="26"/>
      <c r="P658" s="26"/>
      <c r="Q658" s="26"/>
      <c r="R658" s="27"/>
      <c r="S658" s="27"/>
    </row>
    <row r="659" spans="1:19" ht="12.75" customHeight="1" x14ac:dyDescent="0.2">
      <c r="A659" s="23"/>
      <c r="B659" s="24"/>
      <c r="J659" s="25"/>
      <c r="K659" s="25"/>
      <c r="L659" s="25"/>
      <c r="M659" s="25"/>
      <c r="N659" s="26"/>
      <c r="O659" s="26"/>
      <c r="P659" s="26"/>
      <c r="Q659" s="26"/>
      <c r="R659" s="27"/>
      <c r="S659" s="27"/>
    </row>
    <row r="660" spans="1:19" ht="12.75" customHeight="1" x14ac:dyDescent="0.2">
      <c r="A660" s="23"/>
      <c r="B660" s="24"/>
      <c r="J660" s="25"/>
      <c r="K660" s="25"/>
      <c r="L660" s="25"/>
      <c r="M660" s="25"/>
      <c r="N660" s="26"/>
      <c r="O660" s="26"/>
      <c r="P660" s="26"/>
      <c r="Q660" s="26"/>
      <c r="R660" s="27"/>
      <c r="S660" s="27"/>
    </row>
    <row r="661" spans="1:19" ht="12.75" customHeight="1" x14ac:dyDescent="0.2">
      <c r="A661" s="23"/>
      <c r="B661" s="24"/>
      <c r="J661" s="25"/>
      <c r="K661" s="25"/>
      <c r="L661" s="25"/>
      <c r="M661" s="25"/>
      <c r="N661" s="26"/>
      <c r="O661" s="26"/>
      <c r="P661" s="26"/>
      <c r="Q661" s="26"/>
      <c r="R661" s="27"/>
      <c r="S661" s="27"/>
    </row>
    <row r="662" spans="1:19" ht="12.75" customHeight="1" x14ac:dyDescent="0.2">
      <c r="A662" s="23"/>
      <c r="B662" s="24"/>
      <c r="J662" s="25"/>
      <c r="K662" s="25"/>
      <c r="L662" s="25"/>
      <c r="M662" s="25"/>
      <c r="N662" s="26"/>
      <c r="O662" s="26"/>
      <c r="P662" s="26"/>
      <c r="Q662" s="26"/>
      <c r="R662" s="27"/>
      <c r="S662" s="27"/>
    </row>
    <row r="663" spans="1:19" ht="12.75" customHeight="1" x14ac:dyDescent="0.2">
      <c r="A663" s="23"/>
      <c r="B663" s="24"/>
      <c r="J663" s="25"/>
      <c r="K663" s="25"/>
      <c r="L663" s="25"/>
      <c r="M663" s="25"/>
      <c r="N663" s="26"/>
      <c r="O663" s="26"/>
      <c r="P663" s="26"/>
      <c r="Q663" s="26"/>
      <c r="R663" s="27"/>
      <c r="S663" s="27"/>
    </row>
    <row r="664" spans="1:19" ht="12.75" customHeight="1" x14ac:dyDescent="0.2">
      <c r="A664" s="23"/>
      <c r="B664" s="24"/>
      <c r="J664" s="25"/>
      <c r="K664" s="25"/>
      <c r="L664" s="25"/>
      <c r="M664" s="25"/>
      <c r="N664" s="26"/>
      <c r="O664" s="26"/>
      <c r="P664" s="26"/>
      <c r="Q664" s="26"/>
      <c r="R664" s="27"/>
      <c r="S664" s="27"/>
    </row>
    <row r="665" spans="1:19" ht="12.75" customHeight="1" x14ac:dyDescent="0.2">
      <c r="A665" s="23"/>
      <c r="B665" s="24"/>
      <c r="J665" s="25"/>
      <c r="K665" s="25"/>
      <c r="L665" s="25"/>
      <c r="M665" s="25"/>
      <c r="N665" s="26"/>
      <c r="O665" s="26"/>
      <c r="P665" s="26"/>
      <c r="Q665" s="26"/>
      <c r="R665" s="27"/>
      <c r="S665" s="27"/>
    </row>
    <row r="666" spans="1:19" ht="12.75" customHeight="1" x14ac:dyDescent="0.2">
      <c r="A666" s="23"/>
      <c r="B666" s="24"/>
      <c r="J666" s="25"/>
      <c r="K666" s="25"/>
      <c r="L666" s="25"/>
      <c r="M666" s="25"/>
      <c r="N666" s="26"/>
      <c r="O666" s="26"/>
      <c r="P666" s="26"/>
      <c r="Q666" s="26"/>
      <c r="R666" s="27"/>
      <c r="S666" s="27"/>
    </row>
    <row r="667" spans="1:19" ht="12.75" customHeight="1" x14ac:dyDescent="0.2">
      <c r="A667" s="23"/>
      <c r="B667" s="24"/>
      <c r="J667" s="25"/>
      <c r="K667" s="25"/>
      <c r="L667" s="25"/>
      <c r="M667" s="25"/>
      <c r="N667" s="26"/>
      <c r="O667" s="26"/>
      <c r="P667" s="26"/>
      <c r="Q667" s="26"/>
      <c r="R667" s="27"/>
      <c r="S667" s="27"/>
    </row>
    <row r="668" spans="1:19" ht="12.75" customHeight="1" x14ac:dyDescent="0.2">
      <c r="A668" s="23"/>
      <c r="B668" s="24"/>
      <c r="J668" s="25"/>
      <c r="K668" s="25"/>
      <c r="L668" s="25"/>
      <c r="M668" s="25"/>
      <c r="N668" s="26"/>
      <c r="O668" s="26"/>
      <c r="P668" s="26"/>
      <c r="Q668" s="26"/>
      <c r="R668" s="27"/>
      <c r="S668" s="27"/>
    </row>
    <row r="669" spans="1:19" ht="12.75" customHeight="1" x14ac:dyDescent="0.2">
      <c r="A669" s="23"/>
      <c r="B669" s="24"/>
      <c r="J669" s="25"/>
      <c r="K669" s="25"/>
      <c r="L669" s="25"/>
      <c r="M669" s="25"/>
      <c r="N669" s="26"/>
      <c r="O669" s="26"/>
      <c r="P669" s="26"/>
      <c r="Q669" s="26"/>
      <c r="R669" s="27"/>
      <c r="S669" s="27"/>
    </row>
    <row r="670" spans="1:19" ht="12.75" customHeight="1" x14ac:dyDescent="0.2">
      <c r="A670" s="23"/>
      <c r="B670" s="24"/>
      <c r="J670" s="25"/>
      <c r="K670" s="25"/>
      <c r="L670" s="25"/>
      <c r="M670" s="25"/>
      <c r="N670" s="26"/>
      <c r="O670" s="26"/>
      <c r="P670" s="26"/>
      <c r="Q670" s="26"/>
      <c r="R670" s="27"/>
      <c r="S670" s="27"/>
    </row>
    <row r="671" spans="1:19" ht="12.75" customHeight="1" x14ac:dyDescent="0.2">
      <c r="A671" s="23"/>
      <c r="B671" s="24"/>
      <c r="J671" s="25"/>
      <c r="K671" s="25"/>
      <c r="L671" s="25"/>
      <c r="M671" s="25"/>
      <c r="N671" s="26"/>
      <c r="O671" s="26"/>
      <c r="P671" s="26"/>
      <c r="Q671" s="26"/>
      <c r="R671" s="27"/>
      <c r="S671" s="27"/>
    </row>
    <row r="672" spans="1:19" ht="12.75" customHeight="1" x14ac:dyDescent="0.2">
      <c r="A672" s="23"/>
      <c r="B672" s="24"/>
      <c r="J672" s="25"/>
      <c r="K672" s="25"/>
      <c r="L672" s="25"/>
      <c r="M672" s="25"/>
      <c r="N672" s="26"/>
      <c r="O672" s="26"/>
      <c r="P672" s="26"/>
      <c r="Q672" s="26"/>
      <c r="R672" s="27"/>
      <c r="S672" s="27"/>
    </row>
    <row r="673" spans="1:19" ht="12.75" customHeight="1" x14ac:dyDescent="0.2">
      <c r="A673" s="23"/>
      <c r="B673" s="24"/>
      <c r="J673" s="25"/>
      <c r="K673" s="25"/>
      <c r="L673" s="25"/>
      <c r="M673" s="25"/>
      <c r="N673" s="26"/>
      <c r="O673" s="26"/>
      <c r="P673" s="26"/>
      <c r="Q673" s="26"/>
      <c r="R673" s="27"/>
      <c r="S673" s="27"/>
    </row>
    <row r="674" spans="1:19" ht="12.75" customHeight="1" x14ac:dyDescent="0.2">
      <c r="A674" s="23"/>
      <c r="B674" s="24"/>
      <c r="J674" s="25"/>
      <c r="K674" s="25"/>
      <c r="L674" s="25"/>
      <c r="M674" s="25"/>
      <c r="N674" s="26"/>
      <c r="O674" s="26"/>
      <c r="P674" s="26"/>
      <c r="Q674" s="26"/>
      <c r="R674" s="27"/>
      <c r="S674" s="27"/>
    </row>
    <row r="675" spans="1:19" ht="12.75" customHeight="1" x14ac:dyDescent="0.2">
      <c r="A675" s="23"/>
      <c r="B675" s="24"/>
      <c r="J675" s="25"/>
      <c r="K675" s="25"/>
      <c r="L675" s="25"/>
      <c r="M675" s="25"/>
      <c r="N675" s="26"/>
      <c r="O675" s="26"/>
      <c r="P675" s="26"/>
      <c r="Q675" s="26"/>
      <c r="R675" s="27"/>
      <c r="S675" s="27"/>
    </row>
    <row r="676" spans="1:19" ht="12.75" customHeight="1" x14ac:dyDescent="0.2">
      <c r="A676" s="23"/>
      <c r="B676" s="24"/>
      <c r="J676" s="25"/>
      <c r="K676" s="25"/>
      <c r="L676" s="25"/>
      <c r="M676" s="25"/>
      <c r="N676" s="26"/>
      <c r="O676" s="26"/>
      <c r="P676" s="26"/>
      <c r="Q676" s="26"/>
      <c r="R676" s="27"/>
      <c r="S676" s="27"/>
    </row>
    <row r="677" spans="1:19" ht="12.75" customHeight="1" x14ac:dyDescent="0.2">
      <c r="A677" s="23"/>
      <c r="B677" s="24"/>
      <c r="J677" s="25"/>
      <c r="K677" s="25"/>
      <c r="L677" s="25"/>
      <c r="M677" s="25"/>
      <c r="N677" s="26"/>
      <c r="O677" s="26"/>
      <c r="P677" s="26"/>
      <c r="Q677" s="26"/>
      <c r="R677" s="27"/>
      <c r="S677" s="27"/>
    </row>
    <row r="678" spans="1:19" ht="12.75" customHeight="1" x14ac:dyDescent="0.2">
      <c r="A678" s="23"/>
      <c r="B678" s="24"/>
      <c r="J678" s="25"/>
      <c r="K678" s="25"/>
      <c r="L678" s="25"/>
      <c r="M678" s="25"/>
      <c r="N678" s="26"/>
      <c r="O678" s="26"/>
      <c r="P678" s="26"/>
      <c r="Q678" s="26"/>
      <c r="R678" s="27"/>
      <c r="S678" s="27"/>
    </row>
    <row r="679" spans="1:19" ht="12.75" customHeight="1" x14ac:dyDescent="0.2">
      <c r="A679" s="23"/>
      <c r="B679" s="24"/>
      <c r="J679" s="25"/>
      <c r="K679" s="25"/>
      <c r="L679" s="25"/>
      <c r="M679" s="25"/>
      <c r="N679" s="26"/>
      <c r="O679" s="26"/>
      <c r="P679" s="26"/>
      <c r="Q679" s="26"/>
      <c r="R679" s="27"/>
      <c r="S679" s="27"/>
    </row>
    <row r="680" spans="1:19" ht="12.75" customHeight="1" x14ac:dyDescent="0.2">
      <c r="A680" s="23"/>
      <c r="B680" s="24"/>
      <c r="J680" s="25"/>
      <c r="K680" s="25"/>
      <c r="L680" s="25"/>
      <c r="M680" s="25"/>
      <c r="N680" s="26"/>
      <c r="O680" s="26"/>
      <c r="P680" s="26"/>
      <c r="Q680" s="26"/>
      <c r="R680" s="27"/>
      <c r="S680" s="27"/>
    </row>
    <row r="681" spans="1:19" ht="12.75" customHeight="1" x14ac:dyDescent="0.2">
      <c r="A681" s="23"/>
      <c r="B681" s="24"/>
      <c r="J681" s="25"/>
      <c r="K681" s="25"/>
      <c r="L681" s="25"/>
      <c r="M681" s="25"/>
      <c r="N681" s="26"/>
      <c r="O681" s="26"/>
      <c r="P681" s="26"/>
      <c r="Q681" s="26"/>
      <c r="R681" s="27"/>
      <c r="S681" s="27"/>
    </row>
    <row r="682" spans="1:19" ht="12.75" customHeight="1" x14ac:dyDescent="0.2">
      <c r="A682" s="23"/>
      <c r="B682" s="24"/>
      <c r="J682" s="25"/>
      <c r="K682" s="25"/>
      <c r="L682" s="25"/>
      <c r="M682" s="25"/>
      <c r="N682" s="26"/>
      <c r="O682" s="26"/>
      <c r="P682" s="26"/>
      <c r="Q682" s="26"/>
      <c r="R682" s="27"/>
      <c r="S682" s="27"/>
    </row>
    <row r="683" spans="1:19" ht="12.75" customHeight="1" x14ac:dyDescent="0.2">
      <c r="A683" s="23"/>
      <c r="B683" s="24"/>
      <c r="J683" s="25"/>
      <c r="K683" s="25"/>
      <c r="L683" s="25"/>
      <c r="M683" s="25"/>
      <c r="N683" s="26"/>
      <c r="O683" s="26"/>
      <c r="P683" s="26"/>
      <c r="Q683" s="26"/>
      <c r="R683" s="27"/>
      <c r="S683" s="27"/>
    </row>
    <row r="684" spans="1:19" ht="12.75" customHeight="1" x14ac:dyDescent="0.2">
      <c r="A684" s="23"/>
      <c r="B684" s="24"/>
      <c r="J684" s="25"/>
      <c r="K684" s="25"/>
      <c r="L684" s="25"/>
      <c r="M684" s="25"/>
      <c r="N684" s="26"/>
      <c r="O684" s="26"/>
      <c r="P684" s="26"/>
      <c r="Q684" s="26"/>
      <c r="R684" s="27"/>
      <c r="S684" s="27"/>
    </row>
    <row r="685" spans="1:19" ht="12.75" customHeight="1" x14ac:dyDescent="0.2">
      <c r="A685" s="23"/>
      <c r="B685" s="24"/>
      <c r="J685" s="25"/>
      <c r="K685" s="25"/>
      <c r="L685" s="25"/>
      <c r="M685" s="25"/>
      <c r="N685" s="26"/>
      <c r="O685" s="26"/>
      <c r="P685" s="26"/>
      <c r="Q685" s="26"/>
      <c r="R685" s="27"/>
      <c r="S685" s="27"/>
    </row>
    <row r="686" spans="1:19" ht="12.75" customHeight="1" x14ac:dyDescent="0.2">
      <c r="A686" s="23"/>
      <c r="B686" s="24"/>
      <c r="J686" s="25"/>
      <c r="K686" s="25"/>
      <c r="L686" s="25"/>
      <c r="M686" s="25"/>
      <c r="N686" s="26"/>
      <c r="O686" s="26"/>
      <c r="P686" s="26"/>
      <c r="Q686" s="26"/>
      <c r="R686" s="27"/>
      <c r="S686" s="27"/>
    </row>
    <row r="687" spans="1:19" ht="12.75" customHeight="1" x14ac:dyDescent="0.2">
      <c r="A687" s="23"/>
      <c r="B687" s="24"/>
      <c r="J687" s="25"/>
      <c r="K687" s="25"/>
      <c r="L687" s="25"/>
      <c r="M687" s="25"/>
      <c r="N687" s="26"/>
      <c r="O687" s="26"/>
      <c r="P687" s="26"/>
      <c r="Q687" s="26"/>
      <c r="R687" s="27"/>
      <c r="S687" s="27"/>
    </row>
    <row r="688" spans="1:19" ht="12.75" customHeight="1" x14ac:dyDescent="0.2">
      <c r="A688" s="23"/>
      <c r="B688" s="24"/>
      <c r="J688" s="25"/>
      <c r="K688" s="25"/>
      <c r="L688" s="25"/>
      <c r="M688" s="25"/>
      <c r="N688" s="26"/>
      <c r="O688" s="26"/>
      <c r="P688" s="26"/>
      <c r="Q688" s="26"/>
      <c r="R688" s="27"/>
      <c r="S688" s="27"/>
    </row>
    <row r="689" spans="1:19" ht="12.75" customHeight="1" x14ac:dyDescent="0.2">
      <c r="A689" s="23"/>
      <c r="B689" s="24"/>
      <c r="J689" s="25"/>
      <c r="K689" s="25"/>
      <c r="L689" s="25"/>
      <c r="M689" s="25"/>
      <c r="N689" s="26"/>
      <c r="O689" s="26"/>
      <c r="P689" s="26"/>
      <c r="Q689" s="26"/>
      <c r="R689" s="27"/>
      <c r="S689" s="27"/>
    </row>
    <row r="690" spans="1:19" ht="12.75" customHeight="1" x14ac:dyDescent="0.2">
      <c r="A690" s="23"/>
      <c r="B690" s="24"/>
      <c r="J690" s="25"/>
      <c r="K690" s="25"/>
      <c r="L690" s="25"/>
      <c r="M690" s="25"/>
      <c r="N690" s="26"/>
      <c r="O690" s="26"/>
      <c r="P690" s="26"/>
      <c r="Q690" s="26"/>
      <c r="R690" s="27"/>
      <c r="S690" s="27"/>
    </row>
    <row r="691" spans="1:19" ht="12.75" customHeight="1" x14ac:dyDescent="0.2">
      <c r="A691" s="23"/>
      <c r="B691" s="24"/>
      <c r="J691" s="25"/>
      <c r="K691" s="25"/>
      <c r="L691" s="25"/>
      <c r="M691" s="25"/>
      <c r="N691" s="26"/>
      <c r="O691" s="26"/>
      <c r="P691" s="26"/>
      <c r="Q691" s="26"/>
      <c r="R691" s="27"/>
      <c r="S691" s="27"/>
    </row>
    <row r="692" spans="1:19" ht="12.75" customHeight="1" x14ac:dyDescent="0.2">
      <c r="A692" s="23"/>
      <c r="B692" s="24"/>
      <c r="J692" s="25"/>
      <c r="K692" s="25"/>
      <c r="L692" s="25"/>
      <c r="M692" s="25"/>
      <c r="N692" s="26"/>
      <c r="O692" s="26"/>
      <c r="P692" s="26"/>
      <c r="Q692" s="26"/>
      <c r="R692" s="27"/>
      <c r="S692" s="27"/>
    </row>
    <row r="693" spans="1:19" ht="12.75" customHeight="1" x14ac:dyDescent="0.2">
      <c r="A693" s="23"/>
      <c r="B693" s="24"/>
      <c r="J693" s="25"/>
      <c r="K693" s="25"/>
      <c r="L693" s="25"/>
      <c r="M693" s="25"/>
      <c r="N693" s="26"/>
      <c r="O693" s="26"/>
      <c r="P693" s="26"/>
      <c r="Q693" s="26"/>
      <c r="R693" s="27"/>
      <c r="S693" s="27"/>
    </row>
    <row r="694" spans="1:19" ht="12.75" customHeight="1" x14ac:dyDescent="0.2">
      <c r="A694" s="23"/>
      <c r="B694" s="24"/>
      <c r="J694" s="25"/>
      <c r="K694" s="25"/>
      <c r="L694" s="25"/>
      <c r="M694" s="25"/>
      <c r="N694" s="26"/>
      <c r="O694" s="26"/>
      <c r="P694" s="26"/>
      <c r="Q694" s="26"/>
      <c r="R694" s="27"/>
      <c r="S694" s="27"/>
    </row>
    <row r="695" spans="1:19" ht="12.75" customHeight="1" x14ac:dyDescent="0.2">
      <c r="A695" s="23"/>
      <c r="B695" s="24"/>
      <c r="J695" s="25"/>
      <c r="K695" s="25"/>
      <c r="L695" s="25"/>
      <c r="M695" s="25"/>
      <c r="N695" s="26"/>
      <c r="O695" s="26"/>
      <c r="P695" s="26"/>
      <c r="Q695" s="26"/>
      <c r="R695" s="27"/>
      <c r="S695" s="27"/>
    </row>
    <row r="696" spans="1:19" ht="12.75" customHeight="1" x14ac:dyDescent="0.2">
      <c r="A696" s="23"/>
      <c r="B696" s="24"/>
      <c r="J696" s="25"/>
      <c r="K696" s="25"/>
      <c r="L696" s="25"/>
      <c r="M696" s="25"/>
      <c r="N696" s="26"/>
      <c r="O696" s="26"/>
      <c r="P696" s="26"/>
      <c r="Q696" s="26"/>
      <c r="R696" s="27"/>
      <c r="S696" s="27"/>
    </row>
    <row r="697" spans="1:19" ht="12.75" customHeight="1" x14ac:dyDescent="0.2">
      <c r="A697" s="23"/>
      <c r="B697" s="24"/>
      <c r="J697" s="25"/>
      <c r="K697" s="25"/>
      <c r="L697" s="25"/>
      <c r="M697" s="25"/>
      <c r="N697" s="26"/>
      <c r="O697" s="26"/>
      <c r="P697" s="26"/>
      <c r="Q697" s="26"/>
      <c r="R697" s="27"/>
      <c r="S697" s="27"/>
    </row>
    <row r="698" spans="1:19" ht="12.75" customHeight="1" x14ac:dyDescent="0.2">
      <c r="A698" s="23"/>
      <c r="B698" s="24"/>
      <c r="J698" s="25"/>
      <c r="K698" s="25"/>
      <c r="L698" s="25"/>
      <c r="M698" s="25"/>
      <c r="N698" s="26"/>
      <c r="O698" s="26"/>
      <c r="P698" s="26"/>
      <c r="Q698" s="26"/>
      <c r="R698" s="27"/>
      <c r="S698" s="27"/>
    </row>
    <row r="699" spans="1:19" ht="12.75" customHeight="1" x14ac:dyDescent="0.2">
      <c r="A699" s="23"/>
      <c r="B699" s="24"/>
      <c r="J699" s="25"/>
      <c r="K699" s="25"/>
      <c r="L699" s="25"/>
      <c r="M699" s="25"/>
      <c r="N699" s="26"/>
      <c r="O699" s="26"/>
      <c r="P699" s="26"/>
      <c r="Q699" s="26"/>
      <c r="R699" s="27"/>
      <c r="S699" s="27"/>
    </row>
    <row r="700" spans="1:19" ht="12.75" customHeight="1" x14ac:dyDescent="0.2">
      <c r="A700" s="23"/>
      <c r="B700" s="24"/>
      <c r="J700" s="25"/>
      <c r="K700" s="25"/>
      <c r="L700" s="25"/>
      <c r="M700" s="25"/>
      <c r="N700" s="26"/>
      <c r="O700" s="26"/>
      <c r="P700" s="26"/>
      <c r="Q700" s="26"/>
      <c r="R700" s="27"/>
      <c r="S700" s="27"/>
    </row>
    <row r="701" spans="1:19" ht="12.75" customHeight="1" x14ac:dyDescent="0.2">
      <c r="A701" s="23"/>
      <c r="B701" s="24"/>
      <c r="J701" s="25"/>
      <c r="K701" s="25"/>
      <c r="L701" s="25"/>
      <c r="M701" s="25"/>
      <c r="N701" s="26"/>
      <c r="O701" s="26"/>
      <c r="P701" s="26"/>
      <c r="Q701" s="26"/>
      <c r="R701" s="27"/>
      <c r="S701" s="27"/>
    </row>
    <row r="702" spans="1:19" ht="12.75" customHeight="1" x14ac:dyDescent="0.2">
      <c r="A702" s="23"/>
      <c r="B702" s="24"/>
      <c r="J702" s="25"/>
      <c r="K702" s="25"/>
      <c r="L702" s="25"/>
      <c r="M702" s="25"/>
      <c r="N702" s="26"/>
      <c r="O702" s="26"/>
      <c r="P702" s="26"/>
      <c r="Q702" s="26"/>
      <c r="R702" s="27"/>
      <c r="S702" s="27"/>
    </row>
    <row r="703" spans="1:19" ht="12.75" customHeight="1" x14ac:dyDescent="0.2">
      <c r="A703" s="23"/>
      <c r="B703" s="24"/>
      <c r="J703" s="25"/>
      <c r="K703" s="25"/>
      <c r="L703" s="25"/>
      <c r="M703" s="25"/>
      <c r="N703" s="26"/>
      <c r="O703" s="26"/>
      <c r="P703" s="26"/>
      <c r="Q703" s="26"/>
      <c r="R703" s="27"/>
      <c r="S703" s="27"/>
    </row>
    <row r="704" spans="1:19" ht="12.75" customHeight="1" x14ac:dyDescent="0.2">
      <c r="A704" s="23"/>
      <c r="B704" s="24"/>
      <c r="J704" s="25"/>
      <c r="K704" s="25"/>
      <c r="L704" s="25"/>
      <c r="M704" s="25"/>
      <c r="N704" s="26"/>
      <c r="O704" s="26"/>
      <c r="P704" s="26"/>
      <c r="Q704" s="26"/>
      <c r="R704" s="27"/>
      <c r="S704" s="27"/>
    </row>
    <row r="705" spans="1:19" ht="12.75" customHeight="1" x14ac:dyDescent="0.2">
      <c r="A705" s="23"/>
      <c r="B705" s="24"/>
      <c r="J705" s="25"/>
      <c r="K705" s="25"/>
      <c r="L705" s="25"/>
      <c r="M705" s="25"/>
      <c r="N705" s="26"/>
      <c r="O705" s="26"/>
      <c r="P705" s="26"/>
      <c r="Q705" s="26"/>
      <c r="R705" s="27"/>
      <c r="S705" s="27"/>
    </row>
    <row r="706" spans="1:19" ht="12.75" customHeight="1" x14ac:dyDescent="0.2">
      <c r="A706" s="23"/>
      <c r="B706" s="24"/>
      <c r="J706" s="25"/>
      <c r="K706" s="25"/>
      <c r="L706" s="25"/>
      <c r="M706" s="25"/>
      <c r="N706" s="26"/>
      <c r="O706" s="26"/>
      <c r="P706" s="26"/>
      <c r="Q706" s="26"/>
      <c r="R706" s="27"/>
      <c r="S706" s="27"/>
    </row>
    <row r="707" spans="1:19" ht="12.75" customHeight="1" x14ac:dyDescent="0.2">
      <c r="A707" s="23"/>
      <c r="B707" s="24"/>
      <c r="J707" s="25"/>
      <c r="K707" s="25"/>
      <c r="L707" s="25"/>
      <c r="M707" s="25"/>
      <c r="N707" s="26"/>
      <c r="O707" s="26"/>
      <c r="P707" s="26"/>
      <c r="Q707" s="26"/>
      <c r="R707" s="27"/>
      <c r="S707" s="27"/>
    </row>
    <row r="708" spans="1:19" ht="12.75" customHeight="1" x14ac:dyDescent="0.2">
      <c r="A708" s="23"/>
      <c r="B708" s="24"/>
      <c r="J708" s="25"/>
      <c r="K708" s="25"/>
      <c r="L708" s="25"/>
      <c r="M708" s="25"/>
      <c r="N708" s="26"/>
      <c r="O708" s="26"/>
      <c r="P708" s="26"/>
      <c r="Q708" s="26"/>
      <c r="R708" s="27"/>
      <c r="S708" s="27"/>
    </row>
    <row r="709" spans="1:19" ht="12.75" customHeight="1" x14ac:dyDescent="0.2">
      <c r="A709" s="23"/>
      <c r="B709" s="24"/>
      <c r="J709" s="25"/>
      <c r="K709" s="25"/>
      <c r="L709" s="25"/>
      <c r="M709" s="25"/>
      <c r="N709" s="26"/>
      <c r="O709" s="26"/>
      <c r="P709" s="26"/>
      <c r="Q709" s="26"/>
      <c r="R709" s="27"/>
      <c r="S709" s="27"/>
    </row>
    <row r="710" spans="1:19" ht="12.75" customHeight="1" x14ac:dyDescent="0.2">
      <c r="A710" s="23"/>
      <c r="B710" s="24"/>
      <c r="J710" s="25"/>
      <c r="K710" s="25"/>
      <c r="L710" s="25"/>
      <c r="M710" s="25"/>
      <c r="N710" s="26"/>
      <c r="O710" s="26"/>
      <c r="P710" s="26"/>
      <c r="Q710" s="26"/>
      <c r="R710" s="27"/>
      <c r="S710" s="27"/>
    </row>
    <row r="711" spans="1:19" ht="12.75" customHeight="1" x14ac:dyDescent="0.2">
      <c r="A711" s="23"/>
      <c r="B711" s="24"/>
      <c r="J711" s="25"/>
      <c r="K711" s="25"/>
      <c r="L711" s="25"/>
      <c r="M711" s="25"/>
      <c r="N711" s="26"/>
      <c r="O711" s="26"/>
      <c r="P711" s="26"/>
      <c r="Q711" s="26"/>
      <c r="R711" s="27"/>
      <c r="S711" s="27"/>
    </row>
    <row r="712" spans="1:19" ht="12.75" customHeight="1" x14ac:dyDescent="0.2">
      <c r="A712" s="23"/>
      <c r="B712" s="24"/>
      <c r="J712" s="25"/>
      <c r="K712" s="25"/>
      <c r="L712" s="25"/>
      <c r="M712" s="25"/>
      <c r="N712" s="26"/>
      <c r="O712" s="26"/>
      <c r="P712" s="26"/>
      <c r="Q712" s="26"/>
      <c r="R712" s="27"/>
      <c r="S712" s="27"/>
    </row>
    <row r="713" spans="1:19" ht="12.75" customHeight="1" x14ac:dyDescent="0.2">
      <c r="A713" s="23"/>
      <c r="B713" s="24"/>
      <c r="J713" s="25"/>
      <c r="K713" s="25"/>
      <c r="L713" s="25"/>
      <c r="M713" s="25"/>
      <c r="N713" s="26"/>
      <c r="O713" s="26"/>
      <c r="P713" s="26"/>
      <c r="Q713" s="26"/>
      <c r="R713" s="27"/>
      <c r="S713" s="27"/>
    </row>
    <row r="714" spans="1:19" ht="12.75" customHeight="1" x14ac:dyDescent="0.2">
      <c r="A714" s="23"/>
      <c r="B714" s="24"/>
      <c r="J714" s="25"/>
      <c r="K714" s="25"/>
      <c r="L714" s="25"/>
      <c r="M714" s="25"/>
      <c r="N714" s="26"/>
      <c r="O714" s="26"/>
      <c r="P714" s="26"/>
      <c r="Q714" s="26"/>
      <c r="R714" s="27"/>
      <c r="S714" s="27"/>
    </row>
    <row r="715" spans="1:19" ht="12.75" customHeight="1" x14ac:dyDescent="0.2">
      <c r="A715" s="23"/>
      <c r="B715" s="24"/>
      <c r="J715" s="25"/>
      <c r="K715" s="25"/>
      <c r="L715" s="25"/>
      <c r="M715" s="25"/>
      <c r="N715" s="26"/>
      <c r="O715" s="26"/>
      <c r="P715" s="26"/>
      <c r="Q715" s="26"/>
      <c r="R715" s="27"/>
      <c r="S715" s="27"/>
    </row>
    <row r="716" spans="1:19" ht="12.75" customHeight="1" x14ac:dyDescent="0.2">
      <c r="A716" s="23"/>
      <c r="B716" s="24"/>
      <c r="J716" s="25"/>
      <c r="K716" s="25"/>
      <c r="L716" s="25"/>
      <c r="M716" s="25"/>
      <c r="N716" s="26"/>
      <c r="O716" s="26"/>
      <c r="P716" s="26"/>
      <c r="Q716" s="26"/>
      <c r="R716" s="27"/>
      <c r="S716" s="27"/>
    </row>
    <row r="717" spans="1:19" ht="12.75" customHeight="1" x14ac:dyDescent="0.2">
      <c r="A717" s="23"/>
      <c r="B717" s="24"/>
      <c r="J717" s="25"/>
      <c r="K717" s="25"/>
      <c r="L717" s="25"/>
      <c r="M717" s="25"/>
      <c r="N717" s="26"/>
      <c r="O717" s="26"/>
      <c r="P717" s="26"/>
      <c r="Q717" s="26"/>
      <c r="R717" s="27"/>
      <c r="S717" s="27"/>
    </row>
    <row r="718" spans="1:19" ht="12.75" customHeight="1" x14ac:dyDescent="0.2">
      <c r="A718" s="23"/>
      <c r="B718" s="24"/>
      <c r="J718" s="25"/>
      <c r="K718" s="25"/>
      <c r="L718" s="25"/>
      <c r="M718" s="25"/>
      <c r="N718" s="26"/>
      <c r="O718" s="26"/>
      <c r="P718" s="26"/>
      <c r="Q718" s="26"/>
      <c r="R718" s="27"/>
      <c r="S718" s="27"/>
    </row>
    <row r="719" spans="1:19" ht="12.75" customHeight="1" x14ac:dyDescent="0.2">
      <c r="A719" s="23"/>
      <c r="B719" s="24"/>
      <c r="J719" s="25"/>
      <c r="K719" s="25"/>
      <c r="L719" s="25"/>
      <c r="M719" s="25"/>
      <c r="N719" s="26"/>
      <c r="O719" s="26"/>
      <c r="P719" s="26"/>
      <c r="Q719" s="26"/>
      <c r="R719" s="27"/>
      <c r="S719" s="27"/>
    </row>
    <row r="720" spans="1:19" ht="12.75" customHeight="1" x14ac:dyDescent="0.2">
      <c r="A720" s="23"/>
      <c r="B720" s="24"/>
      <c r="J720" s="25"/>
      <c r="K720" s="25"/>
      <c r="L720" s="25"/>
      <c r="M720" s="25"/>
      <c r="N720" s="26"/>
      <c r="O720" s="26"/>
      <c r="P720" s="26"/>
      <c r="Q720" s="26"/>
      <c r="R720" s="27"/>
      <c r="S720" s="27"/>
    </row>
    <row r="721" spans="1:19" ht="12.75" customHeight="1" x14ac:dyDescent="0.2">
      <c r="A721" s="23"/>
      <c r="B721" s="24"/>
      <c r="J721" s="25"/>
      <c r="K721" s="25"/>
      <c r="L721" s="25"/>
      <c r="M721" s="25"/>
      <c r="N721" s="26"/>
      <c r="O721" s="26"/>
      <c r="P721" s="26"/>
      <c r="Q721" s="26"/>
      <c r="R721" s="27"/>
      <c r="S721" s="27"/>
    </row>
    <row r="722" spans="1:19" ht="12.75" customHeight="1" x14ac:dyDescent="0.2">
      <c r="A722" s="23"/>
      <c r="B722" s="24"/>
      <c r="J722" s="25"/>
      <c r="K722" s="25"/>
      <c r="L722" s="25"/>
      <c r="M722" s="25"/>
      <c r="N722" s="26"/>
      <c r="O722" s="26"/>
      <c r="P722" s="26"/>
      <c r="Q722" s="26"/>
      <c r="R722" s="27"/>
      <c r="S722" s="27"/>
    </row>
    <row r="723" spans="1:19" ht="12.75" customHeight="1" x14ac:dyDescent="0.2">
      <c r="A723" s="23"/>
      <c r="B723" s="24"/>
      <c r="J723" s="25"/>
      <c r="K723" s="25"/>
      <c r="L723" s="25"/>
      <c r="M723" s="25"/>
      <c r="N723" s="26"/>
      <c r="O723" s="26"/>
      <c r="P723" s="26"/>
      <c r="Q723" s="26"/>
      <c r="R723" s="27"/>
      <c r="S723" s="27"/>
    </row>
    <row r="724" spans="1:19" ht="12.75" customHeight="1" x14ac:dyDescent="0.2">
      <c r="A724" s="23"/>
      <c r="B724" s="24"/>
      <c r="J724" s="25"/>
      <c r="K724" s="25"/>
      <c r="L724" s="25"/>
      <c r="M724" s="25"/>
      <c r="N724" s="26"/>
      <c r="O724" s="26"/>
      <c r="P724" s="26"/>
      <c r="Q724" s="26"/>
      <c r="R724" s="27"/>
      <c r="S724" s="27"/>
    </row>
    <row r="725" spans="1:19" ht="12.75" customHeight="1" x14ac:dyDescent="0.2">
      <c r="A725" s="23"/>
      <c r="B725" s="24"/>
      <c r="J725" s="25"/>
      <c r="K725" s="25"/>
      <c r="L725" s="25"/>
      <c r="M725" s="25"/>
      <c r="N725" s="26"/>
      <c r="O725" s="26"/>
      <c r="P725" s="26"/>
      <c r="Q725" s="26"/>
      <c r="R725" s="27"/>
      <c r="S725" s="27"/>
    </row>
    <row r="726" spans="1:19" ht="12.75" customHeight="1" x14ac:dyDescent="0.2">
      <c r="A726" s="23"/>
      <c r="B726" s="24"/>
      <c r="J726" s="25"/>
      <c r="K726" s="25"/>
      <c r="L726" s="25"/>
      <c r="M726" s="25"/>
      <c r="N726" s="26"/>
      <c r="O726" s="26"/>
      <c r="P726" s="26"/>
      <c r="Q726" s="26"/>
      <c r="R726" s="27"/>
      <c r="S726" s="27"/>
    </row>
    <row r="727" spans="1:19" ht="12.75" customHeight="1" x14ac:dyDescent="0.2">
      <c r="A727" s="23"/>
      <c r="B727" s="24"/>
      <c r="J727" s="25"/>
      <c r="K727" s="25"/>
      <c r="L727" s="25"/>
      <c r="M727" s="25"/>
      <c r="N727" s="26"/>
      <c r="O727" s="26"/>
      <c r="P727" s="26"/>
      <c r="Q727" s="26"/>
      <c r="R727" s="27"/>
      <c r="S727" s="27"/>
    </row>
    <row r="728" spans="1:19" ht="12.75" customHeight="1" x14ac:dyDescent="0.2">
      <c r="A728" s="23"/>
      <c r="B728" s="24"/>
      <c r="J728" s="25"/>
      <c r="K728" s="25"/>
      <c r="L728" s="25"/>
      <c r="M728" s="25"/>
      <c r="N728" s="26"/>
      <c r="O728" s="26"/>
      <c r="P728" s="26"/>
      <c r="Q728" s="26"/>
      <c r="R728" s="27"/>
      <c r="S728" s="27"/>
    </row>
    <row r="729" spans="1:19" ht="12.75" customHeight="1" x14ac:dyDescent="0.2">
      <c r="A729" s="23"/>
      <c r="B729" s="24"/>
      <c r="J729" s="25"/>
      <c r="K729" s="25"/>
      <c r="L729" s="25"/>
      <c r="M729" s="25"/>
      <c r="N729" s="26"/>
      <c r="O729" s="26"/>
      <c r="P729" s="26"/>
      <c r="Q729" s="26"/>
      <c r="R729" s="27"/>
      <c r="S729" s="27"/>
    </row>
    <row r="730" spans="1:19" ht="12.75" customHeight="1" x14ac:dyDescent="0.2">
      <c r="A730" s="23"/>
      <c r="B730" s="24"/>
      <c r="J730" s="25"/>
      <c r="K730" s="25"/>
      <c r="L730" s="25"/>
      <c r="M730" s="25"/>
      <c r="N730" s="26"/>
      <c r="O730" s="26"/>
      <c r="P730" s="26"/>
      <c r="Q730" s="26"/>
      <c r="R730" s="27"/>
      <c r="S730" s="27"/>
    </row>
    <row r="731" spans="1:19" ht="12.75" customHeight="1" x14ac:dyDescent="0.2">
      <c r="A731" s="23"/>
      <c r="B731" s="24"/>
      <c r="J731" s="25"/>
      <c r="K731" s="25"/>
      <c r="L731" s="25"/>
      <c r="M731" s="25"/>
      <c r="N731" s="26"/>
      <c r="O731" s="26"/>
      <c r="P731" s="26"/>
      <c r="Q731" s="26"/>
      <c r="R731" s="27"/>
      <c r="S731" s="27"/>
    </row>
    <row r="732" spans="1:19" ht="12.75" customHeight="1" x14ac:dyDescent="0.2">
      <c r="A732" s="23"/>
      <c r="B732" s="24"/>
      <c r="J732" s="25"/>
      <c r="K732" s="25"/>
      <c r="L732" s="25"/>
      <c r="M732" s="25"/>
      <c r="N732" s="26"/>
      <c r="O732" s="26"/>
      <c r="P732" s="26"/>
      <c r="Q732" s="26"/>
      <c r="R732" s="27"/>
      <c r="S732" s="27"/>
    </row>
    <row r="733" spans="1:19" ht="12.75" customHeight="1" x14ac:dyDescent="0.2">
      <c r="A733" s="23"/>
      <c r="B733" s="24"/>
      <c r="J733" s="25"/>
      <c r="K733" s="25"/>
      <c r="L733" s="25"/>
      <c r="M733" s="25"/>
      <c r="N733" s="26"/>
      <c r="O733" s="26"/>
      <c r="P733" s="26"/>
      <c r="Q733" s="26"/>
      <c r="R733" s="27"/>
      <c r="S733" s="27"/>
    </row>
    <row r="734" spans="1:19" ht="12.75" customHeight="1" x14ac:dyDescent="0.2">
      <c r="A734" s="23"/>
      <c r="B734" s="24"/>
      <c r="J734" s="25"/>
      <c r="K734" s="25"/>
      <c r="L734" s="25"/>
      <c r="M734" s="25"/>
      <c r="N734" s="26"/>
      <c r="O734" s="26"/>
      <c r="P734" s="26"/>
      <c r="Q734" s="26"/>
      <c r="R734" s="27"/>
      <c r="S734" s="27"/>
    </row>
    <row r="735" spans="1:19" ht="12.75" customHeight="1" x14ac:dyDescent="0.2">
      <c r="A735" s="23"/>
      <c r="B735" s="24"/>
      <c r="J735" s="25"/>
      <c r="K735" s="25"/>
      <c r="L735" s="25"/>
      <c r="M735" s="25"/>
      <c r="N735" s="26"/>
      <c r="O735" s="26"/>
      <c r="P735" s="26"/>
      <c r="Q735" s="26"/>
      <c r="R735" s="27"/>
      <c r="S735" s="27"/>
    </row>
    <row r="736" spans="1:19" ht="12.75" customHeight="1" x14ac:dyDescent="0.2">
      <c r="A736" s="23"/>
      <c r="B736" s="24"/>
      <c r="J736" s="25"/>
      <c r="K736" s="25"/>
      <c r="L736" s="25"/>
      <c r="M736" s="25"/>
      <c r="N736" s="26"/>
      <c r="O736" s="26"/>
      <c r="P736" s="26"/>
      <c r="Q736" s="26"/>
      <c r="R736" s="27"/>
      <c r="S736" s="27"/>
    </row>
    <row r="737" spans="1:19" ht="12.75" customHeight="1" x14ac:dyDescent="0.2">
      <c r="A737" s="23"/>
      <c r="B737" s="24"/>
      <c r="J737" s="25"/>
      <c r="K737" s="25"/>
      <c r="L737" s="25"/>
      <c r="M737" s="25"/>
      <c r="N737" s="26"/>
      <c r="O737" s="26"/>
      <c r="P737" s="26"/>
      <c r="Q737" s="26"/>
      <c r="R737" s="27"/>
      <c r="S737" s="27"/>
    </row>
    <row r="738" spans="1:19" ht="12.75" customHeight="1" x14ac:dyDescent="0.2">
      <c r="A738" s="23"/>
      <c r="B738" s="24"/>
      <c r="J738" s="25"/>
      <c r="K738" s="25"/>
      <c r="L738" s="25"/>
      <c r="M738" s="25"/>
      <c r="N738" s="26"/>
      <c r="O738" s="26"/>
      <c r="P738" s="26"/>
      <c r="Q738" s="26"/>
      <c r="R738" s="27"/>
      <c r="S738" s="27"/>
    </row>
    <row r="739" spans="1:19" ht="12.75" customHeight="1" x14ac:dyDescent="0.2">
      <c r="A739" s="23"/>
      <c r="B739" s="24"/>
      <c r="J739" s="25"/>
      <c r="K739" s="25"/>
      <c r="L739" s="25"/>
      <c r="M739" s="25"/>
      <c r="N739" s="26"/>
      <c r="O739" s="26"/>
      <c r="P739" s="26"/>
      <c r="Q739" s="26"/>
      <c r="R739" s="27"/>
      <c r="S739" s="27"/>
    </row>
    <row r="740" spans="1:19" ht="12.75" customHeight="1" x14ac:dyDescent="0.2">
      <c r="A740" s="23"/>
      <c r="B740" s="24"/>
      <c r="J740" s="25"/>
      <c r="K740" s="25"/>
      <c r="L740" s="25"/>
      <c r="M740" s="25"/>
      <c r="N740" s="26"/>
      <c r="O740" s="26"/>
      <c r="P740" s="26"/>
      <c r="Q740" s="26"/>
      <c r="R740" s="27"/>
      <c r="S740" s="27"/>
    </row>
    <row r="741" spans="1:19" ht="12.75" customHeight="1" x14ac:dyDescent="0.2">
      <c r="A741" s="23"/>
      <c r="B741" s="24"/>
      <c r="J741" s="25"/>
      <c r="K741" s="25"/>
      <c r="L741" s="25"/>
      <c r="M741" s="25"/>
      <c r="N741" s="26"/>
      <c r="O741" s="26"/>
      <c r="P741" s="26"/>
      <c r="Q741" s="26"/>
      <c r="R741" s="27"/>
      <c r="S741" s="27"/>
    </row>
    <row r="742" spans="1:19" ht="12.75" customHeight="1" x14ac:dyDescent="0.2">
      <c r="A742" s="23"/>
      <c r="B742" s="24"/>
      <c r="J742" s="25"/>
      <c r="K742" s="25"/>
      <c r="L742" s="25"/>
      <c r="M742" s="25"/>
      <c r="N742" s="26"/>
      <c r="O742" s="26"/>
      <c r="P742" s="26"/>
      <c r="Q742" s="26"/>
      <c r="R742" s="27"/>
      <c r="S742" s="27"/>
    </row>
    <row r="743" spans="1:19" ht="12.75" customHeight="1" x14ac:dyDescent="0.2">
      <c r="A743" s="23"/>
      <c r="B743" s="24"/>
      <c r="J743" s="25"/>
      <c r="K743" s="25"/>
      <c r="L743" s="25"/>
      <c r="M743" s="25"/>
      <c r="N743" s="26"/>
      <c r="O743" s="26"/>
      <c r="P743" s="26"/>
      <c r="Q743" s="26"/>
      <c r="R743" s="27"/>
      <c r="S743" s="27"/>
    </row>
    <row r="744" spans="1:19" ht="12.75" customHeight="1" x14ac:dyDescent="0.2">
      <c r="A744" s="23"/>
      <c r="B744" s="24"/>
      <c r="J744" s="25"/>
      <c r="K744" s="25"/>
      <c r="L744" s="25"/>
      <c r="M744" s="25"/>
      <c r="N744" s="26"/>
      <c r="O744" s="26"/>
      <c r="P744" s="26"/>
      <c r="Q744" s="26"/>
      <c r="R744" s="27"/>
      <c r="S744" s="27"/>
    </row>
    <row r="745" spans="1:19" ht="12.75" customHeight="1" x14ac:dyDescent="0.2">
      <c r="A745" s="23"/>
      <c r="B745" s="24"/>
      <c r="J745" s="25"/>
      <c r="K745" s="25"/>
      <c r="L745" s="25"/>
      <c r="M745" s="25"/>
      <c r="N745" s="26"/>
      <c r="O745" s="26"/>
      <c r="P745" s="26"/>
      <c r="Q745" s="26"/>
      <c r="R745" s="27"/>
      <c r="S745" s="27"/>
    </row>
    <row r="746" spans="1:19" ht="12.75" customHeight="1" x14ac:dyDescent="0.2">
      <c r="A746" s="23"/>
      <c r="B746" s="24"/>
      <c r="J746" s="25"/>
      <c r="K746" s="25"/>
      <c r="L746" s="25"/>
      <c r="M746" s="25"/>
      <c r="N746" s="26"/>
      <c r="O746" s="26"/>
      <c r="P746" s="26"/>
      <c r="Q746" s="26"/>
      <c r="R746" s="27"/>
      <c r="S746" s="27"/>
    </row>
    <row r="747" spans="1:19" ht="12.75" customHeight="1" x14ac:dyDescent="0.2">
      <c r="A747" s="23"/>
      <c r="B747" s="24"/>
      <c r="J747" s="25"/>
      <c r="K747" s="25"/>
      <c r="L747" s="25"/>
      <c r="M747" s="25"/>
      <c r="N747" s="26"/>
      <c r="O747" s="26"/>
      <c r="P747" s="26"/>
      <c r="Q747" s="26"/>
      <c r="R747" s="27"/>
      <c r="S747" s="27"/>
    </row>
    <row r="748" spans="1:19" ht="12.75" customHeight="1" x14ac:dyDescent="0.2">
      <c r="A748" s="23"/>
      <c r="B748" s="24"/>
      <c r="J748" s="25"/>
      <c r="K748" s="25"/>
      <c r="L748" s="25"/>
      <c r="M748" s="25"/>
      <c r="N748" s="26"/>
      <c r="O748" s="26"/>
      <c r="P748" s="26"/>
      <c r="Q748" s="26"/>
      <c r="R748" s="27"/>
      <c r="S748" s="27"/>
    </row>
    <row r="749" spans="1:19" ht="12.75" customHeight="1" x14ac:dyDescent="0.2">
      <c r="A749" s="23"/>
      <c r="B749" s="24"/>
      <c r="J749" s="25"/>
      <c r="K749" s="25"/>
      <c r="L749" s="25"/>
      <c r="M749" s="25"/>
      <c r="N749" s="26"/>
      <c r="O749" s="26"/>
      <c r="P749" s="26"/>
      <c r="Q749" s="26"/>
      <c r="R749" s="27"/>
      <c r="S749" s="27"/>
    </row>
    <row r="750" spans="1:19" ht="12.75" customHeight="1" x14ac:dyDescent="0.2">
      <c r="A750" s="23"/>
      <c r="B750" s="24"/>
      <c r="J750" s="25"/>
      <c r="K750" s="25"/>
      <c r="L750" s="25"/>
      <c r="M750" s="25"/>
      <c r="N750" s="26"/>
      <c r="O750" s="26"/>
      <c r="P750" s="26"/>
      <c r="Q750" s="26"/>
      <c r="R750" s="27"/>
      <c r="S750" s="27"/>
    </row>
    <row r="751" spans="1:19" ht="12.75" customHeight="1" x14ac:dyDescent="0.2">
      <c r="A751" s="23"/>
      <c r="B751" s="24"/>
      <c r="J751" s="25"/>
      <c r="K751" s="25"/>
      <c r="L751" s="25"/>
      <c r="M751" s="25"/>
      <c r="N751" s="26"/>
      <c r="O751" s="26"/>
      <c r="P751" s="26"/>
      <c r="Q751" s="26"/>
      <c r="R751" s="27"/>
      <c r="S751" s="27"/>
    </row>
    <row r="752" spans="1:19" ht="12.75" customHeight="1" x14ac:dyDescent="0.2">
      <c r="A752" s="23"/>
      <c r="B752" s="24"/>
      <c r="J752" s="25"/>
      <c r="K752" s="25"/>
      <c r="L752" s="25"/>
      <c r="M752" s="25"/>
      <c r="N752" s="26"/>
      <c r="O752" s="26"/>
      <c r="P752" s="26"/>
      <c r="Q752" s="26"/>
      <c r="R752" s="27"/>
      <c r="S752" s="27"/>
    </row>
    <row r="753" spans="1:19" ht="12.75" customHeight="1" x14ac:dyDescent="0.2">
      <c r="A753" s="23"/>
      <c r="B753" s="24"/>
      <c r="J753" s="25"/>
      <c r="K753" s="25"/>
      <c r="L753" s="25"/>
      <c r="M753" s="25"/>
      <c r="N753" s="26"/>
      <c r="O753" s="26"/>
      <c r="P753" s="26"/>
      <c r="Q753" s="26"/>
      <c r="R753" s="27"/>
      <c r="S753" s="27"/>
    </row>
    <row r="754" spans="1:19" ht="12.75" customHeight="1" x14ac:dyDescent="0.2">
      <c r="A754" s="23"/>
      <c r="B754" s="24"/>
      <c r="J754" s="25"/>
      <c r="K754" s="25"/>
      <c r="L754" s="25"/>
      <c r="M754" s="25"/>
      <c r="N754" s="26"/>
      <c r="O754" s="26"/>
      <c r="P754" s="26"/>
      <c r="Q754" s="26"/>
      <c r="R754" s="27"/>
      <c r="S754" s="27"/>
    </row>
    <row r="755" spans="1:19" ht="12.75" customHeight="1" x14ac:dyDescent="0.2">
      <c r="A755" s="23"/>
      <c r="B755" s="24"/>
      <c r="J755" s="25"/>
      <c r="K755" s="25"/>
      <c r="L755" s="25"/>
      <c r="M755" s="25"/>
      <c r="N755" s="26"/>
      <c r="O755" s="26"/>
      <c r="P755" s="26"/>
      <c r="Q755" s="26"/>
      <c r="R755" s="27"/>
      <c r="S755" s="27"/>
    </row>
    <row r="756" spans="1:19" ht="12.75" customHeight="1" x14ac:dyDescent="0.2">
      <c r="A756" s="23"/>
      <c r="B756" s="24"/>
      <c r="J756" s="25"/>
      <c r="K756" s="25"/>
      <c r="L756" s="25"/>
      <c r="M756" s="25"/>
      <c r="N756" s="26"/>
      <c r="O756" s="26"/>
      <c r="P756" s="26"/>
      <c r="Q756" s="26"/>
      <c r="R756" s="27"/>
      <c r="S756" s="27"/>
    </row>
    <row r="757" spans="1:19" ht="12.75" customHeight="1" x14ac:dyDescent="0.2">
      <c r="A757" s="23"/>
      <c r="B757" s="24"/>
      <c r="J757" s="25"/>
      <c r="K757" s="25"/>
      <c r="L757" s="25"/>
      <c r="M757" s="25"/>
      <c r="N757" s="26"/>
      <c r="O757" s="26"/>
      <c r="P757" s="26"/>
      <c r="Q757" s="26"/>
      <c r="R757" s="27"/>
      <c r="S757" s="27"/>
    </row>
    <row r="758" spans="1:19" ht="12.75" customHeight="1" x14ac:dyDescent="0.2">
      <c r="A758" s="23"/>
      <c r="B758" s="24"/>
      <c r="J758" s="25"/>
      <c r="K758" s="25"/>
      <c r="L758" s="25"/>
      <c r="M758" s="25"/>
      <c r="N758" s="26"/>
      <c r="O758" s="26"/>
      <c r="P758" s="26"/>
      <c r="Q758" s="26"/>
      <c r="R758" s="27"/>
      <c r="S758" s="27"/>
    </row>
    <row r="759" spans="1:19" ht="12.75" customHeight="1" x14ac:dyDescent="0.2">
      <c r="A759" s="23"/>
      <c r="B759" s="24"/>
      <c r="J759" s="25"/>
      <c r="K759" s="25"/>
      <c r="L759" s="25"/>
      <c r="M759" s="25"/>
      <c r="N759" s="26"/>
      <c r="O759" s="26"/>
      <c r="P759" s="26"/>
      <c r="Q759" s="26"/>
      <c r="R759" s="27"/>
      <c r="S759" s="27"/>
    </row>
    <row r="760" spans="1:19" ht="12.75" customHeight="1" x14ac:dyDescent="0.2">
      <c r="A760" s="23"/>
      <c r="B760" s="24"/>
      <c r="J760" s="25"/>
      <c r="K760" s="25"/>
      <c r="L760" s="25"/>
      <c r="M760" s="25"/>
      <c r="N760" s="26"/>
      <c r="O760" s="26"/>
      <c r="P760" s="26"/>
      <c r="Q760" s="26"/>
      <c r="R760" s="27"/>
      <c r="S760" s="27"/>
    </row>
    <row r="761" spans="1:19" ht="12.75" customHeight="1" x14ac:dyDescent="0.2">
      <c r="A761" s="23"/>
      <c r="B761" s="24"/>
      <c r="J761" s="25"/>
      <c r="K761" s="25"/>
      <c r="L761" s="25"/>
      <c r="M761" s="25"/>
      <c r="N761" s="26"/>
      <c r="O761" s="26"/>
      <c r="P761" s="26"/>
      <c r="Q761" s="26"/>
      <c r="R761" s="27"/>
      <c r="S761" s="27"/>
    </row>
    <row r="762" spans="1:19" ht="12.75" customHeight="1" x14ac:dyDescent="0.2">
      <c r="A762" s="23"/>
      <c r="B762" s="24"/>
      <c r="J762" s="25"/>
      <c r="K762" s="25"/>
      <c r="L762" s="25"/>
      <c r="M762" s="25"/>
      <c r="N762" s="26"/>
      <c r="O762" s="26"/>
      <c r="P762" s="26"/>
      <c r="Q762" s="26"/>
      <c r="R762" s="27"/>
      <c r="S762" s="27"/>
    </row>
    <row r="763" spans="1:19" ht="12.75" customHeight="1" x14ac:dyDescent="0.2">
      <c r="A763" s="23"/>
      <c r="B763" s="24"/>
      <c r="J763" s="25"/>
      <c r="K763" s="25"/>
      <c r="L763" s="25"/>
      <c r="M763" s="25"/>
      <c r="N763" s="26"/>
      <c r="O763" s="26"/>
      <c r="P763" s="26"/>
      <c r="Q763" s="26"/>
      <c r="R763" s="27"/>
      <c r="S763" s="27"/>
    </row>
    <row r="764" spans="1:19" ht="12.75" customHeight="1" x14ac:dyDescent="0.2">
      <c r="A764" s="23"/>
      <c r="B764" s="24"/>
      <c r="J764" s="25"/>
      <c r="K764" s="25"/>
      <c r="L764" s="25"/>
      <c r="M764" s="25"/>
      <c r="N764" s="26"/>
      <c r="O764" s="26"/>
      <c r="P764" s="26"/>
      <c r="Q764" s="26"/>
      <c r="R764" s="27"/>
      <c r="S764" s="27"/>
    </row>
    <row r="765" spans="1:19" ht="12.75" customHeight="1" x14ac:dyDescent="0.2">
      <c r="A765" s="23"/>
      <c r="B765" s="24"/>
      <c r="J765" s="25"/>
      <c r="K765" s="25"/>
      <c r="L765" s="25"/>
      <c r="M765" s="25"/>
      <c r="N765" s="26"/>
      <c r="O765" s="26"/>
      <c r="P765" s="26"/>
      <c r="Q765" s="26"/>
      <c r="R765" s="27"/>
      <c r="S765" s="27"/>
    </row>
    <row r="766" spans="1:19" ht="12.75" customHeight="1" x14ac:dyDescent="0.2">
      <c r="A766" s="23"/>
      <c r="B766" s="24"/>
      <c r="J766" s="25"/>
      <c r="K766" s="25"/>
      <c r="L766" s="25"/>
      <c r="M766" s="25"/>
      <c r="N766" s="26"/>
      <c r="O766" s="26"/>
      <c r="P766" s="26"/>
      <c r="Q766" s="26"/>
      <c r="R766" s="27"/>
      <c r="S766" s="27"/>
    </row>
    <row r="767" spans="1:19" ht="12.75" customHeight="1" x14ac:dyDescent="0.2">
      <c r="A767" s="23"/>
      <c r="B767" s="24"/>
      <c r="J767" s="25"/>
      <c r="K767" s="25"/>
      <c r="L767" s="25"/>
      <c r="M767" s="25"/>
      <c r="N767" s="26"/>
      <c r="O767" s="26"/>
      <c r="P767" s="26"/>
      <c r="Q767" s="26"/>
      <c r="R767" s="27"/>
      <c r="S767" s="27"/>
    </row>
    <row r="768" spans="1:19" ht="12.75" customHeight="1" x14ac:dyDescent="0.2">
      <c r="A768" s="23"/>
      <c r="B768" s="24"/>
      <c r="J768" s="25"/>
      <c r="K768" s="25"/>
      <c r="L768" s="25"/>
      <c r="M768" s="25"/>
      <c r="N768" s="26"/>
      <c r="O768" s="26"/>
      <c r="P768" s="26"/>
      <c r="Q768" s="26"/>
      <c r="R768" s="27"/>
      <c r="S768" s="27"/>
    </row>
    <row r="769" spans="1:19" ht="12.75" customHeight="1" x14ac:dyDescent="0.2">
      <c r="A769" s="23"/>
      <c r="B769" s="24"/>
      <c r="J769" s="25"/>
      <c r="K769" s="25"/>
      <c r="L769" s="25"/>
      <c r="M769" s="25"/>
      <c r="N769" s="26"/>
      <c r="O769" s="26"/>
      <c r="P769" s="26"/>
      <c r="Q769" s="26"/>
      <c r="R769" s="27"/>
      <c r="S769" s="27"/>
    </row>
    <row r="770" spans="1:19" ht="12.75" customHeight="1" x14ac:dyDescent="0.2">
      <c r="A770" s="23"/>
      <c r="B770" s="24"/>
      <c r="J770" s="25"/>
      <c r="K770" s="25"/>
      <c r="L770" s="25"/>
      <c r="M770" s="25"/>
      <c r="N770" s="26"/>
      <c r="O770" s="26"/>
      <c r="P770" s="26"/>
      <c r="Q770" s="26"/>
      <c r="R770" s="27"/>
      <c r="S770" s="27"/>
    </row>
    <row r="771" spans="1:19" ht="12.75" customHeight="1" x14ac:dyDescent="0.2">
      <c r="A771" s="23"/>
      <c r="B771" s="24"/>
      <c r="J771" s="25"/>
      <c r="K771" s="25"/>
      <c r="L771" s="25"/>
      <c r="M771" s="25"/>
      <c r="N771" s="26"/>
      <c r="O771" s="26"/>
      <c r="P771" s="26"/>
      <c r="Q771" s="26"/>
      <c r="R771" s="27"/>
      <c r="S771" s="27"/>
    </row>
    <row r="772" spans="1:19" ht="12.75" customHeight="1" x14ac:dyDescent="0.2">
      <c r="A772" s="23"/>
      <c r="B772" s="24"/>
      <c r="J772" s="25"/>
      <c r="K772" s="25"/>
      <c r="L772" s="25"/>
      <c r="M772" s="25"/>
      <c r="N772" s="26"/>
      <c r="O772" s="26"/>
      <c r="P772" s="26"/>
      <c r="Q772" s="26"/>
      <c r="R772" s="27"/>
      <c r="S772" s="27"/>
    </row>
    <row r="773" spans="1:19" ht="12.75" customHeight="1" x14ac:dyDescent="0.2">
      <c r="A773" s="23"/>
      <c r="B773" s="24"/>
      <c r="J773" s="25"/>
      <c r="K773" s="25"/>
      <c r="L773" s="25"/>
      <c r="M773" s="25"/>
      <c r="N773" s="26"/>
      <c r="O773" s="26"/>
      <c r="P773" s="26"/>
      <c r="Q773" s="26"/>
      <c r="R773" s="27"/>
      <c r="S773" s="27"/>
    </row>
    <row r="774" spans="1:19" ht="12.75" customHeight="1" x14ac:dyDescent="0.2">
      <c r="A774" s="23"/>
      <c r="B774" s="24"/>
      <c r="J774" s="25"/>
      <c r="K774" s="25"/>
      <c r="L774" s="25"/>
      <c r="M774" s="25"/>
      <c r="N774" s="26"/>
      <c r="O774" s="26"/>
      <c r="P774" s="26"/>
      <c r="Q774" s="26"/>
      <c r="R774" s="27"/>
      <c r="S774" s="27"/>
    </row>
    <row r="775" spans="1:19" ht="12.75" customHeight="1" x14ac:dyDescent="0.2">
      <c r="A775" s="23"/>
      <c r="B775" s="24"/>
      <c r="J775" s="25"/>
      <c r="K775" s="25"/>
      <c r="L775" s="25"/>
      <c r="M775" s="25"/>
      <c r="N775" s="26"/>
      <c r="O775" s="26"/>
      <c r="P775" s="26"/>
      <c r="Q775" s="26"/>
      <c r="R775" s="27"/>
      <c r="S775" s="27"/>
    </row>
    <row r="776" spans="1:19" ht="12.75" customHeight="1" x14ac:dyDescent="0.2">
      <c r="A776" s="23"/>
      <c r="B776" s="24"/>
      <c r="J776" s="25"/>
      <c r="K776" s="25"/>
      <c r="L776" s="25"/>
      <c r="M776" s="25"/>
      <c r="N776" s="26"/>
      <c r="O776" s="26"/>
      <c r="P776" s="26"/>
      <c r="Q776" s="26"/>
      <c r="R776" s="27"/>
      <c r="S776" s="27"/>
    </row>
    <row r="777" spans="1:19" ht="12.75" customHeight="1" x14ac:dyDescent="0.2">
      <c r="A777" s="23"/>
      <c r="B777" s="24"/>
      <c r="J777" s="25"/>
      <c r="K777" s="25"/>
      <c r="L777" s="25"/>
      <c r="M777" s="25"/>
      <c r="N777" s="26"/>
      <c r="O777" s="26"/>
      <c r="P777" s="26"/>
      <c r="Q777" s="26"/>
      <c r="R777" s="27"/>
      <c r="S777" s="27"/>
    </row>
    <row r="778" spans="1:19" ht="12.75" customHeight="1" x14ac:dyDescent="0.2">
      <c r="A778" s="23"/>
      <c r="B778" s="24"/>
      <c r="J778" s="25"/>
      <c r="K778" s="25"/>
      <c r="L778" s="25"/>
      <c r="M778" s="25"/>
      <c r="N778" s="26"/>
      <c r="O778" s="26"/>
      <c r="P778" s="26"/>
      <c r="Q778" s="26"/>
      <c r="R778" s="27"/>
      <c r="S778" s="27"/>
    </row>
    <row r="779" spans="1:19" ht="12.75" customHeight="1" x14ac:dyDescent="0.2">
      <c r="A779" s="23"/>
      <c r="B779" s="24"/>
      <c r="J779" s="25"/>
      <c r="K779" s="25"/>
      <c r="L779" s="25"/>
      <c r="M779" s="25"/>
      <c r="N779" s="26"/>
      <c r="O779" s="26"/>
      <c r="P779" s="26"/>
      <c r="Q779" s="26"/>
      <c r="R779" s="27"/>
      <c r="S779" s="27"/>
    </row>
    <row r="780" spans="1:19" ht="12.75" customHeight="1" x14ac:dyDescent="0.2">
      <c r="A780" s="23"/>
      <c r="B780" s="24"/>
      <c r="J780" s="25"/>
      <c r="K780" s="25"/>
      <c r="L780" s="25"/>
      <c r="M780" s="25"/>
      <c r="N780" s="26"/>
      <c r="O780" s="26"/>
      <c r="P780" s="26"/>
      <c r="Q780" s="26"/>
      <c r="R780" s="27"/>
      <c r="S780" s="27"/>
    </row>
    <row r="781" spans="1:19" ht="12.75" customHeight="1" x14ac:dyDescent="0.2">
      <c r="A781" s="23"/>
      <c r="B781" s="24"/>
      <c r="J781" s="25"/>
      <c r="K781" s="25"/>
      <c r="L781" s="25"/>
      <c r="M781" s="25"/>
      <c r="N781" s="26"/>
      <c r="O781" s="26"/>
      <c r="P781" s="26"/>
      <c r="Q781" s="26"/>
      <c r="R781" s="27"/>
      <c r="S781" s="27"/>
    </row>
    <row r="782" spans="1:19" ht="12.75" customHeight="1" x14ac:dyDescent="0.2">
      <c r="A782" s="23"/>
      <c r="B782" s="24"/>
      <c r="J782" s="25"/>
      <c r="K782" s="25"/>
      <c r="L782" s="25"/>
      <c r="M782" s="25"/>
      <c r="N782" s="26"/>
      <c r="O782" s="26"/>
      <c r="P782" s="26"/>
      <c r="Q782" s="26"/>
      <c r="R782" s="27"/>
      <c r="S782" s="27"/>
    </row>
    <row r="783" spans="1:19" ht="12.75" customHeight="1" x14ac:dyDescent="0.2">
      <c r="A783" s="23"/>
      <c r="B783" s="24"/>
      <c r="J783" s="25"/>
      <c r="K783" s="25"/>
      <c r="L783" s="25"/>
      <c r="M783" s="25"/>
      <c r="N783" s="26"/>
      <c r="O783" s="26"/>
      <c r="P783" s="26"/>
      <c r="Q783" s="26"/>
      <c r="R783" s="27"/>
      <c r="S783" s="27"/>
    </row>
    <row r="784" spans="1:19" ht="12.75" customHeight="1" x14ac:dyDescent="0.2">
      <c r="A784" s="23"/>
      <c r="B784" s="24"/>
      <c r="J784" s="25"/>
      <c r="K784" s="25"/>
      <c r="L784" s="25"/>
      <c r="M784" s="25"/>
      <c r="N784" s="26"/>
      <c r="O784" s="26"/>
      <c r="P784" s="26"/>
      <c r="Q784" s="26"/>
      <c r="R784" s="27"/>
      <c r="S784" s="27"/>
    </row>
    <row r="785" spans="1:19" ht="12.75" customHeight="1" x14ac:dyDescent="0.2">
      <c r="A785" s="23"/>
      <c r="B785" s="24"/>
      <c r="J785" s="25"/>
      <c r="K785" s="25"/>
      <c r="L785" s="25"/>
      <c r="M785" s="25"/>
      <c r="N785" s="26"/>
      <c r="O785" s="26"/>
      <c r="P785" s="26"/>
      <c r="Q785" s="26"/>
      <c r="R785" s="27"/>
      <c r="S785" s="27"/>
    </row>
    <row r="786" spans="1:19" ht="12.75" customHeight="1" x14ac:dyDescent="0.2">
      <c r="A786" s="23"/>
      <c r="B786" s="24"/>
      <c r="J786" s="25"/>
      <c r="K786" s="25"/>
      <c r="L786" s="25"/>
      <c r="M786" s="25"/>
      <c r="N786" s="26"/>
      <c r="O786" s="26"/>
      <c r="P786" s="26"/>
      <c r="Q786" s="26"/>
      <c r="R786" s="27"/>
      <c r="S786" s="27"/>
    </row>
    <row r="787" spans="1:19" ht="12.75" customHeight="1" x14ac:dyDescent="0.2">
      <c r="A787" s="23"/>
      <c r="B787" s="24"/>
      <c r="J787" s="25"/>
      <c r="K787" s="25"/>
      <c r="L787" s="25"/>
      <c r="M787" s="25"/>
      <c r="N787" s="26"/>
      <c r="O787" s="26"/>
      <c r="P787" s="26"/>
      <c r="Q787" s="26"/>
      <c r="R787" s="27"/>
      <c r="S787" s="27"/>
    </row>
    <row r="788" spans="1:19" ht="12.75" customHeight="1" x14ac:dyDescent="0.2">
      <c r="A788" s="23"/>
      <c r="B788" s="24"/>
      <c r="J788" s="25"/>
      <c r="K788" s="25"/>
      <c r="L788" s="25"/>
      <c r="M788" s="25"/>
      <c r="N788" s="26"/>
      <c r="O788" s="26"/>
      <c r="P788" s="26"/>
      <c r="Q788" s="26"/>
      <c r="R788" s="27"/>
      <c r="S788" s="27"/>
    </row>
    <row r="789" spans="1:19" ht="12.75" customHeight="1" x14ac:dyDescent="0.2">
      <c r="A789" s="23"/>
      <c r="B789" s="24"/>
      <c r="J789" s="25"/>
      <c r="K789" s="25"/>
      <c r="L789" s="25"/>
      <c r="M789" s="25"/>
      <c r="N789" s="26"/>
      <c r="O789" s="26"/>
      <c r="P789" s="26"/>
      <c r="Q789" s="26"/>
      <c r="R789" s="27"/>
      <c r="S789" s="27"/>
    </row>
    <row r="790" spans="1:19" ht="12.75" customHeight="1" x14ac:dyDescent="0.2">
      <c r="A790" s="23"/>
      <c r="B790" s="24"/>
      <c r="J790" s="25"/>
      <c r="K790" s="25"/>
      <c r="L790" s="25"/>
      <c r="M790" s="25"/>
      <c r="N790" s="26"/>
      <c r="O790" s="26"/>
      <c r="P790" s="26"/>
      <c r="Q790" s="26"/>
      <c r="R790" s="27"/>
      <c r="S790" s="27"/>
    </row>
    <row r="791" spans="1:19" ht="12.75" customHeight="1" x14ac:dyDescent="0.2">
      <c r="A791" s="23"/>
      <c r="B791" s="24"/>
      <c r="J791" s="25"/>
      <c r="K791" s="25"/>
      <c r="L791" s="25"/>
      <c r="M791" s="25"/>
      <c r="N791" s="26"/>
      <c r="O791" s="26"/>
      <c r="P791" s="26"/>
      <c r="Q791" s="26"/>
      <c r="R791" s="27"/>
      <c r="S791" s="27"/>
    </row>
    <row r="792" spans="1:19" ht="12.75" customHeight="1" x14ac:dyDescent="0.2">
      <c r="A792" s="23"/>
      <c r="B792" s="24"/>
      <c r="J792" s="25"/>
      <c r="K792" s="25"/>
      <c r="L792" s="25"/>
      <c r="M792" s="25"/>
      <c r="N792" s="26"/>
      <c r="O792" s="26"/>
      <c r="P792" s="26"/>
      <c r="Q792" s="26"/>
      <c r="R792" s="27"/>
      <c r="S792" s="27"/>
    </row>
    <row r="793" spans="1:19" ht="12.75" customHeight="1" x14ac:dyDescent="0.2">
      <c r="A793" s="23"/>
      <c r="B793" s="24"/>
      <c r="J793" s="25"/>
      <c r="K793" s="25"/>
      <c r="L793" s="25"/>
      <c r="M793" s="25"/>
      <c r="N793" s="26"/>
      <c r="O793" s="26"/>
      <c r="P793" s="26"/>
      <c r="Q793" s="26"/>
      <c r="R793" s="27"/>
      <c r="S793" s="27"/>
    </row>
    <row r="794" spans="1:19" ht="12.75" customHeight="1" x14ac:dyDescent="0.2">
      <c r="A794" s="23"/>
      <c r="B794" s="24"/>
      <c r="J794" s="25"/>
      <c r="K794" s="25"/>
      <c r="L794" s="25"/>
      <c r="M794" s="25"/>
      <c r="N794" s="26"/>
      <c r="O794" s="26"/>
      <c r="P794" s="26"/>
      <c r="Q794" s="26"/>
      <c r="R794" s="27"/>
      <c r="S794" s="27"/>
    </row>
    <row r="795" spans="1:19" ht="12.75" customHeight="1" x14ac:dyDescent="0.2">
      <c r="A795" s="23"/>
      <c r="B795" s="24"/>
      <c r="J795" s="25"/>
      <c r="K795" s="25"/>
      <c r="L795" s="25"/>
      <c r="M795" s="25"/>
      <c r="N795" s="26"/>
      <c r="O795" s="26"/>
      <c r="P795" s="26"/>
      <c r="Q795" s="26"/>
      <c r="R795" s="27"/>
      <c r="S795" s="27"/>
    </row>
    <row r="796" spans="1:19" ht="12.75" customHeight="1" x14ac:dyDescent="0.2">
      <c r="A796" s="23"/>
      <c r="B796" s="24"/>
      <c r="J796" s="25"/>
      <c r="K796" s="25"/>
      <c r="L796" s="25"/>
      <c r="M796" s="25"/>
      <c r="N796" s="26"/>
      <c r="O796" s="26"/>
      <c r="P796" s="26"/>
      <c r="Q796" s="26"/>
      <c r="R796" s="27"/>
      <c r="S796" s="27"/>
    </row>
    <row r="797" spans="1:19" ht="12.75" customHeight="1" x14ac:dyDescent="0.2">
      <c r="A797" s="23"/>
      <c r="B797" s="24"/>
      <c r="J797" s="25"/>
      <c r="K797" s="25"/>
      <c r="L797" s="25"/>
      <c r="M797" s="25"/>
      <c r="N797" s="26"/>
      <c r="O797" s="26"/>
      <c r="P797" s="26"/>
      <c r="Q797" s="26"/>
      <c r="R797" s="27"/>
      <c r="S797" s="27"/>
    </row>
    <row r="798" spans="1:19" ht="12.75" customHeight="1" x14ac:dyDescent="0.2">
      <c r="A798" s="23"/>
      <c r="B798" s="24"/>
      <c r="J798" s="25"/>
      <c r="K798" s="25"/>
      <c r="L798" s="25"/>
      <c r="M798" s="25"/>
      <c r="N798" s="26"/>
      <c r="O798" s="26"/>
      <c r="P798" s="26"/>
      <c r="Q798" s="26"/>
      <c r="R798" s="27"/>
      <c r="S798" s="27"/>
    </row>
    <row r="799" spans="1:19" ht="12.75" customHeight="1" x14ac:dyDescent="0.2">
      <c r="A799" s="23"/>
      <c r="B799" s="24"/>
      <c r="J799" s="25"/>
      <c r="K799" s="25"/>
      <c r="L799" s="25"/>
      <c r="M799" s="25"/>
      <c r="N799" s="26"/>
      <c r="O799" s="26"/>
      <c r="P799" s="26"/>
      <c r="Q799" s="26"/>
      <c r="R799" s="27"/>
      <c r="S799" s="27"/>
    </row>
    <row r="800" spans="1:19" ht="12.75" customHeight="1" x14ac:dyDescent="0.2">
      <c r="A800" s="23"/>
      <c r="B800" s="24"/>
      <c r="J800" s="25"/>
      <c r="K800" s="25"/>
      <c r="L800" s="25"/>
      <c r="M800" s="25"/>
      <c r="N800" s="26"/>
      <c r="O800" s="26"/>
      <c r="P800" s="26"/>
      <c r="Q800" s="26"/>
      <c r="R800" s="27"/>
      <c r="S800" s="27"/>
    </row>
    <row r="801" spans="1:19" ht="12.75" customHeight="1" x14ac:dyDescent="0.2">
      <c r="A801" s="23"/>
      <c r="B801" s="24"/>
      <c r="J801" s="25"/>
      <c r="K801" s="25"/>
      <c r="L801" s="25"/>
      <c r="M801" s="25"/>
      <c r="N801" s="26"/>
      <c r="O801" s="26"/>
      <c r="P801" s="26"/>
      <c r="Q801" s="26"/>
      <c r="R801" s="27"/>
      <c r="S801" s="27"/>
    </row>
    <row r="802" spans="1:19" ht="12.75" customHeight="1" x14ac:dyDescent="0.2">
      <c r="A802" s="23"/>
      <c r="B802" s="24"/>
      <c r="J802" s="25"/>
      <c r="K802" s="25"/>
      <c r="L802" s="25"/>
      <c r="M802" s="25"/>
      <c r="N802" s="26"/>
      <c r="O802" s="26"/>
      <c r="P802" s="26"/>
      <c r="Q802" s="26"/>
      <c r="R802" s="27"/>
      <c r="S802" s="27"/>
    </row>
    <row r="803" spans="1:19" ht="12.75" customHeight="1" x14ac:dyDescent="0.2">
      <c r="A803" s="23"/>
      <c r="B803" s="24"/>
      <c r="J803" s="25"/>
      <c r="K803" s="25"/>
      <c r="L803" s="25"/>
      <c r="M803" s="25"/>
      <c r="N803" s="26"/>
      <c r="O803" s="26"/>
      <c r="P803" s="26"/>
      <c r="Q803" s="26"/>
      <c r="R803" s="27"/>
      <c r="S803" s="27"/>
    </row>
    <row r="804" spans="1:19" ht="12.75" customHeight="1" x14ac:dyDescent="0.2">
      <c r="A804" s="23"/>
      <c r="B804" s="24"/>
      <c r="J804" s="25"/>
      <c r="K804" s="25"/>
      <c r="L804" s="25"/>
      <c r="M804" s="25"/>
      <c r="N804" s="26"/>
      <c r="O804" s="26"/>
      <c r="P804" s="26"/>
      <c r="Q804" s="26"/>
      <c r="R804" s="27"/>
      <c r="S804" s="27"/>
    </row>
    <row r="805" spans="1:19" ht="12.75" customHeight="1" x14ac:dyDescent="0.2">
      <c r="A805" s="23"/>
      <c r="B805" s="24"/>
      <c r="J805" s="25"/>
      <c r="K805" s="25"/>
      <c r="L805" s="25"/>
      <c r="M805" s="25"/>
      <c r="N805" s="26"/>
      <c r="O805" s="26"/>
      <c r="P805" s="26"/>
      <c r="Q805" s="26"/>
      <c r="R805" s="27"/>
      <c r="S805" s="27"/>
    </row>
    <row r="806" spans="1:19" ht="12.75" customHeight="1" x14ac:dyDescent="0.2">
      <c r="A806" s="23"/>
      <c r="B806" s="24"/>
      <c r="J806" s="25"/>
      <c r="K806" s="25"/>
      <c r="L806" s="25"/>
      <c r="M806" s="25"/>
      <c r="N806" s="26"/>
      <c r="O806" s="26"/>
      <c r="P806" s="26"/>
      <c r="Q806" s="26"/>
      <c r="R806" s="27"/>
      <c r="S806" s="27"/>
    </row>
    <row r="807" spans="1:19" ht="12.75" customHeight="1" x14ac:dyDescent="0.2">
      <c r="A807" s="23"/>
      <c r="B807" s="24"/>
      <c r="J807" s="25"/>
      <c r="K807" s="25"/>
      <c r="L807" s="25"/>
      <c r="M807" s="25"/>
      <c r="N807" s="26"/>
      <c r="O807" s="26"/>
      <c r="P807" s="26"/>
      <c r="Q807" s="26"/>
      <c r="R807" s="27"/>
      <c r="S807" s="27"/>
    </row>
    <row r="808" spans="1:19" ht="12.75" customHeight="1" x14ac:dyDescent="0.2">
      <c r="A808" s="23"/>
      <c r="B808" s="24"/>
      <c r="J808" s="25"/>
      <c r="K808" s="25"/>
      <c r="L808" s="25"/>
      <c r="M808" s="25"/>
      <c r="N808" s="26"/>
      <c r="O808" s="26"/>
      <c r="P808" s="26"/>
      <c r="Q808" s="26"/>
      <c r="R808" s="27"/>
      <c r="S808" s="27"/>
    </row>
    <row r="809" spans="1:19" ht="12.75" customHeight="1" x14ac:dyDescent="0.2">
      <c r="A809" s="23"/>
      <c r="B809" s="24"/>
      <c r="J809" s="25"/>
      <c r="K809" s="25"/>
      <c r="L809" s="25"/>
      <c r="M809" s="25"/>
      <c r="N809" s="26"/>
      <c r="O809" s="26"/>
      <c r="P809" s="26"/>
      <c r="Q809" s="26"/>
      <c r="R809" s="27"/>
      <c r="S809" s="27"/>
    </row>
    <row r="810" spans="1:19" ht="12.75" customHeight="1" x14ac:dyDescent="0.2">
      <c r="A810" s="23"/>
      <c r="B810" s="24"/>
      <c r="J810" s="25"/>
      <c r="K810" s="25"/>
      <c r="L810" s="25"/>
      <c r="M810" s="25"/>
      <c r="N810" s="26"/>
      <c r="O810" s="26"/>
      <c r="P810" s="26"/>
      <c r="Q810" s="26"/>
      <c r="R810" s="27"/>
      <c r="S810" s="27"/>
    </row>
    <row r="811" spans="1:19" ht="12.75" customHeight="1" x14ac:dyDescent="0.2">
      <c r="A811" s="23"/>
      <c r="B811" s="24"/>
      <c r="J811" s="25"/>
      <c r="K811" s="25"/>
      <c r="L811" s="25"/>
      <c r="M811" s="25"/>
      <c r="N811" s="26"/>
      <c r="O811" s="26"/>
      <c r="P811" s="26"/>
      <c r="Q811" s="26"/>
      <c r="R811" s="27"/>
      <c r="S811" s="27"/>
    </row>
    <row r="812" spans="1:19" ht="12.75" customHeight="1" x14ac:dyDescent="0.2">
      <c r="A812" s="23"/>
      <c r="B812" s="24"/>
      <c r="J812" s="25"/>
      <c r="K812" s="25"/>
      <c r="L812" s="25"/>
      <c r="M812" s="25"/>
      <c r="N812" s="26"/>
      <c r="O812" s="26"/>
      <c r="P812" s="26"/>
      <c r="Q812" s="26"/>
      <c r="R812" s="27"/>
      <c r="S812" s="27"/>
    </row>
    <row r="813" spans="1:19" ht="12.75" customHeight="1" x14ac:dyDescent="0.2">
      <c r="A813" s="23"/>
      <c r="B813" s="24"/>
      <c r="J813" s="25"/>
      <c r="K813" s="25"/>
      <c r="L813" s="25"/>
      <c r="M813" s="25"/>
      <c r="N813" s="26"/>
      <c r="O813" s="26"/>
      <c r="P813" s="26"/>
      <c r="Q813" s="26"/>
      <c r="R813" s="27"/>
      <c r="S813" s="27"/>
    </row>
    <row r="814" spans="1:19" ht="12.75" customHeight="1" x14ac:dyDescent="0.2">
      <c r="A814" s="23"/>
      <c r="B814" s="24"/>
      <c r="J814" s="25"/>
      <c r="K814" s="25"/>
      <c r="L814" s="25"/>
      <c r="M814" s="25"/>
      <c r="N814" s="26"/>
      <c r="O814" s="26"/>
      <c r="P814" s="26"/>
      <c r="Q814" s="26"/>
      <c r="R814" s="27"/>
      <c r="S814" s="27"/>
    </row>
    <row r="815" spans="1:19" ht="12.75" customHeight="1" x14ac:dyDescent="0.2">
      <c r="A815" s="23"/>
      <c r="B815" s="24"/>
      <c r="J815" s="25"/>
      <c r="K815" s="25"/>
      <c r="L815" s="25"/>
      <c r="M815" s="25"/>
      <c r="N815" s="26"/>
      <c r="O815" s="26"/>
      <c r="P815" s="26"/>
      <c r="Q815" s="26"/>
      <c r="R815" s="27"/>
      <c r="S815" s="27"/>
    </row>
    <row r="816" spans="1:19" ht="12.75" customHeight="1" x14ac:dyDescent="0.2">
      <c r="A816" s="23"/>
      <c r="B816" s="24"/>
      <c r="J816" s="25"/>
      <c r="K816" s="25"/>
      <c r="L816" s="25"/>
      <c r="M816" s="25"/>
      <c r="N816" s="26"/>
      <c r="O816" s="26"/>
      <c r="P816" s="26"/>
      <c r="Q816" s="26"/>
      <c r="R816" s="27"/>
      <c r="S816" s="27"/>
    </row>
    <row r="817" spans="1:19" ht="12.75" customHeight="1" x14ac:dyDescent="0.2">
      <c r="A817" s="23"/>
      <c r="B817" s="24"/>
      <c r="J817" s="25"/>
      <c r="K817" s="25"/>
      <c r="L817" s="25"/>
      <c r="M817" s="25"/>
      <c r="N817" s="26"/>
      <c r="O817" s="26"/>
      <c r="P817" s="26"/>
      <c r="Q817" s="26"/>
      <c r="R817" s="27"/>
      <c r="S817" s="27"/>
    </row>
    <row r="818" spans="1:19" ht="12.75" customHeight="1" x14ac:dyDescent="0.2">
      <c r="A818" s="23"/>
      <c r="B818" s="24"/>
      <c r="J818" s="25"/>
      <c r="K818" s="25"/>
      <c r="L818" s="25"/>
      <c r="M818" s="25"/>
      <c r="N818" s="26"/>
      <c r="O818" s="26"/>
      <c r="P818" s="26"/>
      <c r="Q818" s="26"/>
      <c r="R818" s="27"/>
      <c r="S818" s="27"/>
    </row>
    <row r="819" spans="1:19" ht="12.75" customHeight="1" x14ac:dyDescent="0.2">
      <c r="A819" s="23"/>
      <c r="B819" s="24"/>
      <c r="J819" s="25"/>
      <c r="K819" s="25"/>
      <c r="L819" s="25"/>
      <c r="M819" s="25"/>
      <c r="N819" s="26"/>
      <c r="O819" s="26"/>
      <c r="P819" s="26"/>
      <c r="Q819" s="26"/>
      <c r="R819" s="27"/>
      <c r="S819" s="27"/>
    </row>
    <row r="820" spans="1:19" ht="12.75" customHeight="1" x14ac:dyDescent="0.2">
      <c r="A820" s="23"/>
      <c r="B820" s="24"/>
      <c r="J820" s="25"/>
      <c r="K820" s="25"/>
      <c r="L820" s="25"/>
      <c r="M820" s="25"/>
      <c r="N820" s="26"/>
      <c r="O820" s="26"/>
      <c r="P820" s="26"/>
      <c r="Q820" s="26"/>
      <c r="R820" s="27"/>
      <c r="S820" s="27"/>
    </row>
    <row r="821" spans="1:19" ht="12.75" customHeight="1" x14ac:dyDescent="0.2">
      <c r="A821" s="23"/>
      <c r="B821" s="24"/>
      <c r="J821" s="25"/>
      <c r="K821" s="25"/>
      <c r="L821" s="25"/>
      <c r="M821" s="25"/>
      <c r="N821" s="26"/>
      <c r="O821" s="26"/>
      <c r="P821" s="26"/>
      <c r="Q821" s="26"/>
      <c r="R821" s="27"/>
      <c r="S821" s="27"/>
    </row>
    <row r="822" spans="1:19" ht="12.75" customHeight="1" x14ac:dyDescent="0.2">
      <c r="A822" s="23"/>
      <c r="B822" s="24"/>
      <c r="J822" s="25"/>
      <c r="K822" s="25"/>
      <c r="L822" s="25"/>
      <c r="M822" s="25"/>
      <c r="N822" s="26"/>
      <c r="O822" s="26"/>
      <c r="P822" s="26"/>
      <c r="Q822" s="26"/>
      <c r="R822" s="27"/>
      <c r="S822" s="27"/>
    </row>
    <row r="823" spans="1:19" ht="12.75" customHeight="1" x14ac:dyDescent="0.2">
      <c r="A823" s="23"/>
      <c r="B823" s="24"/>
      <c r="J823" s="25"/>
      <c r="K823" s="25"/>
      <c r="L823" s="25"/>
      <c r="M823" s="25"/>
      <c r="N823" s="26"/>
      <c r="O823" s="26"/>
      <c r="P823" s="26"/>
      <c r="Q823" s="26"/>
      <c r="R823" s="27"/>
      <c r="S823" s="27"/>
    </row>
    <row r="824" spans="1:19" ht="12.75" customHeight="1" x14ac:dyDescent="0.2">
      <c r="A824" s="23"/>
      <c r="B824" s="24"/>
      <c r="J824" s="25"/>
      <c r="K824" s="25"/>
      <c r="L824" s="25"/>
      <c r="M824" s="25"/>
      <c r="N824" s="26"/>
      <c r="O824" s="26"/>
      <c r="P824" s="26"/>
      <c r="Q824" s="26"/>
      <c r="R824" s="27"/>
      <c r="S824" s="27"/>
    </row>
    <row r="825" spans="1:19" ht="12.75" customHeight="1" x14ac:dyDescent="0.2">
      <c r="A825" s="23"/>
      <c r="B825" s="24"/>
      <c r="J825" s="25"/>
      <c r="K825" s="25"/>
      <c r="L825" s="25"/>
      <c r="M825" s="25"/>
      <c r="N825" s="26"/>
      <c r="O825" s="26"/>
      <c r="P825" s="26"/>
      <c r="Q825" s="26"/>
      <c r="R825" s="27"/>
      <c r="S825" s="27"/>
    </row>
    <row r="826" spans="1:19" ht="12.75" customHeight="1" x14ac:dyDescent="0.2">
      <c r="A826" s="23"/>
      <c r="B826" s="24"/>
      <c r="J826" s="25"/>
      <c r="K826" s="25"/>
      <c r="L826" s="25"/>
      <c r="M826" s="25"/>
      <c r="N826" s="26"/>
      <c r="O826" s="26"/>
      <c r="P826" s="26"/>
      <c r="Q826" s="26"/>
      <c r="R826" s="27"/>
      <c r="S826" s="27"/>
    </row>
    <row r="827" spans="1:19" ht="12.75" customHeight="1" x14ac:dyDescent="0.2">
      <c r="A827" s="23"/>
      <c r="B827" s="24"/>
      <c r="J827" s="25"/>
      <c r="K827" s="25"/>
      <c r="L827" s="25"/>
      <c r="M827" s="25"/>
      <c r="N827" s="26"/>
      <c r="O827" s="26"/>
      <c r="P827" s="26"/>
      <c r="Q827" s="26"/>
      <c r="R827" s="27"/>
      <c r="S827" s="27"/>
    </row>
    <row r="828" spans="1:19" ht="12.75" customHeight="1" x14ac:dyDescent="0.2">
      <c r="A828" s="23"/>
      <c r="B828" s="24"/>
      <c r="J828" s="25"/>
      <c r="K828" s="25"/>
      <c r="L828" s="25"/>
      <c r="M828" s="25"/>
      <c r="N828" s="26"/>
      <c r="O828" s="26"/>
      <c r="P828" s="26"/>
      <c r="Q828" s="26"/>
      <c r="R828" s="27"/>
      <c r="S828" s="27"/>
    </row>
    <row r="829" spans="1:19" ht="12.75" customHeight="1" x14ac:dyDescent="0.2">
      <c r="A829" s="23"/>
      <c r="B829" s="24"/>
      <c r="J829" s="25"/>
      <c r="K829" s="25"/>
      <c r="L829" s="25"/>
      <c r="M829" s="25"/>
      <c r="N829" s="26"/>
      <c r="O829" s="26"/>
      <c r="P829" s="26"/>
      <c r="Q829" s="26"/>
      <c r="R829" s="27"/>
      <c r="S829" s="27"/>
    </row>
    <row r="830" spans="1:19" ht="12.75" customHeight="1" x14ac:dyDescent="0.2">
      <c r="A830" s="23"/>
      <c r="B830" s="24"/>
      <c r="J830" s="25"/>
      <c r="K830" s="25"/>
      <c r="L830" s="25"/>
      <c r="M830" s="25"/>
      <c r="N830" s="26"/>
      <c r="O830" s="26"/>
      <c r="P830" s="26"/>
      <c r="Q830" s="26"/>
      <c r="R830" s="27"/>
      <c r="S830" s="27"/>
    </row>
    <row r="831" spans="1:19" ht="12.75" customHeight="1" x14ac:dyDescent="0.2">
      <c r="A831" s="23"/>
      <c r="B831" s="24"/>
      <c r="J831" s="25"/>
      <c r="K831" s="25"/>
      <c r="L831" s="25"/>
      <c r="M831" s="25"/>
      <c r="N831" s="26"/>
      <c r="O831" s="26"/>
      <c r="P831" s="26"/>
      <c r="Q831" s="26"/>
      <c r="R831" s="27"/>
      <c r="S831" s="27"/>
    </row>
    <row r="832" spans="1:19" ht="12.75" customHeight="1" x14ac:dyDescent="0.2">
      <c r="A832" s="23"/>
      <c r="B832" s="24"/>
      <c r="J832" s="25"/>
      <c r="K832" s="25"/>
      <c r="L832" s="25"/>
      <c r="M832" s="25"/>
      <c r="N832" s="26"/>
      <c r="O832" s="26"/>
      <c r="P832" s="26"/>
      <c r="Q832" s="26"/>
      <c r="R832" s="27"/>
      <c r="S832" s="27"/>
    </row>
    <row r="833" spans="1:19" ht="12.75" customHeight="1" x14ac:dyDescent="0.2">
      <c r="A833" s="23"/>
      <c r="B833" s="24"/>
      <c r="J833" s="25"/>
      <c r="K833" s="25"/>
      <c r="L833" s="25"/>
      <c r="M833" s="25"/>
      <c r="N833" s="26"/>
      <c r="O833" s="26"/>
      <c r="P833" s="26"/>
      <c r="Q833" s="26"/>
      <c r="R833" s="27"/>
      <c r="S833" s="27"/>
    </row>
    <row r="834" spans="1:19" ht="12.75" customHeight="1" x14ac:dyDescent="0.2">
      <c r="A834" s="23"/>
      <c r="B834" s="24"/>
      <c r="J834" s="25"/>
      <c r="K834" s="25"/>
      <c r="L834" s="25"/>
      <c r="M834" s="25"/>
      <c r="N834" s="26"/>
      <c r="O834" s="26"/>
      <c r="P834" s="26"/>
      <c r="Q834" s="26"/>
      <c r="R834" s="27"/>
      <c r="S834" s="27"/>
    </row>
    <row r="835" spans="1:19" ht="12.75" customHeight="1" x14ac:dyDescent="0.2">
      <c r="A835" s="23"/>
      <c r="B835" s="24"/>
      <c r="J835" s="25"/>
      <c r="K835" s="25"/>
      <c r="L835" s="25"/>
      <c r="M835" s="25"/>
      <c r="N835" s="26"/>
      <c r="O835" s="26"/>
      <c r="P835" s="26"/>
      <c r="Q835" s="26"/>
      <c r="R835" s="27"/>
      <c r="S835" s="27"/>
    </row>
    <row r="836" spans="1:19" ht="12.75" customHeight="1" x14ac:dyDescent="0.2">
      <c r="A836" s="23"/>
      <c r="B836" s="24"/>
      <c r="J836" s="25"/>
      <c r="K836" s="25"/>
      <c r="L836" s="25"/>
      <c r="M836" s="25"/>
      <c r="N836" s="26"/>
      <c r="O836" s="26"/>
      <c r="P836" s="26"/>
      <c r="Q836" s="26"/>
      <c r="R836" s="27"/>
      <c r="S836" s="27"/>
    </row>
    <row r="837" spans="1:19" ht="12.75" customHeight="1" x14ac:dyDescent="0.2">
      <c r="A837" s="23"/>
      <c r="B837" s="24"/>
      <c r="J837" s="25"/>
      <c r="K837" s="25"/>
      <c r="L837" s="25"/>
      <c r="M837" s="25"/>
      <c r="N837" s="26"/>
      <c r="O837" s="26"/>
      <c r="P837" s="26"/>
      <c r="Q837" s="26"/>
      <c r="R837" s="27"/>
      <c r="S837" s="27"/>
    </row>
    <row r="838" spans="1:19" ht="12.75" customHeight="1" x14ac:dyDescent="0.2">
      <c r="A838" s="23"/>
      <c r="B838" s="24"/>
      <c r="J838" s="25"/>
      <c r="K838" s="25"/>
      <c r="L838" s="25"/>
      <c r="M838" s="25"/>
      <c r="N838" s="26"/>
      <c r="O838" s="26"/>
      <c r="P838" s="26"/>
      <c r="Q838" s="26"/>
      <c r="R838" s="27"/>
      <c r="S838" s="27"/>
    </row>
    <row r="839" spans="1:19" ht="12.75" customHeight="1" x14ac:dyDescent="0.2">
      <c r="A839" s="23"/>
      <c r="B839" s="24"/>
      <c r="J839" s="25"/>
      <c r="K839" s="25"/>
      <c r="L839" s="25"/>
      <c r="M839" s="25"/>
      <c r="N839" s="26"/>
      <c r="O839" s="26"/>
      <c r="P839" s="26"/>
      <c r="Q839" s="26"/>
      <c r="R839" s="27"/>
      <c r="S839" s="27"/>
    </row>
    <row r="840" spans="1:19" ht="12.75" customHeight="1" x14ac:dyDescent="0.2">
      <c r="A840" s="23"/>
      <c r="B840" s="24"/>
      <c r="J840" s="25"/>
      <c r="K840" s="25"/>
      <c r="L840" s="25"/>
      <c r="M840" s="25"/>
      <c r="N840" s="26"/>
      <c r="O840" s="26"/>
      <c r="P840" s="26"/>
      <c r="Q840" s="26"/>
      <c r="R840" s="27"/>
      <c r="S840" s="27"/>
    </row>
    <row r="841" spans="1:19" ht="12.75" customHeight="1" x14ac:dyDescent="0.2">
      <c r="A841" s="23"/>
      <c r="B841" s="24"/>
      <c r="J841" s="25"/>
      <c r="K841" s="25"/>
      <c r="L841" s="25"/>
      <c r="M841" s="25"/>
      <c r="N841" s="26"/>
      <c r="O841" s="26"/>
      <c r="P841" s="26"/>
      <c r="Q841" s="26"/>
      <c r="R841" s="27"/>
      <c r="S841" s="27"/>
    </row>
    <row r="842" spans="1:19" ht="12.75" customHeight="1" x14ac:dyDescent="0.2">
      <c r="A842" s="23"/>
      <c r="B842" s="24"/>
      <c r="J842" s="25"/>
      <c r="K842" s="25"/>
      <c r="L842" s="25"/>
      <c r="M842" s="25"/>
      <c r="N842" s="26"/>
      <c r="O842" s="26"/>
      <c r="P842" s="26"/>
      <c r="Q842" s="26"/>
      <c r="R842" s="27"/>
      <c r="S842" s="27"/>
    </row>
    <row r="843" spans="1:19" ht="12.75" customHeight="1" x14ac:dyDescent="0.2">
      <c r="A843" s="23"/>
      <c r="B843" s="24"/>
      <c r="J843" s="25"/>
      <c r="K843" s="25"/>
      <c r="L843" s="25"/>
      <c r="M843" s="25"/>
      <c r="N843" s="26"/>
      <c r="O843" s="26"/>
      <c r="P843" s="26"/>
      <c r="Q843" s="26"/>
      <c r="R843" s="27"/>
      <c r="S843" s="27"/>
    </row>
    <row r="844" spans="1:19" ht="12.75" customHeight="1" x14ac:dyDescent="0.2">
      <c r="A844" s="23"/>
      <c r="B844" s="24"/>
      <c r="J844" s="25"/>
      <c r="K844" s="25"/>
      <c r="L844" s="25"/>
      <c r="M844" s="25"/>
      <c r="N844" s="26"/>
      <c r="O844" s="26"/>
      <c r="P844" s="26"/>
      <c r="Q844" s="26"/>
      <c r="R844" s="27"/>
      <c r="S844" s="27"/>
    </row>
    <row r="845" spans="1:19" ht="12.75" customHeight="1" x14ac:dyDescent="0.2">
      <c r="A845" s="23"/>
      <c r="B845" s="24"/>
      <c r="J845" s="25"/>
      <c r="K845" s="25"/>
      <c r="L845" s="25"/>
      <c r="M845" s="25"/>
      <c r="N845" s="26"/>
      <c r="O845" s="26"/>
      <c r="P845" s="26"/>
      <c r="Q845" s="26"/>
      <c r="R845" s="27"/>
      <c r="S845" s="27"/>
    </row>
    <row r="846" spans="1:19" ht="12.75" customHeight="1" x14ac:dyDescent="0.2">
      <c r="A846" s="23"/>
      <c r="B846" s="24"/>
      <c r="J846" s="25"/>
      <c r="K846" s="25"/>
      <c r="L846" s="25"/>
      <c r="M846" s="25"/>
      <c r="N846" s="26"/>
      <c r="O846" s="26"/>
      <c r="P846" s="26"/>
      <c r="Q846" s="26"/>
      <c r="R846" s="27"/>
      <c r="S846" s="27"/>
    </row>
    <row r="847" spans="1:19" ht="12.75" customHeight="1" x14ac:dyDescent="0.2">
      <c r="A847" s="23"/>
      <c r="B847" s="24"/>
      <c r="J847" s="25"/>
      <c r="K847" s="25"/>
      <c r="L847" s="25"/>
      <c r="M847" s="25"/>
      <c r="N847" s="26"/>
      <c r="O847" s="26"/>
      <c r="P847" s="26"/>
      <c r="Q847" s="26"/>
      <c r="R847" s="27"/>
      <c r="S847" s="27"/>
    </row>
    <row r="848" spans="1:19" ht="12.75" customHeight="1" x14ac:dyDescent="0.2">
      <c r="A848" s="23"/>
      <c r="B848" s="24"/>
      <c r="J848" s="25"/>
      <c r="K848" s="25"/>
      <c r="L848" s="25"/>
      <c r="M848" s="25"/>
      <c r="N848" s="26"/>
      <c r="O848" s="26"/>
      <c r="P848" s="26"/>
      <c r="Q848" s="26"/>
      <c r="R848" s="27"/>
      <c r="S848" s="27"/>
    </row>
    <row r="849" spans="1:19" ht="12.75" customHeight="1" x14ac:dyDescent="0.2">
      <c r="A849" s="23"/>
      <c r="B849" s="24"/>
      <c r="J849" s="25"/>
      <c r="K849" s="25"/>
      <c r="L849" s="25"/>
      <c r="M849" s="25"/>
      <c r="N849" s="26"/>
      <c r="O849" s="26"/>
      <c r="P849" s="26"/>
      <c r="Q849" s="26"/>
      <c r="R849" s="27"/>
      <c r="S849" s="27"/>
    </row>
    <row r="850" spans="1:19" ht="12.75" customHeight="1" x14ac:dyDescent="0.2">
      <c r="A850" s="23"/>
      <c r="B850" s="24"/>
      <c r="J850" s="25"/>
      <c r="K850" s="25"/>
      <c r="L850" s="25"/>
      <c r="M850" s="25"/>
      <c r="N850" s="26"/>
      <c r="O850" s="26"/>
      <c r="P850" s="26"/>
      <c r="Q850" s="26"/>
      <c r="R850" s="27"/>
      <c r="S850" s="27"/>
    </row>
    <row r="851" spans="1:19" ht="12.75" customHeight="1" x14ac:dyDescent="0.2">
      <c r="A851" s="23"/>
      <c r="B851" s="24"/>
      <c r="J851" s="25"/>
      <c r="K851" s="25"/>
      <c r="L851" s="25"/>
      <c r="M851" s="25"/>
      <c r="N851" s="26"/>
      <c r="O851" s="26"/>
      <c r="P851" s="26"/>
      <c r="Q851" s="26"/>
      <c r="R851" s="27"/>
      <c r="S851" s="27"/>
    </row>
    <row r="852" spans="1:19" ht="12.75" customHeight="1" x14ac:dyDescent="0.2">
      <c r="A852" s="23"/>
      <c r="B852" s="24"/>
      <c r="J852" s="25"/>
      <c r="K852" s="25"/>
      <c r="L852" s="25"/>
      <c r="M852" s="25"/>
      <c r="N852" s="26"/>
      <c r="O852" s="26"/>
      <c r="P852" s="26"/>
      <c r="Q852" s="26"/>
      <c r="R852" s="27"/>
      <c r="S852" s="27"/>
    </row>
    <row r="853" spans="1:19" ht="12.75" customHeight="1" x14ac:dyDescent="0.2">
      <c r="A853" s="23"/>
      <c r="B853" s="24"/>
      <c r="J853" s="25"/>
      <c r="K853" s="25"/>
      <c r="L853" s="25"/>
      <c r="M853" s="25"/>
      <c r="N853" s="26"/>
      <c r="O853" s="26"/>
      <c r="P853" s="26"/>
      <c r="Q853" s="26"/>
      <c r="R853" s="27"/>
      <c r="S853" s="27"/>
    </row>
    <row r="854" spans="1:19" ht="12.75" customHeight="1" x14ac:dyDescent="0.2">
      <c r="A854" s="23"/>
      <c r="B854" s="24"/>
      <c r="J854" s="25"/>
      <c r="K854" s="25"/>
      <c r="L854" s="25"/>
      <c r="M854" s="25"/>
      <c r="N854" s="26"/>
      <c r="O854" s="26"/>
      <c r="P854" s="26"/>
      <c r="Q854" s="26"/>
      <c r="R854" s="27"/>
      <c r="S854" s="27"/>
    </row>
    <row r="855" spans="1:19" ht="12.75" customHeight="1" x14ac:dyDescent="0.2">
      <c r="A855" s="23"/>
      <c r="B855" s="24"/>
      <c r="J855" s="25"/>
      <c r="K855" s="25"/>
      <c r="L855" s="25"/>
      <c r="M855" s="25"/>
      <c r="N855" s="26"/>
      <c r="O855" s="26"/>
      <c r="P855" s="26"/>
      <c r="Q855" s="26"/>
      <c r="R855" s="27"/>
      <c r="S855" s="27"/>
    </row>
    <row r="856" spans="1:19" ht="12.75" customHeight="1" x14ac:dyDescent="0.2">
      <c r="A856" s="23"/>
      <c r="B856" s="24"/>
      <c r="J856" s="25"/>
      <c r="K856" s="25"/>
      <c r="L856" s="25"/>
      <c r="M856" s="25"/>
      <c r="N856" s="26"/>
      <c r="O856" s="26"/>
      <c r="P856" s="26"/>
      <c r="Q856" s="26"/>
      <c r="R856" s="27"/>
      <c r="S856" s="27"/>
    </row>
    <row r="857" spans="1:19" ht="12.75" customHeight="1" x14ac:dyDescent="0.2">
      <c r="A857" s="23"/>
      <c r="B857" s="24"/>
      <c r="J857" s="25"/>
      <c r="K857" s="25"/>
      <c r="L857" s="25"/>
      <c r="M857" s="25"/>
      <c r="N857" s="26"/>
      <c r="O857" s="26"/>
      <c r="P857" s="26"/>
      <c r="Q857" s="26"/>
      <c r="R857" s="27"/>
      <c r="S857" s="27"/>
    </row>
    <row r="858" spans="1:19" ht="12.75" customHeight="1" x14ac:dyDescent="0.2">
      <c r="A858" s="23"/>
      <c r="B858" s="24"/>
      <c r="J858" s="25"/>
      <c r="K858" s="25"/>
      <c r="L858" s="25"/>
      <c r="M858" s="25"/>
      <c r="N858" s="26"/>
      <c r="O858" s="26"/>
      <c r="P858" s="26"/>
      <c r="Q858" s="26"/>
      <c r="R858" s="27"/>
      <c r="S858" s="27"/>
    </row>
    <row r="859" spans="1:19" ht="12.75" customHeight="1" x14ac:dyDescent="0.2">
      <c r="A859" s="23"/>
      <c r="B859" s="24"/>
      <c r="J859" s="25"/>
      <c r="K859" s="25"/>
      <c r="L859" s="25"/>
      <c r="M859" s="25"/>
      <c r="N859" s="26"/>
      <c r="O859" s="26"/>
      <c r="P859" s="26"/>
      <c r="Q859" s="26"/>
      <c r="R859" s="27"/>
      <c r="S859" s="27"/>
    </row>
    <row r="860" spans="1:19" ht="12.75" customHeight="1" x14ac:dyDescent="0.2">
      <c r="A860" s="23"/>
      <c r="B860" s="24"/>
      <c r="J860" s="25"/>
      <c r="K860" s="25"/>
      <c r="L860" s="25"/>
      <c r="M860" s="25"/>
      <c r="N860" s="26"/>
      <c r="O860" s="26"/>
      <c r="P860" s="26"/>
      <c r="Q860" s="26"/>
      <c r="R860" s="27"/>
      <c r="S860" s="27"/>
    </row>
    <row r="861" spans="1:19" ht="12.75" customHeight="1" x14ac:dyDescent="0.2">
      <c r="A861" s="23"/>
      <c r="B861" s="24"/>
      <c r="J861" s="25"/>
      <c r="K861" s="25"/>
      <c r="L861" s="25"/>
      <c r="M861" s="25"/>
      <c r="N861" s="26"/>
      <c r="O861" s="26"/>
      <c r="P861" s="26"/>
      <c r="Q861" s="26"/>
      <c r="R861" s="27"/>
      <c r="S861" s="27"/>
    </row>
    <row r="862" spans="1:19" ht="12.75" customHeight="1" x14ac:dyDescent="0.2">
      <c r="A862" s="23"/>
      <c r="B862" s="24"/>
      <c r="J862" s="25"/>
      <c r="K862" s="25"/>
      <c r="L862" s="25"/>
      <c r="M862" s="25"/>
      <c r="N862" s="26"/>
      <c r="O862" s="26"/>
      <c r="P862" s="26"/>
      <c r="Q862" s="26"/>
      <c r="R862" s="27"/>
      <c r="S862" s="27"/>
    </row>
    <row r="863" spans="1:19" ht="12.75" customHeight="1" x14ac:dyDescent="0.2">
      <c r="A863" s="23"/>
      <c r="B863" s="24"/>
      <c r="J863" s="25"/>
      <c r="K863" s="25"/>
      <c r="L863" s="25"/>
      <c r="M863" s="25"/>
      <c r="N863" s="26"/>
      <c r="O863" s="26"/>
      <c r="P863" s="26"/>
      <c r="Q863" s="26"/>
      <c r="R863" s="27"/>
      <c r="S863" s="27"/>
    </row>
    <row r="864" spans="1:19" ht="12.75" customHeight="1" x14ac:dyDescent="0.2">
      <c r="A864" s="23"/>
      <c r="B864" s="24"/>
      <c r="J864" s="25"/>
      <c r="K864" s="25"/>
      <c r="L864" s="25"/>
      <c r="M864" s="25"/>
      <c r="N864" s="26"/>
      <c r="O864" s="26"/>
      <c r="P864" s="26"/>
      <c r="Q864" s="26"/>
      <c r="R864" s="27"/>
      <c r="S864" s="27"/>
    </row>
    <row r="865" spans="1:19" ht="12.75" customHeight="1" x14ac:dyDescent="0.2">
      <c r="A865" s="23"/>
      <c r="B865" s="24"/>
      <c r="J865" s="25"/>
      <c r="K865" s="25"/>
      <c r="L865" s="25"/>
      <c r="M865" s="25"/>
      <c r="N865" s="26"/>
      <c r="O865" s="26"/>
      <c r="P865" s="26"/>
      <c r="Q865" s="26"/>
      <c r="R865" s="27"/>
      <c r="S865" s="27"/>
    </row>
    <row r="866" spans="1:19" ht="12.75" customHeight="1" x14ac:dyDescent="0.2">
      <c r="A866" s="23"/>
      <c r="B866" s="24"/>
      <c r="J866" s="25"/>
      <c r="K866" s="25"/>
      <c r="L866" s="25"/>
      <c r="M866" s="25"/>
      <c r="N866" s="26"/>
      <c r="O866" s="26"/>
      <c r="P866" s="26"/>
      <c r="Q866" s="26"/>
      <c r="R866" s="27"/>
      <c r="S866" s="27"/>
    </row>
    <row r="867" spans="1:19" ht="12.75" customHeight="1" x14ac:dyDescent="0.2">
      <c r="A867" s="23"/>
      <c r="B867" s="24"/>
      <c r="J867" s="25"/>
      <c r="K867" s="25"/>
      <c r="L867" s="25"/>
      <c r="M867" s="25"/>
      <c r="N867" s="26"/>
      <c r="O867" s="26"/>
      <c r="P867" s="26"/>
      <c r="Q867" s="26"/>
      <c r="R867" s="27"/>
      <c r="S867" s="27"/>
    </row>
    <row r="868" spans="1:19" ht="12.75" customHeight="1" x14ac:dyDescent="0.2">
      <c r="A868" s="23"/>
      <c r="B868" s="24"/>
      <c r="J868" s="25"/>
      <c r="K868" s="25"/>
      <c r="L868" s="25"/>
      <c r="M868" s="25"/>
      <c r="N868" s="26"/>
      <c r="O868" s="26"/>
      <c r="P868" s="26"/>
      <c r="Q868" s="26"/>
      <c r="R868" s="27"/>
      <c r="S868" s="27"/>
    </row>
    <row r="869" spans="1:19" ht="12.75" customHeight="1" x14ac:dyDescent="0.2">
      <c r="A869" s="23"/>
      <c r="B869" s="24"/>
      <c r="J869" s="25"/>
      <c r="K869" s="25"/>
      <c r="L869" s="25"/>
      <c r="M869" s="25"/>
      <c r="N869" s="26"/>
      <c r="O869" s="26"/>
      <c r="P869" s="26"/>
      <c r="Q869" s="26"/>
      <c r="R869" s="27"/>
      <c r="S869" s="27"/>
    </row>
    <row r="870" spans="1:19" ht="12.75" customHeight="1" x14ac:dyDescent="0.2">
      <c r="A870" s="23"/>
      <c r="B870" s="24"/>
      <c r="J870" s="25"/>
      <c r="K870" s="25"/>
      <c r="L870" s="25"/>
      <c r="M870" s="25"/>
      <c r="N870" s="26"/>
      <c r="O870" s="26"/>
      <c r="P870" s="26"/>
      <c r="Q870" s="26"/>
      <c r="R870" s="27"/>
      <c r="S870" s="27"/>
    </row>
    <row r="871" spans="1:19" ht="12.75" customHeight="1" x14ac:dyDescent="0.2">
      <c r="A871" s="23"/>
      <c r="B871" s="24"/>
      <c r="J871" s="25"/>
      <c r="K871" s="25"/>
      <c r="L871" s="25"/>
      <c r="M871" s="25"/>
      <c r="N871" s="26"/>
      <c r="O871" s="26"/>
      <c r="P871" s="26"/>
      <c r="Q871" s="26"/>
      <c r="R871" s="27"/>
      <c r="S871" s="27"/>
    </row>
    <row r="872" spans="1:19" ht="12.75" customHeight="1" x14ac:dyDescent="0.2">
      <c r="A872" s="23"/>
      <c r="B872" s="24"/>
      <c r="J872" s="25"/>
      <c r="K872" s="25"/>
      <c r="L872" s="25"/>
      <c r="M872" s="25"/>
      <c r="N872" s="26"/>
      <c r="O872" s="26"/>
      <c r="P872" s="26"/>
      <c r="Q872" s="26"/>
      <c r="R872" s="27"/>
      <c r="S872" s="27"/>
    </row>
    <row r="873" spans="1:19" ht="12.75" customHeight="1" x14ac:dyDescent="0.2">
      <c r="A873" s="23"/>
      <c r="B873" s="24"/>
      <c r="J873" s="25"/>
      <c r="K873" s="25"/>
      <c r="L873" s="25"/>
      <c r="M873" s="25"/>
      <c r="N873" s="26"/>
      <c r="O873" s="26"/>
      <c r="P873" s="26"/>
      <c r="Q873" s="26"/>
      <c r="R873" s="27"/>
      <c r="S873" s="27"/>
    </row>
    <row r="874" spans="1:19" ht="12.75" customHeight="1" x14ac:dyDescent="0.2">
      <c r="A874" s="23"/>
      <c r="B874" s="24"/>
      <c r="J874" s="25"/>
      <c r="K874" s="25"/>
      <c r="L874" s="25"/>
      <c r="M874" s="25"/>
      <c r="N874" s="26"/>
      <c r="O874" s="26"/>
      <c r="P874" s="26"/>
      <c r="Q874" s="26"/>
      <c r="R874" s="27"/>
      <c r="S874" s="27"/>
    </row>
    <row r="875" spans="1:19" ht="12.75" customHeight="1" x14ac:dyDescent="0.2">
      <c r="A875" s="23"/>
      <c r="B875" s="24"/>
      <c r="J875" s="25"/>
      <c r="K875" s="25"/>
      <c r="L875" s="25"/>
      <c r="M875" s="25"/>
      <c r="N875" s="26"/>
      <c r="O875" s="26"/>
      <c r="P875" s="26"/>
      <c r="Q875" s="26"/>
      <c r="R875" s="27"/>
      <c r="S875" s="27"/>
    </row>
    <row r="876" spans="1:19" ht="12.75" customHeight="1" x14ac:dyDescent="0.2">
      <c r="A876" s="23"/>
      <c r="B876" s="24"/>
      <c r="J876" s="25"/>
      <c r="K876" s="25"/>
      <c r="L876" s="25"/>
      <c r="M876" s="25"/>
      <c r="N876" s="26"/>
      <c r="O876" s="26"/>
      <c r="P876" s="26"/>
      <c r="Q876" s="26"/>
      <c r="R876" s="27"/>
      <c r="S876" s="27"/>
    </row>
    <row r="877" spans="1:19" ht="12.75" customHeight="1" x14ac:dyDescent="0.2">
      <c r="A877" s="23"/>
      <c r="B877" s="24"/>
      <c r="J877" s="25"/>
      <c r="K877" s="25"/>
      <c r="L877" s="25"/>
      <c r="M877" s="25"/>
      <c r="N877" s="26"/>
      <c r="O877" s="26"/>
      <c r="P877" s="26"/>
      <c r="Q877" s="26"/>
      <c r="R877" s="27"/>
      <c r="S877" s="27"/>
    </row>
    <row r="878" spans="1:19" ht="12.75" customHeight="1" x14ac:dyDescent="0.2">
      <c r="A878" s="23"/>
      <c r="B878" s="24"/>
      <c r="J878" s="25"/>
      <c r="K878" s="25"/>
      <c r="L878" s="25"/>
      <c r="M878" s="25"/>
      <c r="N878" s="26"/>
      <c r="O878" s="26"/>
      <c r="P878" s="26"/>
      <c r="Q878" s="26"/>
      <c r="R878" s="27"/>
      <c r="S878" s="27"/>
    </row>
    <row r="879" spans="1:19" ht="12.75" customHeight="1" x14ac:dyDescent="0.2">
      <c r="A879" s="23"/>
      <c r="B879" s="24"/>
      <c r="J879" s="25"/>
      <c r="K879" s="25"/>
      <c r="L879" s="25"/>
      <c r="M879" s="25"/>
      <c r="N879" s="26"/>
      <c r="O879" s="26"/>
      <c r="P879" s="26"/>
      <c r="Q879" s="26"/>
      <c r="R879" s="27"/>
      <c r="S879" s="27"/>
    </row>
    <row r="880" spans="1:19" ht="12.75" customHeight="1" x14ac:dyDescent="0.2">
      <c r="A880" s="23"/>
      <c r="B880" s="24"/>
      <c r="J880" s="25"/>
      <c r="K880" s="25"/>
      <c r="L880" s="25"/>
      <c r="M880" s="25"/>
      <c r="N880" s="26"/>
      <c r="O880" s="26"/>
      <c r="P880" s="26"/>
      <c r="Q880" s="26"/>
      <c r="R880" s="27"/>
      <c r="S880" s="27"/>
    </row>
    <row r="881" spans="1:19" ht="12.75" customHeight="1" x14ac:dyDescent="0.2">
      <c r="A881" s="23"/>
      <c r="B881" s="24"/>
      <c r="J881" s="25"/>
      <c r="K881" s="25"/>
      <c r="L881" s="25"/>
      <c r="M881" s="25"/>
      <c r="N881" s="26"/>
      <c r="O881" s="26"/>
      <c r="P881" s="26"/>
      <c r="Q881" s="26"/>
      <c r="R881" s="27"/>
      <c r="S881" s="27"/>
    </row>
    <row r="882" spans="1:19" ht="12.75" customHeight="1" x14ac:dyDescent="0.2">
      <c r="A882" s="23"/>
      <c r="B882" s="24"/>
      <c r="J882" s="25"/>
      <c r="K882" s="25"/>
      <c r="L882" s="25"/>
      <c r="M882" s="25"/>
      <c r="N882" s="26"/>
      <c r="O882" s="26"/>
      <c r="P882" s="26"/>
      <c r="Q882" s="26"/>
      <c r="R882" s="27"/>
      <c r="S882" s="27"/>
    </row>
    <row r="883" spans="1:19" ht="12.75" customHeight="1" x14ac:dyDescent="0.2">
      <c r="A883" s="23"/>
      <c r="B883" s="24"/>
      <c r="J883" s="25"/>
      <c r="K883" s="25"/>
      <c r="L883" s="25"/>
      <c r="M883" s="25"/>
      <c r="N883" s="26"/>
      <c r="O883" s="26"/>
      <c r="P883" s="26"/>
      <c r="Q883" s="26"/>
      <c r="R883" s="27"/>
      <c r="S883" s="27"/>
    </row>
    <row r="884" spans="1:19" ht="12.75" customHeight="1" x14ac:dyDescent="0.2">
      <c r="A884" s="23"/>
      <c r="B884" s="24"/>
      <c r="J884" s="25"/>
      <c r="K884" s="25"/>
      <c r="L884" s="25"/>
      <c r="M884" s="25"/>
      <c r="N884" s="26"/>
      <c r="O884" s="26"/>
      <c r="P884" s="26"/>
      <c r="Q884" s="26"/>
      <c r="R884" s="27"/>
      <c r="S884" s="27"/>
    </row>
    <row r="885" spans="1:19" ht="12.75" customHeight="1" x14ac:dyDescent="0.2">
      <c r="A885" s="23"/>
      <c r="B885" s="24"/>
      <c r="J885" s="25"/>
      <c r="K885" s="25"/>
      <c r="L885" s="25"/>
      <c r="M885" s="25"/>
      <c r="N885" s="26"/>
      <c r="O885" s="26"/>
      <c r="P885" s="26"/>
      <c r="Q885" s="26"/>
      <c r="R885" s="27"/>
      <c r="S885" s="27"/>
    </row>
    <row r="886" spans="1:19" ht="12.75" customHeight="1" x14ac:dyDescent="0.2">
      <c r="A886" s="23"/>
      <c r="B886" s="24"/>
      <c r="J886" s="25"/>
      <c r="K886" s="25"/>
      <c r="L886" s="25"/>
      <c r="M886" s="25"/>
      <c r="N886" s="26"/>
      <c r="O886" s="26"/>
      <c r="P886" s="26"/>
      <c r="Q886" s="26"/>
      <c r="R886" s="27"/>
      <c r="S886" s="27"/>
    </row>
    <row r="887" spans="1:19" ht="12.75" customHeight="1" x14ac:dyDescent="0.2">
      <c r="A887" s="23"/>
      <c r="B887" s="24"/>
      <c r="J887" s="25"/>
      <c r="K887" s="25"/>
      <c r="L887" s="25"/>
      <c r="M887" s="25"/>
      <c r="N887" s="26"/>
      <c r="O887" s="26"/>
      <c r="P887" s="26"/>
      <c r="Q887" s="26"/>
      <c r="R887" s="27"/>
      <c r="S887" s="27"/>
    </row>
    <row r="888" spans="1:19" ht="12.75" customHeight="1" x14ac:dyDescent="0.2">
      <c r="A888" s="23"/>
      <c r="B888" s="24"/>
      <c r="J888" s="25"/>
      <c r="K888" s="25"/>
      <c r="L888" s="25"/>
      <c r="M888" s="25"/>
      <c r="N888" s="26"/>
      <c r="O888" s="26"/>
      <c r="P888" s="26"/>
      <c r="Q888" s="26"/>
      <c r="R888" s="27"/>
      <c r="S888" s="27"/>
    </row>
    <row r="889" spans="1:19" ht="12.75" customHeight="1" x14ac:dyDescent="0.2">
      <c r="A889" s="23"/>
      <c r="B889" s="24"/>
      <c r="J889" s="25"/>
      <c r="K889" s="25"/>
      <c r="L889" s="25"/>
      <c r="M889" s="25"/>
      <c r="N889" s="26"/>
      <c r="O889" s="26"/>
      <c r="P889" s="26"/>
      <c r="Q889" s="26"/>
      <c r="R889" s="27"/>
      <c r="S889" s="27"/>
    </row>
    <row r="890" spans="1:19" ht="12.75" customHeight="1" x14ac:dyDescent="0.2">
      <c r="A890" s="23"/>
      <c r="B890" s="24"/>
      <c r="J890" s="25"/>
      <c r="K890" s="25"/>
      <c r="L890" s="25"/>
      <c r="M890" s="25"/>
      <c r="N890" s="26"/>
      <c r="O890" s="26"/>
      <c r="P890" s="26"/>
      <c r="Q890" s="26"/>
      <c r="R890" s="27"/>
      <c r="S890" s="27"/>
    </row>
    <row r="891" spans="1:19" ht="12.75" customHeight="1" x14ac:dyDescent="0.2">
      <c r="A891" s="23"/>
      <c r="B891" s="24"/>
      <c r="J891" s="25"/>
      <c r="K891" s="25"/>
      <c r="L891" s="25"/>
      <c r="M891" s="25"/>
      <c r="N891" s="26"/>
      <c r="O891" s="26"/>
      <c r="P891" s="26"/>
      <c r="Q891" s="26"/>
      <c r="R891" s="27"/>
      <c r="S891" s="27"/>
    </row>
    <row r="892" spans="1:19" ht="12.75" customHeight="1" x14ac:dyDescent="0.2">
      <c r="A892" s="23"/>
      <c r="B892" s="24"/>
      <c r="J892" s="25"/>
      <c r="K892" s="25"/>
      <c r="L892" s="25"/>
      <c r="M892" s="25"/>
      <c r="N892" s="26"/>
      <c r="O892" s="26"/>
      <c r="P892" s="26"/>
      <c r="Q892" s="26"/>
      <c r="R892" s="27"/>
      <c r="S892" s="27"/>
    </row>
    <row r="893" spans="1:19" ht="12.75" customHeight="1" x14ac:dyDescent="0.2">
      <c r="A893" s="23"/>
      <c r="B893" s="24"/>
      <c r="J893" s="25"/>
      <c r="K893" s="25"/>
      <c r="L893" s="25"/>
      <c r="M893" s="25"/>
      <c r="N893" s="26"/>
      <c r="O893" s="26"/>
      <c r="P893" s="26"/>
      <c r="Q893" s="26"/>
      <c r="R893" s="27"/>
      <c r="S893" s="27"/>
    </row>
    <row r="894" spans="1:19" ht="12.75" customHeight="1" x14ac:dyDescent="0.2">
      <c r="A894" s="23"/>
      <c r="B894" s="24"/>
      <c r="J894" s="25"/>
      <c r="K894" s="25"/>
      <c r="L894" s="25"/>
      <c r="M894" s="25"/>
      <c r="N894" s="26"/>
      <c r="O894" s="26"/>
      <c r="P894" s="26"/>
      <c r="Q894" s="26"/>
      <c r="R894" s="27"/>
      <c r="S894" s="27"/>
    </row>
    <row r="895" spans="1:19" ht="12.75" customHeight="1" x14ac:dyDescent="0.2">
      <c r="A895" s="23"/>
      <c r="B895" s="24"/>
      <c r="J895" s="25"/>
      <c r="K895" s="25"/>
      <c r="L895" s="25"/>
      <c r="M895" s="25"/>
      <c r="N895" s="26"/>
      <c r="O895" s="26"/>
      <c r="P895" s="26"/>
      <c r="Q895" s="26"/>
      <c r="R895" s="27"/>
      <c r="S895" s="27"/>
    </row>
    <row r="896" spans="1:19" ht="12.75" customHeight="1" x14ac:dyDescent="0.2">
      <c r="A896" s="23"/>
      <c r="B896" s="24"/>
      <c r="J896" s="25"/>
      <c r="K896" s="25"/>
      <c r="L896" s="25"/>
      <c r="M896" s="25"/>
      <c r="N896" s="26"/>
      <c r="O896" s="26"/>
      <c r="P896" s="26"/>
      <c r="Q896" s="26"/>
      <c r="R896" s="27"/>
      <c r="S896" s="27"/>
    </row>
    <row r="897" spans="1:19" ht="12.75" customHeight="1" x14ac:dyDescent="0.2">
      <c r="A897" s="23"/>
      <c r="B897" s="24"/>
      <c r="J897" s="25"/>
      <c r="K897" s="25"/>
      <c r="L897" s="25"/>
      <c r="M897" s="25"/>
      <c r="N897" s="26"/>
      <c r="O897" s="26"/>
      <c r="P897" s="26"/>
      <c r="Q897" s="26"/>
      <c r="R897" s="27"/>
      <c r="S897" s="27"/>
    </row>
    <row r="898" spans="1:19" ht="12.75" customHeight="1" x14ac:dyDescent="0.2">
      <c r="A898" s="23"/>
      <c r="B898" s="24"/>
      <c r="J898" s="25"/>
      <c r="K898" s="25"/>
      <c r="L898" s="25"/>
      <c r="M898" s="25"/>
      <c r="N898" s="26"/>
      <c r="O898" s="26"/>
      <c r="P898" s="26"/>
      <c r="Q898" s="26"/>
      <c r="R898" s="27"/>
      <c r="S898" s="27"/>
    </row>
    <row r="899" spans="1:19" ht="12.75" customHeight="1" x14ac:dyDescent="0.2">
      <c r="A899" s="23"/>
      <c r="B899" s="24"/>
      <c r="J899" s="25"/>
      <c r="K899" s="25"/>
      <c r="L899" s="25"/>
      <c r="M899" s="25"/>
      <c r="N899" s="26"/>
      <c r="O899" s="26"/>
      <c r="P899" s="26"/>
      <c r="Q899" s="26"/>
      <c r="R899" s="27"/>
      <c r="S899" s="27"/>
    </row>
    <row r="900" spans="1:19" ht="12.75" customHeight="1" x14ac:dyDescent="0.2">
      <c r="A900" s="23"/>
      <c r="B900" s="24"/>
      <c r="J900" s="25"/>
      <c r="K900" s="25"/>
      <c r="L900" s="25"/>
      <c r="M900" s="25"/>
      <c r="N900" s="26"/>
      <c r="O900" s="26"/>
      <c r="P900" s="26"/>
      <c r="Q900" s="26"/>
      <c r="R900" s="27"/>
      <c r="S900" s="27"/>
    </row>
    <row r="901" spans="1:19" ht="12.75" customHeight="1" x14ac:dyDescent="0.2">
      <c r="A901" s="23"/>
      <c r="B901" s="24"/>
      <c r="J901" s="25"/>
      <c r="K901" s="25"/>
      <c r="L901" s="25"/>
      <c r="M901" s="25"/>
      <c r="N901" s="26"/>
      <c r="O901" s="26"/>
      <c r="P901" s="26"/>
      <c r="Q901" s="26"/>
      <c r="R901" s="27"/>
      <c r="S901" s="27"/>
    </row>
    <row r="902" spans="1:19" ht="12.75" customHeight="1" x14ac:dyDescent="0.2">
      <c r="A902" s="23"/>
      <c r="B902" s="24"/>
      <c r="J902" s="25"/>
      <c r="K902" s="25"/>
      <c r="L902" s="25"/>
      <c r="M902" s="25"/>
      <c r="N902" s="26"/>
      <c r="O902" s="26"/>
      <c r="P902" s="26"/>
      <c r="Q902" s="26"/>
      <c r="R902" s="27"/>
      <c r="S902" s="27"/>
    </row>
    <row r="903" spans="1:19" ht="12.75" customHeight="1" x14ac:dyDescent="0.2">
      <c r="A903" s="23"/>
      <c r="B903" s="24"/>
      <c r="J903" s="25"/>
      <c r="K903" s="25"/>
      <c r="L903" s="25"/>
      <c r="M903" s="25"/>
      <c r="N903" s="26"/>
      <c r="O903" s="26"/>
      <c r="P903" s="26"/>
      <c r="Q903" s="26"/>
      <c r="R903" s="27"/>
      <c r="S903" s="27"/>
    </row>
    <row r="904" spans="1:19" ht="12.75" customHeight="1" x14ac:dyDescent="0.2">
      <c r="A904" s="23"/>
      <c r="B904" s="24"/>
      <c r="J904" s="25"/>
      <c r="K904" s="25"/>
      <c r="L904" s="25"/>
      <c r="M904" s="25"/>
      <c r="N904" s="26"/>
      <c r="O904" s="26"/>
      <c r="P904" s="26"/>
      <c r="Q904" s="26"/>
      <c r="R904" s="27"/>
      <c r="S904" s="27"/>
    </row>
    <row r="905" spans="1:19" ht="12.75" customHeight="1" x14ac:dyDescent="0.2">
      <c r="A905" s="23"/>
      <c r="B905" s="24"/>
      <c r="J905" s="25"/>
      <c r="K905" s="25"/>
      <c r="L905" s="25"/>
      <c r="M905" s="25"/>
      <c r="N905" s="26"/>
      <c r="O905" s="26"/>
      <c r="P905" s="26"/>
      <c r="Q905" s="26"/>
      <c r="R905" s="27"/>
      <c r="S905" s="27"/>
    </row>
    <row r="906" spans="1:19" ht="12.75" customHeight="1" x14ac:dyDescent="0.2">
      <c r="A906" s="23"/>
      <c r="B906" s="24"/>
      <c r="J906" s="25"/>
      <c r="K906" s="25"/>
      <c r="L906" s="25"/>
      <c r="M906" s="25"/>
      <c r="N906" s="26"/>
      <c r="O906" s="26"/>
      <c r="P906" s="26"/>
      <c r="Q906" s="26"/>
      <c r="R906" s="27"/>
      <c r="S906" s="27"/>
    </row>
    <row r="907" spans="1:19" ht="12.75" customHeight="1" x14ac:dyDescent="0.2">
      <c r="A907" s="23"/>
      <c r="B907" s="24"/>
      <c r="J907" s="25"/>
      <c r="K907" s="25"/>
      <c r="L907" s="25"/>
      <c r="M907" s="25"/>
      <c r="N907" s="26"/>
      <c r="O907" s="26"/>
      <c r="P907" s="26"/>
      <c r="Q907" s="26"/>
      <c r="R907" s="27"/>
      <c r="S907" s="27"/>
    </row>
    <row r="908" spans="1:19" ht="12.75" customHeight="1" x14ac:dyDescent="0.2">
      <c r="A908" s="23"/>
      <c r="B908" s="24"/>
      <c r="J908" s="25"/>
      <c r="K908" s="25"/>
      <c r="L908" s="25"/>
      <c r="M908" s="25"/>
      <c r="N908" s="26"/>
      <c r="O908" s="26"/>
      <c r="P908" s="26"/>
      <c r="Q908" s="26"/>
      <c r="R908" s="27"/>
      <c r="S908" s="27"/>
    </row>
    <row r="909" spans="1:19" ht="12.75" customHeight="1" x14ac:dyDescent="0.2">
      <c r="A909" s="23"/>
      <c r="B909" s="24"/>
      <c r="J909" s="25"/>
      <c r="K909" s="25"/>
      <c r="L909" s="25"/>
      <c r="M909" s="25"/>
      <c r="N909" s="26"/>
      <c r="O909" s="26"/>
      <c r="P909" s="26"/>
      <c r="Q909" s="26"/>
      <c r="R909" s="27"/>
      <c r="S909" s="27"/>
    </row>
    <row r="910" spans="1:19" ht="12.75" customHeight="1" x14ac:dyDescent="0.2">
      <c r="A910" s="23"/>
      <c r="B910" s="24"/>
      <c r="J910" s="25"/>
      <c r="K910" s="25"/>
      <c r="L910" s="25"/>
      <c r="M910" s="25"/>
      <c r="N910" s="26"/>
      <c r="O910" s="26"/>
      <c r="P910" s="26"/>
      <c r="Q910" s="26"/>
      <c r="R910" s="27"/>
      <c r="S910" s="27"/>
    </row>
    <row r="911" spans="1:19" ht="12.75" customHeight="1" x14ac:dyDescent="0.2">
      <c r="A911" s="23"/>
      <c r="B911" s="24"/>
      <c r="J911" s="25"/>
      <c r="K911" s="25"/>
      <c r="L911" s="25"/>
      <c r="M911" s="25"/>
      <c r="N911" s="26"/>
      <c r="O911" s="26"/>
      <c r="P911" s="26"/>
      <c r="Q911" s="26"/>
      <c r="R911" s="27"/>
      <c r="S911" s="27"/>
    </row>
    <row r="912" spans="1:19" ht="12.75" customHeight="1" x14ac:dyDescent="0.2">
      <c r="A912" s="23"/>
      <c r="B912" s="24"/>
      <c r="J912" s="25"/>
      <c r="K912" s="25"/>
      <c r="L912" s="25"/>
      <c r="M912" s="25"/>
      <c r="N912" s="26"/>
      <c r="O912" s="26"/>
      <c r="P912" s="26"/>
      <c r="Q912" s="26"/>
      <c r="R912" s="27"/>
      <c r="S912" s="27"/>
    </row>
    <row r="913" spans="1:19" ht="12.75" customHeight="1" x14ac:dyDescent="0.2">
      <c r="A913" s="23"/>
      <c r="B913" s="24"/>
      <c r="J913" s="25"/>
      <c r="K913" s="25"/>
      <c r="L913" s="25"/>
      <c r="M913" s="25"/>
      <c r="N913" s="26"/>
      <c r="O913" s="26"/>
      <c r="P913" s="26"/>
      <c r="Q913" s="26"/>
      <c r="R913" s="27"/>
      <c r="S913" s="27"/>
    </row>
    <row r="914" spans="1:19" ht="12.75" customHeight="1" x14ac:dyDescent="0.2">
      <c r="A914" s="23"/>
      <c r="B914" s="24"/>
      <c r="J914" s="25"/>
      <c r="K914" s="25"/>
      <c r="L914" s="25"/>
      <c r="M914" s="25"/>
      <c r="N914" s="26"/>
      <c r="O914" s="26"/>
      <c r="P914" s="26"/>
      <c r="Q914" s="26"/>
      <c r="R914" s="27"/>
      <c r="S914" s="27"/>
    </row>
    <row r="915" spans="1:19" ht="12.75" customHeight="1" x14ac:dyDescent="0.2">
      <c r="A915" s="23"/>
      <c r="B915" s="24"/>
      <c r="J915" s="25"/>
      <c r="K915" s="25"/>
      <c r="L915" s="25"/>
      <c r="M915" s="25"/>
      <c r="N915" s="26"/>
      <c r="O915" s="26"/>
      <c r="P915" s="26"/>
      <c r="Q915" s="26"/>
      <c r="R915" s="27"/>
      <c r="S915" s="27"/>
    </row>
    <row r="916" spans="1:19" ht="12.75" customHeight="1" x14ac:dyDescent="0.2">
      <c r="A916" s="23"/>
      <c r="B916" s="24"/>
      <c r="J916" s="25"/>
      <c r="K916" s="25"/>
      <c r="L916" s="25"/>
      <c r="M916" s="25"/>
      <c r="N916" s="26"/>
      <c r="O916" s="26"/>
      <c r="P916" s="26"/>
      <c r="Q916" s="26"/>
      <c r="R916" s="27"/>
      <c r="S916" s="27"/>
    </row>
    <row r="917" spans="1:19" ht="12.75" customHeight="1" x14ac:dyDescent="0.2">
      <c r="A917" s="23"/>
      <c r="B917" s="24"/>
      <c r="J917" s="25"/>
      <c r="K917" s="25"/>
      <c r="L917" s="25"/>
      <c r="M917" s="25"/>
      <c r="N917" s="26"/>
      <c r="O917" s="26"/>
      <c r="P917" s="26"/>
      <c r="Q917" s="26"/>
      <c r="R917" s="27"/>
      <c r="S917" s="27"/>
    </row>
    <row r="918" spans="1:19" ht="12.75" customHeight="1" x14ac:dyDescent="0.2">
      <c r="A918" s="23"/>
      <c r="B918" s="24"/>
      <c r="J918" s="25"/>
      <c r="K918" s="25"/>
      <c r="L918" s="25"/>
      <c r="M918" s="25"/>
      <c r="N918" s="26"/>
      <c r="O918" s="26"/>
      <c r="P918" s="26"/>
      <c r="Q918" s="26"/>
      <c r="R918" s="27"/>
      <c r="S918" s="27"/>
    </row>
    <row r="919" spans="1:19" ht="12.75" customHeight="1" x14ac:dyDescent="0.2">
      <c r="A919" s="23"/>
      <c r="B919" s="24"/>
      <c r="J919" s="25"/>
      <c r="K919" s="25"/>
      <c r="L919" s="25"/>
      <c r="M919" s="25"/>
      <c r="N919" s="26"/>
      <c r="O919" s="26"/>
      <c r="P919" s="26"/>
      <c r="Q919" s="26"/>
      <c r="R919" s="27"/>
      <c r="S919" s="27"/>
    </row>
    <row r="920" spans="1:19" ht="12.75" customHeight="1" x14ac:dyDescent="0.2">
      <c r="A920" s="23"/>
      <c r="B920" s="24"/>
      <c r="J920" s="25"/>
      <c r="K920" s="25"/>
      <c r="L920" s="25"/>
      <c r="M920" s="25"/>
      <c r="N920" s="26"/>
      <c r="O920" s="26"/>
      <c r="P920" s="26"/>
      <c r="Q920" s="26"/>
      <c r="R920" s="27"/>
      <c r="S920" s="27"/>
    </row>
    <row r="921" spans="1:19" ht="12.75" customHeight="1" x14ac:dyDescent="0.2">
      <c r="A921" s="23"/>
      <c r="B921" s="24"/>
      <c r="J921" s="25"/>
      <c r="K921" s="25"/>
      <c r="L921" s="25"/>
      <c r="M921" s="25"/>
      <c r="N921" s="26"/>
      <c r="O921" s="26"/>
      <c r="P921" s="26"/>
      <c r="Q921" s="26"/>
      <c r="R921" s="27"/>
      <c r="S921" s="27"/>
    </row>
    <row r="922" spans="1:19" ht="12.75" customHeight="1" x14ac:dyDescent="0.2">
      <c r="A922" s="23"/>
      <c r="B922" s="24"/>
      <c r="J922" s="25"/>
      <c r="K922" s="25"/>
      <c r="L922" s="25"/>
      <c r="M922" s="25"/>
      <c r="N922" s="26"/>
      <c r="O922" s="26"/>
      <c r="P922" s="26"/>
      <c r="Q922" s="26"/>
      <c r="R922" s="27"/>
      <c r="S922" s="27"/>
    </row>
    <row r="923" spans="1:19" ht="12.75" customHeight="1" x14ac:dyDescent="0.2">
      <c r="A923" s="23"/>
      <c r="B923" s="24"/>
      <c r="J923" s="25"/>
      <c r="K923" s="25"/>
      <c r="L923" s="25"/>
      <c r="M923" s="25"/>
      <c r="N923" s="26"/>
      <c r="O923" s="26"/>
      <c r="P923" s="26"/>
      <c r="Q923" s="26"/>
      <c r="R923" s="27"/>
      <c r="S923" s="27"/>
    </row>
    <row r="924" spans="1:19" ht="12.75" customHeight="1" x14ac:dyDescent="0.2">
      <c r="A924" s="23"/>
      <c r="B924" s="24"/>
      <c r="J924" s="25"/>
      <c r="K924" s="25"/>
      <c r="L924" s="25"/>
      <c r="M924" s="25"/>
      <c r="N924" s="26"/>
      <c r="O924" s="26"/>
      <c r="P924" s="26"/>
      <c r="Q924" s="26"/>
      <c r="R924" s="27"/>
      <c r="S924" s="27"/>
    </row>
    <row r="925" spans="1:19" ht="12.75" customHeight="1" x14ac:dyDescent="0.2">
      <c r="A925" s="23"/>
      <c r="B925" s="24"/>
      <c r="J925" s="25"/>
      <c r="K925" s="25"/>
      <c r="L925" s="25"/>
      <c r="M925" s="25"/>
      <c r="N925" s="26"/>
      <c r="O925" s="26"/>
      <c r="P925" s="26"/>
      <c r="Q925" s="26"/>
      <c r="R925" s="27"/>
      <c r="S925" s="27"/>
    </row>
    <row r="926" spans="1:19" ht="12.75" customHeight="1" x14ac:dyDescent="0.2">
      <c r="A926" s="23"/>
      <c r="B926" s="24"/>
      <c r="J926" s="25"/>
      <c r="K926" s="25"/>
      <c r="L926" s="25"/>
      <c r="M926" s="25"/>
      <c r="N926" s="26"/>
      <c r="O926" s="26"/>
      <c r="P926" s="26"/>
      <c r="Q926" s="26"/>
      <c r="R926" s="27"/>
      <c r="S926" s="27"/>
    </row>
    <row r="927" spans="1:19" ht="12.75" customHeight="1" x14ac:dyDescent="0.2">
      <c r="A927" s="23"/>
      <c r="B927" s="24"/>
      <c r="J927" s="25"/>
      <c r="K927" s="25"/>
      <c r="L927" s="25"/>
      <c r="M927" s="25"/>
      <c r="N927" s="26"/>
      <c r="O927" s="26"/>
      <c r="P927" s="26"/>
      <c r="Q927" s="26"/>
      <c r="R927" s="27"/>
      <c r="S927" s="27"/>
    </row>
    <row r="928" spans="1:19" ht="12.75" customHeight="1" x14ac:dyDescent="0.2">
      <c r="A928" s="23"/>
      <c r="B928" s="24"/>
      <c r="J928" s="25"/>
      <c r="K928" s="25"/>
      <c r="L928" s="25"/>
      <c r="M928" s="25"/>
      <c r="N928" s="26"/>
      <c r="O928" s="26"/>
      <c r="P928" s="26"/>
      <c r="Q928" s="26"/>
      <c r="R928" s="27"/>
      <c r="S928" s="27"/>
    </row>
    <row r="929" spans="1:19" ht="12.75" customHeight="1" x14ac:dyDescent="0.2">
      <c r="A929" s="23"/>
      <c r="B929" s="24"/>
      <c r="J929" s="25"/>
      <c r="K929" s="25"/>
      <c r="L929" s="25"/>
      <c r="M929" s="25"/>
      <c r="N929" s="26"/>
      <c r="O929" s="26"/>
      <c r="P929" s="26"/>
      <c r="Q929" s="26"/>
      <c r="R929" s="27"/>
      <c r="S929" s="27"/>
    </row>
    <row r="930" spans="1:19" ht="12.75" customHeight="1" x14ac:dyDescent="0.2">
      <c r="A930" s="23"/>
      <c r="B930" s="24"/>
      <c r="J930" s="25"/>
      <c r="K930" s="25"/>
      <c r="L930" s="25"/>
      <c r="M930" s="25"/>
      <c r="N930" s="26"/>
      <c r="O930" s="26"/>
      <c r="P930" s="26"/>
      <c r="Q930" s="26"/>
      <c r="R930" s="27"/>
      <c r="S930" s="27"/>
    </row>
    <row r="931" spans="1:19" ht="12.75" customHeight="1" x14ac:dyDescent="0.2">
      <c r="A931" s="23"/>
      <c r="B931" s="24"/>
      <c r="J931" s="25"/>
      <c r="K931" s="25"/>
      <c r="L931" s="25"/>
      <c r="M931" s="25"/>
      <c r="N931" s="26"/>
      <c r="O931" s="26"/>
      <c r="P931" s="26"/>
      <c r="Q931" s="26"/>
      <c r="R931" s="27"/>
      <c r="S931" s="27"/>
    </row>
    <row r="932" spans="1:19" ht="12.75" customHeight="1" x14ac:dyDescent="0.2">
      <c r="A932" s="23"/>
      <c r="B932" s="24"/>
      <c r="J932" s="25"/>
      <c r="K932" s="25"/>
      <c r="L932" s="25"/>
      <c r="M932" s="25"/>
      <c r="N932" s="26"/>
      <c r="O932" s="26"/>
      <c r="P932" s="26"/>
      <c r="Q932" s="26"/>
      <c r="R932" s="27"/>
      <c r="S932" s="27"/>
    </row>
    <row r="933" spans="1:19" ht="12.75" customHeight="1" x14ac:dyDescent="0.2">
      <c r="A933" s="23"/>
      <c r="B933" s="24"/>
      <c r="J933" s="25"/>
      <c r="K933" s="25"/>
      <c r="L933" s="25"/>
      <c r="M933" s="25"/>
      <c r="N933" s="26"/>
      <c r="O933" s="26"/>
      <c r="P933" s="26"/>
      <c r="Q933" s="26"/>
      <c r="R933" s="27"/>
      <c r="S933" s="27"/>
    </row>
    <row r="934" spans="1:19" ht="12.75" customHeight="1" x14ac:dyDescent="0.2">
      <c r="A934" s="23"/>
      <c r="B934" s="24"/>
      <c r="J934" s="25"/>
      <c r="K934" s="25"/>
      <c r="L934" s="25"/>
      <c r="M934" s="25"/>
      <c r="N934" s="26"/>
      <c r="O934" s="26"/>
      <c r="P934" s="26"/>
      <c r="Q934" s="26"/>
      <c r="R934" s="27"/>
      <c r="S934" s="27"/>
    </row>
    <row r="935" spans="1:19" ht="12.75" customHeight="1" x14ac:dyDescent="0.2">
      <c r="A935" s="23"/>
      <c r="B935" s="24"/>
      <c r="J935" s="25"/>
      <c r="K935" s="25"/>
      <c r="L935" s="25"/>
      <c r="M935" s="25"/>
      <c r="N935" s="26"/>
      <c r="O935" s="26"/>
      <c r="P935" s="26"/>
      <c r="Q935" s="26"/>
      <c r="R935" s="27"/>
      <c r="S935" s="27"/>
    </row>
    <row r="936" spans="1:19" ht="12.75" customHeight="1" x14ac:dyDescent="0.2">
      <c r="A936" s="23"/>
      <c r="B936" s="24"/>
      <c r="J936" s="25"/>
      <c r="K936" s="25"/>
      <c r="L936" s="25"/>
      <c r="M936" s="25"/>
      <c r="N936" s="26"/>
      <c r="O936" s="26"/>
      <c r="P936" s="26"/>
      <c r="Q936" s="26"/>
      <c r="R936" s="27"/>
      <c r="S936" s="27"/>
    </row>
    <row r="937" spans="1:19" ht="12.75" customHeight="1" x14ac:dyDescent="0.2">
      <c r="A937" s="23"/>
      <c r="B937" s="24"/>
      <c r="J937" s="25"/>
      <c r="K937" s="25"/>
      <c r="L937" s="25"/>
      <c r="M937" s="25"/>
      <c r="N937" s="26"/>
      <c r="O937" s="26"/>
      <c r="P937" s="26"/>
      <c r="Q937" s="26"/>
      <c r="R937" s="27"/>
      <c r="S937" s="27"/>
    </row>
    <row r="938" spans="1:19" ht="12.75" customHeight="1" x14ac:dyDescent="0.2">
      <c r="A938" s="23"/>
      <c r="B938" s="24"/>
      <c r="J938" s="25"/>
      <c r="K938" s="25"/>
      <c r="L938" s="25"/>
      <c r="M938" s="25"/>
      <c r="N938" s="26"/>
      <c r="O938" s="26"/>
      <c r="P938" s="26"/>
      <c r="Q938" s="26"/>
      <c r="R938" s="27"/>
      <c r="S938" s="27"/>
    </row>
    <row r="939" spans="1:19" ht="12.75" customHeight="1" x14ac:dyDescent="0.2">
      <c r="A939" s="23"/>
      <c r="B939" s="24"/>
      <c r="J939" s="25"/>
      <c r="K939" s="25"/>
      <c r="L939" s="25"/>
      <c r="M939" s="25"/>
      <c r="N939" s="26"/>
      <c r="O939" s="26"/>
      <c r="P939" s="26"/>
      <c r="Q939" s="26"/>
      <c r="R939" s="27"/>
      <c r="S939" s="27"/>
    </row>
    <row r="940" spans="1:19" ht="12.75" customHeight="1" x14ac:dyDescent="0.2">
      <c r="A940" s="23"/>
      <c r="B940" s="24"/>
      <c r="J940" s="25"/>
      <c r="K940" s="25"/>
      <c r="L940" s="25"/>
      <c r="M940" s="25"/>
      <c r="N940" s="26"/>
      <c r="O940" s="26"/>
      <c r="P940" s="26"/>
      <c r="Q940" s="26"/>
      <c r="R940" s="27"/>
      <c r="S940" s="27"/>
    </row>
    <row r="941" spans="1:19" ht="12.75" customHeight="1" x14ac:dyDescent="0.2">
      <c r="A941" s="23"/>
      <c r="B941" s="24"/>
      <c r="J941" s="25"/>
      <c r="K941" s="25"/>
      <c r="L941" s="25"/>
      <c r="M941" s="25"/>
      <c r="N941" s="26"/>
      <c r="O941" s="26"/>
      <c r="P941" s="26"/>
      <c r="Q941" s="26"/>
      <c r="R941" s="27"/>
      <c r="S941" s="27"/>
    </row>
    <row r="942" spans="1:19" ht="12.75" customHeight="1" x14ac:dyDescent="0.2">
      <c r="A942" s="23"/>
      <c r="B942" s="24"/>
      <c r="J942" s="25"/>
      <c r="K942" s="25"/>
      <c r="L942" s="25"/>
      <c r="M942" s="25"/>
      <c r="N942" s="26"/>
      <c r="O942" s="26"/>
      <c r="P942" s="26"/>
      <c r="Q942" s="26"/>
      <c r="R942" s="27"/>
      <c r="S942" s="27"/>
    </row>
    <row r="943" spans="1:19" ht="12.75" customHeight="1" x14ac:dyDescent="0.2">
      <c r="A943" s="23"/>
      <c r="B943" s="24"/>
      <c r="J943" s="25"/>
      <c r="K943" s="25"/>
      <c r="L943" s="25"/>
      <c r="M943" s="25"/>
      <c r="N943" s="26"/>
      <c r="O943" s="26"/>
      <c r="P943" s="26"/>
      <c r="Q943" s="26"/>
      <c r="R943" s="27"/>
      <c r="S943" s="27"/>
    </row>
    <row r="944" spans="1:19" ht="12.75" customHeight="1" x14ac:dyDescent="0.2">
      <c r="A944" s="23"/>
      <c r="B944" s="24"/>
      <c r="J944" s="25"/>
      <c r="K944" s="25"/>
      <c r="L944" s="25"/>
      <c r="M944" s="25"/>
      <c r="N944" s="26"/>
      <c r="O944" s="26"/>
      <c r="P944" s="26"/>
      <c r="Q944" s="26"/>
      <c r="R944" s="27"/>
      <c r="S944" s="27"/>
    </row>
    <row r="945" spans="1:19" ht="12.75" customHeight="1" x14ac:dyDescent="0.2">
      <c r="A945" s="23"/>
      <c r="B945" s="24"/>
      <c r="J945" s="25"/>
      <c r="K945" s="25"/>
      <c r="L945" s="25"/>
      <c r="M945" s="25"/>
      <c r="N945" s="26"/>
      <c r="O945" s="26"/>
      <c r="P945" s="26"/>
      <c r="Q945" s="26"/>
      <c r="R945" s="27"/>
      <c r="S945" s="27"/>
    </row>
    <row r="946" spans="1:19" ht="12.75" customHeight="1" x14ac:dyDescent="0.2">
      <c r="A946" s="23"/>
      <c r="B946" s="24"/>
      <c r="J946" s="25"/>
      <c r="K946" s="25"/>
      <c r="L946" s="25"/>
      <c r="M946" s="25"/>
      <c r="N946" s="26"/>
      <c r="O946" s="26"/>
      <c r="P946" s="26"/>
      <c r="Q946" s="26"/>
      <c r="R946" s="27"/>
      <c r="S946" s="27"/>
    </row>
    <row r="947" spans="1:19" ht="12.75" customHeight="1" x14ac:dyDescent="0.2">
      <c r="A947" s="23"/>
      <c r="B947" s="24"/>
      <c r="J947" s="25"/>
      <c r="K947" s="25"/>
      <c r="L947" s="25"/>
      <c r="M947" s="25"/>
      <c r="N947" s="26"/>
      <c r="O947" s="26"/>
      <c r="P947" s="26"/>
      <c r="Q947" s="26"/>
      <c r="R947" s="27"/>
      <c r="S947" s="27"/>
    </row>
    <row r="948" spans="1:19" ht="12.75" customHeight="1" x14ac:dyDescent="0.2">
      <c r="A948" s="23"/>
      <c r="B948" s="24"/>
      <c r="J948" s="25"/>
      <c r="K948" s="25"/>
      <c r="L948" s="25"/>
      <c r="M948" s="25"/>
      <c r="N948" s="26"/>
      <c r="O948" s="26"/>
      <c r="P948" s="26"/>
      <c r="Q948" s="26"/>
      <c r="R948" s="27"/>
      <c r="S948" s="27"/>
    </row>
    <row r="949" spans="1:19" ht="12.75" customHeight="1" x14ac:dyDescent="0.2">
      <c r="A949" s="23"/>
      <c r="B949" s="24"/>
      <c r="J949" s="25"/>
      <c r="K949" s="25"/>
      <c r="L949" s="25"/>
      <c r="M949" s="25"/>
      <c r="N949" s="26"/>
      <c r="O949" s="26"/>
      <c r="P949" s="26"/>
      <c r="Q949" s="26"/>
      <c r="R949" s="27"/>
      <c r="S949" s="27"/>
    </row>
    <row r="950" spans="1:19" ht="12.75" customHeight="1" x14ac:dyDescent="0.2">
      <c r="A950" s="23"/>
      <c r="B950" s="24"/>
      <c r="J950" s="25"/>
      <c r="K950" s="25"/>
      <c r="L950" s="25"/>
      <c r="M950" s="25"/>
      <c r="N950" s="26"/>
      <c r="O950" s="26"/>
      <c r="P950" s="26"/>
      <c r="Q950" s="26"/>
      <c r="R950" s="27"/>
      <c r="S950" s="27"/>
    </row>
    <row r="951" spans="1:19" ht="12.75" customHeight="1" x14ac:dyDescent="0.2">
      <c r="A951" s="23"/>
      <c r="B951" s="24"/>
      <c r="J951" s="25"/>
      <c r="K951" s="25"/>
      <c r="L951" s="25"/>
      <c r="M951" s="25"/>
      <c r="N951" s="26"/>
      <c r="O951" s="26"/>
      <c r="P951" s="26"/>
      <c r="Q951" s="26"/>
      <c r="R951" s="27"/>
      <c r="S951" s="27"/>
    </row>
    <row r="952" spans="1:19" ht="12.75" customHeight="1" x14ac:dyDescent="0.2">
      <c r="A952" s="23"/>
      <c r="B952" s="24"/>
      <c r="J952" s="25"/>
      <c r="K952" s="25"/>
      <c r="L952" s="25"/>
      <c r="M952" s="25"/>
      <c r="N952" s="26"/>
      <c r="O952" s="26"/>
      <c r="P952" s="26"/>
      <c r="Q952" s="26"/>
      <c r="R952" s="27"/>
      <c r="S952" s="27"/>
    </row>
    <row r="953" spans="1:19" ht="12.75" customHeight="1" x14ac:dyDescent="0.2">
      <c r="A953" s="23"/>
      <c r="B953" s="24"/>
      <c r="J953" s="25"/>
      <c r="K953" s="25"/>
      <c r="L953" s="25"/>
      <c r="M953" s="25"/>
      <c r="N953" s="26"/>
      <c r="O953" s="26"/>
      <c r="P953" s="26"/>
      <c r="Q953" s="26"/>
      <c r="R953" s="27"/>
      <c r="S953" s="27"/>
    </row>
    <row r="954" spans="1:19" ht="12.75" customHeight="1" x14ac:dyDescent="0.2">
      <c r="A954" s="23"/>
      <c r="B954" s="24"/>
      <c r="J954" s="25"/>
      <c r="K954" s="25"/>
      <c r="L954" s="25"/>
      <c r="M954" s="25"/>
      <c r="N954" s="26"/>
      <c r="O954" s="26"/>
      <c r="P954" s="26"/>
      <c r="Q954" s="26"/>
      <c r="R954" s="27"/>
      <c r="S954" s="27"/>
    </row>
    <row r="955" spans="1:19" ht="12.75" customHeight="1" x14ac:dyDescent="0.2">
      <c r="A955" s="23"/>
      <c r="B955" s="24"/>
      <c r="J955" s="25"/>
      <c r="K955" s="25"/>
      <c r="L955" s="25"/>
      <c r="M955" s="25"/>
      <c r="N955" s="26"/>
      <c r="O955" s="26"/>
      <c r="P955" s="26"/>
      <c r="Q955" s="26"/>
      <c r="R955" s="27"/>
      <c r="S955" s="27"/>
    </row>
    <row r="956" spans="1:19" ht="12.75" customHeight="1" x14ac:dyDescent="0.2">
      <c r="A956" s="23"/>
      <c r="B956" s="24"/>
      <c r="J956" s="25"/>
      <c r="K956" s="25"/>
      <c r="L956" s="25"/>
      <c r="M956" s="25"/>
      <c r="N956" s="26"/>
      <c r="O956" s="26"/>
      <c r="P956" s="26"/>
      <c r="Q956" s="26"/>
      <c r="R956" s="27"/>
      <c r="S956" s="27"/>
    </row>
    <row r="957" spans="1:19" ht="12.75" customHeight="1" x14ac:dyDescent="0.2">
      <c r="A957" s="23"/>
      <c r="B957" s="24"/>
      <c r="J957" s="25"/>
      <c r="K957" s="25"/>
      <c r="L957" s="25"/>
      <c r="M957" s="25"/>
      <c r="N957" s="26"/>
      <c r="O957" s="26"/>
      <c r="P957" s="26"/>
      <c r="Q957" s="26"/>
      <c r="R957" s="27"/>
      <c r="S957" s="27"/>
    </row>
    <row r="958" spans="1:19" ht="12.75" customHeight="1" x14ac:dyDescent="0.2">
      <c r="A958" s="23"/>
      <c r="B958" s="24"/>
      <c r="J958" s="25"/>
      <c r="K958" s="25"/>
      <c r="L958" s="25"/>
      <c r="M958" s="25"/>
      <c r="N958" s="26"/>
      <c r="O958" s="26"/>
      <c r="P958" s="26"/>
      <c r="Q958" s="26"/>
      <c r="R958" s="27"/>
      <c r="S958" s="27"/>
    </row>
    <row r="959" spans="1:19" ht="12.75" customHeight="1" x14ac:dyDescent="0.2">
      <c r="A959" s="23"/>
      <c r="B959" s="24"/>
      <c r="J959" s="25"/>
      <c r="K959" s="25"/>
      <c r="L959" s="25"/>
      <c r="M959" s="25"/>
      <c r="N959" s="26"/>
      <c r="O959" s="26"/>
      <c r="P959" s="26"/>
      <c r="Q959" s="26"/>
      <c r="R959" s="27"/>
      <c r="S959" s="27"/>
    </row>
    <row r="960" spans="1:19" ht="12.75" customHeight="1" x14ac:dyDescent="0.2">
      <c r="A960" s="23"/>
      <c r="B960" s="24"/>
      <c r="J960" s="25"/>
      <c r="K960" s="25"/>
      <c r="L960" s="25"/>
      <c r="M960" s="25"/>
      <c r="N960" s="26"/>
      <c r="O960" s="26"/>
      <c r="P960" s="26"/>
      <c r="Q960" s="26"/>
      <c r="R960" s="27"/>
      <c r="S960" s="27"/>
    </row>
    <row r="961" spans="1:19" ht="12.75" customHeight="1" x14ac:dyDescent="0.2">
      <c r="A961" s="23"/>
      <c r="B961" s="24"/>
      <c r="J961" s="25"/>
      <c r="K961" s="25"/>
      <c r="L961" s="25"/>
      <c r="M961" s="25"/>
      <c r="N961" s="26"/>
      <c r="O961" s="26"/>
      <c r="P961" s="26"/>
      <c r="Q961" s="26"/>
      <c r="R961" s="27"/>
      <c r="S961" s="27"/>
    </row>
    <row r="962" spans="1:19" ht="12.75" customHeight="1" x14ac:dyDescent="0.2">
      <c r="A962" s="23"/>
      <c r="B962" s="24"/>
      <c r="J962" s="25"/>
      <c r="K962" s="25"/>
      <c r="L962" s="25"/>
      <c r="M962" s="25"/>
      <c r="N962" s="26"/>
      <c r="O962" s="26"/>
      <c r="P962" s="26"/>
      <c r="Q962" s="26"/>
      <c r="R962" s="27"/>
      <c r="S962" s="27"/>
    </row>
    <row r="963" spans="1:19" ht="12.75" customHeight="1" x14ac:dyDescent="0.2">
      <c r="A963" s="23"/>
      <c r="B963" s="24"/>
      <c r="J963" s="25"/>
      <c r="K963" s="25"/>
      <c r="L963" s="25"/>
      <c r="M963" s="25"/>
      <c r="N963" s="26"/>
      <c r="O963" s="26"/>
      <c r="P963" s="26"/>
      <c r="Q963" s="26"/>
      <c r="R963" s="27"/>
      <c r="S963" s="27"/>
    </row>
    <row r="964" spans="1:19" ht="12.75" customHeight="1" x14ac:dyDescent="0.2">
      <c r="A964" s="23"/>
      <c r="B964" s="24"/>
      <c r="J964" s="25"/>
      <c r="K964" s="25"/>
      <c r="L964" s="25"/>
      <c r="M964" s="25"/>
      <c r="N964" s="26"/>
      <c r="O964" s="26"/>
      <c r="P964" s="26"/>
      <c r="Q964" s="26"/>
      <c r="R964" s="27"/>
      <c r="S964" s="27"/>
    </row>
    <row r="965" spans="1:19" ht="12.75" customHeight="1" x14ac:dyDescent="0.2">
      <c r="A965" s="23"/>
      <c r="B965" s="24"/>
      <c r="J965" s="25"/>
      <c r="K965" s="25"/>
      <c r="L965" s="25"/>
      <c r="M965" s="25"/>
      <c r="N965" s="26"/>
      <c r="O965" s="26"/>
      <c r="P965" s="26"/>
      <c r="Q965" s="26"/>
      <c r="R965" s="27"/>
      <c r="S965" s="27"/>
    </row>
    <row r="966" spans="1:19" ht="12.75" customHeight="1" x14ac:dyDescent="0.2">
      <c r="A966" s="23"/>
      <c r="B966" s="24"/>
      <c r="J966" s="25"/>
      <c r="K966" s="25"/>
      <c r="L966" s="25"/>
      <c r="M966" s="25"/>
      <c r="N966" s="26"/>
      <c r="O966" s="26"/>
      <c r="P966" s="26"/>
      <c r="Q966" s="26"/>
      <c r="R966" s="27"/>
      <c r="S966" s="27"/>
    </row>
    <row r="967" spans="1:19" ht="12.75" customHeight="1" x14ac:dyDescent="0.2">
      <c r="A967" s="23"/>
      <c r="B967" s="24"/>
      <c r="J967" s="25"/>
      <c r="K967" s="25"/>
      <c r="L967" s="25"/>
      <c r="M967" s="25"/>
      <c r="N967" s="26"/>
      <c r="O967" s="26"/>
      <c r="P967" s="26"/>
      <c r="Q967" s="26"/>
      <c r="R967" s="27"/>
      <c r="S967" s="27"/>
    </row>
    <row r="968" spans="1:19" ht="12.75" customHeight="1" x14ac:dyDescent="0.2">
      <c r="A968" s="23"/>
      <c r="B968" s="24"/>
      <c r="J968" s="25"/>
      <c r="K968" s="25"/>
      <c r="L968" s="25"/>
      <c r="M968" s="25"/>
      <c r="N968" s="26"/>
      <c r="O968" s="26"/>
      <c r="P968" s="26"/>
      <c r="Q968" s="26"/>
      <c r="R968" s="27"/>
      <c r="S968" s="27"/>
    </row>
    <row r="969" spans="1:19" ht="12.75" customHeight="1" x14ac:dyDescent="0.2">
      <c r="A969" s="23"/>
      <c r="B969" s="24"/>
      <c r="J969" s="25"/>
      <c r="K969" s="25"/>
      <c r="L969" s="25"/>
      <c r="M969" s="25"/>
      <c r="N969" s="26"/>
      <c r="O969" s="26"/>
      <c r="P969" s="26"/>
      <c r="Q969" s="26"/>
      <c r="R969" s="27"/>
      <c r="S969" s="27"/>
    </row>
    <row r="970" spans="1:19" ht="12.75" customHeight="1" x14ac:dyDescent="0.2">
      <c r="A970" s="23"/>
      <c r="B970" s="24"/>
      <c r="J970" s="25"/>
      <c r="K970" s="25"/>
      <c r="L970" s="25"/>
      <c r="M970" s="25"/>
      <c r="N970" s="26"/>
      <c r="O970" s="26"/>
      <c r="P970" s="26"/>
      <c r="Q970" s="26"/>
      <c r="R970" s="27"/>
      <c r="S970" s="27"/>
    </row>
    <row r="971" spans="1:19" ht="12.75" customHeight="1" x14ac:dyDescent="0.2">
      <c r="A971" s="23"/>
      <c r="B971" s="24"/>
      <c r="J971" s="25"/>
      <c r="K971" s="25"/>
      <c r="L971" s="25"/>
      <c r="M971" s="25"/>
      <c r="N971" s="26"/>
      <c r="O971" s="26"/>
      <c r="P971" s="26"/>
      <c r="Q971" s="26"/>
      <c r="R971" s="27"/>
      <c r="S971" s="27"/>
    </row>
    <row r="972" spans="1:19" ht="12.75" customHeight="1" x14ac:dyDescent="0.2">
      <c r="A972" s="23"/>
      <c r="B972" s="24"/>
      <c r="J972" s="25"/>
      <c r="K972" s="25"/>
      <c r="L972" s="25"/>
      <c r="M972" s="25"/>
      <c r="N972" s="26"/>
      <c r="O972" s="26"/>
      <c r="P972" s="26"/>
      <c r="Q972" s="26"/>
      <c r="R972" s="27"/>
      <c r="S972" s="27"/>
    </row>
    <row r="973" spans="1:19" ht="12.75" customHeight="1" x14ac:dyDescent="0.2">
      <c r="A973" s="23"/>
      <c r="B973" s="24"/>
      <c r="J973" s="25"/>
      <c r="K973" s="25"/>
      <c r="L973" s="25"/>
      <c r="M973" s="25"/>
      <c r="N973" s="26"/>
      <c r="O973" s="26"/>
      <c r="P973" s="26"/>
      <c r="Q973" s="26"/>
      <c r="R973" s="27"/>
      <c r="S973" s="27"/>
    </row>
    <row r="974" spans="1:19" ht="12.75" customHeight="1" x14ac:dyDescent="0.2">
      <c r="A974" s="23"/>
      <c r="B974" s="24"/>
      <c r="J974" s="25"/>
      <c r="K974" s="25"/>
      <c r="L974" s="25"/>
      <c r="M974" s="25"/>
      <c r="N974" s="26"/>
      <c r="O974" s="26"/>
      <c r="P974" s="26"/>
      <c r="Q974" s="26"/>
      <c r="R974" s="27"/>
      <c r="S974" s="27"/>
    </row>
    <row r="975" spans="1:19" ht="12.75" customHeight="1" x14ac:dyDescent="0.2">
      <c r="A975" s="23"/>
      <c r="B975" s="24"/>
      <c r="J975" s="25"/>
      <c r="K975" s="25"/>
      <c r="L975" s="25"/>
      <c r="M975" s="25"/>
      <c r="N975" s="26"/>
      <c r="O975" s="26"/>
      <c r="P975" s="26"/>
      <c r="Q975" s="26"/>
      <c r="R975" s="27"/>
      <c r="S975" s="27"/>
    </row>
    <row r="976" spans="1:19" ht="12.75" customHeight="1" x14ac:dyDescent="0.2">
      <c r="A976" s="23"/>
      <c r="B976" s="24"/>
      <c r="J976" s="25"/>
      <c r="K976" s="25"/>
      <c r="L976" s="25"/>
      <c r="M976" s="25"/>
      <c r="N976" s="26"/>
      <c r="O976" s="26"/>
      <c r="P976" s="26"/>
      <c r="Q976" s="26"/>
      <c r="R976" s="27"/>
      <c r="S976" s="27"/>
    </row>
    <row r="977" spans="1:19" ht="12.75" customHeight="1" x14ac:dyDescent="0.2">
      <c r="A977" s="23"/>
      <c r="B977" s="24"/>
      <c r="J977" s="25"/>
      <c r="K977" s="25"/>
      <c r="L977" s="25"/>
      <c r="M977" s="25"/>
      <c r="N977" s="26"/>
      <c r="O977" s="26"/>
      <c r="P977" s="26"/>
      <c r="Q977" s="26"/>
      <c r="R977" s="27"/>
      <c r="S977" s="27"/>
    </row>
    <row r="978" spans="1:19" ht="12.75" customHeight="1" x14ac:dyDescent="0.2">
      <c r="A978" s="23"/>
      <c r="B978" s="24"/>
      <c r="J978" s="25"/>
      <c r="K978" s="25"/>
      <c r="L978" s="25"/>
      <c r="M978" s="25"/>
      <c r="N978" s="26"/>
      <c r="O978" s="26"/>
      <c r="P978" s="26"/>
      <c r="Q978" s="26"/>
      <c r="R978" s="27"/>
      <c r="S978" s="27"/>
    </row>
    <row r="979" spans="1:19" ht="12.75" customHeight="1" x14ac:dyDescent="0.2">
      <c r="A979" s="23"/>
      <c r="B979" s="24"/>
      <c r="J979" s="25"/>
      <c r="K979" s="25"/>
      <c r="L979" s="25"/>
      <c r="M979" s="25"/>
      <c r="N979" s="26"/>
      <c r="O979" s="26"/>
      <c r="P979" s="26"/>
      <c r="Q979" s="26"/>
      <c r="R979" s="27"/>
      <c r="S979" s="27"/>
    </row>
    <row r="980" spans="1:19" ht="12.75" customHeight="1" x14ac:dyDescent="0.2">
      <c r="A980" s="23"/>
      <c r="B980" s="24"/>
      <c r="J980" s="25"/>
      <c r="K980" s="25"/>
      <c r="L980" s="25"/>
      <c r="M980" s="25"/>
      <c r="N980" s="26"/>
      <c r="O980" s="26"/>
      <c r="P980" s="26"/>
      <c r="Q980" s="26"/>
      <c r="R980" s="27"/>
      <c r="S980" s="27"/>
    </row>
    <row r="981" spans="1:19" ht="12.75" customHeight="1" x14ac:dyDescent="0.2">
      <c r="A981" s="23"/>
      <c r="B981" s="24"/>
      <c r="J981" s="25"/>
      <c r="K981" s="25"/>
      <c r="L981" s="25"/>
      <c r="M981" s="25"/>
      <c r="N981" s="26"/>
      <c r="O981" s="26"/>
      <c r="P981" s="26"/>
      <c r="Q981" s="26"/>
      <c r="R981" s="27"/>
      <c r="S981" s="27"/>
    </row>
    <row r="982" spans="1:19" ht="12.75" customHeight="1" x14ac:dyDescent="0.2">
      <c r="A982" s="23"/>
      <c r="B982" s="24"/>
      <c r="J982" s="25"/>
      <c r="K982" s="25"/>
      <c r="L982" s="25"/>
      <c r="M982" s="25"/>
      <c r="N982" s="26"/>
      <c r="O982" s="26"/>
      <c r="P982" s="26"/>
      <c r="Q982" s="26"/>
      <c r="R982" s="27"/>
      <c r="S982" s="27"/>
    </row>
    <row r="983" spans="1:19" ht="12.75" customHeight="1" x14ac:dyDescent="0.2">
      <c r="A983" s="23"/>
      <c r="B983" s="24"/>
      <c r="J983" s="25"/>
      <c r="K983" s="25"/>
      <c r="L983" s="25"/>
      <c r="M983" s="25"/>
      <c r="N983" s="26"/>
      <c r="O983" s="26"/>
      <c r="P983" s="26"/>
      <c r="Q983" s="26"/>
      <c r="R983" s="27"/>
      <c r="S983" s="27"/>
    </row>
    <row r="984" spans="1:19" ht="12.75" customHeight="1" x14ac:dyDescent="0.2">
      <c r="A984" s="23"/>
      <c r="B984" s="24"/>
      <c r="J984" s="25"/>
      <c r="K984" s="25"/>
      <c r="L984" s="25"/>
      <c r="M984" s="25"/>
      <c r="N984" s="26"/>
      <c r="O984" s="26"/>
      <c r="P984" s="26"/>
      <c r="Q984" s="26"/>
      <c r="R984" s="27"/>
      <c r="S984" s="27"/>
    </row>
    <row r="985" spans="1:19" ht="12.75" customHeight="1" x14ac:dyDescent="0.2">
      <c r="A985" s="23"/>
      <c r="B985" s="24"/>
      <c r="J985" s="25"/>
      <c r="K985" s="25"/>
      <c r="L985" s="25"/>
      <c r="M985" s="25"/>
      <c r="N985" s="26"/>
      <c r="O985" s="26"/>
      <c r="P985" s="26"/>
      <c r="Q985" s="26"/>
      <c r="R985" s="27"/>
      <c r="S985" s="27"/>
    </row>
    <row r="986" spans="1:19" ht="12.75" customHeight="1" x14ac:dyDescent="0.2">
      <c r="A986" s="23"/>
      <c r="B986" s="24"/>
      <c r="J986" s="25"/>
      <c r="K986" s="25"/>
      <c r="L986" s="25"/>
      <c r="M986" s="25"/>
      <c r="N986" s="26"/>
      <c r="O986" s="26"/>
      <c r="P986" s="26"/>
      <c r="Q986" s="26"/>
      <c r="R986" s="27"/>
      <c r="S986" s="27"/>
    </row>
    <row r="987" spans="1:19" ht="12.75" customHeight="1" x14ac:dyDescent="0.2">
      <c r="A987" s="23"/>
      <c r="B987" s="24"/>
      <c r="J987" s="25"/>
      <c r="K987" s="25"/>
      <c r="L987" s="25"/>
      <c r="M987" s="25"/>
      <c r="N987" s="26"/>
      <c r="O987" s="26"/>
      <c r="P987" s="26"/>
      <c r="Q987" s="26"/>
      <c r="R987" s="27"/>
      <c r="S987" s="27"/>
    </row>
    <row r="988" spans="1:19" ht="12.75" customHeight="1" x14ac:dyDescent="0.2">
      <c r="A988" s="23"/>
      <c r="B988" s="24"/>
      <c r="J988" s="25"/>
      <c r="K988" s="25"/>
      <c r="L988" s="25"/>
      <c r="M988" s="25"/>
      <c r="N988" s="26"/>
      <c r="O988" s="26"/>
      <c r="P988" s="26"/>
      <c r="Q988" s="26"/>
      <c r="R988" s="27"/>
      <c r="S988" s="27"/>
    </row>
    <row r="989" spans="1:19" ht="12.75" customHeight="1" x14ac:dyDescent="0.2">
      <c r="A989" s="23"/>
      <c r="B989" s="24"/>
      <c r="J989" s="25"/>
      <c r="K989" s="25"/>
      <c r="L989" s="25"/>
      <c r="M989" s="25"/>
      <c r="N989" s="26"/>
      <c r="O989" s="26"/>
      <c r="P989" s="26"/>
      <c r="Q989" s="26"/>
      <c r="R989" s="27"/>
      <c r="S989" s="27"/>
    </row>
    <row r="990" spans="1:19" ht="12.75" customHeight="1" x14ac:dyDescent="0.2">
      <c r="A990" s="23"/>
      <c r="B990" s="24"/>
      <c r="J990" s="25"/>
      <c r="K990" s="25"/>
      <c r="L990" s="25"/>
      <c r="M990" s="25"/>
      <c r="N990" s="26"/>
      <c r="O990" s="26"/>
      <c r="P990" s="26"/>
      <c r="Q990" s="26"/>
      <c r="R990" s="27"/>
      <c r="S990" s="27"/>
    </row>
    <row r="991" spans="1:19" ht="12.75" customHeight="1" x14ac:dyDescent="0.2">
      <c r="A991" s="23"/>
      <c r="B991" s="24"/>
      <c r="J991" s="25"/>
      <c r="K991" s="25"/>
      <c r="L991" s="25"/>
      <c r="M991" s="25"/>
      <c r="N991" s="26"/>
      <c r="O991" s="26"/>
      <c r="P991" s="26"/>
      <c r="Q991" s="26"/>
      <c r="R991" s="27"/>
      <c r="S991" s="27"/>
    </row>
    <row r="992" spans="1:19" ht="12.75" customHeight="1" x14ac:dyDescent="0.2">
      <c r="A992" s="23"/>
      <c r="B992" s="24"/>
      <c r="J992" s="25"/>
      <c r="K992" s="25"/>
      <c r="L992" s="25"/>
      <c r="M992" s="25"/>
      <c r="N992" s="26"/>
      <c r="O992" s="26"/>
      <c r="P992" s="26"/>
      <c r="Q992" s="26"/>
      <c r="R992" s="27"/>
      <c r="S992" s="27"/>
    </row>
    <row r="993" spans="1:19" ht="12.75" customHeight="1" x14ac:dyDescent="0.2">
      <c r="A993" s="23"/>
      <c r="B993" s="24"/>
      <c r="J993" s="25"/>
      <c r="K993" s="25"/>
      <c r="L993" s="25"/>
      <c r="M993" s="25"/>
      <c r="N993" s="26"/>
      <c r="O993" s="26"/>
      <c r="P993" s="26"/>
      <c r="Q993" s="26"/>
      <c r="R993" s="27"/>
      <c r="S993" s="27"/>
    </row>
    <row r="994" spans="1:19" ht="12.75" customHeight="1" x14ac:dyDescent="0.2">
      <c r="A994" s="23"/>
      <c r="B994" s="24"/>
      <c r="J994" s="25"/>
      <c r="K994" s="25"/>
      <c r="L994" s="25"/>
      <c r="M994" s="25"/>
      <c r="N994" s="26"/>
      <c r="O994" s="26"/>
      <c r="P994" s="26"/>
      <c r="Q994" s="26"/>
      <c r="R994" s="27"/>
      <c r="S994" s="27"/>
    </row>
    <row r="995" spans="1:19" ht="12.75" customHeight="1" x14ac:dyDescent="0.2">
      <c r="A995" s="23"/>
      <c r="B995" s="24"/>
      <c r="J995" s="25"/>
      <c r="K995" s="25"/>
      <c r="L995" s="25"/>
      <c r="M995" s="25"/>
      <c r="N995" s="26"/>
      <c r="O995" s="26"/>
      <c r="P995" s="26"/>
      <c r="Q995" s="26"/>
      <c r="R995" s="27"/>
      <c r="S995" s="27"/>
    </row>
    <row r="996" spans="1:19" ht="12.75" customHeight="1" x14ac:dyDescent="0.2">
      <c r="A996" s="23"/>
      <c r="B996" s="24"/>
      <c r="J996" s="25"/>
      <c r="K996" s="25"/>
      <c r="L996" s="25"/>
      <c r="M996" s="25"/>
      <c r="N996" s="26"/>
      <c r="O996" s="26"/>
      <c r="P996" s="26"/>
      <c r="Q996" s="26"/>
      <c r="R996" s="27"/>
      <c r="S996" s="27"/>
    </row>
  </sheetData>
  <pageMargins left="1.2" right="0.2" top="0.75" bottom="0.6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2578125" defaultRowHeight="15" customHeight="1" x14ac:dyDescent="0.2"/>
  <cols>
    <col min="1" max="1" width="8.7109375" customWidth="1"/>
    <col min="2" max="2" width="13.140625" customWidth="1"/>
    <col min="3" max="3" width="42.140625" customWidth="1"/>
    <col min="4" max="4" width="8.5703125" hidden="1" customWidth="1"/>
    <col min="5" max="5" width="12.28515625" hidden="1" customWidth="1"/>
    <col min="6" max="6" width="12.85546875" hidden="1" customWidth="1"/>
    <col min="7" max="7" width="55" hidden="1" customWidth="1"/>
    <col min="8" max="8" width="31" customWidth="1"/>
    <col min="9" max="9" width="11" customWidth="1"/>
    <col min="10" max="10" width="6.28515625" customWidth="1"/>
    <col min="11" max="11" width="7.140625" customWidth="1"/>
    <col min="12" max="12" width="10.5703125" customWidth="1"/>
    <col min="13" max="26" width="8.7109375" customWidth="1"/>
  </cols>
  <sheetData>
    <row r="1" spans="1:26" ht="12.75" customHeight="1" x14ac:dyDescent="0.25">
      <c r="A1" s="29" t="s">
        <v>566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</row>
    <row r="2" spans="1:26" ht="12.75" customHeight="1" x14ac:dyDescent="0.25">
      <c r="A2" s="29" t="s">
        <v>567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26" ht="12.75" customHeight="1" x14ac:dyDescent="0.25">
      <c r="A3" s="29" t="s">
        <v>568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</row>
    <row r="4" spans="1:26" ht="12.75" customHeight="1" x14ac:dyDescent="0.2">
      <c r="A4" s="23"/>
      <c r="B4" s="24"/>
      <c r="J4" s="25"/>
      <c r="K4" s="25"/>
      <c r="L4" s="25"/>
      <c r="M4" s="25"/>
    </row>
    <row r="5" spans="1:26" ht="19.5" customHeight="1" x14ac:dyDescent="0.25">
      <c r="A5" s="5" t="s">
        <v>542</v>
      </c>
      <c r="B5" s="6" t="s">
        <v>543</v>
      </c>
      <c r="C5" s="7" t="s">
        <v>544</v>
      </c>
      <c r="D5" s="8" t="s">
        <v>1</v>
      </c>
      <c r="E5" s="7" t="s">
        <v>545</v>
      </c>
      <c r="F5" s="7" t="s">
        <v>9</v>
      </c>
      <c r="G5" s="8" t="s">
        <v>491</v>
      </c>
      <c r="H5" s="7" t="s">
        <v>546</v>
      </c>
      <c r="I5" s="7" t="s">
        <v>547</v>
      </c>
      <c r="J5" s="9" t="s">
        <v>548</v>
      </c>
      <c r="K5" s="9" t="s">
        <v>549</v>
      </c>
      <c r="L5" s="9" t="s">
        <v>550</v>
      </c>
      <c r="M5" s="9" t="s">
        <v>569</v>
      </c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ht="19.5" customHeight="1" x14ac:dyDescent="0.2">
      <c r="A6" s="14">
        <v>1</v>
      </c>
      <c r="B6" s="15">
        <v>160111802037</v>
      </c>
      <c r="C6" s="16" t="s">
        <v>94</v>
      </c>
      <c r="D6" s="16" t="s">
        <v>91</v>
      </c>
      <c r="E6" s="17">
        <v>34131</v>
      </c>
      <c r="F6" s="16">
        <v>26285</v>
      </c>
      <c r="G6" s="16" t="s">
        <v>97</v>
      </c>
      <c r="H6" s="16" t="s">
        <v>95</v>
      </c>
      <c r="I6" s="16">
        <v>8686966010</v>
      </c>
      <c r="J6" s="18">
        <v>83.8</v>
      </c>
      <c r="K6" s="18">
        <v>94.3</v>
      </c>
      <c r="L6" s="18" t="s">
        <v>400</v>
      </c>
      <c r="M6" s="18">
        <v>85.52</v>
      </c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ht="19.5" customHeight="1" x14ac:dyDescent="0.2">
      <c r="A7" s="14">
        <v>2</v>
      </c>
      <c r="B7" s="15">
        <v>160111802059</v>
      </c>
      <c r="C7" s="16" t="s">
        <v>171</v>
      </c>
      <c r="D7" s="16" t="s">
        <v>91</v>
      </c>
      <c r="E7" s="17">
        <v>34299</v>
      </c>
      <c r="F7" s="16">
        <v>10481</v>
      </c>
      <c r="G7" s="16" t="s">
        <v>174</v>
      </c>
      <c r="H7" s="16" t="s">
        <v>172</v>
      </c>
      <c r="I7" s="16">
        <v>8886551719</v>
      </c>
      <c r="J7" s="18">
        <v>87</v>
      </c>
      <c r="K7" s="18">
        <v>90</v>
      </c>
      <c r="L7" s="18" t="s">
        <v>400</v>
      </c>
      <c r="M7" s="18">
        <v>79.790000000000006</v>
      </c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ht="19.5" customHeight="1" x14ac:dyDescent="0.2">
      <c r="A8" s="14">
        <v>3</v>
      </c>
      <c r="B8" s="15">
        <v>160111802051</v>
      </c>
      <c r="C8" s="16" t="s">
        <v>207</v>
      </c>
      <c r="D8" s="16" t="s">
        <v>125</v>
      </c>
      <c r="E8" s="17">
        <v>33767</v>
      </c>
      <c r="F8" s="16">
        <v>12493</v>
      </c>
      <c r="G8" s="16" t="s">
        <v>210</v>
      </c>
      <c r="H8" s="16" t="s">
        <v>208</v>
      </c>
      <c r="I8" s="16">
        <v>9848885079</v>
      </c>
      <c r="J8" s="18">
        <v>83.66</v>
      </c>
      <c r="K8" s="18">
        <v>89</v>
      </c>
      <c r="L8" s="18" t="s">
        <v>400</v>
      </c>
      <c r="M8" s="18">
        <v>78.319999999999993</v>
      </c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ht="19.5" customHeight="1" x14ac:dyDescent="0.2">
      <c r="A9" s="14">
        <v>4</v>
      </c>
      <c r="B9" s="15">
        <v>160111802006</v>
      </c>
      <c r="C9" s="16" t="s">
        <v>215</v>
      </c>
      <c r="D9" s="16" t="s">
        <v>71</v>
      </c>
      <c r="E9" s="17">
        <v>34119</v>
      </c>
      <c r="F9" s="16"/>
      <c r="G9" s="16" t="s">
        <v>191</v>
      </c>
      <c r="H9" s="16" t="s">
        <v>216</v>
      </c>
      <c r="I9" s="16">
        <v>9704407432</v>
      </c>
      <c r="J9" s="18">
        <v>75</v>
      </c>
      <c r="K9" s="18">
        <v>78</v>
      </c>
      <c r="L9" s="18" t="s">
        <v>400</v>
      </c>
      <c r="M9" s="18">
        <v>78.08</v>
      </c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ht="19.5" customHeight="1" x14ac:dyDescent="0.2">
      <c r="A10" s="14">
        <v>5</v>
      </c>
      <c r="B10" s="15">
        <v>160111802053</v>
      </c>
      <c r="C10" s="16" t="s">
        <v>226</v>
      </c>
      <c r="D10" s="16" t="s">
        <v>91</v>
      </c>
      <c r="E10" s="17">
        <v>33837</v>
      </c>
      <c r="F10" s="16">
        <v>503175</v>
      </c>
      <c r="G10" s="16" t="s">
        <v>229</v>
      </c>
      <c r="H10" s="16" t="s">
        <v>227</v>
      </c>
      <c r="I10" s="16">
        <v>7893244286</v>
      </c>
      <c r="J10" s="18">
        <v>88.83</v>
      </c>
      <c r="K10" s="18">
        <v>94.7</v>
      </c>
      <c r="L10" s="18" t="s">
        <v>400</v>
      </c>
      <c r="M10" s="18">
        <v>77.069999999999993</v>
      </c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t="19.5" customHeight="1" x14ac:dyDescent="0.2">
      <c r="A11" s="14">
        <v>6</v>
      </c>
      <c r="B11" s="15">
        <v>160111802036</v>
      </c>
      <c r="C11" s="16" t="s">
        <v>259</v>
      </c>
      <c r="D11" s="16" t="s">
        <v>91</v>
      </c>
      <c r="E11" s="17">
        <v>34137</v>
      </c>
      <c r="F11" s="16"/>
      <c r="G11" s="16" t="s">
        <v>79</v>
      </c>
      <c r="H11" s="16" t="s">
        <v>260</v>
      </c>
      <c r="I11" s="16">
        <v>8501889686</v>
      </c>
      <c r="J11" s="18">
        <v>85.23</v>
      </c>
      <c r="K11" s="18">
        <v>67.5</v>
      </c>
      <c r="L11" s="18" t="s">
        <v>400</v>
      </c>
      <c r="M11" s="18">
        <v>74.38</v>
      </c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ht="19.5" customHeight="1" x14ac:dyDescent="0.2">
      <c r="A12" s="14">
        <v>7</v>
      </c>
      <c r="B12" s="15">
        <v>160111802045</v>
      </c>
      <c r="C12" s="16" t="s">
        <v>265</v>
      </c>
      <c r="D12" s="16" t="s">
        <v>159</v>
      </c>
      <c r="E12" s="17">
        <v>34527</v>
      </c>
      <c r="F12" s="16">
        <v>44395</v>
      </c>
      <c r="G12" s="16" t="s">
        <v>268</v>
      </c>
      <c r="H12" s="16" t="s">
        <v>266</v>
      </c>
      <c r="I12" s="16">
        <v>8179072711</v>
      </c>
      <c r="J12" s="18">
        <v>84.66</v>
      </c>
      <c r="K12" s="18">
        <v>90.6</v>
      </c>
      <c r="L12" s="18" t="s">
        <v>400</v>
      </c>
      <c r="M12" s="18">
        <v>73.97</v>
      </c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ht="19.5" customHeight="1" x14ac:dyDescent="0.2">
      <c r="A13" s="14">
        <v>8</v>
      </c>
      <c r="B13" s="15">
        <v>160111802038</v>
      </c>
      <c r="C13" s="16" t="s">
        <v>287</v>
      </c>
      <c r="D13" s="16" t="s">
        <v>125</v>
      </c>
      <c r="E13" s="17">
        <v>33940</v>
      </c>
      <c r="F13" s="16">
        <v>21366</v>
      </c>
      <c r="G13" s="16" t="s">
        <v>53</v>
      </c>
      <c r="H13" s="16" t="s">
        <v>288</v>
      </c>
      <c r="I13" s="16">
        <v>9248539850</v>
      </c>
      <c r="J13" s="18">
        <v>81.66</v>
      </c>
      <c r="K13" s="18">
        <v>92.7</v>
      </c>
      <c r="L13" s="18" t="s">
        <v>400</v>
      </c>
      <c r="M13" s="18">
        <v>72.17</v>
      </c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ht="19.5" customHeight="1" x14ac:dyDescent="0.2">
      <c r="A14" s="14">
        <v>9</v>
      </c>
      <c r="B14" s="15">
        <v>160111802309</v>
      </c>
      <c r="C14" s="16" t="s">
        <v>306</v>
      </c>
      <c r="D14" s="16" t="s">
        <v>91</v>
      </c>
      <c r="E14" s="17">
        <v>33420</v>
      </c>
      <c r="F14" s="16"/>
      <c r="G14" s="16" t="s">
        <v>309</v>
      </c>
      <c r="H14" s="16" t="s">
        <v>307</v>
      </c>
      <c r="I14" s="16">
        <v>9494040457</v>
      </c>
      <c r="J14" s="18">
        <v>90</v>
      </c>
      <c r="K14" s="18" t="s">
        <v>400</v>
      </c>
      <c r="L14" s="18">
        <v>80.56</v>
      </c>
      <c r="M14" s="18">
        <v>71.03</v>
      </c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ht="19.5" customHeight="1" x14ac:dyDescent="0.2">
      <c r="A15" s="14">
        <v>10</v>
      </c>
      <c r="B15" s="15">
        <v>160111802057</v>
      </c>
      <c r="C15" s="16" t="s">
        <v>328</v>
      </c>
      <c r="D15" s="16" t="s">
        <v>125</v>
      </c>
      <c r="E15" s="17">
        <v>34186</v>
      </c>
      <c r="F15" s="16">
        <v>7265</v>
      </c>
      <c r="G15" s="16" t="s">
        <v>332</v>
      </c>
      <c r="H15" s="16" t="s">
        <v>330</v>
      </c>
      <c r="I15" s="16">
        <v>9652210889</v>
      </c>
      <c r="J15" s="18">
        <v>90.66</v>
      </c>
      <c r="K15" s="18">
        <v>91.9</v>
      </c>
      <c r="L15" s="18" t="s">
        <v>400</v>
      </c>
      <c r="M15" s="18">
        <v>69.94</v>
      </c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ht="19.5" customHeight="1" x14ac:dyDescent="0.2">
      <c r="A16" s="14">
        <v>11</v>
      </c>
      <c r="B16" s="15">
        <v>160111802010</v>
      </c>
      <c r="C16" s="16" t="s">
        <v>352</v>
      </c>
      <c r="D16" s="16" t="s">
        <v>71</v>
      </c>
      <c r="E16" s="17">
        <v>34242</v>
      </c>
      <c r="F16" s="16"/>
      <c r="G16" s="16" t="s">
        <v>355</v>
      </c>
      <c r="H16" s="16" t="s">
        <v>353</v>
      </c>
      <c r="I16" s="16">
        <v>8686063924</v>
      </c>
      <c r="J16" s="18">
        <v>77.8</v>
      </c>
      <c r="K16" s="18">
        <v>75.599999999999994</v>
      </c>
      <c r="L16" s="18" t="s">
        <v>400</v>
      </c>
      <c r="M16" s="18">
        <v>68.150000000000006</v>
      </c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13" ht="19.5" customHeight="1" x14ac:dyDescent="0.2">
      <c r="A17" s="14">
        <v>12</v>
      </c>
      <c r="B17" s="15">
        <v>160111802034</v>
      </c>
      <c r="C17" s="16" t="s">
        <v>370</v>
      </c>
      <c r="D17" s="16" t="s">
        <v>91</v>
      </c>
      <c r="E17" s="17">
        <v>34211</v>
      </c>
      <c r="F17" s="16">
        <v>42916</v>
      </c>
      <c r="G17" s="16" t="s">
        <v>373</v>
      </c>
      <c r="H17" s="16" t="s">
        <v>371</v>
      </c>
      <c r="I17" s="16">
        <v>9491628183</v>
      </c>
      <c r="J17" s="18">
        <v>80.099999999999994</v>
      </c>
      <c r="K17" s="18">
        <v>90.2</v>
      </c>
      <c r="L17" s="18" t="s">
        <v>400</v>
      </c>
      <c r="M17" s="18">
        <v>65.97</v>
      </c>
    </row>
    <row r="18" spans="1:13" ht="19.5" customHeight="1" x14ac:dyDescent="0.2">
      <c r="A18" s="14">
        <v>13</v>
      </c>
      <c r="B18" s="15">
        <v>160111802048</v>
      </c>
      <c r="C18" s="16" t="s">
        <v>378</v>
      </c>
      <c r="D18" s="16" t="s">
        <v>91</v>
      </c>
      <c r="E18" s="17">
        <v>34049</v>
      </c>
      <c r="F18" s="16">
        <v>8868</v>
      </c>
      <c r="G18" s="16" t="s">
        <v>381</v>
      </c>
      <c r="H18" s="16" t="s">
        <v>379</v>
      </c>
      <c r="I18" s="16">
        <v>9491861391</v>
      </c>
      <c r="J18" s="18">
        <v>92</v>
      </c>
      <c r="K18" s="18">
        <v>92.1</v>
      </c>
      <c r="L18" s="18" t="s">
        <v>400</v>
      </c>
      <c r="M18" s="18">
        <v>65.67</v>
      </c>
    </row>
    <row r="19" spans="1:13" ht="19.5" customHeight="1" x14ac:dyDescent="0.2">
      <c r="A19" s="14">
        <v>14</v>
      </c>
      <c r="B19" s="15">
        <v>160111802307</v>
      </c>
      <c r="C19" s="16" t="s">
        <v>396</v>
      </c>
      <c r="D19" s="16" t="s">
        <v>159</v>
      </c>
      <c r="E19" s="17">
        <v>34151</v>
      </c>
      <c r="F19" s="16"/>
      <c r="G19" s="16" t="s">
        <v>399</v>
      </c>
      <c r="H19" s="16" t="s">
        <v>397</v>
      </c>
      <c r="I19" s="16">
        <v>8790029003</v>
      </c>
      <c r="J19" s="18">
        <v>78.33</v>
      </c>
      <c r="K19" s="18" t="s">
        <v>400</v>
      </c>
      <c r="L19" s="18">
        <v>60.32</v>
      </c>
      <c r="M19" s="18">
        <v>65.45</v>
      </c>
    </row>
    <row r="20" spans="1:13" ht="19.5" customHeight="1" x14ac:dyDescent="0.2">
      <c r="A20" s="14">
        <v>15</v>
      </c>
      <c r="B20" s="15">
        <v>160111802302</v>
      </c>
      <c r="C20" s="16" t="s">
        <v>410</v>
      </c>
      <c r="D20" s="16" t="s">
        <v>46</v>
      </c>
      <c r="E20" s="17">
        <v>33656</v>
      </c>
      <c r="F20" s="16"/>
      <c r="G20" s="16" t="s">
        <v>413</v>
      </c>
      <c r="H20" s="16" t="s">
        <v>411</v>
      </c>
      <c r="I20" s="16">
        <v>9705369993</v>
      </c>
      <c r="J20" s="18">
        <v>59.1</v>
      </c>
      <c r="K20" s="18" t="s">
        <v>400</v>
      </c>
      <c r="L20" s="18">
        <v>59.46</v>
      </c>
      <c r="M20" s="18">
        <v>64.040000000000006</v>
      </c>
    </row>
    <row r="21" spans="1:13" ht="19.5" customHeight="1" x14ac:dyDescent="0.2">
      <c r="A21" s="14">
        <v>16</v>
      </c>
      <c r="B21" s="15">
        <v>160111802011</v>
      </c>
      <c r="C21" s="16" t="s">
        <v>418</v>
      </c>
      <c r="D21" s="16" t="s">
        <v>71</v>
      </c>
      <c r="E21" s="17">
        <v>34520</v>
      </c>
      <c r="F21" s="16">
        <v>72115</v>
      </c>
      <c r="G21" s="16" t="s">
        <v>421</v>
      </c>
      <c r="H21" s="16" t="s">
        <v>419</v>
      </c>
      <c r="I21" s="16">
        <v>7207177752</v>
      </c>
      <c r="J21" s="18">
        <v>85.83</v>
      </c>
      <c r="K21" s="18">
        <v>93</v>
      </c>
      <c r="L21" s="18" t="s">
        <v>400</v>
      </c>
      <c r="M21" s="18">
        <v>63.7</v>
      </c>
    </row>
    <row r="22" spans="1:13" ht="19.5" customHeight="1" x14ac:dyDescent="0.2">
      <c r="A22" s="14">
        <v>17</v>
      </c>
      <c r="B22" s="15">
        <v>160111802052</v>
      </c>
      <c r="C22" s="16" t="s">
        <v>424</v>
      </c>
      <c r="D22" s="16" t="s">
        <v>125</v>
      </c>
      <c r="E22" s="17">
        <v>33948</v>
      </c>
      <c r="F22" s="16">
        <v>40345</v>
      </c>
      <c r="G22" s="16" t="s">
        <v>427</v>
      </c>
      <c r="H22" s="16" t="s">
        <v>425</v>
      </c>
      <c r="I22" s="16">
        <v>7416868695</v>
      </c>
      <c r="J22" s="18">
        <v>86</v>
      </c>
      <c r="K22" s="18">
        <v>94.5</v>
      </c>
      <c r="L22" s="18" t="s">
        <v>400</v>
      </c>
      <c r="M22" s="18">
        <v>62.08</v>
      </c>
    </row>
    <row r="23" spans="1:13" ht="19.5" customHeight="1" x14ac:dyDescent="0.2">
      <c r="A23" s="14">
        <v>18</v>
      </c>
      <c r="B23" s="15">
        <v>160111802306</v>
      </c>
      <c r="C23" s="16" t="s">
        <v>431</v>
      </c>
      <c r="D23" s="16" t="s">
        <v>91</v>
      </c>
      <c r="E23" s="17">
        <v>33922</v>
      </c>
      <c r="F23" s="16"/>
      <c r="G23" s="16" t="s">
        <v>434</v>
      </c>
      <c r="H23" s="16" t="s">
        <v>432</v>
      </c>
      <c r="I23" s="16">
        <v>7382535776</v>
      </c>
      <c r="J23" s="18">
        <v>90.16</v>
      </c>
      <c r="K23" s="18">
        <v>71.69</v>
      </c>
      <c r="L23" s="18">
        <v>71.69</v>
      </c>
      <c r="M23" s="18">
        <v>61.89</v>
      </c>
    </row>
    <row r="24" spans="1:13" ht="19.5" customHeight="1" x14ac:dyDescent="0.2">
      <c r="A24" s="14">
        <v>19</v>
      </c>
      <c r="B24" s="15">
        <v>160111802035</v>
      </c>
      <c r="C24" s="16" t="s">
        <v>446</v>
      </c>
      <c r="D24" s="16" t="s">
        <v>91</v>
      </c>
      <c r="E24" s="17">
        <v>34546</v>
      </c>
      <c r="F24" s="16">
        <v>106032</v>
      </c>
      <c r="G24" s="16" t="s">
        <v>449</v>
      </c>
      <c r="H24" s="16" t="s">
        <v>447</v>
      </c>
      <c r="I24" s="16">
        <v>9014621370</v>
      </c>
      <c r="J24" s="18">
        <v>83</v>
      </c>
      <c r="K24" s="18">
        <v>81</v>
      </c>
      <c r="L24" s="18" t="s">
        <v>400</v>
      </c>
      <c r="M24" s="18">
        <v>61.04</v>
      </c>
    </row>
    <row r="25" spans="1:13" ht="19.5" customHeight="1" x14ac:dyDescent="0.2">
      <c r="A25" s="14">
        <v>20</v>
      </c>
      <c r="B25" s="15">
        <v>160111802027</v>
      </c>
      <c r="C25" s="16" t="s">
        <v>453</v>
      </c>
      <c r="D25" s="16" t="s">
        <v>91</v>
      </c>
      <c r="E25" s="17">
        <v>34560</v>
      </c>
      <c r="F25" s="16">
        <v>8745</v>
      </c>
      <c r="G25" s="16" t="s">
        <v>456</v>
      </c>
      <c r="H25" s="16" t="s">
        <v>454</v>
      </c>
      <c r="I25" s="16">
        <v>9573456059</v>
      </c>
      <c r="J25" s="18">
        <v>92.33</v>
      </c>
      <c r="K25" s="18">
        <v>94.4</v>
      </c>
      <c r="L25" s="18" t="s">
        <v>400</v>
      </c>
      <c r="M25" s="18">
        <v>60.93</v>
      </c>
    </row>
    <row r="26" spans="1:13" ht="19.5" customHeight="1" x14ac:dyDescent="0.2">
      <c r="A26" s="14">
        <v>21</v>
      </c>
      <c r="B26" s="15">
        <v>160111802310</v>
      </c>
      <c r="C26" s="16" t="s">
        <v>462</v>
      </c>
      <c r="D26" s="16" t="s">
        <v>91</v>
      </c>
      <c r="E26" s="17">
        <v>34054</v>
      </c>
      <c r="F26" s="16"/>
      <c r="G26" s="16" t="s">
        <v>465</v>
      </c>
      <c r="H26" s="16" t="s">
        <v>463</v>
      </c>
      <c r="I26" s="16">
        <v>9059832587</v>
      </c>
      <c r="J26" s="18">
        <v>77.5</v>
      </c>
      <c r="K26" s="18" t="s">
        <v>400</v>
      </c>
      <c r="L26" s="18">
        <v>76.099999999999994</v>
      </c>
      <c r="M26" s="18">
        <v>60.92</v>
      </c>
    </row>
    <row r="27" spans="1:13" ht="19.5" customHeight="1" x14ac:dyDescent="0.2">
      <c r="A27" s="14">
        <v>22</v>
      </c>
      <c r="B27" s="15">
        <v>160111802041</v>
      </c>
      <c r="C27" s="16" t="s">
        <v>468</v>
      </c>
      <c r="D27" s="16" t="s">
        <v>91</v>
      </c>
      <c r="E27" s="17">
        <v>34370</v>
      </c>
      <c r="F27" s="16">
        <v>68</v>
      </c>
      <c r="G27" s="16" t="s">
        <v>53</v>
      </c>
      <c r="H27" s="16" t="s">
        <v>469</v>
      </c>
      <c r="I27" s="16">
        <v>9652707974</v>
      </c>
      <c r="J27" s="18">
        <v>84.6</v>
      </c>
      <c r="K27" s="18">
        <v>80.400000000000006</v>
      </c>
      <c r="L27" s="18" t="s">
        <v>400</v>
      </c>
      <c r="M27" s="18">
        <v>60.65</v>
      </c>
    </row>
    <row r="28" spans="1:13" ht="19.5" customHeight="1" x14ac:dyDescent="0.2">
      <c r="A28" s="14">
        <v>23</v>
      </c>
      <c r="B28" s="15">
        <v>160111802305</v>
      </c>
      <c r="C28" s="16" t="s">
        <v>475</v>
      </c>
      <c r="D28" s="16" t="s">
        <v>125</v>
      </c>
      <c r="E28" s="17">
        <v>33930</v>
      </c>
      <c r="F28" s="16"/>
      <c r="G28" s="16" t="s">
        <v>53</v>
      </c>
      <c r="H28" s="16" t="s">
        <v>476</v>
      </c>
      <c r="I28" s="16">
        <v>9700155310</v>
      </c>
      <c r="J28" s="18">
        <v>80</v>
      </c>
      <c r="K28" s="18" t="s">
        <v>400</v>
      </c>
      <c r="L28" s="18">
        <v>65.59</v>
      </c>
      <c r="M28" s="18">
        <v>60.61</v>
      </c>
    </row>
    <row r="29" spans="1:13" ht="19.5" customHeight="1" x14ac:dyDescent="0.2">
      <c r="A29" s="14">
        <v>24</v>
      </c>
      <c r="B29" s="15">
        <v>160111802311</v>
      </c>
      <c r="C29" s="16" t="s">
        <v>481</v>
      </c>
      <c r="D29" s="16" t="s">
        <v>125</v>
      </c>
      <c r="E29" s="17">
        <v>33454</v>
      </c>
      <c r="F29" s="16"/>
      <c r="G29" s="16" t="s">
        <v>484</v>
      </c>
      <c r="H29" s="16" t="s">
        <v>482</v>
      </c>
      <c r="I29" s="16">
        <v>9502192413</v>
      </c>
      <c r="J29" s="18">
        <v>70.83</v>
      </c>
      <c r="K29" s="18" t="s">
        <v>400</v>
      </c>
      <c r="L29" s="18">
        <v>66.98</v>
      </c>
      <c r="M29" s="18">
        <v>60.26</v>
      </c>
    </row>
    <row r="30" spans="1:13" ht="19.5" customHeight="1" x14ac:dyDescent="0.2">
      <c r="A30" s="14">
        <v>25</v>
      </c>
      <c r="B30" s="15">
        <v>160111802303</v>
      </c>
      <c r="C30" s="16" t="s">
        <v>497</v>
      </c>
      <c r="D30" s="16" t="s">
        <v>58</v>
      </c>
      <c r="E30" s="17">
        <v>33402</v>
      </c>
      <c r="F30" s="16">
        <v>0</v>
      </c>
      <c r="G30" s="16" t="s">
        <v>500</v>
      </c>
      <c r="H30" s="16" t="s">
        <v>498</v>
      </c>
      <c r="I30" s="16">
        <v>9032863060</v>
      </c>
      <c r="J30" s="18">
        <v>74</v>
      </c>
      <c r="K30" s="18" t="s">
        <v>400</v>
      </c>
      <c r="L30" s="18">
        <v>58.72</v>
      </c>
      <c r="M30" s="18">
        <v>60.17</v>
      </c>
    </row>
    <row r="31" spans="1:13" ht="19.5" customHeight="1" x14ac:dyDescent="0.2">
      <c r="A31" s="14">
        <v>26</v>
      </c>
      <c r="B31" s="15">
        <v>160111802018</v>
      </c>
      <c r="C31" s="16" t="s">
        <v>488</v>
      </c>
      <c r="D31" s="16" t="s">
        <v>46</v>
      </c>
      <c r="E31" s="17">
        <v>34527</v>
      </c>
      <c r="F31" s="16">
        <v>121254</v>
      </c>
      <c r="G31" s="16" t="s">
        <v>491</v>
      </c>
      <c r="H31" s="16" t="s">
        <v>489</v>
      </c>
      <c r="I31" s="16">
        <v>7658951123</v>
      </c>
      <c r="J31" s="18">
        <v>68</v>
      </c>
      <c r="K31" s="18">
        <v>80.5</v>
      </c>
      <c r="L31" s="18" t="s">
        <v>400</v>
      </c>
      <c r="M31" s="18">
        <v>60.17</v>
      </c>
    </row>
    <row r="32" spans="1:13" ht="19.5" customHeight="1" x14ac:dyDescent="0.2">
      <c r="A32" s="14">
        <v>27</v>
      </c>
      <c r="B32" s="15">
        <v>160111802049</v>
      </c>
      <c r="C32" s="16" t="s">
        <v>503</v>
      </c>
      <c r="D32" s="16" t="s">
        <v>91</v>
      </c>
      <c r="E32" s="17">
        <v>34290</v>
      </c>
      <c r="F32" s="16"/>
      <c r="G32" s="16" t="s">
        <v>79</v>
      </c>
      <c r="H32" s="16" t="s">
        <v>504</v>
      </c>
      <c r="I32" s="16">
        <v>8790550372</v>
      </c>
      <c r="J32" s="18">
        <v>83.16</v>
      </c>
      <c r="K32" s="18">
        <v>87.2</v>
      </c>
      <c r="L32" s="18" t="s">
        <v>400</v>
      </c>
      <c r="M32" s="18">
        <v>60.11</v>
      </c>
    </row>
    <row r="33" spans="1:13" ht="19.5" customHeight="1" x14ac:dyDescent="0.2">
      <c r="A33" s="14">
        <v>28</v>
      </c>
      <c r="B33" s="15">
        <v>160111802030</v>
      </c>
      <c r="C33" s="16" t="s">
        <v>509</v>
      </c>
      <c r="D33" s="16" t="s">
        <v>91</v>
      </c>
      <c r="E33" s="17">
        <v>34558</v>
      </c>
      <c r="F33" s="16"/>
      <c r="G33" s="16" t="s">
        <v>512</v>
      </c>
      <c r="H33" s="16" t="s">
        <v>510</v>
      </c>
      <c r="I33" s="16">
        <v>8184899362</v>
      </c>
      <c r="J33" s="18">
        <v>90.1</v>
      </c>
      <c r="K33" s="18">
        <v>88.8</v>
      </c>
      <c r="L33" s="18" t="s">
        <v>400</v>
      </c>
      <c r="M33" s="18">
        <v>60.1</v>
      </c>
    </row>
    <row r="34" spans="1:13" ht="19.5" customHeight="1" x14ac:dyDescent="0.2">
      <c r="A34" s="14">
        <v>29</v>
      </c>
      <c r="B34" s="15">
        <v>160111802015</v>
      </c>
      <c r="C34" s="16" t="s">
        <v>517</v>
      </c>
      <c r="D34" s="16" t="s">
        <v>71</v>
      </c>
      <c r="E34" s="17">
        <v>33799</v>
      </c>
      <c r="F34" s="16">
        <v>121364</v>
      </c>
      <c r="G34" s="16" t="s">
        <v>520</v>
      </c>
      <c r="H34" s="16" t="s">
        <v>518</v>
      </c>
      <c r="I34" s="16">
        <v>8143782803</v>
      </c>
      <c r="J34" s="18">
        <v>76.5</v>
      </c>
      <c r="K34" s="18">
        <v>82.9</v>
      </c>
      <c r="L34" s="18" t="s">
        <v>400</v>
      </c>
      <c r="M34" s="18">
        <v>60.05</v>
      </c>
    </row>
    <row r="35" spans="1:13" ht="19.5" customHeight="1" x14ac:dyDescent="0.2">
      <c r="A35" s="14">
        <v>30</v>
      </c>
      <c r="B35" s="15">
        <v>160111802058</v>
      </c>
      <c r="C35" s="16" t="s">
        <v>527</v>
      </c>
      <c r="D35" s="16" t="s">
        <v>91</v>
      </c>
      <c r="E35" s="17">
        <v>34518</v>
      </c>
      <c r="F35" s="16">
        <v>54978</v>
      </c>
      <c r="G35" s="16" t="s">
        <v>531</v>
      </c>
      <c r="H35" s="16" t="s">
        <v>529</v>
      </c>
      <c r="I35" s="16">
        <v>9581028292</v>
      </c>
      <c r="J35" s="18">
        <v>84.165999999999997</v>
      </c>
      <c r="K35" s="18">
        <v>82.55</v>
      </c>
      <c r="L35" s="18" t="s">
        <v>400</v>
      </c>
      <c r="M35" s="18">
        <v>60.02</v>
      </c>
    </row>
    <row r="36" spans="1:13" ht="19.5" customHeight="1" x14ac:dyDescent="0.2">
      <c r="A36" s="14">
        <v>31</v>
      </c>
      <c r="B36" s="15">
        <v>160111802039</v>
      </c>
      <c r="C36" s="16" t="s">
        <v>537</v>
      </c>
      <c r="D36" s="16" t="s">
        <v>91</v>
      </c>
      <c r="E36" s="17">
        <v>33763</v>
      </c>
      <c r="F36" s="16">
        <v>184322</v>
      </c>
      <c r="G36" s="16" t="s">
        <v>174</v>
      </c>
      <c r="H36" s="16" t="s">
        <v>538</v>
      </c>
      <c r="I36" s="16">
        <v>8099902528</v>
      </c>
      <c r="J36" s="18">
        <v>48</v>
      </c>
      <c r="K36" s="18">
        <v>53.6</v>
      </c>
      <c r="L36" s="18" t="s">
        <v>400</v>
      </c>
      <c r="M36" s="18">
        <v>60</v>
      </c>
    </row>
    <row r="37" spans="1:13" ht="12.75" customHeight="1" x14ac:dyDescent="0.2"/>
    <row r="38" spans="1:13" ht="12.75" customHeight="1" x14ac:dyDescent="0.2"/>
    <row r="39" spans="1:13" ht="12.75" customHeight="1" x14ac:dyDescent="0.2"/>
    <row r="40" spans="1:13" ht="12.75" customHeight="1" x14ac:dyDescent="0.2"/>
    <row r="41" spans="1:13" ht="12.75" customHeight="1" x14ac:dyDescent="0.2"/>
    <row r="42" spans="1:13" ht="12.75" customHeight="1" x14ac:dyDescent="0.2"/>
    <row r="43" spans="1:13" ht="12.75" customHeight="1" x14ac:dyDescent="0.2"/>
    <row r="44" spans="1:13" ht="12.75" customHeight="1" x14ac:dyDescent="0.2"/>
    <row r="45" spans="1:13" ht="12.75" customHeight="1" x14ac:dyDescent="0.2"/>
    <row r="46" spans="1:13" ht="12.75" customHeight="1" x14ac:dyDescent="0.2"/>
    <row r="47" spans="1:13" ht="12.75" customHeight="1" x14ac:dyDescent="0.2"/>
    <row r="48" spans="1:13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3">
    <mergeCell ref="A1:M1"/>
    <mergeCell ref="A2:M2"/>
    <mergeCell ref="A3:M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 DB</vt:lpstr>
      <vt:lpstr>Placed</vt:lpstr>
      <vt:lpstr>Unplaced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Lalitha</dc:creator>
  <cp:lastModifiedBy>indoo</cp:lastModifiedBy>
  <dcterms:created xsi:type="dcterms:W3CDTF">2014-07-03T10:30:25Z</dcterms:created>
  <dcterms:modified xsi:type="dcterms:W3CDTF">2021-04-08T16:41:43Z</dcterms:modified>
</cp:coreProperties>
</file>