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5\"/>
    </mc:Choice>
  </mc:AlternateContent>
  <xr:revisionPtr revIDLastSave="0" documentId="13_ncr:1_{D61182B7-87BC-407B-90E4-785E7C68421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TSCVvkCbkfz91rx1VDQ38MShtCg=="/>
    </ext>
  </extLst>
</workbook>
</file>

<file path=xl/calcChain.xml><?xml version="1.0" encoding="utf-8"?>
<calcChain xmlns="http://schemas.openxmlformats.org/spreadsheetml/2006/main">
  <c r="C53" i="3" l="1"/>
  <c r="AA64" i="2"/>
  <c r="Z64" i="2"/>
  <c r="Y64" i="2"/>
  <c r="AA63" i="2"/>
  <c r="Z63" i="2"/>
  <c r="Y63" i="2"/>
  <c r="AA62" i="2"/>
  <c r="Z62" i="2"/>
  <c r="Y62" i="2"/>
  <c r="AA61" i="2"/>
  <c r="Z61" i="2"/>
  <c r="Y61" i="2"/>
  <c r="AA60" i="2"/>
  <c r="Z60" i="2"/>
  <c r="Y60" i="2"/>
  <c r="AA59" i="2"/>
  <c r="Z59" i="2"/>
  <c r="Y59" i="2"/>
  <c r="AA58" i="2"/>
  <c r="Z58" i="2"/>
  <c r="Y58" i="2"/>
  <c r="AA57" i="2"/>
  <c r="Z57" i="2"/>
  <c r="Y57" i="2"/>
  <c r="AA56" i="2"/>
  <c r="Z56" i="2"/>
  <c r="Y56" i="2"/>
  <c r="AA55" i="2"/>
  <c r="Z55" i="2"/>
  <c r="Y55" i="2"/>
  <c r="AA54" i="2"/>
  <c r="Z54" i="2"/>
  <c r="Y54" i="2"/>
  <c r="AA53" i="2"/>
  <c r="Z53" i="2"/>
  <c r="Y53" i="2"/>
  <c r="AA52" i="2"/>
  <c r="Z52" i="2"/>
  <c r="Y52" i="2"/>
  <c r="AA51" i="2"/>
  <c r="Z51" i="2"/>
  <c r="Y51" i="2"/>
  <c r="AA50" i="2"/>
  <c r="Z50" i="2"/>
  <c r="Y50" i="2"/>
  <c r="AA49" i="2"/>
  <c r="Z49" i="2"/>
  <c r="Y49" i="2"/>
  <c r="AA48" i="2"/>
  <c r="Z48" i="2"/>
  <c r="Y48" i="2"/>
  <c r="AA47" i="2"/>
  <c r="Z47" i="2"/>
  <c r="Y47" i="2"/>
  <c r="AA46" i="2"/>
  <c r="Z46" i="2"/>
  <c r="Y46" i="2"/>
  <c r="AA45" i="2"/>
  <c r="Z45" i="2"/>
  <c r="Y45" i="2"/>
  <c r="AA44" i="2"/>
  <c r="Z44" i="2"/>
  <c r="Y44" i="2"/>
  <c r="AA43" i="2"/>
  <c r="Z43" i="2"/>
  <c r="Y43" i="2"/>
  <c r="AA42" i="2"/>
  <c r="Z42" i="2"/>
  <c r="Y42" i="2"/>
  <c r="AA41" i="2"/>
  <c r="Z41" i="2"/>
  <c r="Y41" i="2"/>
  <c r="AA40" i="2"/>
  <c r="Z40" i="2"/>
  <c r="Y40" i="2"/>
  <c r="AA39" i="2"/>
  <c r="Z39" i="2"/>
  <c r="Y39" i="2"/>
  <c r="AA38" i="2"/>
  <c r="Z38" i="2"/>
  <c r="Y38" i="2"/>
  <c r="AA37" i="2"/>
  <c r="Z37" i="2"/>
  <c r="Y37" i="2"/>
  <c r="AA36" i="2"/>
  <c r="Z36" i="2"/>
  <c r="Y36" i="2"/>
  <c r="AA35" i="2"/>
  <c r="Z35" i="2"/>
  <c r="Y35" i="2"/>
  <c r="AA34" i="2"/>
  <c r="Z34" i="2"/>
  <c r="Y34" i="2"/>
  <c r="AA33" i="2"/>
  <c r="Z33" i="2"/>
  <c r="Y33" i="2"/>
  <c r="AA32" i="2"/>
  <c r="Z32" i="2"/>
  <c r="Y32" i="2"/>
  <c r="AA31" i="2"/>
  <c r="Z31" i="2"/>
  <c r="Y31" i="2"/>
  <c r="AA30" i="2"/>
  <c r="Z30" i="2"/>
  <c r="Y30" i="2"/>
  <c r="AA29" i="2"/>
  <c r="Z29" i="2"/>
  <c r="Y29" i="2"/>
  <c r="AA28" i="2"/>
  <c r="Z28" i="2"/>
  <c r="Y28" i="2"/>
  <c r="AA27" i="2"/>
  <c r="Z27" i="2"/>
  <c r="Y27" i="2"/>
  <c r="AA26" i="2"/>
  <c r="Z26" i="2"/>
  <c r="Y26" i="2"/>
  <c r="AA25" i="2"/>
  <c r="Z25" i="2"/>
  <c r="Y25" i="2"/>
  <c r="AA24" i="2"/>
  <c r="Z24" i="2"/>
  <c r="Y24" i="2"/>
  <c r="AA23" i="2"/>
  <c r="Z23" i="2"/>
  <c r="Y23" i="2"/>
  <c r="AA22" i="2"/>
  <c r="Z22" i="2"/>
  <c r="Y22" i="2"/>
  <c r="AA21" i="2"/>
  <c r="Z21" i="2"/>
  <c r="Y21" i="2"/>
  <c r="AA20" i="2"/>
  <c r="Z20" i="2"/>
  <c r="Y20" i="2"/>
  <c r="AA19" i="2"/>
  <c r="Z19" i="2"/>
  <c r="Y19" i="2"/>
  <c r="AA18" i="2"/>
  <c r="Z18" i="2"/>
  <c r="Y18" i="2"/>
  <c r="AA17" i="2"/>
  <c r="Z17" i="2"/>
  <c r="Y17" i="2"/>
  <c r="AA16" i="2"/>
  <c r="Z16" i="2"/>
  <c r="Y16" i="2"/>
  <c r="AA15" i="2"/>
  <c r="Z15" i="2"/>
  <c r="Y15" i="2"/>
  <c r="AA14" i="2"/>
  <c r="Z14" i="2"/>
  <c r="Y14" i="2"/>
  <c r="AA13" i="2"/>
  <c r="Z13" i="2"/>
  <c r="Y13" i="2"/>
  <c r="AA12" i="2"/>
  <c r="Z12" i="2"/>
  <c r="Y12" i="2"/>
  <c r="AA11" i="2"/>
  <c r="Z11" i="2"/>
  <c r="Y11" i="2"/>
  <c r="AA10" i="2"/>
  <c r="Z10" i="2"/>
  <c r="Y10" i="2"/>
  <c r="AA9" i="2"/>
  <c r="Z9" i="2"/>
  <c r="Y9" i="2"/>
  <c r="AA8" i="2"/>
  <c r="Z8" i="2"/>
  <c r="Y8" i="2"/>
  <c r="AA7" i="2"/>
  <c r="Z7" i="2"/>
  <c r="Y7" i="2"/>
  <c r="AA6" i="2"/>
  <c r="Z6" i="2"/>
  <c r="Y6" i="2"/>
  <c r="AA5" i="2"/>
  <c r="Z5" i="2"/>
  <c r="Y5" i="2"/>
  <c r="AA4" i="2"/>
  <c r="Z4" i="2"/>
  <c r="Y4" i="2"/>
  <c r="AA3" i="2"/>
  <c r="Z3" i="2"/>
  <c r="Y3" i="2"/>
  <c r="AA2" i="2"/>
  <c r="Z2" i="2"/>
  <c r="Y2" i="2"/>
</calcChain>
</file>

<file path=xl/sharedStrings.xml><?xml version="1.0" encoding="utf-8"?>
<sst xmlns="http://schemas.openxmlformats.org/spreadsheetml/2006/main" count="1669" uniqueCount="564">
  <si>
    <t>Timestamp</t>
  </si>
  <si>
    <t>Roll No:</t>
  </si>
  <si>
    <t>Gender</t>
  </si>
  <si>
    <t>Number of current Backlogs</t>
  </si>
  <si>
    <t>First name</t>
  </si>
  <si>
    <t>Middle Name</t>
  </si>
  <si>
    <t>Last Name</t>
  </si>
  <si>
    <t>Full Name</t>
  </si>
  <si>
    <t>Date of Birth in DD/MM/YY</t>
  </si>
  <si>
    <t>Nationality</t>
  </si>
  <si>
    <t>Eamcet Rank</t>
  </si>
  <si>
    <t>Contact No</t>
  </si>
  <si>
    <t>Landline No</t>
  </si>
  <si>
    <t>Permenent House Address</t>
  </si>
  <si>
    <t>City/Village/town</t>
  </si>
  <si>
    <t>State</t>
  </si>
  <si>
    <t>Postal Code</t>
  </si>
  <si>
    <t>10th Board Name</t>
  </si>
  <si>
    <t>10th Percentage</t>
  </si>
  <si>
    <t>Year of passing of 10th</t>
  </si>
  <si>
    <t>12th Board Name</t>
  </si>
  <si>
    <t>12th percentage</t>
  </si>
  <si>
    <t>Year of passing of 12th</t>
  </si>
  <si>
    <t>Diploma Percentage</t>
  </si>
  <si>
    <t>Year of Passing Diploma</t>
  </si>
  <si>
    <t>Undergraduate Branch</t>
  </si>
  <si>
    <t>Year of Admission</t>
  </si>
  <si>
    <t>Year 1: Marks obtained</t>
  </si>
  <si>
    <t>Year 1:Total Marks</t>
  </si>
  <si>
    <t>Year 1:Percentage</t>
  </si>
  <si>
    <t>Year 2, 1st Semester: Marks Obtained</t>
  </si>
  <si>
    <t>Year 2,1st Semester :Total Marks</t>
  </si>
  <si>
    <t>Year 2,1st semester :Percentage</t>
  </si>
  <si>
    <t>Year 2, 2nd semester: Marks obtained</t>
  </si>
  <si>
    <t>Year 2, 2nd semester: Total marks</t>
  </si>
  <si>
    <t>Year 2, 2nd Semester :Percentage</t>
  </si>
  <si>
    <t>Year 3,1st semester :Marks Obtained</t>
  </si>
  <si>
    <t>Year 3, 1st semester :Total Marks</t>
  </si>
  <si>
    <t>Year 3, 1st Semester : Percentage</t>
  </si>
  <si>
    <t>Year 3, 2nd semester: Marks Obtained</t>
  </si>
  <si>
    <t>Year 3,2nd semester : Total marks</t>
  </si>
  <si>
    <t>Year 3,2nd semester : Percentage</t>
  </si>
  <si>
    <t>Total Marks Obtained</t>
  </si>
  <si>
    <t>Total Marks</t>
  </si>
  <si>
    <t>BE aggregate</t>
  </si>
  <si>
    <t>Number of previous Backlogs</t>
  </si>
  <si>
    <t>female</t>
  </si>
  <si>
    <t>P</t>
  </si>
  <si>
    <t>Alekhya</t>
  </si>
  <si>
    <t>Ramana</t>
  </si>
  <si>
    <t>P Alekhya Ramana</t>
  </si>
  <si>
    <t>INDIAN</t>
  </si>
  <si>
    <t>alekhya30493@gmail.com</t>
  </si>
  <si>
    <t>alekhya shin and ent hospital,opp bus stand,manchiryal, adilabad district 504208</t>
  </si>
  <si>
    <t>manchiryal</t>
  </si>
  <si>
    <t>A.P</t>
  </si>
  <si>
    <t>SSC</t>
  </si>
  <si>
    <t>BOARD OF INTERMEDIATE, A.P</t>
  </si>
  <si>
    <t>CIVIL</t>
  </si>
  <si>
    <t>Female</t>
  </si>
  <si>
    <t>U</t>
  </si>
  <si>
    <t>U. Alekhya</t>
  </si>
  <si>
    <t>30/1/1992</t>
  </si>
  <si>
    <t>India</t>
  </si>
  <si>
    <t>alekhya.uppugandla@gmail.com</t>
  </si>
  <si>
    <t>House no: 4-68/f/2, opp to C.C.REDDY school, Ganesh nagar, Kodad.</t>
  </si>
  <si>
    <t>kodad</t>
  </si>
  <si>
    <t>Andhra Pradesh</t>
  </si>
  <si>
    <t>Undavalli</t>
  </si>
  <si>
    <t>Aruna</t>
  </si>
  <si>
    <t>Undavalli Aruna</t>
  </si>
  <si>
    <t>'01/08/1993</t>
  </si>
  <si>
    <t>indian</t>
  </si>
  <si>
    <t>aruna.undavalli@gmail.com</t>
  </si>
  <si>
    <t>flat 102, b2 block, bhavana residency, safari nagar colony,kondapur,hyderabad</t>
  </si>
  <si>
    <t>Hyderabad</t>
  </si>
  <si>
    <t>andhra pradesh</t>
  </si>
  <si>
    <t>civil engineering</t>
  </si>
  <si>
    <t>Bala</t>
  </si>
  <si>
    <t>Sahitya</t>
  </si>
  <si>
    <t>Vadlamani</t>
  </si>
  <si>
    <t>Bala Sahitya Vadlamani</t>
  </si>
  <si>
    <t>20/01/1993</t>
  </si>
  <si>
    <t>Indian</t>
  </si>
  <si>
    <t>v.balasahitya@gmail.com</t>
  </si>
  <si>
    <t>Plot No.36,Laxmi Nagar,Near Prasanth Gardens, Old Safilguda,</t>
  </si>
  <si>
    <t>hyderabad</t>
  </si>
  <si>
    <t>CBSE</t>
  </si>
  <si>
    <t>Civil Engineering</t>
  </si>
  <si>
    <t>B</t>
  </si>
  <si>
    <t>Chandana</t>
  </si>
  <si>
    <t>Reddy</t>
  </si>
  <si>
    <t>B. Chandana Reddy</t>
  </si>
  <si>
    <t>'07/05/1994</t>
  </si>
  <si>
    <t>chandana.boddam@gmail.com</t>
  </si>
  <si>
    <t>Plot no: 8-7-93/A/154, Anupamanagar, Hasthinapuram, L.B.Nagar, R.R.dist, 500079</t>
  </si>
  <si>
    <t>L.B.Nagar</t>
  </si>
  <si>
    <t>Lakshita</t>
  </si>
  <si>
    <t>T.Lakshita Reddy</t>
  </si>
  <si>
    <t>'05/02/1993</t>
  </si>
  <si>
    <t>lakshita_t@yahoo.com</t>
  </si>
  <si>
    <t>Vamsi Ram Jyothi Springs,plot no 260,Kamalapuri Clony,Hyderabad 500073</t>
  </si>
  <si>
    <t>AP</t>
  </si>
  <si>
    <t>ICSE</t>
  </si>
  <si>
    <t>niharika</t>
  </si>
  <si>
    <t>matchagiri</t>
  </si>
  <si>
    <t>matchagiri niharika</t>
  </si>
  <si>
    <t>'03/08/93</t>
  </si>
  <si>
    <t>indian.</t>
  </si>
  <si>
    <t>nihari1993@gmail.com.</t>
  </si>
  <si>
    <t>12-2-2/c kvt flat 402 priya clny</t>
  </si>
  <si>
    <t>mehdipatnam</t>
  </si>
  <si>
    <t>ssc</t>
  </si>
  <si>
    <t>Niveditha</t>
  </si>
  <si>
    <t>Niveditha Reddy</t>
  </si>
  <si>
    <t>16/08/1993</t>
  </si>
  <si>
    <t>nivedithareddy.reddy @gmail .com</t>
  </si>
  <si>
    <t>040-23772488</t>
  </si>
  <si>
    <t>10-86/3/b vinayak nagar balnagar</t>
  </si>
  <si>
    <t>civil</t>
  </si>
  <si>
    <t>Mettu</t>
  </si>
  <si>
    <t>Pooja</t>
  </si>
  <si>
    <t>Mettu Pooja</t>
  </si>
  <si>
    <t>23/09/1993</t>
  </si>
  <si>
    <t>mettupooja@gmail.com</t>
  </si>
  <si>
    <t>h.no-1-1-4/5/4, Mahalakshmi colony,Armoor,Nizamabad.</t>
  </si>
  <si>
    <t>Armoor, Dist: Nizamabad</t>
  </si>
  <si>
    <t>Civil</t>
  </si>
  <si>
    <t>Jeripothula</t>
  </si>
  <si>
    <t>Prardhana</t>
  </si>
  <si>
    <t>Jeripothula Prardhana</t>
  </si>
  <si>
    <t>'02/08/1993</t>
  </si>
  <si>
    <t>prardhanaj@gmail.com</t>
  </si>
  <si>
    <t>warangal</t>
  </si>
  <si>
    <t>board of intermediate education, A.P.</t>
  </si>
  <si>
    <t>Ageer</t>
  </si>
  <si>
    <t>Priyanka</t>
  </si>
  <si>
    <t>Ageer Priyanka</t>
  </si>
  <si>
    <t>'09/10/1993</t>
  </si>
  <si>
    <t>ageerpriyanka1993@gmail.com</t>
  </si>
  <si>
    <t>Shikara Enclave RTC Colony Champapet</t>
  </si>
  <si>
    <t>Gorla</t>
  </si>
  <si>
    <t>Ramya</t>
  </si>
  <si>
    <t>Gorla Ramya</t>
  </si>
  <si>
    <t>23/11/93</t>
  </si>
  <si>
    <t>gorlaramya@yahoo.com</t>
  </si>
  <si>
    <t>040-23755424</t>
  </si>
  <si>
    <t>#c-306,keerthi apts,behind saradhi studios,ameerpet</t>
  </si>
  <si>
    <t>Andhra pradesh</t>
  </si>
  <si>
    <t>REKHA</t>
  </si>
  <si>
    <t>PADMA</t>
  </si>
  <si>
    <t>PRIYA</t>
  </si>
  <si>
    <t>K REKHA PADMA PRIYA</t>
  </si>
  <si>
    <t>'05-05-94</t>
  </si>
  <si>
    <t>rekhachinni0505@gmail.com</t>
  </si>
  <si>
    <t>2309356-040</t>
  </si>
  <si>
    <t>PLOT NO.55 ,HMT SOCIETY, SHAPUR NAGAR,JEEDIMETLA</t>
  </si>
  <si>
    <t>HYDERABAD</t>
  </si>
  <si>
    <t>Sirikonda</t>
  </si>
  <si>
    <t>Soujanya</t>
  </si>
  <si>
    <t>Sirikonda Soujanya</t>
  </si>
  <si>
    <t>16/08/1994</t>
  </si>
  <si>
    <t>souja4@gmail.com</t>
  </si>
  <si>
    <t>H.NO 1-26/A,GUDAPALLE,REGONDA,WARANGAL</t>
  </si>
  <si>
    <t>Warangal/Gudapalle/Regonda</t>
  </si>
  <si>
    <t>Andrapradesh</t>
  </si>
  <si>
    <t>mood</t>
  </si>
  <si>
    <t>swathi</t>
  </si>
  <si>
    <t>naik</t>
  </si>
  <si>
    <t>mood swathi naik</t>
  </si>
  <si>
    <t>'12/08/93</t>
  </si>
  <si>
    <t>swathi.naik012@Gmail.com</t>
  </si>
  <si>
    <t>h.no:5-9-25,nishitha degree collage lane,yellamagutta</t>
  </si>
  <si>
    <t>Nizamabad</t>
  </si>
  <si>
    <t>Male</t>
  </si>
  <si>
    <t>AJITH</t>
  </si>
  <si>
    <t>PONNALA</t>
  </si>
  <si>
    <t>AJITH PONNALA</t>
  </si>
  <si>
    <t>14/07/94</t>
  </si>
  <si>
    <t>ajithponnala11@gmail.com</t>
  </si>
  <si>
    <t>2-10,vangara,bheemadevarapally</t>
  </si>
  <si>
    <t>karimnagar</t>
  </si>
  <si>
    <t>Andra Pradesh</t>
  </si>
  <si>
    <t>male</t>
  </si>
  <si>
    <t>Akash Rao</t>
  </si>
  <si>
    <t>Boppani</t>
  </si>
  <si>
    <t>boppani akash rao</t>
  </si>
  <si>
    <t>akashboppani@gmail.com</t>
  </si>
  <si>
    <t>h.no 1-21</t>
  </si>
  <si>
    <t>vi):lohitha mdl):sangem dist):warangal</t>
  </si>
  <si>
    <t>andrapradesh</t>
  </si>
  <si>
    <t>Vurukonda</t>
  </si>
  <si>
    <t>Arun kumar</t>
  </si>
  <si>
    <t>vurukonda Arunkumar Reddy</t>
  </si>
  <si>
    <t>'05/06/1994</t>
  </si>
  <si>
    <t>arun.reddy251@gmail.com</t>
  </si>
  <si>
    <t>040-24093007</t>
  </si>
  <si>
    <t>villa No-7,villa greens,gandipet</t>
  </si>
  <si>
    <t>DAYAM</t>
  </si>
  <si>
    <t>HARSHA</t>
  </si>
  <si>
    <t>VARDHAN REDDY</t>
  </si>
  <si>
    <t>HARSHAVARDHAN REDDY DAYAM</t>
  </si>
  <si>
    <t>16/04/1994</t>
  </si>
  <si>
    <t>dayamharsha@yahoo.com</t>
  </si>
  <si>
    <t>12/11/780,warasiguda, sec-bad</t>
  </si>
  <si>
    <t>madhukar</t>
  </si>
  <si>
    <t>dasupally</t>
  </si>
  <si>
    <t>dasupally madhukar</t>
  </si>
  <si>
    <t>'10/07/1994</t>
  </si>
  <si>
    <t>chanti.madhukar@gmail.com</t>
  </si>
  <si>
    <t>H.No: 3-41, ganyagula, nagarkurnool</t>
  </si>
  <si>
    <t>mahbubnagar</t>
  </si>
  <si>
    <t>manoj</t>
  </si>
  <si>
    <t>kumar</t>
  </si>
  <si>
    <t>kemisetty manoj kumar</t>
  </si>
  <si>
    <t>14/09/1993</t>
  </si>
  <si>
    <t>manojkumar256@gmail.com</t>
  </si>
  <si>
    <t>1-232-2</t>
  </si>
  <si>
    <t>Gannavaram</t>
  </si>
  <si>
    <t>Central Board Of Secondary Education</t>
  </si>
  <si>
    <t>Board Of Intermediate Andhra Pradesh</t>
  </si>
  <si>
    <t>Pavan kumar</t>
  </si>
  <si>
    <t>yadav</t>
  </si>
  <si>
    <t>M.pavankumar</t>
  </si>
  <si>
    <t>15/10/1993</t>
  </si>
  <si>
    <t>pandu0187@gmail.com</t>
  </si>
  <si>
    <t>Malkajgiri</t>
  </si>
  <si>
    <t>Andhrapradesh</t>
  </si>
  <si>
    <t>Prashanth</t>
  </si>
  <si>
    <t>Nagula</t>
  </si>
  <si>
    <t>Prashanth Nagula</t>
  </si>
  <si>
    <t>19/10/1993</t>
  </si>
  <si>
    <t>nagulaprashanth@gmail.com</t>
  </si>
  <si>
    <t>H.No:1-8-422/1,Chikkadpally</t>
  </si>
  <si>
    <t>Board of Intermediate education, A.P.</t>
  </si>
  <si>
    <t>dasari</t>
  </si>
  <si>
    <t>praveen</t>
  </si>
  <si>
    <t>dasari praveen kumar</t>
  </si>
  <si>
    <t>'08/06/1993</t>
  </si>
  <si>
    <t>d.praveenkumar451@gmail.com</t>
  </si>
  <si>
    <t>9-1-58/A/1</t>
  </si>
  <si>
    <t>sircilla</t>
  </si>
  <si>
    <t>andhrapradesh</t>
  </si>
  <si>
    <t>505 301</t>
  </si>
  <si>
    <t>prem kumar</t>
  </si>
  <si>
    <t>kore</t>
  </si>
  <si>
    <t>kore prem kumar</t>
  </si>
  <si>
    <t>14/05/1994</t>
  </si>
  <si>
    <t>koreprem@gmail.com</t>
  </si>
  <si>
    <t>10-112/18</t>
  </si>
  <si>
    <t>aloor, armoor, nizamabad</t>
  </si>
  <si>
    <t>raghavendra</t>
  </si>
  <si>
    <t>chervirala</t>
  </si>
  <si>
    <t>chervirala raghavendra</t>
  </si>
  <si>
    <t>'10/11/1993</t>
  </si>
  <si>
    <t>raghavendrasourav@gmail.com</t>
  </si>
  <si>
    <t>h.no:1-8/5,main road,cherial</t>
  </si>
  <si>
    <t>megavath</t>
  </si>
  <si>
    <t>raju</t>
  </si>
  <si>
    <t>megavath.raju naik</t>
  </si>
  <si>
    <t>'9-Aug-1992</t>
  </si>
  <si>
    <t>megavathraj55@gmail.com</t>
  </si>
  <si>
    <t>H.no:11-136</t>
  </si>
  <si>
    <t>Nalgonda(dist),Balaji nagar(vill),P.A.Pally(mandal)</t>
  </si>
  <si>
    <t>B.E,civil</t>
  </si>
  <si>
    <t>Datla</t>
  </si>
  <si>
    <t>Ramakrishna</t>
  </si>
  <si>
    <t>Raju</t>
  </si>
  <si>
    <t>Ramakrishna raju</t>
  </si>
  <si>
    <t>21/08/94</t>
  </si>
  <si>
    <t>datlakittu5@gmail.com</t>
  </si>
  <si>
    <t>08856 233378</t>
  </si>
  <si>
    <t>flat no 5, prince apartments,bank colony,amalapuram,east godavari district,AP</t>
  </si>
  <si>
    <t>Amalapuram</t>
  </si>
  <si>
    <t>ANDHRA PRADESH</t>
  </si>
  <si>
    <t>M V G V R S</t>
  </si>
  <si>
    <t>Ravi</t>
  </si>
  <si>
    <t>Teja</t>
  </si>
  <si>
    <t>'07/08/1994</t>
  </si>
  <si>
    <t>ravi_teja917@yahoo.com</t>
  </si>
  <si>
    <t>Civil engineering</t>
  </si>
  <si>
    <t>Rohith</t>
  </si>
  <si>
    <t>Guddeti</t>
  </si>
  <si>
    <t>Rohith.G.B</t>
  </si>
  <si>
    <t>'07/06/93</t>
  </si>
  <si>
    <t>rohithgb6@gmail.com</t>
  </si>
  <si>
    <t>Flat no.101, Ashtalaxmi Arcade, Station Road, Mahabubnagar</t>
  </si>
  <si>
    <t>Mahabubnagar</t>
  </si>
  <si>
    <t>Juvvadi</t>
  </si>
  <si>
    <t>Ruthvik</t>
  </si>
  <si>
    <t>Rao</t>
  </si>
  <si>
    <t>Juvvadi Ruthvik Rao</t>
  </si>
  <si>
    <t>'6/1/1994</t>
  </si>
  <si>
    <t>ruthvik_1994@yahoo.com</t>
  </si>
  <si>
    <t>H No: 2-1-255, F No 205, S.S Enclave, Vegetable Market, Nallakunta, Hyderabad, 500044</t>
  </si>
  <si>
    <t>S.S.C</t>
  </si>
  <si>
    <t>sai sasank</t>
  </si>
  <si>
    <t>indukuri</t>
  </si>
  <si>
    <t>sai sasank indukuri</t>
  </si>
  <si>
    <t>22/11/93</t>
  </si>
  <si>
    <t>sasank_93@yahoo.co.in</t>
  </si>
  <si>
    <t>H no:8-3-168/b/20/15,flat no:302,Srinivasa towers,Siddartha Nagar North,Hyderabad 500038.</t>
  </si>
  <si>
    <t>cbse</t>
  </si>
  <si>
    <t>kamidi</t>
  </si>
  <si>
    <t>sandeep</t>
  </si>
  <si>
    <t>kamidi sandeep</t>
  </si>
  <si>
    <t>30/10/1991</t>
  </si>
  <si>
    <t>sandeep.komidi@gmail.com</t>
  </si>
  <si>
    <t>12-38</t>
  </si>
  <si>
    <t>garepally</t>
  </si>
  <si>
    <t>505 503</t>
  </si>
  <si>
    <t>Nara</t>
  </si>
  <si>
    <t>Sandeep</t>
  </si>
  <si>
    <t>Nara.Sandeep kumar</t>
  </si>
  <si>
    <t>'08-08-1994</t>
  </si>
  <si>
    <t>sanny605@gmail.com</t>
  </si>
  <si>
    <t>H.no-18-400/8,Satyadeva colony,Shadnagar</t>
  </si>
  <si>
    <t>Shadnagar</t>
  </si>
  <si>
    <t>s.s.c</t>
  </si>
  <si>
    <t>Nalamalapu</t>
  </si>
  <si>
    <t>Shanmukh</t>
  </si>
  <si>
    <t>Nalamalapu Shanmukh Reddy</t>
  </si>
  <si>
    <t>26/09/1992</t>
  </si>
  <si>
    <t>shanmukhr0@gmail.com</t>
  </si>
  <si>
    <t>A.G.Colony Gate Opp,Spandana apts, Flat no 302,plot no 172, Kalyan Nagar</t>
  </si>
  <si>
    <t>MALE</t>
  </si>
  <si>
    <t>SHIVA</t>
  </si>
  <si>
    <t>KUMAR</t>
  </si>
  <si>
    <t>REDDY</t>
  </si>
  <si>
    <t>P.SHIVA KUMAR REDDY</t>
  </si>
  <si>
    <t>'03/08/1994</t>
  </si>
  <si>
    <t>Shivaharsha8@gmail.com</t>
  </si>
  <si>
    <t>-</t>
  </si>
  <si>
    <t>7-1-155/H/3/2</t>
  </si>
  <si>
    <t>NALGONDA</t>
  </si>
  <si>
    <t>ANDHRAPRADESH</t>
  </si>
  <si>
    <t>CIVIL ENGINEERING</t>
  </si>
  <si>
    <t>Shiva</t>
  </si>
  <si>
    <t>Prasad</t>
  </si>
  <si>
    <t>Thota</t>
  </si>
  <si>
    <t>shiva prasad thota</t>
  </si>
  <si>
    <t>24/10/1993</t>
  </si>
  <si>
    <t>shivatsp04@gmail.com</t>
  </si>
  <si>
    <t>15-11-103,ramannapet</t>
  </si>
  <si>
    <t>BE CIVIL</t>
  </si>
  <si>
    <t>Shubham</t>
  </si>
  <si>
    <t>Kedia</t>
  </si>
  <si>
    <t>Shubham Kedia</t>
  </si>
  <si>
    <t>21/05/1994</t>
  </si>
  <si>
    <t>shubham.kedia54@gmail.com</t>
  </si>
  <si>
    <t>19-5-9/17,housing board colony,bahadurpura</t>
  </si>
  <si>
    <t>Cbse</t>
  </si>
  <si>
    <t>Varanasi</t>
  </si>
  <si>
    <t>Siddarth</t>
  </si>
  <si>
    <t>Varanasi Siddarth</t>
  </si>
  <si>
    <t>16/07/1994</t>
  </si>
  <si>
    <t>vsiddarth94@gmail.com</t>
  </si>
  <si>
    <t>040-27116101</t>
  </si>
  <si>
    <t>plot no.110,netajinagar,E.C.I.L post hyderabad</t>
  </si>
  <si>
    <t>C.B.S.E</t>
  </si>
  <si>
    <t>Srinivas</t>
  </si>
  <si>
    <t>Basanthe</t>
  </si>
  <si>
    <t>Srinivas Basanthe</t>
  </si>
  <si>
    <t>13/01/1994</t>
  </si>
  <si>
    <t>srinu.basanthe@gmail.com</t>
  </si>
  <si>
    <t>3-18,Eklara Big,Madnoor</t>
  </si>
  <si>
    <t>Nallannagari</t>
  </si>
  <si>
    <t>Sukesh</t>
  </si>
  <si>
    <t>Nallannagari Sukesh Reddy</t>
  </si>
  <si>
    <t>'12/03/1994</t>
  </si>
  <si>
    <t>sukeshreddy0777@gmail.com</t>
  </si>
  <si>
    <t>H.no:- 2-23/1</t>
  </si>
  <si>
    <t>Singapuram(village),Shankarpally(Mandal),Rangareddy(district)</t>
  </si>
  <si>
    <t>Anabheri</t>
  </si>
  <si>
    <t>Thridev</t>
  </si>
  <si>
    <t>Anabheri Thridev</t>
  </si>
  <si>
    <t>13/01/1993</t>
  </si>
  <si>
    <t>thridev.anabheri@gmail.com</t>
  </si>
  <si>
    <t>8106989333,8790971112</t>
  </si>
  <si>
    <t>F.No.201 Eshwar Sadan apts C-49,D.D.Colony Bagh Amberpet</t>
  </si>
  <si>
    <t>MALGIREDDY</t>
  </si>
  <si>
    <t>UDAY</t>
  </si>
  <si>
    <t>MALGIREDDY UDAY REDDY</t>
  </si>
  <si>
    <t>udayoct16@gmail.com</t>
  </si>
  <si>
    <t>FLAT NO:204,LAXMI NILAYA,PADMA NAGAR COLONY,KARMANGHAT</t>
  </si>
  <si>
    <t>BHOOTHKURI</t>
  </si>
  <si>
    <t>VENKAT</t>
  </si>
  <si>
    <t>VENKAT REDDY</t>
  </si>
  <si>
    <t>'04/04/1994</t>
  </si>
  <si>
    <t>venkatreddy1729@gmail.com</t>
  </si>
  <si>
    <t>13-28/5</t>
  </si>
  <si>
    <t>NAKREKAL</t>
  </si>
  <si>
    <t>Kale</t>
  </si>
  <si>
    <t>Venkata</t>
  </si>
  <si>
    <t>Mahesh</t>
  </si>
  <si>
    <t>K v mahesh</t>
  </si>
  <si>
    <t>23/02/1993</t>
  </si>
  <si>
    <t>Kv.mahesh897@gmail.com</t>
  </si>
  <si>
    <t>08680-278840</t>
  </si>
  <si>
    <t>5-370/1 shivaji complex main road HALIYA  village Nalgonda dist</t>
  </si>
  <si>
    <t>HALIYA village</t>
  </si>
  <si>
    <t>Vikas</t>
  </si>
  <si>
    <t>Pammi</t>
  </si>
  <si>
    <t>Vikas Pammi</t>
  </si>
  <si>
    <t>19/03/1995</t>
  </si>
  <si>
    <t>vikas9pammi@gmail.com</t>
  </si>
  <si>
    <t>Hno:- 405,city paradise-2,beside kinnera theatre,opp CMR central,maddilapalem</t>
  </si>
  <si>
    <t>Visakhapatnam</t>
  </si>
  <si>
    <t>Endla</t>
  </si>
  <si>
    <t>Vinay</t>
  </si>
  <si>
    <t>Endla.vinay</t>
  </si>
  <si>
    <t>'04/07/1994</t>
  </si>
  <si>
    <t>vinay.endla@Yahoo. com</t>
  </si>
  <si>
    <t>2-1/1khanapuram(vi),mudigonda (m),khammam(di)</t>
  </si>
  <si>
    <t>khanapuram</t>
  </si>
  <si>
    <t>BE civil</t>
  </si>
  <si>
    <t>parvatham</t>
  </si>
  <si>
    <t>vinod</t>
  </si>
  <si>
    <t>p.vinodkumar</t>
  </si>
  <si>
    <t>'10/06/1993</t>
  </si>
  <si>
    <t>vinodkumar135s@gmail.com</t>
  </si>
  <si>
    <t>1-9,Narkhoda(v),shamshabad(m),RR dist</t>
  </si>
  <si>
    <t>shamshabad</t>
  </si>
  <si>
    <t>RATHOD</t>
  </si>
  <si>
    <t>VISHNU</t>
  </si>
  <si>
    <t>RATHOD VISHNU</t>
  </si>
  <si>
    <t>14/01/1992</t>
  </si>
  <si>
    <t>rathodvishnu4@gmail.com</t>
  </si>
  <si>
    <t>RATHOD VISHNU S/. RATHOD PARUSHURAM</t>
  </si>
  <si>
    <t>NARSAPUR(B), UTNOOR, ADILABAD</t>
  </si>
  <si>
    <t>kandugula</t>
  </si>
  <si>
    <t>vishwanath</t>
  </si>
  <si>
    <t>k.vishwanath</t>
  </si>
  <si>
    <t>'09/12/1992</t>
  </si>
  <si>
    <t>vishwanathkandugula@gmail.com</t>
  </si>
  <si>
    <t>4-63,badripally,ramagundam,karimnagar  505208</t>
  </si>
  <si>
    <t>ramagundam</t>
  </si>
  <si>
    <t>ap</t>
  </si>
  <si>
    <t>kotala</t>
  </si>
  <si>
    <t>sandeep kumar kotala</t>
  </si>
  <si>
    <t>'09/04/1994</t>
  </si>
  <si>
    <t>no rank</t>
  </si>
  <si>
    <t>kotala.sandeep@gmail.com</t>
  </si>
  <si>
    <t>404,4th floor, ashoka chendra enclave, lakhadkapool</t>
  </si>
  <si>
    <t>Basaboina</t>
  </si>
  <si>
    <t>Basaboina.Shiva kumar</t>
  </si>
  <si>
    <t>basakrsna46@gmail.com</t>
  </si>
  <si>
    <t>Hno 1-1-1514, venkatardinagar</t>
  </si>
  <si>
    <t>CHITTIMALLA</t>
  </si>
  <si>
    <t>NISHANK</t>
  </si>
  <si>
    <t>CHITTIMALLA NISHANK</t>
  </si>
  <si>
    <t>20/07/1994</t>
  </si>
  <si>
    <t>ECET RANK-26</t>
  </si>
  <si>
    <t>nis.nishank@gmail.com</t>
  </si>
  <si>
    <t>10-4-111,GIRMAJIPET,WARANGAL.</t>
  </si>
  <si>
    <t>WARANGAL</t>
  </si>
  <si>
    <t>sangam</t>
  </si>
  <si>
    <t>ekasila</t>
  </si>
  <si>
    <t>sangam ekasila</t>
  </si>
  <si>
    <t>ekasila3536@gmail.com</t>
  </si>
  <si>
    <t>29-1385</t>
  </si>
  <si>
    <t>malkajgiri/neredmet/kakatiyanagar</t>
  </si>
  <si>
    <t>kavya</t>
  </si>
  <si>
    <t>sri sai</t>
  </si>
  <si>
    <t>mandava</t>
  </si>
  <si>
    <t>M.Kavya sri sai</t>
  </si>
  <si>
    <t>13/05/1994</t>
  </si>
  <si>
    <t>1750 (ECET)</t>
  </si>
  <si>
    <t>kavya.mandava94@gmail.com</t>
  </si>
  <si>
    <t>040 65548360</t>
  </si>
  <si>
    <t>#209,D-block,mamatha residency,perfect towers</t>
  </si>
  <si>
    <t>Andra pradesh</t>
  </si>
  <si>
    <t>ARCHITECTURE</t>
  </si>
  <si>
    <t>immadi</t>
  </si>
  <si>
    <t>sravanthi</t>
  </si>
  <si>
    <t>immadi sravanthi</t>
  </si>
  <si>
    <t>23-04-1993</t>
  </si>
  <si>
    <t>indian hindu</t>
  </si>
  <si>
    <t>sravanthi791@gmail.com</t>
  </si>
  <si>
    <t>8-3-228/1280/256</t>
  </si>
  <si>
    <t>jawahar nagar,hyderabad</t>
  </si>
  <si>
    <t>Viswanatham</t>
  </si>
  <si>
    <t>Bhavana</t>
  </si>
  <si>
    <t>Viswanatham Bala.Bhavana</t>
  </si>
  <si>
    <t>14/07/1994</t>
  </si>
  <si>
    <t>Hindu</t>
  </si>
  <si>
    <t>bhavana.dimple18@gmail.com</t>
  </si>
  <si>
    <t>18-11/a,Kamalanagar</t>
  </si>
  <si>
    <t>Chaitanyapuri</t>
  </si>
  <si>
    <t>Badatala</t>
  </si>
  <si>
    <t>Sowkya</t>
  </si>
  <si>
    <t>B.Sowkya</t>
  </si>
  <si>
    <t>20/04/1993</t>
  </si>
  <si>
    <t>sowkhyab@gmail.com</t>
  </si>
  <si>
    <t>10-1-114, Balanagar</t>
  </si>
  <si>
    <t>Fathenagar</t>
  </si>
  <si>
    <t>Sama</t>
  </si>
  <si>
    <t>Laikya</t>
  </si>
  <si>
    <t>Sama.Laikya</t>
  </si>
  <si>
    <t>lucky.laikya@gmail.com</t>
  </si>
  <si>
    <t>20-117/15</t>
  </si>
  <si>
    <t>Dilsukhnagar</t>
  </si>
  <si>
    <t>Suresh</t>
  </si>
  <si>
    <t>Thonte</t>
  </si>
  <si>
    <t>Thonte Suresh</t>
  </si>
  <si>
    <t>25/04/1992</t>
  </si>
  <si>
    <t>Civilsuresh052@gmail.com</t>
  </si>
  <si>
    <t>6-107 shatraipally, vemulawada, karimnagar, Andhra Pradesh-505302</t>
  </si>
  <si>
    <t>(v) Shatrajpally, (m) vemulawada, Karimnagar</t>
  </si>
  <si>
    <t>Mohammed</t>
  </si>
  <si>
    <t>pasha</t>
  </si>
  <si>
    <t>Mohammed Pasha</t>
  </si>
  <si>
    <t>15/03/1993</t>
  </si>
  <si>
    <t>Mohammedpasha10@Gmail. com</t>
  </si>
  <si>
    <t>18-8-221/12/a  , phisalbanda riyasath nagar</t>
  </si>
  <si>
    <t>nampalli</t>
  </si>
  <si>
    <t>naveen</t>
  </si>
  <si>
    <t>nampalli naveenkumar</t>
  </si>
  <si>
    <t>'11/11/1992</t>
  </si>
  <si>
    <t>naveennampally3@gmail.com</t>
  </si>
  <si>
    <t>h.no:7-52/3,indiranagar colony,boduppal,hyd.</t>
  </si>
  <si>
    <t>KARTHIK</t>
  </si>
  <si>
    <t>VOMA</t>
  </si>
  <si>
    <t>VOMA.KARTHIK</t>
  </si>
  <si>
    <t>'02/11/1993</t>
  </si>
  <si>
    <t>22 (E-CET)</t>
  </si>
  <si>
    <t>karthik.voma13@gmail.com</t>
  </si>
  <si>
    <t>16-3-846/2, fort road, warangal.</t>
  </si>
  <si>
    <t>S.No.</t>
  </si>
  <si>
    <t>Roll No.</t>
  </si>
  <si>
    <t>Name</t>
  </si>
  <si>
    <t>Date of Birth (DD/MM/YY)</t>
  </si>
  <si>
    <t>City</t>
  </si>
  <si>
    <t xml:space="preserve">Emaild </t>
  </si>
  <si>
    <t>Contact No.</t>
  </si>
  <si>
    <t>SSC%</t>
  </si>
  <si>
    <t>YOP</t>
  </si>
  <si>
    <t>Inter%</t>
  </si>
  <si>
    <t>Diploma%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</si>
  <si>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</si>
  <si>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</si>
  <si>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</si>
  <si>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</si>
  <si>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</si>
  <si>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</si>
  <si>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</si>
  <si>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</si>
  <si>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</si>
  <si>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No. of Backlogs</t>
  </si>
  <si>
    <t>No. of Placements</t>
  </si>
  <si>
    <t>NA</t>
  </si>
  <si>
    <t>INF</t>
  </si>
  <si>
    <t>ACC</t>
  </si>
  <si>
    <t>CTS</t>
  </si>
  <si>
    <t>WF</t>
  </si>
  <si>
    <t>WIP</t>
  </si>
  <si>
    <t>Capgemi</t>
  </si>
  <si>
    <t>Raviteja</t>
  </si>
  <si>
    <t>Aarvee</t>
  </si>
  <si>
    <t>Cadeploy</t>
  </si>
  <si>
    <t>CHAITANYA BHARATHI INSTITUTE OF TECHNOLOGY, GANDIPET, HYDERABAD - 500 075</t>
  </si>
  <si>
    <t xml:space="preserve">TRAINING AND PLACEMENT OFFICE </t>
  </si>
  <si>
    <t>CIVIL -A1  COMPANY WISE PLACED DATABASE 2014-15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</si>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</sst>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m/d/yyyy"/>
    <numFmt numFmtId="166" formatCode="mm/dd/yy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11"/>
      <color theme="1"/>
      <name val="Calibri"/>
    </font>
    <font>
      <sz val="10"/>
      <color theme="1"/>
      <name val="Calibri"/>
    </font>
    <font>
      <b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wrapText="1"/>
    </xf>
    <xf numFmtId="1" fontId="0" fillId="3" borderId="1" xfId="0" applyNumberFormat="1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165" fontId="0" fillId="3" borderId="1" xfId="0" applyNumberFormat="1" applyFont="1" applyFill="1" applyBorder="1" applyAlignment="1">
      <alignment wrapText="1"/>
    </xf>
    <xf numFmtId="0" fontId="0" fillId="3" borderId="1" xfId="0" applyFont="1" applyFill="1" applyBorder="1" applyAlignment="1"/>
    <xf numFmtId="1" fontId="0" fillId="0" borderId="0" xfId="0" applyNumberFormat="1" applyFont="1" applyAlignment="1">
      <alignment wrapText="1"/>
    </xf>
    <xf numFmtId="0" fontId="0" fillId="0" borderId="0" xfId="0" applyFont="1" applyAlignment="1"/>
    <xf numFmtId="0" fontId="2" fillId="4" borderId="2" xfId="0" applyFont="1" applyFill="1" applyBorder="1" applyAlignment="1">
      <alignment wrapText="1"/>
    </xf>
    <xf numFmtId="1" fontId="2" fillId="4" borderId="2" xfId="0" applyNumberFormat="1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/>
    </xf>
    <xf numFmtId="166" fontId="3" fillId="4" borderId="2" xfId="0" applyNumberFormat="1" applyFont="1" applyFill="1" applyBorder="1" applyAlignment="1">
      <alignment horizontal="left" wrapText="1"/>
    </xf>
    <xf numFmtId="2" fontId="2" fillId="4" borderId="2" xfId="0" applyNumberFormat="1" applyFont="1" applyFill="1" applyBorder="1" applyAlignment="1">
      <alignment horizontal="center" wrapText="1"/>
    </xf>
    <xf numFmtId="2" fontId="2" fillId="4" borderId="2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0" fillId="4" borderId="2" xfId="0" applyFont="1" applyFill="1" applyBorder="1" applyAlignment="1">
      <alignment horizontal="center" wrapText="1"/>
    </xf>
    <xf numFmtId="1" fontId="0" fillId="4" borderId="2" xfId="0" applyNumberFormat="1" applyFont="1" applyFill="1" applyBorder="1" applyAlignment="1">
      <alignment wrapText="1"/>
    </xf>
    <xf numFmtId="0" fontId="0" fillId="4" borderId="2" xfId="0" applyFont="1" applyFill="1" applyBorder="1" applyAlignment="1">
      <alignment wrapText="1"/>
    </xf>
    <xf numFmtId="0" fontId="0" fillId="4" borderId="2" xfId="0" applyFont="1" applyFill="1" applyBorder="1" applyAlignment="1">
      <alignment horizontal="left" wrapText="1"/>
    </xf>
    <xf numFmtId="165" fontId="0" fillId="4" borderId="2" xfId="0" applyNumberFormat="1" applyFont="1" applyFill="1" applyBorder="1" applyAlignment="1">
      <alignment wrapText="1"/>
    </xf>
    <xf numFmtId="0" fontId="0" fillId="4" borderId="2" xfId="0" applyFont="1" applyFill="1" applyBorder="1" applyAlignment="1"/>
    <xf numFmtId="2" fontId="0" fillId="4" borderId="2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0" fillId="4" borderId="0" xfId="0" applyFont="1" applyFill="1" applyAlignment="1">
      <alignment wrapText="1"/>
    </xf>
    <xf numFmtId="1" fontId="0" fillId="4" borderId="1" xfId="0" applyNumberFormat="1" applyFont="1" applyFill="1" applyBorder="1" applyAlignment="1">
      <alignment wrapText="1"/>
    </xf>
    <xf numFmtId="0" fontId="0" fillId="4" borderId="1" xfId="0" applyFont="1" applyFill="1" applyBorder="1" applyAlignment="1">
      <alignment horizontal="left" wrapText="1"/>
    </xf>
    <xf numFmtId="2" fontId="0" fillId="4" borderId="1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0" borderId="0" xfId="0" applyFont="1" applyAlignment="1">
      <alignment horizontal="left" wrapText="1"/>
    </xf>
    <xf numFmtId="2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workbookViewId="0"/>
  </sheetViews>
  <sheetFormatPr defaultColWidth="14.42578125" defaultRowHeight="15" customHeight="1" x14ac:dyDescent="0.2"/>
  <cols>
    <col min="1" max="1" width="17.140625" customWidth="1"/>
    <col min="2" max="2" width="34.85546875" customWidth="1"/>
    <col min="3" max="3" width="17.140625" customWidth="1"/>
    <col min="4" max="4" width="31.7109375" customWidth="1"/>
    <col min="5" max="11" width="17.140625" customWidth="1"/>
    <col min="12" max="12" width="20.85546875" customWidth="1"/>
    <col min="13" max="47" width="17.140625" customWidth="1"/>
  </cols>
  <sheetData>
    <row r="1" spans="1:47" ht="12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ht="12.75" customHeight="1" x14ac:dyDescent="0.2">
      <c r="A2" s="4">
        <v>41660.996481481503</v>
      </c>
      <c r="B2" s="5">
        <v>160111732001</v>
      </c>
      <c r="C2" s="6" t="s">
        <v>46</v>
      </c>
      <c r="D2" s="6">
        <v>0</v>
      </c>
      <c r="E2" s="6" t="s">
        <v>47</v>
      </c>
      <c r="F2" s="6" t="s">
        <v>48</v>
      </c>
      <c r="G2" s="6" t="s">
        <v>49</v>
      </c>
      <c r="H2" s="6" t="s">
        <v>50</v>
      </c>
      <c r="I2" s="7">
        <v>34032</v>
      </c>
      <c r="J2" s="6" t="s">
        <v>51</v>
      </c>
      <c r="K2" s="6">
        <v>9768</v>
      </c>
      <c r="L2" s="8" t="s">
        <v>52</v>
      </c>
      <c r="M2" s="6">
        <v>9502840009</v>
      </c>
      <c r="N2" s="6"/>
      <c r="O2" s="6" t="s">
        <v>53</v>
      </c>
      <c r="P2" s="6" t="s">
        <v>54</v>
      </c>
      <c r="Q2" s="6" t="s">
        <v>55</v>
      </c>
      <c r="R2" s="6">
        <v>504208</v>
      </c>
      <c r="S2" s="6" t="s">
        <v>56</v>
      </c>
      <c r="T2" s="6">
        <v>86.33</v>
      </c>
      <c r="U2" s="6">
        <v>2009</v>
      </c>
      <c r="V2" s="6" t="s">
        <v>57</v>
      </c>
      <c r="W2" s="6">
        <v>93.6</v>
      </c>
      <c r="X2" s="6">
        <v>2011</v>
      </c>
      <c r="Y2" s="6"/>
      <c r="Z2" s="6"/>
      <c r="AA2" s="6" t="s">
        <v>58</v>
      </c>
      <c r="AB2" s="6">
        <v>2011</v>
      </c>
      <c r="AC2" s="6">
        <v>897</v>
      </c>
      <c r="AD2" s="6">
        <v>1225</v>
      </c>
      <c r="AE2" s="6">
        <v>73.224000000000004</v>
      </c>
      <c r="AF2" s="6">
        <v>645</v>
      </c>
      <c r="AG2" s="6">
        <v>825</v>
      </c>
      <c r="AH2" s="6">
        <v>78.180000000000007</v>
      </c>
      <c r="AI2" s="6">
        <v>528</v>
      </c>
      <c r="AJ2" s="6">
        <v>725</v>
      </c>
      <c r="AK2" s="6">
        <v>72.83</v>
      </c>
      <c r="AL2" s="6">
        <v>592</v>
      </c>
      <c r="AM2" s="6">
        <v>800</v>
      </c>
      <c r="AN2" s="6">
        <v>74</v>
      </c>
      <c r="AO2" s="6"/>
      <c r="AP2" s="6"/>
      <c r="AQ2" s="6"/>
      <c r="AR2" s="6">
        <v>2662</v>
      </c>
      <c r="AS2" s="6">
        <v>3575</v>
      </c>
      <c r="AT2" s="6">
        <v>74.459999999999994</v>
      </c>
      <c r="AU2" s="6"/>
    </row>
    <row r="3" spans="1:47" ht="12.75" customHeight="1" x14ac:dyDescent="0.2">
      <c r="A3" s="4">
        <v>41659.361296296302</v>
      </c>
      <c r="B3" s="5">
        <v>160111732002</v>
      </c>
      <c r="C3" s="6" t="s">
        <v>59</v>
      </c>
      <c r="D3" s="6"/>
      <c r="E3" s="6" t="s">
        <v>60</v>
      </c>
      <c r="F3" s="6" t="s">
        <v>48</v>
      </c>
      <c r="G3" s="6"/>
      <c r="H3" s="6" t="s">
        <v>61</v>
      </c>
      <c r="I3" s="6" t="s">
        <v>62</v>
      </c>
      <c r="J3" s="6" t="s">
        <v>63</v>
      </c>
      <c r="K3" s="6">
        <v>4631</v>
      </c>
      <c r="L3" s="8" t="s">
        <v>64</v>
      </c>
      <c r="M3" s="6">
        <v>9640919899</v>
      </c>
      <c r="N3" s="6"/>
      <c r="O3" s="6" t="s">
        <v>65</v>
      </c>
      <c r="P3" s="6" t="s">
        <v>66</v>
      </c>
      <c r="Q3" s="6" t="s">
        <v>67</v>
      </c>
      <c r="R3" s="6">
        <v>508206</v>
      </c>
      <c r="S3" s="6" t="s">
        <v>56</v>
      </c>
      <c r="T3" s="6">
        <v>92.8</v>
      </c>
      <c r="U3" s="6">
        <v>2008</v>
      </c>
      <c r="V3" s="6" t="s">
        <v>57</v>
      </c>
      <c r="W3" s="6">
        <v>95.3</v>
      </c>
      <c r="X3" s="6">
        <v>2010</v>
      </c>
      <c r="Y3" s="6"/>
      <c r="Z3" s="6"/>
      <c r="AA3" s="6" t="s">
        <v>58</v>
      </c>
      <c r="AB3" s="6">
        <v>2011</v>
      </c>
      <c r="AC3" s="6">
        <v>857</v>
      </c>
      <c r="AD3" s="6">
        <v>1225</v>
      </c>
      <c r="AE3" s="6">
        <v>70</v>
      </c>
      <c r="AF3" s="6">
        <v>638</v>
      </c>
      <c r="AG3" s="6">
        <v>825</v>
      </c>
      <c r="AH3" s="6">
        <v>77.3</v>
      </c>
      <c r="AI3" s="6">
        <v>548</v>
      </c>
      <c r="AJ3" s="6">
        <v>725</v>
      </c>
      <c r="AK3" s="6">
        <v>75.599999999999994</v>
      </c>
      <c r="AL3" s="6">
        <v>627</v>
      </c>
      <c r="AM3" s="6">
        <v>800</v>
      </c>
      <c r="AN3" s="6">
        <v>78.38</v>
      </c>
      <c r="AO3" s="6"/>
      <c r="AP3" s="6"/>
      <c r="AQ3" s="6"/>
      <c r="AR3" s="6">
        <v>2670</v>
      </c>
      <c r="AS3" s="6">
        <v>3575</v>
      </c>
      <c r="AT3" s="6">
        <v>74.69</v>
      </c>
      <c r="AU3" s="6"/>
    </row>
    <row r="4" spans="1:47" ht="12.75" customHeight="1" x14ac:dyDescent="0.2">
      <c r="A4" s="4">
        <v>41659.357326388897</v>
      </c>
      <c r="B4" s="5">
        <v>160111732003</v>
      </c>
      <c r="C4" s="6" t="s">
        <v>46</v>
      </c>
      <c r="D4" s="6">
        <v>0</v>
      </c>
      <c r="E4" s="6" t="s">
        <v>68</v>
      </c>
      <c r="F4" s="6" t="s">
        <v>69</v>
      </c>
      <c r="G4" s="6"/>
      <c r="H4" s="6" t="s">
        <v>70</v>
      </c>
      <c r="I4" s="6" t="s">
        <v>71</v>
      </c>
      <c r="J4" s="6" t="s">
        <v>72</v>
      </c>
      <c r="K4" s="6">
        <v>10444</v>
      </c>
      <c r="L4" s="8" t="s">
        <v>73</v>
      </c>
      <c r="M4" s="6"/>
      <c r="N4" s="6"/>
      <c r="O4" s="6" t="s">
        <v>74</v>
      </c>
      <c r="P4" s="6" t="s">
        <v>75</v>
      </c>
      <c r="Q4" s="6" t="s">
        <v>76</v>
      </c>
      <c r="R4" s="6"/>
      <c r="S4" s="6" t="s">
        <v>56</v>
      </c>
      <c r="T4" s="6">
        <v>88</v>
      </c>
      <c r="U4" s="6">
        <v>2009</v>
      </c>
      <c r="V4" s="6" t="s">
        <v>57</v>
      </c>
      <c r="W4" s="6">
        <v>88.3</v>
      </c>
      <c r="X4" s="6">
        <v>2011</v>
      </c>
      <c r="Y4" s="6"/>
      <c r="Z4" s="6"/>
      <c r="AA4" s="6" t="s">
        <v>77</v>
      </c>
      <c r="AB4" s="6">
        <v>2012</v>
      </c>
      <c r="AC4" s="6">
        <v>813</v>
      </c>
      <c r="AD4" s="6">
        <v>1225</v>
      </c>
      <c r="AE4" s="6">
        <v>66.400000000000006</v>
      </c>
      <c r="AF4" s="6">
        <v>581</v>
      </c>
      <c r="AG4" s="6">
        <v>825</v>
      </c>
      <c r="AH4" s="6">
        <v>71</v>
      </c>
      <c r="AI4" s="6">
        <v>433</v>
      </c>
      <c r="AJ4" s="6">
        <v>724</v>
      </c>
      <c r="AK4" s="6">
        <v>60</v>
      </c>
      <c r="AL4" s="6">
        <v>520</v>
      </c>
      <c r="AM4" s="6">
        <v>800</v>
      </c>
      <c r="AN4" s="6">
        <v>65</v>
      </c>
      <c r="AO4" s="6"/>
      <c r="AP4" s="6"/>
      <c r="AQ4" s="6"/>
      <c r="AR4" s="6">
        <v>2347</v>
      </c>
      <c r="AS4" s="6">
        <v>3575</v>
      </c>
      <c r="AT4" s="6">
        <v>65.650000000000006</v>
      </c>
      <c r="AU4" s="6">
        <v>1</v>
      </c>
    </row>
    <row r="5" spans="1:47" ht="12.75" customHeight="1" x14ac:dyDescent="0.2">
      <c r="A5" s="4">
        <v>41658.413240740701</v>
      </c>
      <c r="B5" s="5">
        <v>160111732004</v>
      </c>
      <c r="C5" s="6" t="s">
        <v>59</v>
      </c>
      <c r="D5" s="6">
        <v>0</v>
      </c>
      <c r="E5" s="6" t="s">
        <v>78</v>
      </c>
      <c r="F5" s="6" t="s">
        <v>79</v>
      </c>
      <c r="G5" s="6" t="s">
        <v>80</v>
      </c>
      <c r="H5" s="6" t="s">
        <v>81</v>
      </c>
      <c r="I5" s="6" t="s">
        <v>82</v>
      </c>
      <c r="J5" s="6" t="s">
        <v>83</v>
      </c>
      <c r="K5" s="6">
        <v>4359</v>
      </c>
      <c r="L5" s="8" t="s">
        <v>84</v>
      </c>
      <c r="M5" s="6">
        <v>9177201479</v>
      </c>
      <c r="N5" s="6">
        <v>27228908</v>
      </c>
      <c r="O5" s="6" t="s">
        <v>85</v>
      </c>
      <c r="P5" s="6" t="s">
        <v>86</v>
      </c>
      <c r="Q5" s="6" t="s">
        <v>67</v>
      </c>
      <c r="R5" s="6">
        <v>500056</v>
      </c>
      <c r="S5" s="6" t="s">
        <v>87</v>
      </c>
      <c r="T5" s="6">
        <v>96.2</v>
      </c>
      <c r="U5" s="6">
        <v>2008</v>
      </c>
      <c r="V5" s="6" t="s">
        <v>57</v>
      </c>
      <c r="W5" s="6">
        <v>95.4</v>
      </c>
      <c r="X5" s="6">
        <v>2010</v>
      </c>
      <c r="Y5" s="6"/>
      <c r="Z5" s="6"/>
      <c r="AA5" s="6" t="s">
        <v>88</v>
      </c>
      <c r="AB5" s="6">
        <v>2011</v>
      </c>
      <c r="AC5" s="6">
        <v>1082</v>
      </c>
      <c r="AD5" s="6">
        <v>1225</v>
      </c>
      <c r="AE5" s="6">
        <v>88.4</v>
      </c>
      <c r="AF5" s="6">
        <v>742</v>
      </c>
      <c r="AG5" s="6">
        <v>825</v>
      </c>
      <c r="AH5" s="6">
        <v>89.9</v>
      </c>
      <c r="AI5" s="6">
        <v>615</v>
      </c>
      <c r="AJ5" s="6">
        <v>725</v>
      </c>
      <c r="AK5" s="6">
        <v>84.8</v>
      </c>
      <c r="AL5" s="6">
        <v>702</v>
      </c>
      <c r="AM5" s="6">
        <v>800</v>
      </c>
      <c r="AN5" s="6">
        <v>87.75</v>
      </c>
      <c r="AO5" s="6"/>
      <c r="AP5" s="6"/>
      <c r="AQ5" s="6"/>
      <c r="AR5" s="6">
        <v>3141</v>
      </c>
      <c r="AS5" s="6">
        <v>3575</v>
      </c>
      <c r="AT5" s="6">
        <v>87.86</v>
      </c>
      <c r="AU5" s="6">
        <v>0</v>
      </c>
    </row>
    <row r="6" spans="1:47" ht="12.75" customHeight="1" x14ac:dyDescent="0.2">
      <c r="A6" s="4">
        <v>41659.299814814804</v>
      </c>
      <c r="B6" s="5">
        <v>160111732005</v>
      </c>
      <c r="C6" s="6" t="s">
        <v>59</v>
      </c>
      <c r="D6" s="6"/>
      <c r="E6" s="6" t="s">
        <v>89</v>
      </c>
      <c r="F6" s="6" t="s">
        <v>90</v>
      </c>
      <c r="G6" s="6" t="s">
        <v>91</v>
      </c>
      <c r="H6" s="6" t="s">
        <v>92</v>
      </c>
      <c r="I6" s="6" t="s">
        <v>93</v>
      </c>
      <c r="J6" s="6" t="s">
        <v>63</v>
      </c>
      <c r="K6" s="6">
        <v>5110</v>
      </c>
      <c r="L6" s="8" t="s">
        <v>94</v>
      </c>
      <c r="M6" s="6">
        <v>9700378322</v>
      </c>
      <c r="N6" s="6">
        <v>4024091897</v>
      </c>
      <c r="O6" s="6" t="s">
        <v>95</v>
      </c>
      <c r="P6" s="6" t="s">
        <v>96</v>
      </c>
      <c r="Q6" s="6" t="s">
        <v>67</v>
      </c>
      <c r="R6" s="6">
        <v>500079</v>
      </c>
      <c r="S6" s="6" t="s">
        <v>56</v>
      </c>
      <c r="T6" s="6">
        <v>94.5</v>
      </c>
      <c r="U6" s="6">
        <v>2009</v>
      </c>
      <c r="V6" s="6" t="s">
        <v>57</v>
      </c>
      <c r="W6" s="6">
        <v>95.9</v>
      </c>
      <c r="X6" s="6">
        <v>2011</v>
      </c>
      <c r="Y6" s="6"/>
      <c r="Z6" s="6"/>
      <c r="AA6" s="6" t="s">
        <v>58</v>
      </c>
      <c r="AB6" s="6">
        <v>2011</v>
      </c>
      <c r="AC6" s="6">
        <v>919</v>
      </c>
      <c r="AD6" s="6">
        <v>1225</v>
      </c>
      <c r="AE6" s="6">
        <v>75.02</v>
      </c>
      <c r="AF6" s="6">
        <v>634</v>
      </c>
      <c r="AG6" s="6">
        <v>825</v>
      </c>
      <c r="AH6" s="6">
        <v>76.849999999999994</v>
      </c>
      <c r="AI6" s="6">
        <v>484</v>
      </c>
      <c r="AJ6" s="6">
        <v>725</v>
      </c>
      <c r="AK6" s="6">
        <v>66.75</v>
      </c>
      <c r="AL6" s="6">
        <v>581</v>
      </c>
      <c r="AM6" s="6">
        <v>800</v>
      </c>
      <c r="AN6" s="6">
        <v>72.63</v>
      </c>
      <c r="AO6" s="6"/>
      <c r="AP6" s="6"/>
      <c r="AQ6" s="6"/>
      <c r="AR6" s="6">
        <v>2618</v>
      </c>
      <c r="AS6" s="6">
        <v>3575</v>
      </c>
      <c r="AT6" s="6">
        <v>73.23</v>
      </c>
      <c r="AU6" s="6"/>
    </row>
    <row r="7" spans="1:47" ht="12.75" customHeight="1" x14ac:dyDescent="0.2">
      <c r="A7" s="4">
        <v>41655.977835648198</v>
      </c>
      <c r="B7" s="5">
        <v>160111732006</v>
      </c>
      <c r="C7" s="6" t="s">
        <v>46</v>
      </c>
      <c r="D7" s="6">
        <v>0</v>
      </c>
      <c r="E7" s="6" t="s">
        <v>97</v>
      </c>
      <c r="F7" s="6"/>
      <c r="G7" s="6" t="s">
        <v>91</v>
      </c>
      <c r="H7" s="6" t="s">
        <v>98</v>
      </c>
      <c r="I7" s="6" t="s">
        <v>99</v>
      </c>
      <c r="J7" s="6" t="s">
        <v>83</v>
      </c>
      <c r="K7" s="6">
        <v>29686</v>
      </c>
      <c r="L7" s="8" t="s">
        <v>100</v>
      </c>
      <c r="M7" s="6">
        <v>7702086874</v>
      </c>
      <c r="N7" s="6">
        <v>4023540166</v>
      </c>
      <c r="O7" s="6" t="s">
        <v>101</v>
      </c>
      <c r="P7" s="6" t="s">
        <v>75</v>
      </c>
      <c r="Q7" s="6" t="s">
        <v>102</v>
      </c>
      <c r="R7" s="6">
        <v>500073</v>
      </c>
      <c r="S7" s="6" t="s">
        <v>103</v>
      </c>
      <c r="T7" s="6">
        <v>83.3</v>
      </c>
      <c r="U7" s="6">
        <v>2009</v>
      </c>
      <c r="V7" s="6" t="s">
        <v>57</v>
      </c>
      <c r="W7" s="6">
        <v>94.2</v>
      </c>
      <c r="X7" s="6">
        <v>2011</v>
      </c>
      <c r="Y7" s="6"/>
      <c r="Z7" s="6"/>
      <c r="AA7" s="6" t="s">
        <v>58</v>
      </c>
      <c r="AB7" s="6">
        <v>2011</v>
      </c>
      <c r="AC7" s="6">
        <v>878</v>
      </c>
      <c r="AD7" s="6">
        <v>1225</v>
      </c>
      <c r="AE7" s="6">
        <v>71.67</v>
      </c>
      <c r="AF7" s="6">
        <v>624</v>
      </c>
      <c r="AG7" s="6">
        <v>825</v>
      </c>
      <c r="AH7" s="6">
        <v>75.599999999999994</v>
      </c>
      <c r="AI7" s="6">
        <v>491</v>
      </c>
      <c r="AJ7" s="6">
        <v>725</v>
      </c>
      <c r="AK7" s="6">
        <v>67.7</v>
      </c>
      <c r="AL7" s="6">
        <v>573</v>
      </c>
      <c r="AM7" s="6">
        <v>800</v>
      </c>
      <c r="AN7" s="6">
        <v>71.599999999999994</v>
      </c>
      <c r="AO7" s="6"/>
      <c r="AP7" s="6"/>
      <c r="AQ7" s="6"/>
      <c r="AR7" s="6">
        <v>2566</v>
      </c>
      <c r="AS7" s="6">
        <v>3575</v>
      </c>
      <c r="AT7" s="6">
        <v>71.77</v>
      </c>
      <c r="AU7" s="6">
        <v>0</v>
      </c>
    </row>
    <row r="8" spans="1:47" ht="12.75" customHeight="1" x14ac:dyDescent="0.2">
      <c r="A8" s="4">
        <v>41650.8584722222</v>
      </c>
      <c r="B8" s="5">
        <v>160111732007</v>
      </c>
      <c r="C8" s="6" t="s">
        <v>46</v>
      </c>
      <c r="D8" s="6">
        <v>1</v>
      </c>
      <c r="E8" s="6" t="s">
        <v>104</v>
      </c>
      <c r="F8" s="6"/>
      <c r="G8" s="6" t="s">
        <v>105</v>
      </c>
      <c r="H8" s="6" t="s">
        <v>106</v>
      </c>
      <c r="I8" s="6" t="s">
        <v>107</v>
      </c>
      <c r="J8" s="6" t="s">
        <v>108</v>
      </c>
      <c r="K8" s="6">
        <v>48194</v>
      </c>
      <c r="L8" s="8" t="s">
        <v>109</v>
      </c>
      <c r="M8" s="6">
        <v>8019238096</v>
      </c>
      <c r="N8" s="6"/>
      <c r="O8" s="6" t="s">
        <v>110</v>
      </c>
      <c r="P8" s="6" t="s">
        <v>111</v>
      </c>
      <c r="Q8" s="6" t="s">
        <v>76</v>
      </c>
      <c r="R8" s="6">
        <v>500028</v>
      </c>
      <c r="S8" s="6" t="s">
        <v>112</v>
      </c>
      <c r="T8" s="6">
        <v>88</v>
      </c>
      <c r="U8" s="6">
        <v>2009</v>
      </c>
      <c r="V8" s="6" t="s">
        <v>57</v>
      </c>
      <c r="W8" s="6">
        <v>86</v>
      </c>
      <c r="X8" s="6">
        <v>2011</v>
      </c>
      <c r="Y8" s="6"/>
      <c r="Z8" s="6"/>
      <c r="AA8" s="6" t="s">
        <v>58</v>
      </c>
      <c r="AB8" s="6">
        <v>2011</v>
      </c>
      <c r="AC8" s="6">
        <v>784</v>
      </c>
      <c r="AD8" s="6">
        <v>1225</v>
      </c>
      <c r="AE8" s="6">
        <v>64</v>
      </c>
      <c r="AF8" s="6">
        <v>599</v>
      </c>
      <c r="AG8" s="6">
        <v>825</v>
      </c>
      <c r="AH8" s="6">
        <v>72.61</v>
      </c>
      <c r="AI8" s="6">
        <v>544</v>
      </c>
      <c r="AJ8" s="6">
        <v>725</v>
      </c>
      <c r="AK8" s="6">
        <v>75</v>
      </c>
      <c r="AL8" s="6">
        <v>497</v>
      </c>
      <c r="AM8" s="6">
        <v>800</v>
      </c>
      <c r="AN8" s="6">
        <v>62.13</v>
      </c>
      <c r="AO8" s="6"/>
      <c r="AP8" s="6"/>
      <c r="AQ8" s="6"/>
      <c r="AR8" s="6">
        <v>2424</v>
      </c>
      <c r="AS8" s="6">
        <v>3575</v>
      </c>
      <c r="AT8" s="6">
        <v>67.8</v>
      </c>
      <c r="AU8" s="6">
        <v>1</v>
      </c>
    </row>
    <row r="9" spans="1:47" ht="12.75" customHeight="1" x14ac:dyDescent="0.2">
      <c r="A9" s="4">
        <v>41641.410000000003</v>
      </c>
      <c r="B9" s="5">
        <v>160111732008</v>
      </c>
      <c r="C9" s="6" t="s">
        <v>46</v>
      </c>
      <c r="D9" s="6">
        <v>0</v>
      </c>
      <c r="E9" s="6" t="s">
        <v>113</v>
      </c>
      <c r="F9" s="6"/>
      <c r="G9" s="6" t="s">
        <v>91</v>
      </c>
      <c r="H9" s="6" t="s">
        <v>114</v>
      </c>
      <c r="I9" s="6" t="s">
        <v>115</v>
      </c>
      <c r="J9" s="6" t="s">
        <v>83</v>
      </c>
      <c r="K9" s="6">
        <v>8003</v>
      </c>
      <c r="L9" s="8" t="s">
        <v>116</v>
      </c>
      <c r="M9" s="6">
        <v>7893002644</v>
      </c>
      <c r="N9" s="6" t="s">
        <v>117</v>
      </c>
      <c r="O9" s="6" t="s">
        <v>118</v>
      </c>
      <c r="P9" s="6" t="s">
        <v>75</v>
      </c>
      <c r="Q9" s="6" t="s">
        <v>67</v>
      </c>
      <c r="R9" s="6">
        <v>500042</v>
      </c>
      <c r="S9" s="6" t="s">
        <v>56</v>
      </c>
      <c r="T9" s="6">
        <v>91.17</v>
      </c>
      <c r="U9" s="6">
        <v>2009</v>
      </c>
      <c r="V9" s="6" t="s">
        <v>57</v>
      </c>
      <c r="W9" s="6">
        <v>79</v>
      </c>
      <c r="X9" s="6">
        <v>2011</v>
      </c>
      <c r="Y9" s="6"/>
      <c r="Z9" s="6"/>
      <c r="AA9" s="6" t="s">
        <v>119</v>
      </c>
      <c r="AB9" s="6">
        <v>2011</v>
      </c>
      <c r="AC9" s="6">
        <v>737</v>
      </c>
      <c r="AD9" s="6">
        <v>1225</v>
      </c>
      <c r="AE9" s="6">
        <v>60.16</v>
      </c>
      <c r="AF9" s="6">
        <v>586</v>
      </c>
      <c r="AG9" s="6">
        <v>825</v>
      </c>
      <c r="AH9" s="6">
        <v>71.03</v>
      </c>
      <c r="AI9" s="6">
        <v>448</v>
      </c>
      <c r="AJ9" s="6">
        <v>725</v>
      </c>
      <c r="AK9" s="6">
        <v>61.79</v>
      </c>
      <c r="AL9" s="6">
        <v>474</v>
      </c>
      <c r="AM9" s="6">
        <v>800</v>
      </c>
      <c r="AN9" s="6">
        <v>59.25</v>
      </c>
      <c r="AO9" s="6"/>
      <c r="AP9" s="6"/>
      <c r="AQ9" s="6"/>
      <c r="AR9" s="6">
        <v>2245</v>
      </c>
      <c r="AS9" s="6">
        <v>3575</v>
      </c>
      <c r="AT9" s="6">
        <v>62.79</v>
      </c>
      <c r="AU9" s="6">
        <v>4</v>
      </c>
    </row>
    <row r="10" spans="1:47" ht="12.75" customHeight="1" x14ac:dyDescent="0.2">
      <c r="A10" s="4">
        <v>41658.386435185203</v>
      </c>
      <c r="B10" s="5">
        <v>160111732009</v>
      </c>
      <c r="C10" s="6" t="s">
        <v>46</v>
      </c>
      <c r="D10" s="6">
        <v>0</v>
      </c>
      <c r="E10" s="6" t="s">
        <v>120</v>
      </c>
      <c r="F10" s="6" t="s">
        <v>121</v>
      </c>
      <c r="G10" s="6"/>
      <c r="H10" s="6" t="s">
        <v>122</v>
      </c>
      <c r="I10" s="6" t="s">
        <v>123</v>
      </c>
      <c r="J10" s="6" t="s">
        <v>83</v>
      </c>
      <c r="K10" s="6">
        <v>53005</v>
      </c>
      <c r="L10" s="8" t="s">
        <v>124</v>
      </c>
      <c r="M10" s="6">
        <v>8143495340</v>
      </c>
      <c r="N10" s="6"/>
      <c r="O10" s="6" t="s">
        <v>125</v>
      </c>
      <c r="P10" s="6" t="s">
        <v>126</v>
      </c>
      <c r="Q10" s="6" t="s">
        <v>67</v>
      </c>
      <c r="R10" s="6">
        <v>503224</v>
      </c>
      <c r="S10" s="6" t="s">
        <v>56</v>
      </c>
      <c r="T10" s="6">
        <v>90</v>
      </c>
      <c r="U10" s="6">
        <v>2009</v>
      </c>
      <c r="V10" s="6" t="s">
        <v>57</v>
      </c>
      <c r="W10" s="6">
        <v>94.1</v>
      </c>
      <c r="X10" s="6">
        <v>2011</v>
      </c>
      <c r="Y10" s="6"/>
      <c r="Z10" s="6"/>
      <c r="AA10" s="6" t="s">
        <v>127</v>
      </c>
      <c r="AB10" s="6">
        <v>2011</v>
      </c>
      <c r="AC10" s="6">
        <v>869</v>
      </c>
      <c r="AD10" s="6">
        <v>1225</v>
      </c>
      <c r="AE10" s="6">
        <v>70.900000000000006</v>
      </c>
      <c r="AF10" s="6">
        <v>644</v>
      </c>
      <c r="AG10" s="6">
        <v>825</v>
      </c>
      <c r="AH10" s="6">
        <v>78.06</v>
      </c>
      <c r="AI10" s="6">
        <v>505</v>
      </c>
      <c r="AJ10" s="6">
        <v>725</v>
      </c>
      <c r="AK10" s="6">
        <v>69.650000000000006</v>
      </c>
      <c r="AL10" s="6">
        <v>554</v>
      </c>
      <c r="AM10" s="6">
        <v>800</v>
      </c>
      <c r="AN10" s="6">
        <v>69.25</v>
      </c>
      <c r="AO10" s="6"/>
      <c r="AP10" s="6"/>
      <c r="AQ10" s="6"/>
      <c r="AR10" s="6">
        <v>2572</v>
      </c>
      <c r="AS10" s="6">
        <v>3575</v>
      </c>
      <c r="AT10" s="6">
        <v>91.94</v>
      </c>
      <c r="AU10" s="6">
        <v>2</v>
      </c>
    </row>
    <row r="11" spans="1:47" ht="12.75" customHeight="1" x14ac:dyDescent="0.2">
      <c r="A11" s="4">
        <v>41641.135567129597</v>
      </c>
      <c r="B11" s="5">
        <v>160111732010</v>
      </c>
      <c r="C11" s="6" t="s">
        <v>46</v>
      </c>
      <c r="D11" s="6">
        <v>0</v>
      </c>
      <c r="E11" s="6" t="s">
        <v>128</v>
      </c>
      <c r="F11" s="6"/>
      <c r="G11" s="6" t="s">
        <v>129</v>
      </c>
      <c r="H11" s="6" t="s">
        <v>130</v>
      </c>
      <c r="I11" s="6" t="s">
        <v>131</v>
      </c>
      <c r="J11" s="6" t="s">
        <v>83</v>
      </c>
      <c r="K11" s="6">
        <v>23787</v>
      </c>
      <c r="L11" s="8" t="s">
        <v>132</v>
      </c>
      <c r="M11" s="6">
        <v>9618327905</v>
      </c>
      <c r="N11" s="6">
        <v>8522951340</v>
      </c>
      <c r="O11" s="6"/>
      <c r="P11" s="6" t="s">
        <v>133</v>
      </c>
      <c r="Q11" s="6" t="s">
        <v>67</v>
      </c>
      <c r="R11" s="6">
        <v>506001</v>
      </c>
      <c r="S11" s="6" t="s">
        <v>112</v>
      </c>
      <c r="T11" s="6">
        <v>88.5</v>
      </c>
      <c r="U11" s="6">
        <v>2009</v>
      </c>
      <c r="V11" s="6" t="s">
        <v>134</v>
      </c>
      <c r="W11" s="6">
        <v>92.7</v>
      </c>
      <c r="X11" s="6">
        <v>2011</v>
      </c>
      <c r="Y11" s="6"/>
      <c r="Z11" s="6"/>
      <c r="AA11" s="6" t="s">
        <v>119</v>
      </c>
      <c r="AB11" s="6">
        <v>2011</v>
      </c>
      <c r="AC11" s="6">
        <v>866</v>
      </c>
      <c r="AD11" s="6">
        <v>1225</v>
      </c>
      <c r="AE11" s="6">
        <v>70.69</v>
      </c>
      <c r="AF11" s="6">
        <v>659</v>
      </c>
      <c r="AG11" s="6">
        <v>825</v>
      </c>
      <c r="AH11" s="6">
        <v>79.87</v>
      </c>
      <c r="AI11" s="6">
        <v>522</v>
      </c>
      <c r="AJ11" s="6">
        <v>725</v>
      </c>
      <c r="AK11" s="6">
        <v>72</v>
      </c>
      <c r="AL11" s="6">
        <v>580</v>
      </c>
      <c r="AM11" s="6">
        <v>800</v>
      </c>
      <c r="AN11" s="6">
        <v>72.5</v>
      </c>
      <c r="AO11" s="6"/>
      <c r="AP11" s="6"/>
      <c r="AQ11" s="6"/>
      <c r="AR11" s="6">
        <v>2627</v>
      </c>
      <c r="AS11" s="6">
        <v>3575</v>
      </c>
      <c r="AT11" s="6">
        <v>73.48</v>
      </c>
      <c r="AU11" s="6">
        <v>0</v>
      </c>
    </row>
    <row r="12" spans="1:47" ht="12.75" customHeight="1" x14ac:dyDescent="0.2">
      <c r="A12" s="4">
        <v>41641.361145833303</v>
      </c>
      <c r="B12" s="5">
        <v>160111732011</v>
      </c>
      <c r="C12" s="6" t="s">
        <v>46</v>
      </c>
      <c r="D12" s="6">
        <v>0</v>
      </c>
      <c r="E12" s="6" t="s">
        <v>135</v>
      </c>
      <c r="F12" s="6"/>
      <c r="G12" s="6" t="s">
        <v>136</v>
      </c>
      <c r="H12" s="6" t="s">
        <v>137</v>
      </c>
      <c r="I12" s="6" t="s">
        <v>138</v>
      </c>
      <c r="J12" s="6" t="s">
        <v>83</v>
      </c>
      <c r="K12" s="6">
        <v>9859</v>
      </c>
      <c r="L12" s="8" t="s">
        <v>139</v>
      </c>
      <c r="M12" s="6">
        <v>9441310456</v>
      </c>
      <c r="N12" s="6" t="s">
        <v>67</v>
      </c>
      <c r="O12" s="6" t="s">
        <v>140</v>
      </c>
      <c r="P12" s="6" t="s">
        <v>75</v>
      </c>
      <c r="Q12" s="6" t="s">
        <v>67</v>
      </c>
      <c r="R12" s="6">
        <v>500079</v>
      </c>
      <c r="S12" s="6" t="s">
        <v>56</v>
      </c>
      <c r="T12" s="6">
        <v>89.12</v>
      </c>
      <c r="U12" s="6">
        <v>2009</v>
      </c>
      <c r="V12" s="6" t="s">
        <v>57</v>
      </c>
      <c r="W12" s="6">
        <v>97.1</v>
      </c>
      <c r="X12" s="6">
        <v>2011</v>
      </c>
      <c r="Y12" s="6"/>
      <c r="Z12" s="6"/>
      <c r="AA12" s="6" t="s">
        <v>119</v>
      </c>
      <c r="AB12" s="6">
        <v>2011</v>
      </c>
      <c r="AC12" s="6">
        <v>946</v>
      </c>
      <c r="AD12" s="6">
        <v>1225</v>
      </c>
      <c r="AE12" s="6">
        <v>77.23</v>
      </c>
      <c r="AF12" s="6">
        <v>680</v>
      </c>
      <c r="AG12" s="6">
        <v>825</v>
      </c>
      <c r="AH12" s="6">
        <v>82.42</v>
      </c>
      <c r="AI12" s="6">
        <v>565</v>
      </c>
      <c r="AJ12" s="6">
        <v>725</v>
      </c>
      <c r="AK12" s="6">
        <v>77.930000000000007</v>
      </c>
      <c r="AL12" s="6">
        <v>645</v>
      </c>
      <c r="AM12" s="6">
        <v>800</v>
      </c>
      <c r="AN12" s="6">
        <v>80.63</v>
      </c>
      <c r="AO12" s="6"/>
      <c r="AP12" s="6"/>
      <c r="AQ12" s="6"/>
      <c r="AR12" s="6">
        <v>2836</v>
      </c>
      <c r="AS12" s="6">
        <v>3575</v>
      </c>
      <c r="AT12" s="6">
        <v>79.33</v>
      </c>
      <c r="AU12" s="6">
        <v>0</v>
      </c>
    </row>
    <row r="13" spans="1:47" ht="12.75" customHeight="1" x14ac:dyDescent="0.2">
      <c r="A13" s="4">
        <v>41657.336168981499</v>
      </c>
      <c r="B13" s="5">
        <v>160111732012</v>
      </c>
      <c r="C13" s="6" t="s">
        <v>59</v>
      </c>
      <c r="D13" s="6">
        <v>0</v>
      </c>
      <c r="E13" s="6" t="s">
        <v>141</v>
      </c>
      <c r="F13" s="6"/>
      <c r="G13" s="6" t="s">
        <v>142</v>
      </c>
      <c r="H13" s="6" t="s">
        <v>143</v>
      </c>
      <c r="I13" s="6" t="s">
        <v>144</v>
      </c>
      <c r="J13" s="6" t="s">
        <v>83</v>
      </c>
      <c r="K13" s="6">
        <v>6999</v>
      </c>
      <c r="L13" s="8" t="s">
        <v>145</v>
      </c>
      <c r="M13" s="6">
        <v>8106035823</v>
      </c>
      <c r="N13" s="6" t="s">
        <v>146</v>
      </c>
      <c r="O13" s="6" t="s">
        <v>147</v>
      </c>
      <c r="P13" s="6" t="s">
        <v>75</v>
      </c>
      <c r="Q13" s="6" t="s">
        <v>148</v>
      </c>
      <c r="R13" s="6">
        <v>500017</v>
      </c>
      <c r="S13" s="6" t="s">
        <v>56</v>
      </c>
      <c r="T13" s="6">
        <v>95</v>
      </c>
      <c r="U13" s="6">
        <v>2009</v>
      </c>
      <c r="V13" s="6" t="s">
        <v>57</v>
      </c>
      <c r="W13" s="6">
        <v>97</v>
      </c>
      <c r="X13" s="6">
        <v>2011</v>
      </c>
      <c r="Y13" s="6"/>
      <c r="Z13" s="6"/>
      <c r="AA13" s="6" t="s">
        <v>127</v>
      </c>
      <c r="AB13" s="6">
        <v>2011</v>
      </c>
      <c r="AC13" s="6">
        <v>948</v>
      </c>
      <c r="AD13" s="6">
        <v>1225</v>
      </c>
      <c r="AE13" s="6">
        <v>77.38</v>
      </c>
      <c r="AF13" s="6">
        <v>661</v>
      </c>
      <c r="AG13" s="6">
        <v>825</v>
      </c>
      <c r="AH13" s="6">
        <v>80.12</v>
      </c>
      <c r="AI13" s="6">
        <v>558</v>
      </c>
      <c r="AJ13" s="6">
        <v>725</v>
      </c>
      <c r="AK13" s="6">
        <v>76.959999999999994</v>
      </c>
      <c r="AL13" s="6">
        <v>627</v>
      </c>
      <c r="AM13" s="6">
        <v>800</v>
      </c>
      <c r="AN13" s="6">
        <v>78.38</v>
      </c>
      <c r="AO13" s="6"/>
      <c r="AP13" s="6"/>
      <c r="AQ13" s="6"/>
      <c r="AR13" s="6">
        <v>2794</v>
      </c>
      <c r="AS13" s="6">
        <v>3575</v>
      </c>
      <c r="AT13" s="6">
        <v>78.150000000000006</v>
      </c>
      <c r="AU13" s="6">
        <v>0</v>
      </c>
    </row>
    <row r="14" spans="1:47" ht="12.75" customHeight="1" x14ac:dyDescent="0.2">
      <c r="A14" s="4">
        <v>41657.356006944399</v>
      </c>
      <c r="B14" s="5">
        <v>160111732013</v>
      </c>
      <c r="C14" s="6" t="s">
        <v>59</v>
      </c>
      <c r="D14" s="6">
        <v>0</v>
      </c>
      <c r="E14" s="6" t="s">
        <v>149</v>
      </c>
      <c r="F14" s="6" t="s">
        <v>150</v>
      </c>
      <c r="G14" s="6" t="s">
        <v>151</v>
      </c>
      <c r="H14" s="6" t="s">
        <v>152</v>
      </c>
      <c r="I14" s="6" t="s">
        <v>153</v>
      </c>
      <c r="J14" s="6" t="s">
        <v>51</v>
      </c>
      <c r="K14" s="6">
        <v>5522</v>
      </c>
      <c r="L14" s="8" t="s">
        <v>154</v>
      </c>
      <c r="M14" s="6">
        <v>8008565380</v>
      </c>
      <c r="N14" s="6" t="s">
        <v>155</v>
      </c>
      <c r="O14" s="6" t="s">
        <v>156</v>
      </c>
      <c r="P14" s="6" t="s">
        <v>157</v>
      </c>
      <c r="Q14" s="6" t="s">
        <v>67</v>
      </c>
      <c r="R14" s="6">
        <v>500055</v>
      </c>
      <c r="S14" s="6" t="s">
        <v>56</v>
      </c>
      <c r="T14" s="6">
        <v>92.67</v>
      </c>
      <c r="U14" s="6">
        <v>2009</v>
      </c>
      <c r="V14" s="6" t="s">
        <v>57</v>
      </c>
      <c r="W14" s="6">
        <v>92.4</v>
      </c>
      <c r="X14" s="6">
        <v>2011</v>
      </c>
      <c r="Y14" s="6"/>
      <c r="Z14" s="6"/>
      <c r="AA14" s="6" t="s">
        <v>127</v>
      </c>
      <c r="AB14" s="6">
        <v>2011</v>
      </c>
      <c r="AC14" s="6">
        <v>923</v>
      </c>
      <c r="AD14" s="6">
        <v>1225</v>
      </c>
      <c r="AE14" s="6">
        <v>75.349999999999994</v>
      </c>
      <c r="AF14" s="6">
        <v>682</v>
      </c>
      <c r="AG14" s="6">
        <v>825</v>
      </c>
      <c r="AH14" s="6">
        <v>82.66</v>
      </c>
      <c r="AI14" s="6">
        <v>581</v>
      </c>
      <c r="AJ14" s="6">
        <v>725</v>
      </c>
      <c r="AK14" s="6">
        <v>80.14</v>
      </c>
      <c r="AL14" s="6">
        <v>648</v>
      </c>
      <c r="AM14" s="6">
        <v>800</v>
      </c>
      <c r="AN14" s="6">
        <v>81</v>
      </c>
      <c r="AO14" s="6"/>
      <c r="AP14" s="6"/>
      <c r="AQ14" s="6"/>
      <c r="AR14" s="6">
        <v>2834</v>
      </c>
      <c r="AS14" s="6">
        <v>3575</v>
      </c>
      <c r="AT14" s="6">
        <v>79.27</v>
      </c>
      <c r="AU14" s="6">
        <v>1</v>
      </c>
    </row>
    <row r="15" spans="1:47" ht="27.75" customHeight="1" x14ac:dyDescent="0.2">
      <c r="A15" s="4">
        <v>41659.367881944403</v>
      </c>
      <c r="B15" s="5">
        <v>160111732014</v>
      </c>
      <c r="C15" s="6" t="s">
        <v>59</v>
      </c>
      <c r="D15" s="6">
        <v>0</v>
      </c>
      <c r="E15" s="6" t="s">
        <v>158</v>
      </c>
      <c r="F15" s="6"/>
      <c r="G15" s="6" t="s">
        <v>159</v>
      </c>
      <c r="H15" s="6" t="s">
        <v>160</v>
      </c>
      <c r="I15" s="6" t="s">
        <v>161</v>
      </c>
      <c r="J15" s="6" t="s">
        <v>83</v>
      </c>
      <c r="K15" s="6">
        <v>9476</v>
      </c>
      <c r="L15" s="8" t="s">
        <v>162</v>
      </c>
      <c r="M15" s="6">
        <v>8978528809</v>
      </c>
      <c r="N15" s="6"/>
      <c r="O15" s="6" t="s">
        <v>163</v>
      </c>
      <c r="P15" s="6" t="s">
        <v>164</v>
      </c>
      <c r="Q15" s="6" t="s">
        <v>165</v>
      </c>
      <c r="R15" s="6">
        <v>506348</v>
      </c>
      <c r="S15" s="6" t="s">
        <v>56</v>
      </c>
      <c r="T15" s="6">
        <v>91.16</v>
      </c>
      <c r="U15" s="6">
        <v>2009</v>
      </c>
      <c r="V15" s="6" t="s">
        <v>57</v>
      </c>
      <c r="W15" s="6">
        <v>97</v>
      </c>
      <c r="X15" s="6">
        <v>2011</v>
      </c>
      <c r="Y15" s="6"/>
      <c r="Z15" s="6"/>
      <c r="AA15" s="6" t="s">
        <v>127</v>
      </c>
      <c r="AB15" s="6">
        <v>2011</v>
      </c>
      <c r="AC15" s="6">
        <v>916</v>
      </c>
      <c r="AD15" s="6">
        <v>1225</v>
      </c>
      <c r="AE15" s="6">
        <v>74.77</v>
      </c>
      <c r="AF15" s="6">
        <v>612</v>
      </c>
      <c r="AG15" s="6">
        <v>825</v>
      </c>
      <c r="AH15" s="6">
        <v>74.180000000000007</v>
      </c>
      <c r="AI15" s="6">
        <v>531</v>
      </c>
      <c r="AJ15" s="6">
        <v>725</v>
      </c>
      <c r="AK15" s="6">
        <v>73.239999999999995</v>
      </c>
      <c r="AL15" s="6">
        <v>561</v>
      </c>
      <c r="AM15" s="6">
        <v>800</v>
      </c>
      <c r="AN15" s="6">
        <v>70.239999999999995</v>
      </c>
      <c r="AO15" s="6"/>
      <c r="AP15" s="6"/>
      <c r="AQ15" s="6"/>
      <c r="AR15" s="6">
        <v>2620</v>
      </c>
      <c r="AS15" s="6">
        <v>3575</v>
      </c>
      <c r="AT15" s="6">
        <v>73.28</v>
      </c>
      <c r="AU15" s="6">
        <v>0</v>
      </c>
    </row>
    <row r="16" spans="1:47" ht="12.75" customHeight="1" x14ac:dyDescent="0.2">
      <c r="A16" s="4">
        <v>41642.298148148198</v>
      </c>
      <c r="B16" s="5">
        <v>160111732015</v>
      </c>
      <c r="C16" s="6" t="s">
        <v>46</v>
      </c>
      <c r="D16" s="6">
        <v>1</v>
      </c>
      <c r="E16" s="6" t="s">
        <v>166</v>
      </c>
      <c r="F16" s="6" t="s">
        <v>167</v>
      </c>
      <c r="G16" s="6" t="s">
        <v>168</v>
      </c>
      <c r="H16" s="6" t="s">
        <v>169</v>
      </c>
      <c r="I16" s="6" t="s">
        <v>170</v>
      </c>
      <c r="J16" s="6" t="s">
        <v>83</v>
      </c>
      <c r="K16" s="6">
        <v>61284</v>
      </c>
      <c r="L16" s="8" t="s">
        <v>171</v>
      </c>
      <c r="M16" s="6">
        <v>9000905430</v>
      </c>
      <c r="N16" s="6"/>
      <c r="O16" s="6" t="s">
        <v>172</v>
      </c>
      <c r="P16" s="6" t="s">
        <v>173</v>
      </c>
      <c r="Q16" s="6" t="s">
        <v>148</v>
      </c>
      <c r="R16" s="6"/>
      <c r="S16" s="6" t="s">
        <v>56</v>
      </c>
      <c r="T16" s="6">
        <v>84.83</v>
      </c>
      <c r="U16" s="6">
        <v>2009</v>
      </c>
      <c r="V16" s="6" t="s">
        <v>57</v>
      </c>
      <c r="W16" s="6">
        <v>83.3</v>
      </c>
      <c r="X16" s="6">
        <v>2011</v>
      </c>
      <c r="Y16" s="6"/>
      <c r="Z16" s="6"/>
      <c r="AA16" s="6" t="s">
        <v>119</v>
      </c>
      <c r="AB16" s="6">
        <v>2011</v>
      </c>
      <c r="AC16" s="6">
        <v>792</v>
      </c>
      <c r="AD16" s="6">
        <v>1225</v>
      </c>
      <c r="AE16" s="6">
        <v>64.650000000000006</v>
      </c>
      <c r="AF16" s="6">
        <v>565</v>
      </c>
      <c r="AG16" s="6">
        <v>825</v>
      </c>
      <c r="AH16" s="6">
        <v>68.48</v>
      </c>
      <c r="AI16" s="6">
        <v>518</v>
      </c>
      <c r="AJ16" s="6">
        <v>725</v>
      </c>
      <c r="AK16" s="6">
        <v>71.44</v>
      </c>
      <c r="AL16" s="6">
        <v>542</v>
      </c>
      <c r="AM16" s="6">
        <v>800</v>
      </c>
      <c r="AN16" s="6">
        <v>67.75</v>
      </c>
      <c r="AO16" s="6"/>
      <c r="AP16" s="6"/>
      <c r="AQ16" s="6"/>
      <c r="AR16" s="6">
        <v>2417</v>
      </c>
      <c r="AS16" s="6">
        <v>3575</v>
      </c>
      <c r="AT16" s="6">
        <v>67.599999999999994</v>
      </c>
      <c r="AU16" s="6">
        <v>1</v>
      </c>
    </row>
    <row r="17" spans="1:47" ht="12.75" customHeight="1" x14ac:dyDescent="0.2">
      <c r="A17" s="4">
        <v>41641.1074421296</v>
      </c>
      <c r="B17" s="5">
        <v>160111732018</v>
      </c>
      <c r="C17" s="6" t="s">
        <v>174</v>
      </c>
      <c r="D17" s="6">
        <v>0</v>
      </c>
      <c r="E17" s="6" t="s">
        <v>175</v>
      </c>
      <c r="F17" s="6"/>
      <c r="G17" s="6" t="s">
        <v>176</v>
      </c>
      <c r="H17" s="6" t="s">
        <v>177</v>
      </c>
      <c r="I17" s="6" t="s">
        <v>178</v>
      </c>
      <c r="J17" s="6" t="s">
        <v>83</v>
      </c>
      <c r="K17" s="6">
        <v>3899</v>
      </c>
      <c r="L17" s="8" t="s">
        <v>179</v>
      </c>
      <c r="M17" s="6">
        <v>8790175645</v>
      </c>
      <c r="N17" s="6"/>
      <c r="O17" s="6" t="s">
        <v>180</v>
      </c>
      <c r="P17" s="6" t="s">
        <v>181</v>
      </c>
      <c r="Q17" s="6" t="s">
        <v>182</v>
      </c>
      <c r="R17" s="6">
        <v>505480</v>
      </c>
      <c r="S17" s="6" t="s">
        <v>56</v>
      </c>
      <c r="T17" s="6">
        <v>91</v>
      </c>
      <c r="U17" s="6">
        <v>2009</v>
      </c>
      <c r="V17" s="6" t="s">
        <v>57</v>
      </c>
      <c r="W17" s="6">
        <v>97.8</v>
      </c>
      <c r="X17" s="6">
        <v>2011</v>
      </c>
      <c r="Y17" s="6"/>
      <c r="Z17" s="6"/>
      <c r="AA17" s="6" t="s">
        <v>119</v>
      </c>
      <c r="AB17" s="6">
        <v>2011</v>
      </c>
      <c r="AC17" s="6">
        <v>1017</v>
      </c>
      <c r="AD17" s="6">
        <v>1225</v>
      </c>
      <c r="AE17" s="6">
        <v>83.02</v>
      </c>
      <c r="AF17" s="6">
        <v>683</v>
      </c>
      <c r="AG17" s="6">
        <v>825</v>
      </c>
      <c r="AH17" s="6">
        <v>82.8</v>
      </c>
      <c r="AI17" s="6">
        <v>635</v>
      </c>
      <c r="AJ17" s="6">
        <v>725</v>
      </c>
      <c r="AK17" s="6">
        <v>87.58</v>
      </c>
      <c r="AL17" s="6">
        <v>741</v>
      </c>
      <c r="AM17" s="6">
        <v>800</v>
      </c>
      <c r="AN17" s="6">
        <v>92.63</v>
      </c>
      <c r="AO17" s="6"/>
      <c r="AP17" s="6"/>
      <c r="AQ17" s="6"/>
      <c r="AR17" s="6">
        <v>3076</v>
      </c>
      <c r="AS17" s="6">
        <v>3575</v>
      </c>
      <c r="AT17" s="6">
        <v>86.04</v>
      </c>
      <c r="AU17" s="6">
        <v>0</v>
      </c>
    </row>
    <row r="18" spans="1:47" ht="12.75" customHeight="1" x14ac:dyDescent="0.2">
      <c r="A18" s="4">
        <v>41659.9835648148</v>
      </c>
      <c r="B18" s="5">
        <v>160111732019</v>
      </c>
      <c r="C18" s="6" t="s">
        <v>183</v>
      </c>
      <c r="D18" s="6">
        <v>0</v>
      </c>
      <c r="E18" s="6" t="s">
        <v>184</v>
      </c>
      <c r="F18" s="6"/>
      <c r="G18" s="6" t="s">
        <v>185</v>
      </c>
      <c r="H18" s="6" t="s">
        <v>186</v>
      </c>
      <c r="I18" s="6">
        <v>15041994</v>
      </c>
      <c r="J18" s="6" t="s">
        <v>72</v>
      </c>
      <c r="K18" s="6">
        <v>5317</v>
      </c>
      <c r="L18" s="8" t="s">
        <v>187</v>
      </c>
      <c r="M18" s="6">
        <v>9959623043</v>
      </c>
      <c r="N18" s="6"/>
      <c r="O18" s="6" t="s">
        <v>188</v>
      </c>
      <c r="P18" s="6" t="s">
        <v>189</v>
      </c>
      <c r="Q18" s="6" t="s">
        <v>190</v>
      </c>
      <c r="R18" s="6">
        <v>506310</v>
      </c>
      <c r="S18" s="6" t="s">
        <v>112</v>
      </c>
      <c r="T18" s="6">
        <v>86</v>
      </c>
      <c r="U18" s="6">
        <v>2009</v>
      </c>
      <c r="V18" s="6" t="s">
        <v>57</v>
      </c>
      <c r="W18" s="6">
        <v>93</v>
      </c>
      <c r="X18" s="6">
        <v>2011</v>
      </c>
      <c r="Y18" s="6"/>
      <c r="Z18" s="6"/>
      <c r="AA18" s="6" t="s">
        <v>119</v>
      </c>
      <c r="AB18" s="6">
        <v>2011</v>
      </c>
      <c r="AC18" s="6">
        <v>899</v>
      </c>
      <c r="AD18" s="6">
        <v>1225</v>
      </c>
      <c r="AE18" s="6">
        <v>73</v>
      </c>
      <c r="AF18" s="6">
        <v>621</v>
      </c>
      <c r="AG18" s="6">
        <v>825</v>
      </c>
      <c r="AH18" s="6">
        <v>75</v>
      </c>
      <c r="AI18" s="6">
        <v>603</v>
      </c>
      <c r="AJ18" s="6">
        <v>725</v>
      </c>
      <c r="AK18" s="6">
        <v>83</v>
      </c>
      <c r="AL18" s="6">
        <v>676</v>
      </c>
      <c r="AM18" s="6">
        <v>800</v>
      </c>
      <c r="AN18" s="6">
        <v>84.5</v>
      </c>
      <c r="AO18" s="6"/>
      <c r="AP18" s="6"/>
      <c r="AQ18" s="6"/>
      <c r="AR18" s="6">
        <v>2799</v>
      </c>
      <c r="AS18" s="6">
        <v>3575</v>
      </c>
      <c r="AT18" s="6">
        <v>78.290000000000006</v>
      </c>
      <c r="AU18" s="6">
        <v>0</v>
      </c>
    </row>
    <row r="19" spans="1:47" ht="12.75" customHeight="1" x14ac:dyDescent="0.2">
      <c r="A19" s="4">
        <v>41641.392256944397</v>
      </c>
      <c r="B19" s="5">
        <v>160111732021</v>
      </c>
      <c r="C19" s="6" t="s">
        <v>183</v>
      </c>
      <c r="D19" s="6">
        <v>0</v>
      </c>
      <c r="E19" s="6" t="s">
        <v>191</v>
      </c>
      <c r="F19" s="6" t="s">
        <v>192</v>
      </c>
      <c r="G19" s="6" t="s">
        <v>91</v>
      </c>
      <c r="H19" s="6" t="s">
        <v>193</v>
      </c>
      <c r="I19" s="6" t="s">
        <v>194</v>
      </c>
      <c r="J19" s="6" t="s">
        <v>83</v>
      </c>
      <c r="K19" s="6">
        <v>5156</v>
      </c>
      <c r="L19" s="8" t="s">
        <v>195</v>
      </c>
      <c r="M19" s="6">
        <v>9703620828</v>
      </c>
      <c r="N19" s="6" t="s">
        <v>196</v>
      </c>
      <c r="O19" s="6" t="s">
        <v>197</v>
      </c>
      <c r="P19" s="6" t="s">
        <v>75</v>
      </c>
      <c r="Q19" s="6" t="s">
        <v>67</v>
      </c>
      <c r="R19" s="6">
        <v>500075</v>
      </c>
      <c r="S19" s="6" t="s">
        <v>56</v>
      </c>
      <c r="T19" s="6">
        <v>85.16</v>
      </c>
      <c r="U19" s="6">
        <v>2009</v>
      </c>
      <c r="V19" s="6" t="s">
        <v>57</v>
      </c>
      <c r="W19" s="6">
        <v>96.9</v>
      </c>
      <c r="X19" s="6">
        <v>2011</v>
      </c>
      <c r="Y19" s="6"/>
      <c r="Z19" s="6"/>
      <c r="AA19" s="6" t="s">
        <v>119</v>
      </c>
      <c r="AB19" s="6">
        <v>2011</v>
      </c>
      <c r="AC19" s="6">
        <v>906</v>
      </c>
      <c r="AD19" s="6">
        <v>1225</v>
      </c>
      <c r="AE19" s="6">
        <v>73.959999999999994</v>
      </c>
      <c r="AF19" s="6">
        <v>617</v>
      </c>
      <c r="AG19" s="6">
        <v>825</v>
      </c>
      <c r="AH19" s="6">
        <v>74.790000000000006</v>
      </c>
      <c r="AI19" s="6">
        <v>582</v>
      </c>
      <c r="AJ19" s="6">
        <v>725</v>
      </c>
      <c r="AK19" s="6">
        <v>80.28</v>
      </c>
      <c r="AL19" s="6">
        <v>644</v>
      </c>
      <c r="AM19" s="6">
        <v>800</v>
      </c>
      <c r="AN19" s="6">
        <v>80.5</v>
      </c>
      <c r="AO19" s="6"/>
      <c r="AP19" s="6"/>
      <c r="AQ19" s="6"/>
      <c r="AR19" s="6">
        <v>2749</v>
      </c>
      <c r="AS19" s="6">
        <v>3575</v>
      </c>
      <c r="AT19" s="6">
        <v>76.900000000000006</v>
      </c>
      <c r="AU19" s="6">
        <v>0</v>
      </c>
    </row>
    <row r="20" spans="1:47" ht="12.75" customHeight="1" x14ac:dyDescent="0.2">
      <c r="A20" s="4">
        <v>41657.364016203697</v>
      </c>
      <c r="B20" s="5">
        <v>160111732026</v>
      </c>
      <c r="C20" s="6" t="s">
        <v>174</v>
      </c>
      <c r="D20" s="6">
        <v>0</v>
      </c>
      <c r="E20" s="6" t="s">
        <v>198</v>
      </c>
      <c r="F20" s="6" t="s">
        <v>199</v>
      </c>
      <c r="G20" s="6" t="s">
        <v>200</v>
      </c>
      <c r="H20" s="6" t="s">
        <v>201</v>
      </c>
      <c r="I20" s="6" t="s">
        <v>202</v>
      </c>
      <c r="J20" s="6" t="s">
        <v>51</v>
      </c>
      <c r="K20" s="6">
        <v>89000</v>
      </c>
      <c r="L20" s="8" t="s">
        <v>203</v>
      </c>
      <c r="M20" s="6">
        <v>9949439865</v>
      </c>
      <c r="N20" s="6">
        <v>4027071833</v>
      </c>
      <c r="O20" s="6" t="s">
        <v>204</v>
      </c>
      <c r="P20" s="6" t="s">
        <v>157</v>
      </c>
      <c r="Q20" s="6" t="s">
        <v>67</v>
      </c>
      <c r="R20" s="6">
        <v>500061</v>
      </c>
      <c r="S20" s="6" t="s">
        <v>103</v>
      </c>
      <c r="T20" s="6">
        <v>68</v>
      </c>
      <c r="U20" s="6">
        <v>2009</v>
      </c>
      <c r="V20" s="6" t="s">
        <v>57</v>
      </c>
      <c r="W20" s="6">
        <v>80</v>
      </c>
      <c r="X20" s="6">
        <v>2011</v>
      </c>
      <c r="Y20" s="6"/>
      <c r="Z20" s="6"/>
      <c r="AA20" s="6" t="s">
        <v>119</v>
      </c>
      <c r="AB20" s="6">
        <v>2011</v>
      </c>
      <c r="AC20" s="6">
        <v>803</v>
      </c>
      <c r="AD20" s="6">
        <v>1225</v>
      </c>
      <c r="AE20" s="6">
        <v>65.56</v>
      </c>
      <c r="AF20" s="6">
        <v>635</v>
      </c>
      <c r="AG20" s="6">
        <v>825</v>
      </c>
      <c r="AH20" s="6">
        <v>77</v>
      </c>
      <c r="AI20" s="6">
        <v>594</v>
      </c>
      <c r="AJ20" s="6">
        <v>725</v>
      </c>
      <c r="AK20" s="6">
        <v>82</v>
      </c>
      <c r="AL20" s="6">
        <v>632</v>
      </c>
      <c r="AM20" s="6">
        <v>800</v>
      </c>
      <c r="AN20" s="6">
        <v>79</v>
      </c>
      <c r="AO20" s="6"/>
      <c r="AP20" s="6"/>
      <c r="AQ20" s="6"/>
      <c r="AR20" s="6">
        <v>2664</v>
      </c>
      <c r="AS20" s="6">
        <v>3575</v>
      </c>
      <c r="AT20" s="6">
        <v>74.52</v>
      </c>
      <c r="AU20" s="6">
        <v>0</v>
      </c>
    </row>
    <row r="21" spans="1:47" ht="12.75" customHeight="1" x14ac:dyDescent="0.2">
      <c r="A21" s="4">
        <v>41660.336215277799</v>
      </c>
      <c r="B21" s="5">
        <v>160111732027</v>
      </c>
      <c r="C21" s="6" t="s">
        <v>183</v>
      </c>
      <c r="D21" s="6">
        <v>2</v>
      </c>
      <c r="E21" s="6" t="s">
        <v>205</v>
      </c>
      <c r="F21" s="6"/>
      <c r="G21" s="6" t="s">
        <v>206</v>
      </c>
      <c r="H21" s="6" t="s">
        <v>207</v>
      </c>
      <c r="I21" s="6" t="s">
        <v>208</v>
      </c>
      <c r="J21" s="6" t="s">
        <v>72</v>
      </c>
      <c r="K21" s="6">
        <v>13719</v>
      </c>
      <c r="L21" s="8" t="s">
        <v>209</v>
      </c>
      <c r="M21" s="6">
        <v>8500520512</v>
      </c>
      <c r="N21" s="6"/>
      <c r="O21" s="6" t="s">
        <v>210</v>
      </c>
      <c r="P21" s="6" t="s">
        <v>211</v>
      </c>
      <c r="Q21" s="6" t="s">
        <v>67</v>
      </c>
      <c r="R21" s="6">
        <v>509412</v>
      </c>
      <c r="S21" s="6" t="s">
        <v>112</v>
      </c>
      <c r="T21" s="6">
        <v>87.8</v>
      </c>
      <c r="U21" s="6">
        <v>2009</v>
      </c>
      <c r="V21" s="6" t="s">
        <v>57</v>
      </c>
      <c r="W21" s="6">
        <v>94.7</v>
      </c>
      <c r="X21" s="6">
        <v>2011</v>
      </c>
      <c r="Y21" s="6"/>
      <c r="Z21" s="6"/>
      <c r="AA21" s="6" t="s">
        <v>119</v>
      </c>
      <c r="AB21" s="6">
        <v>2011</v>
      </c>
      <c r="AC21" s="6">
        <v>784</v>
      </c>
      <c r="AD21" s="6">
        <v>1225</v>
      </c>
      <c r="AE21" s="6">
        <v>64</v>
      </c>
      <c r="AF21" s="6">
        <v>530</v>
      </c>
      <c r="AG21" s="6">
        <v>825</v>
      </c>
      <c r="AH21" s="6">
        <v>64.2</v>
      </c>
      <c r="AI21" s="6">
        <v>481</v>
      </c>
      <c r="AJ21" s="6">
        <v>725</v>
      </c>
      <c r="AK21" s="6">
        <v>66.3</v>
      </c>
      <c r="AL21" s="6">
        <v>500</v>
      </c>
      <c r="AM21" s="6">
        <v>800</v>
      </c>
      <c r="AN21" s="6">
        <v>62.5</v>
      </c>
      <c r="AO21" s="6"/>
      <c r="AP21" s="6"/>
      <c r="AQ21" s="6"/>
      <c r="AR21" s="6">
        <v>2295</v>
      </c>
      <c r="AS21" s="6">
        <v>3575</v>
      </c>
      <c r="AT21" s="6">
        <v>64.2</v>
      </c>
      <c r="AU21" s="6">
        <v>4</v>
      </c>
    </row>
    <row r="22" spans="1:47" ht="12.75" customHeight="1" x14ac:dyDescent="0.2">
      <c r="A22" s="4">
        <v>41659.363333333298</v>
      </c>
      <c r="B22" s="5">
        <v>160111732028</v>
      </c>
      <c r="C22" s="6" t="s">
        <v>183</v>
      </c>
      <c r="D22" s="6"/>
      <c r="E22" s="6" t="s">
        <v>212</v>
      </c>
      <c r="F22" s="6"/>
      <c r="G22" s="6" t="s">
        <v>213</v>
      </c>
      <c r="H22" s="6" t="s">
        <v>214</v>
      </c>
      <c r="I22" s="6" t="s">
        <v>215</v>
      </c>
      <c r="J22" s="6" t="s">
        <v>83</v>
      </c>
      <c r="K22" s="6">
        <v>5453</v>
      </c>
      <c r="L22" s="8" t="s">
        <v>216</v>
      </c>
      <c r="M22" s="6">
        <v>9490582223</v>
      </c>
      <c r="N22" s="6"/>
      <c r="O22" s="6" t="s">
        <v>217</v>
      </c>
      <c r="P22" s="6" t="s">
        <v>218</v>
      </c>
      <c r="Q22" s="6" t="s">
        <v>67</v>
      </c>
      <c r="R22" s="6">
        <v>521101</v>
      </c>
      <c r="S22" s="6" t="s">
        <v>219</v>
      </c>
      <c r="T22" s="6">
        <v>85.6</v>
      </c>
      <c r="U22" s="6">
        <v>2009</v>
      </c>
      <c r="V22" s="6" t="s">
        <v>220</v>
      </c>
      <c r="W22" s="6">
        <v>95</v>
      </c>
      <c r="X22" s="6">
        <v>2011</v>
      </c>
      <c r="Y22" s="6"/>
      <c r="Z22" s="6"/>
      <c r="AA22" s="6" t="s">
        <v>127</v>
      </c>
      <c r="AB22" s="6">
        <v>2011</v>
      </c>
      <c r="AC22" s="6">
        <v>876</v>
      </c>
      <c r="AD22" s="6">
        <v>1225</v>
      </c>
      <c r="AE22" s="6">
        <v>71.5</v>
      </c>
      <c r="AF22" s="6">
        <v>598</v>
      </c>
      <c r="AG22" s="6">
        <v>825</v>
      </c>
      <c r="AH22" s="6">
        <v>72.5</v>
      </c>
      <c r="AI22" s="6">
        <v>567</v>
      </c>
      <c r="AJ22" s="6">
        <v>725</v>
      </c>
      <c r="AK22" s="6">
        <v>78.2</v>
      </c>
      <c r="AL22" s="6">
        <v>645</v>
      </c>
      <c r="AM22" s="6">
        <v>800</v>
      </c>
      <c r="AN22" s="6">
        <v>80.63</v>
      </c>
      <c r="AO22" s="6"/>
      <c r="AP22" s="6"/>
      <c r="AQ22" s="6"/>
      <c r="AR22" s="6">
        <v>2686</v>
      </c>
      <c r="AS22" s="6">
        <v>3575</v>
      </c>
      <c r="AT22" s="6">
        <v>75.13</v>
      </c>
      <c r="AU22" s="6"/>
    </row>
    <row r="23" spans="1:47" ht="12.75" customHeight="1" x14ac:dyDescent="0.2">
      <c r="A23" s="4">
        <v>41657.938530092601</v>
      </c>
      <c r="B23" s="5">
        <v>160111732034</v>
      </c>
      <c r="C23" s="6" t="s">
        <v>174</v>
      </c>
      <c r="D23" s="6"/>
      <c r="E23" s="6" t="s">
        <v>221</v>
      </c>
      <c r="F23" s="6"/>
      <c r="G23" s="6" t="s">
        <v>222</v>
      </c>
      <c r="H23" s="6" t="s">
        <v>223</v>
      </c>
      <c r="I23" s="6" t="s">
        <v>224</v>
      </c>
      <c r="J23" s="6" t="s">
        <v>83</v>
      </c>
      <c r="K23" s="6">
        <v>9307</v>
      </c>
      <c r="L23" s="8" t="s">
        <v>225</v>
      </c>
      <c r="M23" s="6">
        <v>9000056577</v>
      </c>
      <c r="N23" s="6"/>
      <c r="O23" s="6" t="s">
        <v>226</v>
      </c>
      <c r="P23" s="6" t="s">
        <v>75</v>
      </c>
      <c r="Q23" s="6" t="s">
        <v>227</v>
      </c>
      <c r="R23" s="6">
        <v>500040</v>
      </c>
      <c r="S23" s="6" t="s">
        <v>56</v>
      </c>
      <c r="T23" s="6">
        <v>85</v>
      </c>
      <c r="U23" s="6"/>
      <c r="V23" s="6" t="s">
        <v>57</v>
      </c>
      <c r="W23" s="6">
        <v>87</v>
      </c>
      <c r="X23" s="6">
        <v>2011</v>
      </c>
      <c r="Y23" s="6"/>
      <c r="Z23" s="6"/>
      <c r="AA23" s="6" t="s">
        <v>119</v>
      </c>
      <c r="AB23" s="6">
        <v>2011</v>
      </c>
      <c r="AC23" s="6">
        <v>761</v>
      </c>
      <c r="AD23" s="6">
        <v>1225</v>
      </c>
      <c r="AE23" s="6">
        <v>62.12</v>
      </c>
      <c r="AF23" s="6">
        <v>511</v>
      </c>
      <c r="AG23" s="6">
        <v>825</v>
      </c>
      <c r="AH23" s="6">
        <v>61.93</v>
      </c>
      <c r="AI23" s="6">
        <v>476</v>
      </c>
      <c r="AJ23" s="6">
        <v>725</v>
      </c>
      <c r="AK23" s="6">
        <v>65.66</v>
      </c>
      <c r="AL23" s="6">
        <v>495</v>
      </c>
      <c r="AM23" s="6">
        <v>800</v>
      </c>
      <c r="AN23" s="6">
        <v>61.88</v>
      </c>
      <c r="AO23" s="6"/>
      <c r="AP23" s="6"/>
      <c r="AQ23" s="6"/>
      <c r="AR23" s="6">
        <v>2243</v>
      </c>
      <c r="AS23" s="6">
        <v>3575</v>
      </c>
      <c r="AT23" s="6">
        <v>62.74</v>
      </c>
      <c r="AU23" s="6"/>
    </row>
    <row r="24" spans="1:47" ht="12.75" customHeight="1" x14ac:dyDescent="0.2">
      <c r="A24" s="4">
        <v>41657.271122685197</v>
      </c>
      <c r="B24" s="5">
        <v>160111732036</v>
      </c>
      <c r="C24" s="6" t="s">
        <v>183</v>
      </c>
      <c r="D24" s="6">
        <v>0</v>
      </c>
      <c r="E24" s="6" t="s">
        <v>228</v>
      </c>
      <c r="F24" s="6"/>
      <c r="G24" s="6" t="s">
        <v>229</v>
      </c>
      <c r="H24" s="6" t="s">
        <v>230</v>
      </c>
      <c r="I24" s="6" t="s">
        <v>231</v>
      </c>
      <c r="J24" s="6" t="s">
        <v>83</v>
      </c>
      <c r="K24" s="6">
        <v>6688</v>
      </c>
      <c r="L24" s="8" t="s">
        <v>232</v>
      </c>
      <c r="M24" s="6">
        <v>9030136802</v>
      </c>
      <c r="N24" s="6">
        <v>4066771009</v>
      </c>
      <c r="O24" s="6" t="s">
        <v>233</v>
      </c>
      <c r="P24" s="6" t="s">
        <v>75</v>
      </c>
      <c r="Q24" s="6" t="s">
        <v>67</v>
      </c>
      <c r="R24" s="6">
        <v>500020</v>
      </c>
      <c r="S24" s="6" t="s">
        <v>56</v>
      </c>
      <c r="T24" s="6">
        <v>91</v>
      </c>
      <c r="U24" s="6">
        <v>2009</v>
      </c>
      <c r="V24" s="6" t="s">
        <v>234</v>
      </c>
      <c r="W24" s="6">
        <v>92</v>
      </c>
      <c r="X24" s="6">
        <v>2011</v>
      </c>
      <c r="Y24" s="6"/>
      <c r="Z24" s="6"/>
      <c r="AA24" s="6" t="s">
        <v>58</v>
      </c>
      <c r="AB24" s="6">
        <v>2011</v>
      </c>
      <c r="AC24" s="6">
        <v>937</v>
      </c>
      <c r="AD24" s="6">
        <v>1225</v>
      </c>
      <c r="AE24" s="6">
        <v>76.5</v>
      </c>
      <c r="AF24" s="6">
        <v>621</v>
      </c>
      <c r="AG24" s="6">
        <v>825</v>
      </c>
      <c r="AH24" s="6">
        <v>75.3</v>
      </c>
      <c r="AI24" s="6">
        <v>579</v>
      </c>
      <c r="AJ24" s="6">
        <v>725</v>
      </c>
      <c r="AK24" s="6">
        <v>80</v>
      </c>
      <c r="AL24" s="6">
        <v>640</v>
      </c>
      <c r="AM24" s="6">
        <v>800</v>
      </c>
      <c r="AN24" s="6">
        <v>80</v>
      </c>
      <c r="AO24" s="6"/>
      <c r="AP24" s="6"/>
      <c r="AQ24" s="6"/>
      <c r="AR24" s="6">
        <v>2777</v>
      </c>
      <c r="AS24" s="6">
        <v>3575</v>
      </c>
      <c r="AT24" s="6">
        <v>77.680000000000007</v>
      </c>
      <c r="AU24" s="6">
        <v>0</v>
      </c>
    </row>
    <row r="25" spans="1:47" ht="12.75" customHeight="1" x14ac:dyDescent="0.2">
      <c r="A25" s="4">
        <v>41641.118900463</v>
      </c>
      <c r="B25" s="5">
        <v>160111732038</v>
      </c>
      <c r="C25" s="6" t="s">
        <v>183</v>
      </c>
      <c r="D25" s="6">
        <v>0</v>
      </c>
      <c r="E25" s="6" t="s">
        <v>235</v>
      </c>
      <c r="F25" s="6" t="s">
        <v>236</v>
      </c>
      <c r="G25" s="6" t="s">
        <v>213</v>
      </c>
      <c r="H25" s="6" t="s">
        <v>237</v>
      </c>
      <c r="I25" s="6" t="s">
        <v>238</v>
      </c>
      <c r="J25" s="6" t="s">
        <v>72</v>
      </c>
      <c r="K25" s="6">
        <v>7315</v>
      </c>
      <c r="L25" s="8" t="s">
        <v>239</v>
      </c>
      <c r="M25" s="6">
        <v>8500825289</v>
      </c>
      <c r="N25" s="6"/>
      <c r="O25" s="6" t="s">
        <v>240</v>
      </c>
      <c r="P25" s="6" t="s">
        <v>241</v>
      </c>
      <c r="Q25" s="6" t="s">
        <v>242</v>
      </c>
      <c r="R25" s="6" t="s">
        <v>243</v>
      </c>
      <c r="S25" s="6" t="s">
        <v>56</v>
      </c>
      <c r="T25" s="6">
        <v>0.92600000000000005</v>
      </c>
      <c r="U25" s="6">
        <v>2009</v>
      </c>
      <c r="V25" s="6" t="s">
        <v>57</v>
      </c>
      <c r="W25" s="6">
        <v>0.98099999999999998</v>
      </c>
      <c r="X25" s="6">
        <v>2011</v>
      </c>
      <c r="Y25" s="6"/>
      <c r="Z25" s="6"/>
      <c r="AA25" s="6" t="s">
        <v>119</v>
      </c>
      <c r="AB25" s="6">
        <v>2011</v>
      </c>
      <c r="AC25" s="6">
        <v>921</v>
      </c>
      <c r="AD25" s="6">
        <v>1225</v>
      </c>
      <c r="AE25" s="6">
        <v>0.75180000000000002</v>
      </c>
      <c r="AF25" s="6">
        <v>652</v>
      </c>
      <c r="AG25" s="6">
        <v>825</v>
      </c>
      <c r="AH25" s="6">
        <v>0.79</v>
      </c>
      <c r="AI25" s="6">
        <v>603</v>
      </c>
      <c r="AJ25" s="6">
        <v>725</v>
      </c>
      <c r="AK25" s="6">
        <v>0.83169999999999999</v>
      </c>
      <c r="AL25" s="6">
        <v>633</v>
      </c>
      <c r="AM25" s="6">
        <v>800</v>
      </c>
      <c r="AN25" s="6">
        <v>79.13</v>
      </c>
      <c r="AO25" s="6"/>
      <c r="AP25" s="6"/>
      <c r="AQ25" s="6"/>
      <c r="AR25" s="6">
        <v>2809</v>
      </c>
      <c r="AS25" s="6">
        <v>3575</v>
      </c>
      <c r="AT25" s="6">
        <v>78.569999999999993</v>
      </c>
      <c r="AU25" s="6">
        <v>0</v>
      </c>
    </row>
    <row r="26" spans="1:47" ht="12.75" customHeight="1" x14ac:dyDescent="0.2">
      <c r="A26" s="4">
        <v>41641.317974537</v>
      </c>
      <c r="B26" s="5">
        <v>160111732039</v>
      </c>
      <c r="C26" s="6" t="s">
        <v>183</v>
      </c>
      <c r="D26" s="6">
        <v>0</v>
      </c>
      <c r="E26" s="6" t="s">
        <v>244</v>
      </c>
      <c r="F26" s="6"/>
      <c r="G26" s="6" t="s">
        <v>245</v>
      </c>
      <c r="H26" s="6" t="s">
        <v>246</v>
      </c>
      <c r="I26" s="6" t="s">
        <v>247</v>
      </c>
      <c r="J26" s="6" t="s">
        <v>72</v>
      </c>
      <c r="K26" s="6">
        <v>11234</v>
      </c>
      <c r="L26" s="8" t="s">
        <v>248</v>
      </c>
      <c r="M26" s="6">
        <v>9032101202</v>
      </c>
      <c r="N26" s="6"/>
      <c r="O26" s="6" t="s">
        <v>249</v>
      </c>
      <c r="P26" s="6" t="s">
        <v>250</v>
      </c>
      <c r="Q26" s="6" t="s">
        <v>67</v>
      </c>
      <c r="R26" s="6">
        <v>503224</v>
      </c>
      <c r="S26" s="6" t="s">
        <v>112</v>
      </c>
      <c r="T26" s="6">
        <v>90.4</v>
      </c>
      <c r="U26" s="6">
        <v>2009</v>
      </c>
      <c r="V26" s="6" t="s">
        <v>57</v>
      </c>
      <c r="W26" s="6">
        <v>96.2</v>
      </c>
      <c r="X26" s="6">
        <v>2011</v>
      </c>
      <c r="Y26" s="6"/>
      <c r="Z26" s="6"/>
      <c r="AA26" s="6" t="s">
        <v>119</v>
      </c>
      <c r="AB26" s="6">
        <v>2011</v>
      </c>
      <c r="AC26" s="6">
        <v>776</v>
      </c>
      <c r="AD26" s="6">
        <v>1225</v>
      </c>
      <c r="AE26" s="6">
        <v>63.34</v>
      </c>
      <c r="AF26" s="6">
        <v>587</v>
      </c>
      <c r="AG26" s="6">
        <v>825</v>
      </c>
      <c r="AH26" s="6">
        <v>71.11</v>
      </c>
      <c r="AI26" s="6">
        <v>485</v>
      </c>
      <c r="AJ26" s="6">
        <v>725</v>
      </c>
      <c r="AK26" s="6">
        <v>66.89</v>
      </c>
      <c r="AL26" s="6">
        <v>534</v>
      </c>
      <c r="AM26" s="6">
        <v>800</v>
      </c>
      <c r="AN26" s="6">
        <v>66.75</v>
      </c>
      <c r="AO26" s="6"/>
      <c r="AP26" s="6"/>
      <c r="AQ26" s="6"/>
      <c r="AR26" s="6">
        <v>2382</v>
      </c>
      <c r="AS26" s="6">
        <v>3575</v>
      </c>
      <c r="AT26" s="6">
        <v>66.62</v>
      </c>
      <c r="AU26" s="6">
        <v>2</v>
      </c>
    </row>
    <row r="27" spans="1:47" ht="12.75" customHeight="1" x14ac:dyDescent="0.2">
      <c r="A27" s="4">
        <v>41660.392013888901</v>
      </c>
      <c r="B27" s="5">
        <v>160111732040</v>
      </c>
      <c r="C27" s="6" t="s">
        <v>183</v>
      </c>
      <c r="D27" s="6">
        <v>0</v>
      </c>
      <c r="E27" s="6" t="s">
        <v>251</v>
      </c>
      <c r="F27" s="6"/>
      <c r="G27" s="6" t="s">
        <v>252</v>
      </c>
      <c r="H27" s="6" t="s">
        <v>253</v>
      </c>
      <c r="I27" s="6" t="s">
        <v>254</v>
      </c>
      <c r="J27" s="6" t="s">
        <v>72</v>
      </c>
      <c r="K27" s="6">
        <v>6275</v>
      </c>
      <c r="L27" s="8" t="s">
        <v>255</v>
      </c>
      <c r="M27" s="6">
        <v>9032858059</v>
      </c>
      <c r="N27" s="6"/>
      <c r="O27" s="6" t="s">
        <v>256</v>
      </c>
      <c r="P27" s="6" t="s">
        <v>133</v>
      </c>
      <c r="Q27" s="6" t="s">
        <v>242</v>
      </c>
      <c r="R27" s="6">
        <v>506223</v>
      </c>
      <c r="S27" s="6" t="s">
        <v>112</v>
      </c>
      <c r="T27" s="6">
        <v>0.84299999999999997</v>
      </c>
      <c r="U27" s="6">
        <v>2009</v>
      </c>
      <c r="V27" s="6" t="s">
        <v>57</v>
      </c>
      <c r="W27" s="6">
        <v>0.93600000000000005</v>
      </c>
      <c r="X27" s="6">
        <v>2011</v>
      </c>
      <c r="Y27" s="6"/>
      <c r="Z27" s="6"/>
      <c r="AA27" s="6" t="s">
        <v>119</v>
      </c>
      <c r="AB27" s="6">
        <v>2011</v>
      </c>
      <c r="AC27" s="6">
        <v>760</v>
      </c>
      <c r="AD27" s="6">
        <v>1225</v>
      </c>
      <c r="AE27" s="6">
        <v>0.62</v>
      </c>
      <c r="AF27" s="6">
        <v>640</v>
      </c>
      <c r="AG27" s="6">
        <v>825</v>
      </c>
      <c r="AH27" s="6">
        <v>0.77600000000000002</v>
      </c>
      <c r="AI27" s="6">
        <v>535</v>
      </c>
      <c r="AJ27" s="6">
        <v>725</v>
      </c>
      <c r="AK27" s="6">
        <v>7.38</v>
      </c>
      <c r="AL27" s="6">
        <v>584</v>
      </c>
      <c r="AM27" s="6">
        <v>800</v>
      </c>
      <c r="AN27" s="6">
        <v>73</v>
      </c>
      <c r="AO27" s="6"/>
      <c r="AP27" s="6"/>
      <c r="AQ27" s="6"/>
      <c r="AR27" s="6">
        <v>2519</v>
      </c>
      <c r="AS27" s="6">
        <v>3575</v>
      </c>
      <c r="AT27" s="6">
        <v>70.459999999999994</v>
      </c>
      <c r="AU27" s="6">
        <v>0</v>
      </c>
    </row>
    <row r="28" spans="1:47" ht="12.75" customHeight="1" x14ac:dyDescent="0.2">
      <c r="A28" s="4">
        <v>41660.384942129604</v>
      </c>
      <c r="B28" s="5">
        <v>160111732041</v>
      </c>
      <c r="C28" s="6" t="s">
        <v>183</v>
      </c>
      <c r="D28" s="6">
        <v>9</v>
      </c>
      <c r="E28" s="6" t="s">
        <v>257</v>
      </c>
      <c r="F28" s="6" t="s">
        <v>258</v>
      </c>
      <c r="G28" s="6" t="s">
        <v>168</v>
      </c>
      <c r="H28" s="6" t="s">
        <v>259</v>
      </c>
      <c r="I28" s="6" t="s">
        <v>260</v>
      </c>
      <c r="J28" s="6" t="s">
        <v>72</v>
      </c>
      <c r="K28" s="6">
        <v>58997</v>
      </c>
      <c r="L28" s="8" t="s">
        <v>261</v>
      </c>
      <c r="M28" s="6">
        <v>9951499135</v>
      </c>
      <c r="N28" s="6"/>
      <c r="O28" s="6" t="s">
        <v>262</v>
      </c>
      <c r="P28" s="6" t="s">
        <v>263</v>
      </c>
      <c r="Q28" s="6" t="s">
        <v>55</v>
      </c>
      <c r="R28" s="6">
        <v>508243</v>
      </c>
      <c r="S28" s="6" t="s">
        <v>112</v>
      </c>
      <c r="T28" s="6">
        <v>68.66</v>
      </c>
      <c r="U28" s="6">
        <v>2008</v>
      </c>
      <c r="V28" s="6" t="s">
        <v>57</v>
      </c>
      <c r="W28" s="6">
        <v>89.8</v>
      </c>
      <c r="X28" s="6">
        <v>2011</v>
      </c>
      <c r="Y28" s="6"/>
      <c r="Z28" s="6"/>
      <c r="AA28" s="6" t="s">
        <v>264</v>
      </c>
      <c r="AB28" s="6">
        <v>2011</v>
      </c>
      <c r="AC28" s="6">
        <v>617</v>
      </c>
      <c r="AD28" s="6">
        <v>1225</v>
      </c>
      <c r="AE28" s="6">
        <v>50.36</v>
      </c>
      <c r="AF28" s="6">
        <v>470</v>
      </c>
      <c r="AG28" s="6">
        <v>825</v>
      </c>
      <c r="AH28" s="6">
        <v>57</v>
      </c>
      <c r="AI28" s="6">
        <v>352</v>
      </c>
      <c r="AJ28" s="6">
        <v>725</v>
      </c>
      <c r="AK28" s="6">
        <v>48.55</v>
      </c>
      <c r="AL28" s="6">
        <v>480</v>
      </c>
      <c r="AM28" s="6">
        <v>800</v>
      </c>
      <c r="AN28" s="6">
        <v>60</v>
      </c>
      <c r="AO28" s="6"/>
      <c r="AP28" s="6"/>
      <c r="AQ28" s="6"/>
      <c r="AR28" s="6">
        <v>1919</v>
      </c>
      <c r="AS28" s="6">
        <v>3575</v>
      </c>
      <c r="AT28" s="6">
        <v>53.67</v>
      </c>
      <c r="AU28" s="6">
        <v>13</v>
      </c>
    </row>
    <row r="29" spans="1:47" ht="12.75" customHeight="1" x14ac:dyDescent="0.2">
      <c r="A29" s="4">
        <v>41661.266307870399</v>
      </c>
      <c r="B29" s="5">
        <v>160111732042</v>
      </c>
      <c r="C29" s="6" t="s">
        <v>183</v>
      </c>
      <c r="D29" s="6">
        <v>1</v>
      </c>
      <c r="E29" s="6" t="s">
        <v>265</v>
      </c>
      <c r="F29" s="6" t="s">
        <v>266</v>
      </c>
      <c r="G29" s="6" t="s">
        <v>267</v>
      </c>
      <c r="H29" s="6" t="s">
        <v>268</v>
      </c>
      <c r="I29" s="6" t="s">
        <v>269</v>
      </c>
      <c r="J29" s="6" t="s">
        <v>51</v>
      </c>
      <c r="K29" s="6">
        <v>52000</v>
      </c>
      <c r="L29" s="8" t="s">
        <v>270</v>
      </c>
      <c r="M29" s="6">
        <v>9000071999</v>
      </c>
      <c r="N29" s="6" t="s">
        <v>271</v>
      </c>
      <c r="O29" s="6" t="s">
        <v>272</v>
      </c>
      <c r="P29" s="6" t="s">
        <v>273</v>
      </c>
      <c r="Q29" s="6" t="s">
        <v>274</v>
      </c>
      <c r="R29" s="6">
        <v>533201</v>
      </c>
      <c r="S29" s="6" t="s">
        <v>112</v>
      </c>
      <c r="T29" s="6">
        <v>90</v>
      </c>
      <c r="U29" s="6">
        <v>2009</v>
      </c>
      <c r="V29" s="6" t="s">
        <v>57</v>
      </c>
      <c r="W29" s="6">
        <v>79</v>
      </c>
      <c r="X29" s="6">
        <v>2011</v>
      </c>
      <c r="Y29" s="6"/>
      <c r="Z29" s="6"/>
      <c r="AA29" s="6" t="s">
        <v>119</v>
      </c>
      <c r="AB29" s="6">
        <v>2011</v>
      </c>
      <c r="AC29" s="6">
        <v>659</v>
      </c>
      <c r="AD29" s="6">
        <v>1225</v>
      </c>
      <c r="AE29" s="6">
        <v>54</v>
      </c>
      <c r="AF29" s="6">
        <v>492</v>
      </c>
      <c r="AG29" s="6">
        <v>825</v>
      </c>
      <c r="AH29" s="6">
        <v>60</v>
      </c>
      <c r="AI29" s="6">
        <v>407</v>
      </c>
      <c r="AJ29" s="6">
        <v>725</v>
      </c>
      <c r="AK29" s="6">
        <v>56.2</v>
      </c>
      <c r="AL29" s="6">
        <v>498</v>
      </c>
      <c r="AM29" s="6">
        <v>800</v>
      </c>
      <c r="AN29" s="6">
        <v>62.25</v>
      </c>
      <c r="AO29" s="6"/>
      <c r="AP29" s="6"/>
      <c r="AQ29" s="6"/>
      <c r="AR29" s="6">
        <v>1558</v>
      </c>
      <c r="AS29" s="6">
        <v>2775</v>
      </c>
      <c r="AT29" s="6">
        <v>60</v>
      </c>
      <c r="AU29" s="6">
        <v>3</v>
      </c>
    </row>
    <row r="30" spans="1:47" ht="12.75" customHeight="1" x14ac:dyDescent="0.2">
      <c r="A30" s="4">
        <v>41655.986076388901</v>
      </c>
      <c r="B30" s="5">
        <v>160111732043</v>
      </c>
      <c r="C30" s="6" t="s">
        <v>174</v>
      </c>
      <c r="D30" s="6">
        <v>0</v>
      </c>
      <c r="E30" s="6" t="s">
        <v>275</v>
      </c>
      <c r="F30" s="6" t="s">
        <v>276</v>
      </c>
      <c r="G30" s="6" t="s">
        <v>277</v>
      </c>
      <c r="H30" s="6"/>
      <c r="I30" s="6" t="s">
        <v>278</v>
      </c>
      <c r="J30" s="6" t="s">
        <v>83</v>
      </c>
      <c r="K30" s="6">
        <v>9579</v>
      </c>
      <c r="L30" s="8" t="s">
        <v>279</v>
      </c>
      <c r="M30" s="6">
        <v>9676000198</v>
      </c>
      <c r="N30" s="6"/>
      <c r="O30" s="6"/>
      <c r="P30" s="6" t="s">
        <v>75</v>
      </c>
      <c r="Q30" s="6" t="s">
        <v>67</v>
      </c>
      <c r="R30" s="6">
        <v>500036</v>
      </c>
      <c r="S30" s="6" t="s">
        <v>87</v>
      </c>
      <c r="T30" s="6">
        <v>0.88200000000000001</v>
      </c>
      <c r="U30" s="6">
        <v>2009</v>
      </c>
      <c r="V30" s="6" t="s">
        <v>57</v>
      </c>
      <c r="W30" s="6">
        <v>0.94899999999999995</v>
      </c>
      <c r="X30" s="6">
        <v>2011</v>
      </c>
      <c r="Y30" s="6"/>
      <c r="Z30" s="6"/>
      <c r="AA30" s="6" t="s">
        <v>280</v>
      </c>
      <c r="AB30" s="6">
        <v>2011</v>
      </c>
      <c r="AC30" s="6">
        <v>932</v>
      </c>
      <c r="AD30" s="6">
        <v>1225</v>
      </c>
      <c r="AE30" s="6">
        <v>76.08</v>
      </c>
      <c r="AF30" s="6">
        <v>644</v>
      </c>
      <c r="AG30" s="6">
        <v>825</v>
      </c>
      <c r="AH30" s="6">
        <v>78.06</v>
      </c>
      <c r="AI30" s="6">
        <v>565</v>
      </c>
      <c r="AJ30" s="6">
        <v>725</v>
      </c>
      <c r="AK30" s="6">
        <v>77.930000000000007</v>
      </c>
      <c r="AL30" s="6">
        <v>650</v>
      </c>
      <c r="AM30" s="6">
        <v>800</v>
      </c>
      <c r="AN30" s="6">
        <v>81.25</v>
      </c>
      <c r="AO30" s="6"/>
      <c r="AP30" s="6"/>
      <c r="AQ30" s="6"/>
      <c r="AR30" s="6">
        <v>2791</v>
      </c>
      <c r="AS30" s="6">
        <v>3575</v>
      </c>
      <c r="AT30" s="6">
        <v>78.069999999999993</v>
      </c>
      <c r="AU30" s="6">
        <v>0</v>
      </c>
    </row>
    <row r="31" spans="1:47" ht="12.75" customHeight="1" x14ac:dyDescent="0.2">
      <c r="A31" s="4">
        <v>41653.141134259298</v>
      </c>
      <c r="B31" s="5">
        <v>160111732044</v>
      </c>
      <c r="C31" s="6" t="s">
        <v>183</v>
      </c>
      <c r="D31" s="6">
        <v>0</v>
      </c>
      <c r="E31" s="6" t="s">
        <v>281</v>
      </c>
      <c r="F31" s="6"/>
      <c r="G31" s="6" t="s">
        <v>282</v>
      </c>
      <c r="H31" s="6" t="s">
        <v>283</v>
      </c>
      <c r="I31" s="6" t="s">
        <v>284</v>
      </c>
      <c r="J31" s="6" t="s">
        <v>83</v>
      </c>
      <c r="K31" s="6">
        <v>3370</v>
      </c>
      <c r="L31" s="8" t="s">
        <v>285</v>
      </c>
      <c r="M31" s="6">
        <v>8801139888</v>
      </c>
      <c r="N31" s="6"/>
      <c r="O31" s="6" t="s">
        <v>286</v>
      </c>
      <c r="P31" s="6" t="s">
        <v>287</v>
      </c>
      <c r="Q31" s="6" t="s">
        <v>67</v>
      </c>
      <c r="R31" s="6">
        <v>509002</v>
      </c>
      <c r="S31" s="6" t="s">
        <v>56</v>
      </c>
      <c r="T31" s="6">
        <v>0.92669999999999997</v>
      </c>
      <c r="U31" s="6">
        <v>2009</v>
      </c>
      <c r="V31" s="6" t="s">
        <v>57</v>
      </c>
      <c r="W31" s="6">
        <v>0.97599999999999998</v>
      </c>
      <c r="X31" s="6">
        <v>2011</v>
      </c>
      <c r="Y31" s="6"/>
      <c r="Z31" s="6"/>
      <c r="AA31" s="6" t="s">
        <v>127</v>
      </c>
      <c r="AB31" s="6">
        <v>2011</v>
      </c>
      <c r="AC31" s="6">
        <v>1032</v>
      </c>
      <c r="AD31" s="6">
        <v>1225</v>
      </c>
      <c r="AE31" s="6">
        <v>84.2</v>
      </c>
      <c r="AF31" s="6">
        <v>667</v>
      </c>
      <c r="AG31" s="6">
        <v>825</v>
      </c>
      <c r="AH31" s="6">
        <v>80.849999999999994</v>
      </c>
      <c r="AI31" s="6">
        <v>579</v>
      </c>
      <c r="AJ31" s="6">
        <v>725</v>
      </c>
      <c r="AK31" s="6">
        <v>80</v>
      </c>
      <c r="AL31" s="6">
        <v>655</v>
      </c>
      <c r="AM31" s="6">
        <v>800</v>
      </c>
      <c r="AN31" s="6">
        <v>81.88</v>
      </c>
      <c r="AO31" s="6"/>
      <c r="AP31" s="6"/>
      <c r="AQ31" s="6"/>
      <c r="AR31" s="6">
        <v>2933</v>
      </c>
      <c r="AS31" s="6">
        <v>3575</v>
      </c>
      <c r="AT31" s="6">
        <v>82.04</v>
      </c>
      <c r="AU31" s="6">
        <v>0</v>
      </c>
    </row>
    <row r="32" spans="1:47" ht="34.5" customHeight="1" x14ac:dyDescent="0.2">
      <c r="A32" s="4">
        <v>41658.411273148202</v>
      </c>
      <c r="B32" s="5">
        <v>160111732046</v>
      </c>
      <c r="C32" s="6" t="s">
        <v>174</v>
      </c>
      <c r="D32" s="6">
        <v>1</v>
      </c>
      <c r="E32" s="6" t="s">
        <v>288</v>
      </c>
      <c r="F32" s="6" t="s">
        <v>289</v>
      </c>
      <c r="G32" s="6" t="s">
        <v>290</v>
      </c>
      <c r="H32" s="6" t="s">
        <v>291</v>
      </c>
      <c r="I32" s="6" t="s">
        <v>292</v>
      </c>
      <c r="J32" s="6" t="s">
        <v>83</v>
      </c>
      <c r="K32" s="6"/>
      <c r="L32" s="8" t="s">
        <v>293</v>
      </c>
      <c r="M32" s="6">
        <v>9700110988</v>
      </c>
      <c r="N32" s="6"/>
      <c r="O32" s="6" t="s">
        <v>294</v>
      </c>
      <c r="P32" s="6" t="s">
        <v>75</v>
      </c>
      <c r="Q32" s="6" t="s">
        <v>67</v>
      </c>
      <c r="R32" s="6">
        <v>500044</v>
      </c>
      <c r="S32" s="6" t="s">
        <v>295</v>
      </c>
      <c r="T32" s="6">
        <v>84</v>
      </c>
      <c r="U32" s="6">
        <v>2009</v>
      </c>
      <c r="V32" s="6" t="s">
        <v>57</v>
      </c>
      <c r="W32" s="6">
        <v>80</v>
      </c>
      <c r="X32" s="6">
        <v>2011</v>
      </c>
      <c r="Y32" s="6"/>
      <c r="Z32" s="6"/>
      <c r="AA32" s="6" t="s">
        <v>127</v>
      </c>
      <c r="AB32" s="6">
        <v>2011</v>
      </c>
      <c r="AC32" s="6">
        <v>720</v>
      </c>
      <c r="AD32" s="6">
        <v>1225</v>
      </c>
      <c r="AE32" s="6">
        <v>59</v>
      </c>
      <c r="AF32" s="6">
        <v>495</v>
      </c>
      <c r="AG32" s="6">
        <v>825</v>
      </c>
      <c r="AH32" s="6">
        <v>60</v>
      </c>
      <c r="AI32" s="6">
        <v>438</v>
      </c>
      <c r="AJ32" s="6">
        <v>725</v>
      </c>
      <c r="AK32" s="6">
        <v>60</v>
      </c>
      <c r="AL32" s="6">
        <v>468</v>
      </c>
      <c r="AM32" s="6">
        <v>800</v>
      </c>
      <c r="AN32" s="6">
        <v>58.5</v>
      </c>
      <c r="AO32" s="6"/>
      <c r="AP32" s="6"/>
      <c r="AQ32" s="6"/>
      <c r="AR32" s="6">
        <v>2121</v>
      </c>
      <c r="AS32" s="6">
        <v>3575</v>
      </c>
      <c r="AT32" s="6">
        <v>59.33</v>
      </c>
      <c r="AU32" s="6">
        <v>2</v>
      </c>
    </row>
    <row r="33" spans="1:47" ht="23.25" customHeight="1" x14ac:dyDescent="0.2">
      <c r="A33" s="4">
        <v>41659.292071759301</v>
      </c>
      <c r="B33" s="5">
        <v>160111732047</v>
      </c>
      <c r="C33" s="6" t="s">
        <v>183</v>
      </c>
      <c r="D33" s="6">
        <v>0</v>
      </c>
      <c r="E33" s="6" t="s">
        <v>296</v>
      </c>
      <c r="F33" s="6"/>
      <c r="G33" s="6" t="s">
        <v>297</v>
      </c>
      <c r="H33" s="6" t="s">
        <v>298</v>
      </c>
      <c r="I33" s="6" t="s">
        <v>299</v>
      </c>
      <c r="J33" s="6" t="s">
        <v>72</v>
      </c>
      <c r="K33" s="6"/>
      <c r="L33" s="8" t="s">
        <v>300</v>
      </c>
      <c r="M33" s="6">
        <v>9849095759</v>
      </c>
      <c r="N33" s="6"/>
      <c r="O33" s="6" t="s">
        <v>301</v>
      </c>
      <c r="P33" s="6" t="s">
        <v>86</v>
      </c>
      <c r="Q33" s="6" t="s">
        <v>76</v>
      </c>
      <c r="R33" s="6">
        <v>500038</v>
      </c>
      <c r="S33" s="6" t="s">
        <v>302</v>
      </c>
      <c r="T33" s="6">
        <v>90</v>
      </c>
      <c r="U33" s="6">
        <v>2009</v>
      </c>
      <c r="V33" s="6" t="s">
        <v>57</v>
      </c>
      <c r="W33" s="6">
        <v>91</v>
      </c>
      <c r="X33" s="6">
        <v>2011</v>
      </c>
      <c r="Y33" s="6"/>
      <c r="Z33" s="6"/>
      <c r="AA33" s="6" t="s">
        <v>119</v>
      </c>
      <c r="AB33" s="6">
        <v>2011</v>
      </c>
      <c r="AC33" s="6">
        <v>909</v>
      </c>
      <c r="AD33" s="6">
        <v>1225</v>
      </c>
      <c r="AE33" s="6">
        <v>74.2</v>
      </c>
      <c r="AF33" s="6">
        <v>616</v>
      </c>
      <c r="AG33" s="6">
        <v>825</v>
      </c>
      <c r="AH33" s="6">
        <v>74.7</v>
      </c>
      <c r="AI33" s="6">
        <v>556</v>
      </c>
      <c r="AJ33" s="6">
        <v>725</v>
      </c>
      <c r="AK33" s="6">
        <v>76.7</v>
      </c>
      <c r="AL33" s="6">
        <v>594</v>
      </c>
      <c r="AM33" s="6">
        <v>800</v>
      </c>
      <c r="AN33" s="6">
        <v>74.25</v>
      </c>
      <c r="AO33" s="6"/>
      <c r="AP33" s="6"/>
      <c r="AQ33" s="6"/>
      <c r="AR33" s="6">
        <v>2675</v>
      </c>
      <c r="AS33" s="6">
        <v>3575</v>
      </c>
      <c r="AT33" s="6">
        <v>74.83</v>
      </c>
      <c r="AU33" s="6">
        <v>1</v>
      </c>
    </row>
    <row r="34" spans="1:47" ht="12.75" customHeight="1" x14ac:dyDescent="0.2">
      <c r="A34" s="4">
        <v>41641.1224768518</v>
      </c>
      <c r="B34" s="5">
        <v>160111732048</v>
      </c>
      <c r="C34" s="6" t="s">
        <v>183</v>
      </c>
      <c r="D34" s="6"/>
      <c r="E34" s="6" t="s">
        <v>303</v>
      </c>
      <c r="F34" s="6" t="s">
        <v>304</v>
      </c>
      <c r="G34" s="6"/>
      <c r="H34" s="6" t="s">
        <v>305</v>
      </c>
      <c r="I34" s="6" t="s">
        <v>306</v>
      </c>
      <c r="J34" s="6" t="s">
        <v>72</v>
      </c>
      <c r="K34" s="6">
        <v>8433</v>
      </c>
      <c r="L34" s="8" t="s">
        <v>307</v>
      </c>
      <c r="M34" s="6">
        <v>8500497060</v>
      </c>
      <c r="N34" s="6"/>
      <c r="O34" s="6" t="s">
        <v>308</v>
      </c>
      <c r="P34" s="6" t="s">
        <v>309</v>
      </c>
      <c r="Q34" s="6" t="s">
        <v>242</v>
      </c>
      <c r="R34" s="6" t="s">
        <v>310</v>
      </c>
      <c r="S34" s="6" t="s">
        <v>112</v>
      </c>
      <c r="T34" s="6">
        <v>0.92600000000000005</v>
      </c>
      <c r="U34" s="6">
        <v>2009</v>
      </c>
      <c r="V34" s="6" t="s">
        <v>57</v>
      </c>
      <c r="W34" s="6">
        <v>0.96099999999999997</v>
      </c>
      <c r="X34" s="6">
        <v>2011</v>
      </c>
      <c r="Y34" s="6"/>
      <c r="Z34" s="6"/>
      <c r="AA34" s="6" t="s">
        <v>119</v>
      </c>
      <c r="AB34" s="6">
        <v>2011</v>
      </c>
      <c r="AC34" s="6">
        <v>894</v>
      </c>
      <c r="AD34" s="6">
        <v>1225</v>
      </c>
      <c r="AE34" s="6">
        <v>0.72899999999999998</v>
      </c>
      <c r="AF34" s="6">
        <v>620</v>
      </c>
      <c r="AG34" s="6">
        <v>825</v>
      </c>
      <c r="AH34" s="6">
        <v>0.75149999999999995</v>
      </c>
      <c r="AI34" s="6">
        <v>522</v>
      </c>
      <c r="AJ34" s="6">
        <v>725</v>
      </c>
      <c r="AK34" s="6">
        <v>0.72</v>
      </c>
      <c r="AL34" s="6">
        <v>578</v>
      </c>
      <c r="AM34" s="6">
        <v>800</v>
      </c>
      <c r="AN34" s="6">
        <v>72.25</v>
      </c>
      <c r="AO34" s="6"/>
      <c r="AP34" s="6"/>
      <c r="AQ34" s="6"/>
      <c r="AR34" s="6">
        <v>2614</v>
      </c>
      <c r="AS34" s="6">
        <v>3575</v>
      </c>
      <c r="AT34" s="6">
        <v>73.11</v>
      </c>
      <c r="AU34" s="6"/>
    </row>
    <row r="35" spans="1:47" ht="12.75" customHeight="1" x14ac:dyDescent="0.2">
      <c r="A35" s="4">
        <v>41641.316874999997</v>
      </c>
      <c r="B35" s="5">
        <v>160111732049</v>
      </c>
      <c r="C35" s="6" t="s">
        <v>183</v>
      </c>
      <c r="D35" s="6">
        <v>0</v>
      </c>
      <c r="E35" s="6" t="s">
        <v>311</v>
      </c>
      <c r="F35" s="6" t="s">
        <v>312</v>
      </c>
      <c r="G35" s="6" t="s">
        <v>213</v>
      </c>
      <c r="H35" s="6" t="s">
        <v>313</v>
      </c>
      <c r="I35" s="6" t="s">
        <v>314</v>
      </c>
      <c r="J35" s="6" t="s">
        <v>72</v>
      </c>
      <c r="K35" s="6">
        <v>4925</v>
      </c>
      <c r="L35" s="8" t="s">
        <v>315</v>
      </c>
      <c r="M35" s="6">
        <v>83410131177</v>
      </c>
      <c r="N35" s="6"/>
      <c r="O35" s="6" t="s">
        <v>316</v>
      </c>
      <c r="P35" s="6" t="s">
        <v>317</v>
      </c>
      <c r="Q35" s="6" t="s">
        <v>148</v>
      </c>
      <c r="R35" s="6">
        <v>509216</v>
      </c>
      <c r="S35" s="6" t="s">
        <v>318</v>
      </c>
      <c r="T35" s="6">
        <v>90.83</v>
      </c>
      <c r="U35" s="6">
        <v>2009</v>
      </c>
      <c r="V35" s="6" t="s">
        <v>57</v>
      </c>
      <c r="W35" s="6">
        <v>94</v>
      </c>
      <c r="X35" s="6">
        <v>2011</v>
      </c>
      <c r="Y35" s="6"/>
      <c r="Z35" s="6"/>
      <c r="AA35" s="6" t="s">
        <v>77</v>
      </c>
      <c r="AB35" s="6">
        <v>2011</v>
      </c>
      <c r="AC35" s="6">
        <v>928</v>
      </c>
      <c r="AD35" s="6">
        <v>1225</v>
      </c>
      <c r="AE35" s="6">
        <v>75.75</v>
      </c>
      <c r="AF35" s="6">
        <v>630</v>
      </c>
      <c r="AG35" s="6">
        <v>825</v>
      </c>
      <c r="AH35" s="6">
        <v>76.36</v>
      </c>
      <c r="AI35" s="6">
        <v>595</v>
      </c>
      <c r="AJ35" s="6">
        <v>725</v>
      </c>
      <c r="AK35" s="6">
        <v>82</v>
      </c>
      <c r="AL35" s="6">
        <v>627</v>
      </c>
      <c r="AM35" s="6">
        <v>800</v>
      </c>
      <c r="AN35" s="6">
        <v>78.38</v>
      </c>
      <c r="AO35" s="6"/>
      <c r="AP35" s="6"/>
      <c r="AQ35" s="6"/>
      <c r="AR35" s="6">
        <v>2780</v>
      </c>
      <c r="AS35" s="6">
        <v>3575</v>
      </c>
      <c r="AT35" s="6">
        <v>77.760000000000005</v>
      </c>
      <c r="AU35" s="6">
        <v>0</v>
      </c>
    </row>
    <row r="36" spans="1:47" ht="12.75" customHeight="1" x14ac:dyDescent="0.2">
      <c r="A36" s="4">
        <v>41660.299537036997</v>
      </c>
      <c r="B36" s="5">
        <v>160111732051</v>
      </c>
      <c r="C36" s="6" t="s">
        <v>174</v>
      </c>
      <c r="D36" s="6">
        <v>6</v>
      </c>
      <c r="E36" s="6" t="s">
        <v>319</v>
      </c>
      <c r="F36" s="6" t="s">
        <v>320</v>
      </c>
      <c r="G36" s="6" t="s">
        <v>91</v>
      </c>
      <c r="H36" s="6" t="s">
        <v>321</v>
      </c>
      <c r="I36" s="6" t="s">
        <v>322</v>
      </c>
      <c r="J36" s="6" t="s">
        <v>83</v>
      </c>
      <c r="K36" s="6"/>
      <c r="L36" s="8" t="s">
        <v>323</v>
      </c>
      <c r="M36" s="6">
        <v>8886764696</v>
      </c>
      <c r="N36" s="6">
        <v>4023715257</v>
      </c>
      <c r="O36" s="6" t="s">
        <v>324</v>
      </c>
      <c r="P36" s="6" t="s">
        <v>86</v>
      </c>
      <c r="Q36" s="6" t="s">
        <v>76</v>
      </c>
      <c r="R36" s="6">
        <v>500038</v>
      </c>
      <c r="S36" s="6" t="s">
        <v>56</v>
      </c>
      <c r="T36" s="6">
        <v>0.85</v>
      </c>
      <c r="U36" s="6">
        <v>2008</v>
      </c>
      <c r="V36" s="6" t="s">
        <v>57</v>
      </c>
      <c r="W36" s="6">
        <v>0.79</v>
      </c>
      <c r="X36" s="6">
        <v>2010</v>
      </c>
      <c r="Y36" s="6"/>
      <c r="Z36" s="6"/>
      <c r="AA36" s="6" t="s">
        <v>88</v>
      </c>
      <c r="AB36" s="6">
        <v>2011</v>
      </c>
      <c r="AC36" s="6">
        <v>426</v>
      </c>
      <c r="AD36" s="6">
        <v>572</v>
      </c>
      <c r="AE36" s="6">
        <v>0.46700000000000003</v>
      </c>
      <c r="AF36" s="6">
        <v>358</v>
      </c>
      <c r="AG36" s="6">
        <v>492</v>
      </c>
      <c r="AH36" s="6">
        <v>0.67800000000000005</v>
      </c>
      <c r="AI36" s="6">
        <v>186</v>
      </c>
      <c r="AJ36" s="6">
        <v>275</v>
      </c>
      <c r="AK36" s="6">
        <v>38.4</v>
      </c>
      <c r="AL36" s="6">
        <v>345</v>
      </c>
      <c r="AM36" s="6">
        <v>800</v>
      </c>
      <c r="AN36" s="6">
        <v>43.13</v>
      </c>
      <c r="AO36" s="6"/>
      <c r="AP36" s="6"/>
      <c r="AQ36" s="6"/>
      <c r="AR36" s="6">
        <v>970</v>
      </c>
      <c r="AS36" s="6">
        <v>1339</v>
      </c>
      <c r="AT36" s="6">
        <v>51.2</v>
      </c>
      <c r="AU36" s="6">
        <v>7</v>
      </c>
    </row>
    <row r="37" spans="1:47" ht="12.75" customHeight="1" x14ac:dyDescent="0.2">
      <c r="A37" s="4">
        <v>41660.1961226852</v>
      </c>
      <c r="B37" s="5">
        <v>160111732052</v>
      </c>
      <c r="C37" s="6" t="s">
        <v>325</v>
      </c>
      <c r="D37" s="6">
        <v>0</v>
      </c>
      <c r="E37" s="6" t="s">
        <v>326</v>
      </c>
      <c r="F37" s="6" t="s">
        <v>327</v>
      </c>
      <c r="G37" s="6" t="s">
        <v>328</v>
      </c>
      <c r="H37" s="6" t="s">
        <v>329</v>
      </c>
      <c r="I37" s="6" t="s">
        <v>330</v>
      </c>
      <c r="J37" s="6" t="s">
        <v>51</v>
      </c>
      <c r="K37" s="6">
        <v>6169</v>
      </c>
      <c r="L37" s="8" t="s">
        <v>331</v>
      </c>
      <c r="M37" s="6">
        <v>9642283523</v>
      </c>
      <c r="N37" s="6" t="s">
        <v>332</v>
      </c>
      <c r="O37" s="6" t="s">
        <v>333</v>
      </c>
      <c r="P37" s="6" t="s">
        <v>334</v>
      </c>
      <c r="Q37" s="6" t="s">
        <v>335</v>
      </c>
      <c r="R37" s="6">
        <v>508001</v>
      </c>
      <c r="S37" s="6" t="s">
        <v>56</v>
      </c>
      <c r="T37" s="6">
        <v>93.5</v>
      </c>
      <c r="U37" s="6">
        <v>2009</v>
      </c>
      <c r="V37" s="6" t="s">
        <v>57</v>
      </c>
      <c r="W37" s="6">
        <v>94.8</v>
      </c>
      <c r="X37" s="6">
        <v>2011</v>
      </c>
      <c r="Y37" s="6" t="s">
        <v>332</v>
      </c>
      <c r="Z37" s="6" t="s">
        <v>332</v>
      </c>
      <c r="AA37" s="6" t="s">
        <v>336</v>
      </c>
      <c r="AB37" s="6">
        <v>2011</v>
      </c>
      <c r="AC37" s="6">
        <v>919</v>
      </c>
      <c r="AD37" s="6">
        <v>1225</v>
      </c>
      <c r="AE37" s="6">
        <v>75.02</v>
      </c>
      <c r="AF37" s="6">
        <v>663</v>
      </c>
      <c r="AG37" s="6">
        <v>825</v>
      </c>
      <c r="AH37" s="6">
        <v>80.36</v>
      </c>
      <c r="AI37" s="6">
        <v>562</v>
      </c>
      <c r="AJ37" s="6">
        <v>725</v>
      </c>
      <c r="AK37" s="6">
        <v>77.510000000000005</v>
      </c>
      <c r="AL37" s="6">
        <v>622</v>
      </c>
      <c r="AM37" s="6">
        <v>800</v>
      </c>
      <c r="AN37" s="6">
        <v>77.75</v>
      </c>
      <c r="AO37" s="6" t="s">
        <v>332</v>
      </c>
      <c r="AP37" s="6" t="s">
        <v>332</v>
      </c>
      <c r="AQ37" s="6" t="s">
        <v>332</v>
      </c>
      <c r="AR37" s="6">
        <v>2766</v>
      </c>
      <c r="AS37" s="6">
        <v>3575</v>
      </c>
      <c r="AT37" s="6">
        <v>77.37</v>
      </c>
      <c r="AU37" s="6">
        <v>0</v>
      </c>
    </row>
    <row r="38" spans="1:47" ht="12.75" customHeight="1" x14ac:dyDescent="0.2">
      <c r="A38" s="4">
        <v>41641.106388888897</v>
      </c>
      <c r="B38" s="5">
        <v>160111732053</v>
      </c>
      <c r="C38" s="6" t="s">
        <v>174</v>
      </c>
      <c r="D38" s="6">
        <v>0</v>
      </c>
      <c r="E38" s="6" t="s">
        <v>337</v>
      </c>
      <c r="F38" s="6" t="s">
        <v>338</v>
      </c>
      <c r="G38" s="6" t="s">
        <v>339</v>
      </c>
      <c r="H38" s="6" t="s">
        <v>340</v>
      </c>
      <c r="I38" s="6" t="s">
        <v>341</v>
      </c>
      <c r="J38" s="6" t="s">
        <v>83</v>
      </c>
      <c r="K38" s="6">
        <v>3748</v>
      </c>
      <c r="L38" s="8" t="s">
        <v>342</v>
      </c>
      <c r="M38" s="6">
        <v>8341732454</v>
      </c>
      <c r="N38" s="6"/>
      <c r="O38" s="6" t="s">
        <v>343</v>
      </c>
      <c r="P38" s="6" t="s">
        <v>133</v>
      </c>
      <c r="Q38" s="6" t="s">
        <v>182</v>
      </c>
      <c r="R38" s="6">
        <v>506002</v>
      </c>
      <c r="S38" s="6" t="s">
        <v>56</v>
      </c>
      <c r="T38" s="6">
        <v>93.5</v>
      </c>
      <c r="U38" s="6">
        <v>2009</v>
      </c>
      <c r="V38" s="6" t="s">
        <v>57</v>
      </c>
      <c r="W38" s="6">
        <v>97.2</v>
      </c>
      <c r="X38" s="6">
        <v>2011</v>
      </c>
      <c r="Y38" s="6"/>
      <c r="Z38" s="6"/>
      <c r="AA38" s="6" t="s">
        <v>344</v>
      </c>
      <c r="AB38" s="6">
        <v>2011</v>
      </c>
      <c r="AC38" s="6">
        <v>950</v>
      </c>
      <c r="AD38" s="6">
        <v>1225</v>
      </c>
      <c r="AE38" s="6">
        <v>77.55</v>
      </c>
      <c r="AF38" s="6">
        <v>698</v>
      </c>
      <c r="AG38" s="6">
        <v>825</v>
      </c>
      <c r="AH38" s="6">
        <v>84.6</v>
      </c>
      <c r="AI38" s="6">
        <v>643</v>
      </c>
      <c r="AJ38" s="6">
        <v>725</v>
      </c>
      <c r="AK38" s="6">
        <v>88.9</v>
      </c>
      <c r="AL38" s="6">
        <v>695</v>
      </c>
      <c r="AM38" s="6">
        <v>800</v>
      </c>
      <c r="AN38" s="6">
        <v>86.88</v>
      </c>
      <c r="AO38" s="6"/>
      <c r="AP38" s="6"/>
      <c r="AQ38" s="6"/>
      <c r="AR38" s="6">
        <v>2986</v>
      </c>
      <c r="AS38" s="6">
        <v>3575</v>
      </c>
      <c r="AT38" s="6">
        <v>83.52</v>
      </c>
      <c r="AU38" s="6">
        <v>0</v>
      </c>
    </row>
    <row r="39" spans="1:47" ht="12.75" customHeight="1" x14ac:dyDescent="0.2">
      <c r="A39" s="4">
        <v>41640.844305555598</v>
      </c>
      <c r="B39" s="5">
        <v>160111732054</v>
      </c>
      <c r="C39" s="6" t="s">
        <v>174</v>
      </c>
      <c r="D39" s="6">
        <v>0</v>
      </c>
      <c r="E39" s="6" t="s">
        <v>345</v>
      </c>
      <c r="F39" s="6"/>
      <c r="G39" s="6" t="s">
        <v>346</v>
      </c>
      <c r="H39" s="6" t="s">
        <v>347</v>
      </c>
      <c r="I39" s="6" t="s">
        <v>348</v>
      </c>
      <c r="J39" s="6" t="s">
        <v>63</v>
      </c>
      <c r="K39" s="6">
        <v>22000</v>
      </c>
      <c r="L39" s="8" t="s">
        <v>349</v>
      </c>
      <c r="M39" s="6">
        <v>9000001399</v>
      </c>
      <c r="N39" s="6"/>
      <c r="O39" s="6" t="s">
        <v>350</v>
      </c>
      <c r="P39" s="6" t="s">
        <v>75</v>
      </c>
      <c r="Q39" s="6" t="s">
        <v>148</v>
      </c>
      <c r="R39" s="6">
        <v>500064</v>
      </c>
      <c r="S39" s="6" t="s">
        <v>351</v>
      </c>
      <c r="T39" s="6">
        <v>92.4</v>
      </c>
      <c r="U39" s="6">
        <v>2009</v>
      </c>
      <c r="V39" s="6" t="s">
        <v>57</v>
      </c>
      <c r="W39" s="6">
        <v>95.7</v>
      </c>
      <c r="X39" s="6">
        <v>2011</v>
      </c>
      <c r="Y39" s="6"/>
      <c r="Z39" s="6"/>
      <c r="AA39" s="6" t="s">
        <v>127</v>
      </c>
      <c r="AB39" s="6">
        <v>2011</v>
      </c>
      <c r="AC39" s="6">
        <v>837</v>
      </c>
      <c r="AD39" s="6">
        <v>1225</v>
      </c>
      <c r="AE39" s="6">
        <v>68.3</v>
      </c>
      <c r="AF39" s="6">
        <v>639</v>
      </c>
      <c r="AG39" s="6">
        <v>825</v>
      </c>
      <c r="AH39" s="6">
        <v>77.5</v>
      </c>
      <c r="AI39" s="6">
        <v>528</v>
      </c>
      <c r="AJ39" s="6">
        <v>725</v>
      </c>
      <c r="AK39" s="6">
        <v>73</v>
      </c>
      <c r="AL39" s="6">
        <v>541</v>
      </c>
      <c r="AM39" s="6">
        <v>800</v>
      </c>
      <c r="AN39" s="6">
        <v>67.63</v>
      </c>
      <c r="AO39" s="6"/>
      <c r="AP39" s="6"/>
      <c r="AQ39" s="6"/>
      <c r="AR39" s="6">
        <v>2545</v>
      </c>
      <c r="AS39" s="6">
        <v>3575</v>
      </c>
      <c r="AT39" s="6">
        <v>71.2</v>
      </c>
      <c r="AU39" s="6">
        <v>1</v>
      </c>
    </row>
    <row r="40" spans="1:47" ht="12.75" customHeight="1" x14ac:dyDescent="0.2">
      <c r="A40" s="4">
        <v>41645.925231481502</v>
      </c>
      <c r="B40" s="5">
        <v>160111732055</v>
      </c>
      <c r="C40" s="6" t="s">
        <v>183</v>
      </c>
      <c r="D40" s="6">
        <v>0</v>
      </c>
      <c r="E40" s="6" t="s">
        <v>352</v>
      </c>
      <c r="F40" s="6" t="s">
        <v>353</v>
      </c>
      <c r="G40" s="6"/>
      <c r="H40" s="6" t="s">
        <v>354</v>
      </c>
      <c r="I40" s="6" t="s">
        <v>355</v>
      </c>
      <c r="J40" s="6" t="s">
        <v>83</v>
      </c>
      <c r="K40" s="6">
        <v>4424</v>
      </c>
      <c r="L40" s="8" t="s">
        <v>356</v>
      </c>
      <c r="M40" s="6">
        <v>8121953241</v>
      </c>
      <c r="N40" s="6" t="s">
        <v>357</v>
      </c>
      <c r="O40" s="6" t="s">
        <v>358</v>
      </c>
      <c r="P40" s="6" t="s">
        <v>75</v>
      </c>
      <c r="Q40" s="6" t="s">
        <v>67</v>
      </c>
      <c r="R40" s="6">
        <v>500062</v>
      </c>
      <c r="S40" s="6" t="s">
        <v>359</v>
      </c>
      <c r="T40" s="6">
        <v>85.2</v>
      </c>
      <c r="U40" s="6">
        <v>2009</v>
      </c>
      <c r="V40" s="6" t="s">
        <v>57</v>
      </c>
      <c r="W40" s="6">
        <v>93</v>
      </c>
      <c r="X40" s="6">
        <v>2011</v>
      </c>
      <c r="Y40" s="6"/>
      <c r="Z40" s="6"/>
      <c r="AA40" s="6" t="s">
        <v>119</v>
      </c>
      <c r="AB40" s="6">
        <v>2011</v>
      </c>
      <c r="AC40" s="6">
        <v>880</v>
      </c>
      <c r="AD40" s="6">
        <v>1225</v>
      </c>
      <c r="AE40" s="6">
        <v>71.835999999999999</v>
      </c>
      <c r="AF40" s="6">
        <v>658</v>
      </c>
      <c r="AG40" s="6">
        <v>825</v>
      </c>
      <c r="AH40" s="6">
        <v>79.757000000000005</v>
      </c>
      <c r="AI40" s="6">
        <v>556</v>
      </c>
      <c r="AJ40" s="6">
        <v>725</v>
      </c>
      <c r="AK40" s="6">
        <v>76.688999999999993</v>
      </c>
      <c r="AL40" s="6">
        <v>530</v>
      </c>
      <c r="AM40" s="6">
        <v>800</v>
      </c>
      <c r="AN40" s="6">
        <v>66.25</v>
      </c>
      <c r="AO40" s="6"/>
      <c r="AP40" s="6"/>
      <c r="AQ40" s="6"/>
      <c r="AR40" s="6">
        <v>2624</v>
      </c>
      <c r="AS40" s="6">
        <v>3575</v>
      </c>
      <c r="AT40" s="6">
        <v>73.400000000000006</v>
      </c>
      <c r="AU40" s="6"/>
    </row>
    <row r="41" spans="1:47" ht="12.75" customHeight="1" x14ac:dyDescent="0.2">
      <c r="A41" s="4">
        <v>41641.085625</v>
      </c>
      <c r="B41" s="5">
        <v>160111732056</v>
      </c>
      <c r="C41" s="6" t="s">
        <v>174</v>
      </c>
      <c r="D41" s="6">
        <v>0</v>
      </c>
      <c r="E41" s="6" t="s">
        <v>360</v>
      </c>
      <c r="F41" s="6"/>
      <c r="G41" s="6" t="s">
        <v>361</v>
      </c>
      <c r="H41" s="6" t="s">
        <v>362</v>
      </c>
      <c r="I41" s="6" t="s">
        <v>363</v>
      </c>
      <c r="J41" s="6" t="s">
        <v>83</v>
      </c>
      <c r="K41" s="6">
        <v>7420</v>
      </c>
      <c r="L41" s="8" t="s">
        <v>364</v>
      </c>
      <c r="M41" s="6">
        <v>8686624376</v>
      </c>
      <c r="N41" s="6"/>
      <c r="O41" s="6" t="s">
        <v>365</v>
      </c>
      <c r="P41" s="6" t="s">
        <v>173</v>
      </c>
      <c r="Q41" s="6" t="s">
        <v>182</v>
      </c>
      <c r="R41" s="6">
        <v>503309</v>
      </c>
      <c r="S41" s="6" t="s">
        <v>56</v>
      </c>
      <c r="T41" s="6">
        <v>94.1</v>
      </c>
      <c r="U41" s="6">
        <v>2009</v>
      </c>
      <c r="V41" s="6" t="s">
        <v>57</v>
      </c>
      <c r="W41" s="6">
        <v>92</v>
      </c>
      <c r="X41" s="6">
        <v>2011</v>
      </c>
      <c r="Y41" s="6"/>
      <c r="Z41" s="6"/>
      <c r="AA41" s="6" t="s">
        <v>344</v>
      </c>
      <c r="AB41" s="6">
        <v>2011</v>
      </c>
      <c r="AC41" s="6">
        <v>854</v>
      </c>
      <c r="AD41" s="6">
        <v>1225</v>
      </c>
      <c r="AE41" s="6">
        <v>69.7</v>
      </c>
      <c r="AF41" s="6">
        <v>589</v>
      </c>
      <c r="AG41" s="6">
        <v>825</v>
      </c>
      <c r="AH41" s="6">
        <v>71.400000000000006</v>
      </c>
      <c r="AI41" s="6">
        <v>543</v>
      </c>
      <c r="AJ41" s="6">
        <v>725</v>
      </c>
      <c r="AK41" s="6">
        <v>74.900000000000006</v>
      </c>
      <c r="AL41" s="6">
        <v>552</v>
      </c>
      <c r="AM41" s="6">
        <v>800</v>
      </c>
      <c r="AN41" s="6">
        <v>69</v>
      </c>
      <c r="AO41" s="6"/>
      <c r="AP41" s="6"/>
      <c r="AQ41" s="6"/>
      <c r="AR41" s="6">
        <v>2538</v>
      </c>
      <c r="AS41" s="6">
        <v>3575</v>
      </c>
      <c r="AT41" s="6">
        <v>70.989999999999995</v>
      </c>
      <c r="AU41" s="6">
        <v>0</v>
      </c>
    </row>
    <row r="42" spans="1:47" ht="12.75" customHeight="1" x14ac:dyDescent="0.2">
      <c r="A42" s="4">
        <v>41641.053124999999</v>
      </c>
      <c r="B42" s="5">
        <v>160111732057</v>
      </c>
      <c r="C42" s="6" t="s">
        <v>183</v>
      </c>
      <c r="D42" s="6">
        <v>0</v>
      </c>
      <c r="E42" s="6" t="s">
        <v>366</v>
      </c>
      <c r="F42" s="6" t="s">
        <v>367</v>
      </c>
      <c r="G42" s="6" t="s">
        <v>91</v>
      </c>
      <c r="H42" s="6" t="s">
        <v>368</v>
      </c>
      <c r="I42" s="6" t="s">
        <v>369</v>
      </c>
      <c r="J42" s="6" t="s">
        <v>83</v>
      </c>
      <c r="K42" s="6">
        <v>57047</v>
      </c>
      <c r="L42" s="8" t="s">
        <v>370</v>
      </c>
      <c r="M42" s="6">
        <v>9581683450</v>
      </c>
      <c r="N42" s="6"/>
      <c r="O42" s="6" t="s">
        <v>371</v>
      </c>
      <c r="P42" s="6" t="s">
        <v>372</v>
      </c>
      <c r="Q42" s="6" t="s">
        <v>67</v>
      </c>
      <c r="R42" s="6">
        <v>501203</v>
      </c>
      <c r="S42" s="6" t="s">
        <v>56</v>
      </c>
      <c r="T42" s="6">
        <v>90.83</v>
      </c>
      <c r="U42" s="6">
        <v>2009</v>
      </c>
      <c r="V42" s="6" t="s">
        <v>57</v>
      </c>
      <c r="W42" s="6">
        <v>85.8</v>
      </c>
      <c r="X42" s="6">
        <v>2011</v>
      </c>
      <c r="Y42" s="6"/>
      <c r="Z42" s="6"/>
      <c r="AA42" s="6" t="s">
        <v>127</v>
      </c>
      <c r="AB42" s="6">
        <v>2011</v>
      </c>
      <c r="AC42" s="6">
        <v>702</v>
      </c>
      <c r="AD42" s="6">
        <v>1225</v>
      </c>
      <c r="AE42" s="6">
        <v>57.3</v>
      </c>
      <c r="AF42" s="6">
        <v>561</v>
      </c>
      <c r="AG42" s="6">
        <v>825</v>
      </c>
      <c r="AH42" s="6">
        <v>68</v>
      </c>
      <c r="AI42" s="6">
        <v>464</v>
      </c>
      <c r="AJ42" s="6">
        <v>725</v>
      </c>
      <c r="AK42" s="6">
        <v>64</v>
      </c>
      <c r="AL42" s="6">
        <v>474</v>
      </c>
      <c r="AM42" s="6">
        <v>800</v>
      </c>
      <c r="AN42" s="6">
        <v>59.25</v>
      </c>
      <c r="AO42" s="6"/>
      <c r="AP42" s="6"/>
      <c r="AQ42" s="6"/>
      <c r="AR42" s="6">
        <v>2201</v>
      </c>
      <c r="AS42" s="6">
        <v>3575</v>
      </c>
      <c r="AT42" s="6">
        <v>61.57</v>
      </c>
      <c r="AU42" s="6">
        <v>2</v>
      </c>
    </row>
    <row r="43" spans="1:47" ht="12.75" customHeight="1" x14ac:dyDescent="0.2">
      <c r="A43" s="4">
        <v>41660.877326388902</v>
      </c>
      <c r="B43" s="5">
        <v>160111732059</v>
      </c>
      <c r="C43" s="6" t="s">
        <v>183</v>
      </c>
      <c r="D43" s="6">
        <v>0</v>
      </c>
      <c r="E43" s="6" t="s">
        <v>373</v>
      </c>
      <c r="F43" s="6"/>
      <c r="G43" s="6" t="s">
        <v>374</v>
      </c>
      <c r="H43" s="6" t="s">
        <v>375</v>
      </c>
      <c r="I43" s="6" t="s">
        <v>376</v>
      </c>
      <c r="J43" s="6" t="s">
        <v>83</v>
      </c>
      <c r="K43" s="6">
        <v>11931</v>
      </c>
      <c r="L43" s="8" t="s">
        <v>377</v>
      </c>
      <c r="M43" s="6" t="s">
        <v>378</v>
      </c>
      <c r="N43" s="6">
        <v>4030220716</v>
      </c>
      <c r="O43" s="6" t="s">
        <v>379</v>
      </c>
      <c r="P43" s="6" t="s">
        <v>75</v>
      </c>
      <c r="Q43" s="6" t="s">
        <v>67</v>
      </c>
      <c r="R43" s="6">
        <v>500007</v>
      </c>
      <c r="S43" s="6" t="s">
        <v>56</v>
      </c>
      <c r="T43" s="6">
        <v>82.34</v>
      </c>
      <c r="U43" s="6">
        <v>2008</v>
      </c>
      <c r="V43" s="6" t="s">
        <v>57</v>
      </c>
      <c r="W43" s="6">
        <v>88.9</v>
      </c>
      <c r="X43" s="6">
        <v>2010</v>
      </c>
      <c r="Y43" s="6"/>
      <c r="Z43" s="6"/>
      <c r="AA43" s="6" t="s">
        <v>280</v>
      </c>
      <c r="AB43" s="6">
        <v>2011</v>
      </c>
      <c r="AC43" s="6">
        <v>825</v>
      </c>
      <c r="AD43" s="6">
        <v>1225</v>
      </c>
      <c r="AE43" s="6">
        <v>67.349999999999994</v>
      </c>
      <c r="AF43" s="6">
        <v>601</v>
      </c>
      <c r="AG43" s="6">
        <v>825</v>
      </c>
      <c r="AH43" s="6">
        <v>72.849999999999994</v>
      </c>
      <c r="AI43" s="6">
        <v>500</v>
      </c>
      <c r="AJ43" s="6">
        <v>725</v>
      </c>
      <c r="AK43" s="6">
        <v>68.97</v>
      </c>
      <c r="AL43" s="6">
        <v>536</v>
      </c>
      <c r="AM43" s="6">
        <v>800</v>
      </c>
      <c r="AN43" s="6">
        <v>67</v>
      </c>
      <c r="AO43" s="6"/>
      <c r="AP43" s="6"/>
      <c r="AQ43" s="6"/>
      <c r="AR43" s="6">
        <v>2462</v>
      </c>
      <c r="AS43" s="6">
        <v>3575</v>
      </c>
      <c r="AT43" s="6">
        <v>68.87</v>
      </c>
      <c r="AU43" s="6">
        <v>1</v>
      </c>
    </row>
    <row r="44" spans="1:47" ht="12.75" customHeight="1" x14ac:dyDescent="0.2">
      <c r="A44" s="4">
        <v>41659.3772916667</v>
      </c>
      <c r="B44" s="5">
        <v>160111732060</v>
      </c>
      <c r="C44" s="6" t="s">
        <v>325</v>
      </c>
      <c r="D44" s="6">
        <v>1</v>
      </c>
      <c r="E44" s="6" t="s">
        <v>380</v>
      </c>
      <c r="F44" s="6" t="s">
        <v>381</v>
      </c>
      <c r="G44" s="6" t="s">
        <v>328</v>
      </c>
      <c r="H44" s="6" t="s">
        <v>382</v>
      </c>
      <c r="I44" s="6" t="s">
        <v>224</v>
      </c>
      <c r="J44" s="6" t="s">
        <v>51</v>
      </c>
      <c r="K44" s="6">
        <v>25815</v>
      </c>
      <c r="L44" s="8" t="s">
        <v>383</v>
      </c>
      <c r="M44" s="6">
        <v>9000185678</v>
      </c>
      <c r="N44" s="6"/>
      <c r="O44" s="6" t="s">
        <v>384</v>
      </c>
      <c r="P44" s="6" t="s">
        <v>157</v>
      </c>
      <c r="Q44" s="6" t="s">
        <v>274</v>
      </c>
      <c r="R44" s="6">
        <v>500079</v>
      </c>
      <c r="S44" s="6" t="s">
        <v>56</v>
      </c>
      <c r="T44" s="6">
        <v>91</v>
      </c>
      <c r="U44" s="6">
        <v>2009</v>
      </c>
      <c r="V44" s="6" t="s">
        <v>57</v>
      </c>
      <c r="W44" s="6">
        <v>91.3</v>
      </c>
      <c r="X44" s="6">
        <v>2011</v>
      </c>
      <c r="Y44" s="6"/>
      <c r="Z44" s="6"/>
      <c r="AA44" s="6" t="s">
        <v>58</v>
      </c>
      <c r="AB44" s="6">
        <v>2011</v>
      </c>
      <c r="AC44" s="6">
        <v>700</v>
      </c>
      <c r="AD44" s="6">
        <v>1225</v>
      </c>
      <c r="AE44" s="6">
        <v>57.14</v>
      </c>
      <c r="AF44" s="6">
        <v>539</v>
      </c>
      <c r="AG44" s="6">
        <v>825</v>
      </c>
      <c r="AH44" s="6">
        <v>65.33</v>
      </c>
      <c r="AI44" s="6">
        <v>490</v>
      </c>
      <c r="AJ44" s="6">
        <v>725</v>
      </c>
      <c r="AK44" s="6">
        <v>67.58</v>
      </c>
      <c r="AL44" s="6"/>
      <c r="AM44" s="6">
        <v>800</v>
      </c>
      <c r="AN44" s="6"/>
      <c r="AO44" s="6"/>
      <c r="AP44" s="6"/>
      <c r="AQ44" s="6"/>
      <c r="AR44" s="6">
        <v>1729</v>
      </c>
      <c r="AS44" s="6">
        <v>2775</v>
      </c>
      <c r="AT44" s="6">
        <v>63.35</v>
      </c>
      <c r="AU44" s="6">
        <v>3</v>
      </c>
    </row>
    <row r="45" spans="1:47" ht="12.75" customHeight="1" x14ac:dyDescent="0.2">
      <c r="A45" s="4">
        <v>41660.996481481503</v>
      </c>
      <c r="B45" s="5">
        <v>160111732061</v>
      </c>
      <c r="C45" s="6" t="s">
        <v>183</v>
      </c>
      <c r="D45" s="6">
        <v>0</v>
      </c>
      <c r="E45" s="6" t="s">
        <v>385</v>
      </c>
      <c r="F45" s="6" t="s">
        <v>386</v>
      </c>
      <c r="G45" s="6" t="s">
        <v>328</v>
      </c>
      <c r="H45" s="6" t="s">
        <v>387</v>
      </c>
      <c r="I45" s="6" t="s">
        <v>388</v>
      </c>
      <c r="J45" s="6" t="s">
        <v>51</v>
      </c>
      <c r="K45" s="6">
        <v>5712</v>
      </c>
      <c r="L45" s="8" t="s">
        <v>389</v>
      </c>
      <c r="M45" s="6">
        <v>9676745732</v>
      </c>
      <c r="N45" s="6"/>
      <c r="O45" s="6" t="s">
        <v>390</v>
      </c>
      <c r="P45" s="6" t="s">
        <v>391</v>
      </c>
      <c r="Q45" s="6" t="s">
        <v>55</v>
      </c>
      <c r="R45" s="6">
        <v>508211</v>
      </c>
      <c r="S45" s="6" t="s">
        <v>56</v>
      </c>
      <c r="T45" s="6">
        <v>88.88</v>
      </c>
      <c r="U45" s="6">
        <v>2009</v>
      </c>
      <c r="V45" s="6" t="s">
        <v>57</v>
      </c>
      <c r="W45" s="6">
        <v>93.9</v>
      </c>
      <c r="X45" s="6">
        <v>2011</v>
      </c>
      <c r="Y45" s="6"/>
      <c r="Z45" s="6"/>
      <c r="AA45" s="6" t="s">
        <v>58</v>
      </c>
      <c r="AB45" s="6">
        <v>2011</v>
      </c>
      <c r="AC45" s="6">
        <v>855</v>
      </c>
      <c r="AD45" s="6">
        <v>1225</v>
      </c>
      <c r="AE45" s="6">
        <v>70</v>
      </c>
      <c r="AF45" s="6">
        <v>610</v>
      </c>
      <c r="AG45" s="6">
        <v>825</v>
      </c>
      <c r="AH45" s="6">
        <v>74</v>
      </c>
      <c r="AI45" s="6">
        <v>561</v>
      </c>
      <c r="AJ45" s="6">
        <v>725</v>
      </c>
      <c r="AK45" s="6">
        <v>77.400000000000006</v>
      </c>
      <c r="AL45" s="6">
        <v>600</v>
      </c>
      <c r="AM45" s="6">
        <v>800</v>
      </c>
      <c r="AN45" s="6">
        <v>74</v>
      </c>
      <c r="AO45" s="6"/>
      <c r="AP45" s="6"/>
      <c r="AQ45" s="6"/>
      <c r="AR45" s="6">
        <v>2626</v>
      </c>
      <c r="AS45" s="6">
        <v>3575</v>
      </c>
      <c r="AT45" s="6">
        <v>73.45</v>
      </c>
      <c r="AU45" s="6">
        <v>2</v>
      </c>
    </row>
    <row r="46" spans="1:47" ht="12.75" customHeight="1" x14ac:dyDescent="0.2">
      <c r="A46" s="4">
        <v>41641.142337963</v>
      </c>
      <c r="B46" s="5">
        <v>160111732062</v>
      </c>
      <c r="C46" s="6" t="s">
        <v>174</v>
      </c>
      <c r="D46" s="6">
        <v>0</v>
      </c>
      <c r="E46" s="6" t="s">
        <v>392</v>
      </c>
      <c r="F46" s="6" t="s">
        <v>393</v>
      </c>
      <c r="G46" s="6" t="s">
        <v>394</v>
      </c>
      <c r="H46" s="6" t="s">
        <v>395</v>
      </c>
      <c r="I46" s="6" t="s">
        <v>396</v>
      </c>
      <c r="J46" s="6" t="s">
        <v>83</v>
      </c>
      <c r="K46" s="6">
        <v>1462</v>
      </c>
      <c r="L46" s="8" t="s">
        <v>397</v>
      </c>
      <c r="M46" s="6">
        <v>9603487365</v>
      </c>
      <c r="N46" s="6" t="s">
        <v>398</v>
      </c>
      <c r="O46" s="6" t="s">
        <v>399</v>
      </c>
      <c r="P46" s="6" t="s">
        <v>400</v>
      </c>
      <c r="Q46" s="6" t="s">
        <v>67</v>
      </c>
      <c r="R46" s="6">
        <v>508377</v>
      </c>
      <c r="S46" s="6" t="s">
        <v>56</v>
      </c>
      <c r="T46" s="6">
        <v>84</v>
      </c>
      <c r="U46" s="6">
        <v>2009</v>
      </c>
      <c r="V46" s="6" t="s">
        <v>57</v>
      </c>
      <c r="W46" s="6">
        <v>84</v>
      </c>
      <c r="X46" s="6">
        <v>2011</v>
      </c>
      <c r="Y46" s="6"/>
      <c r="Z46" s="6"/>
      <c r="AA46" s="6" t="s">
        <v>127</v>
      </c>
      <c r="AB46" s="6">
        <v>2011</v>
      </c>
      <c r="AC46" s="6">
        <v>783</v>
      </c>
      <c r="AD46" s="6">
        <v>1225</v>
      </c>
      <c r="AE46" s="6">
        <v>64</v>
      </c>
      <c r="AF46" s="6">
        <v>560</v>
      </c>
      <c r="AG46" s="6">
        <v>825</v>
      </c>
      <c r="AH46" s="6">
        <v>68</v>
      </c>
      <c r="AI46" s="6">
        <v>481</v>
      </c>
      <c r="AJ46" s="6">
        <v>725</v>
      </c>
      <c r="AK46" s="6">
        <v>66</v>
      </c>
      <c r="AL46" s="6">
        <v>574</v>
      </c>
      <c r="AM46" s="6">
        <v>800</v>
      </c>
      <c r="AN46" s="6">
        <v>71.75</v>
      </c>
      <c r="AO46" s="6"/>
      <c r="AP46" s="6"/>
      <c r="AQ46" s="6"/>
      <c r="AR46" s="6">
        <v>2398</v>
      </c>
      <c r="AS46" s="6">
        <v>3575</v>
      </c>
      <c r="AT46" s="6">
        <v>67.08</v>
      </c>
      <c r="AU46" s="6">
        <v>2</v>
      </c>
    </row>
    <row r="47" spans="1:47" ht="12.75" customHeight="1" x14ac:dyDescent="0.2">
      <c r="A47" s="4">
        <v>41730.902083333298</v>
      </c>
      <c r="B47" s="5">
        <v>160111732065</v>
      </c>
      <c r="C47" s="6" t="s">
        <v>174</v>
      </c>
      <c r="D47" s="6">
        <v>2</v>
      </c>
      <c r="E47" s="6" t="s">
        <v>401</v>
      </c>
      <c r="F47" s="6" t="s">
        <v>332</v>
      </c>
      <c r="G47" s="6" t="s">
        <v>402</v>
      </c>
      <c r="H47" s="6" t="s">
        <v>403</v>
      </c>
      <c r="I47" s="6" t="s">
        <v>404</v>
      </c>
      <c r="J47" s="6" t="s">
        <v>83</v>
      </c>
      <c r="K47" s="6">
        <v>300045</v>
      </c>
      <c r="L47" s="8" t="s">
        <v>405</v>
      </c>
      <c r="M47" s="6">
        <v>9000668135</v>
      </c>
      <c r="N47" s="6">
        <v>8912501871</v>
      </c>
      <c r="O47" s="6" t="s">
        <v>406</v>
      </c>
      <c r="P47" s="6" t="s">
        <v>407</v>
      </c>
      <c r="Q47" s="6" t="s">
        <v>67</v>
      </c>
      <c r="R47" s="6">
        <v>530032</v>
      </c>
      <c r="S47" s="6" t="s">
        <v>56</v>
      </c>
      <c r="T47" s="6">
        <v>72.5</v>
      </c>
      <c r="U47" s="6">
        <v>2009</v>
      </c>
      <c r="V47" s="6" t="s">
        <v>57</v>
      </c>
      <c r="W47" s="6">
        <v>80</v>
      </c>
      <c r="X47" s="6">
        <v>2011</v>
      </c>
      <c r="Y47" s="6" t="s">
        <v>332</v>
      </c>
      <c r="Z47" s="6" t="s">
        <v>332</v>
      </c>
      <c r="AA47" s="6" t="s">
        <v>332</v>
      </c>
      <c r="AB47" s="6">
        <v>2011</v>
      </c>
      <c r="AC47" s="6">
        <v>1225</v>
      </c>
      <c r="AD47" s="6">
        <v>667</v>
      </c>
      <c r="AE47" s="6">
        <v>54.5</v>
      </c>
      <c r="AF47" s="6">
        <v>477</v>
      </c>
      <c r="AG47" s="6">
        <v>825</v>
      </c>
      <c r="AH47" s="6">
        <v>57.8</v>
      </c>
      <c r="AI47" s="6">
        <v>434</v>
      </c>
      <c r="AJ47" s="6">
        <v>725</v>
      </c>
      <c r="AK47" s="6">
        <v>59.8</v>
      </c>
      <c r="AL47" s="6">
        <v>413</v>
      </c>
      <c r="AM47" s="6">
        <v>800</v>
      </c>
      <c r="AN47" s="6">
        <v>51.6</v>
      </c>
      <c r="AO47" s="6"/>
      <c r="AP47" s="6"/>
      <c r="AQ47" s="6"/>
      <c r="AR47" s="6">
        <v>1991</v>
      </c>
      <c r="AS47" s="6">
        <v>3575</v>
      </c>
      <c r="AT47" s="6">
        <v>55.6</v>
      </c>
      <c r="AU47" s="6">
        <v>7</v>
      </c>
    </row>
    <row r="48" spans="1:47" ht="12.75" customHeight="1" x14ac:dyDescent="0.2">
      <c r="A48" s="4">
        <v>41662.092905092599</v>
      </c>
      <c r="B48" s="5">
        <v>160111732066</v>
      </c>
      <c r="C48" s="6" t="s">
        <v>183</v>
      </c>
      <c r="D48" s="6">
        <v>1</v>
      </c>
      <c r="E48" s="6" t="s">
        <v>408</v>
      </c>
      <c r="F48" s="6"/>
      <c r="G48" s="6" t="s">
        <v>409</v>
      </c>
      <c r="H48" s="6" t="s">
        <v>410</v>
      </c>
      <c r="I48" s="6" t="s">
        <v>411</v>
      </c>
      <c r="J48" s="6" t="s">
        <v>72</v>
      </c>
      <c r="K48" s="6">
        <v>138076</v>
      </c>
      <c r="L48" s="8" t="s">
        <v>412</v>
      </c>
      <c r="M48" s="6">
        <v>9948104932</v>
      </c>
      <c r="N48" s="6"/>
      <c r="O48" s="6" t="s">
        <v>413</v>
      </c>
      <c r="P48" s="6" t="s">
        <v>414</v>
      </c>
      <c r="Q48" s="6" t="s">
        <v>102</v>
      </c>
      <c r="R48" s="6">
        <v>507003</v>
      </c>
      <c r="S48" s="6" t="s">
        <v>56</v>
      </c>
      <c r="T48" s="6">
        <v>71</v>
      </c>
      <c r="U48" s="6">
        <v>2009</v>
      </c>
      <c r="V48" s="6" t="s">
        <v>57</v>
      </c>
      <c r="W48" s="6">
        <v>71.599999999999994</v>
      </c>
      <c r="X48" s="6">
        <v>2011</v>
      </c>
      <c r="Y48" s="6"/>
      <c r="Z48" s="6"/>
      <c r="AA48" s="6" t="s">
        <v>415</v>
      </c>
      <c r="AB48" s="6">
        <v>2011</v>
      </c>
      <c r="AC48" s="6">
        <v>641</v>
      </c>
      <c r="AD48" s="6">
        <v>1225</v>
      </c>
      <c r="AE48" s="6">
        <v>52.32</v>
      </c>
      <c r="AF48" s="6">
        <v>511</v>
      </c>
      <c r="AG48" s="6">
        <v>825</v>
      </c>
      <c r="AH48" s="6">
        <v>61.93</v>
      </c>
      <c r="AI48" s="6">
        <v>417</v>
      </c>
      <c r="AJ48" s="6">
        <v>725</v>
      </c>
      <c r="AK48" s="6">
        <v>57.51</v>
      </c>
      <c r="AL48" s="6">
        <v>492</v>
      </c>
      <c r="AM48" s="6">
        <v>800</v>
      </c>
      <c r="AN48" s="6">
        <v>61.5</v>
      </c>
      <c r="AO48" s="6"/>
      <c r="AP48" s="6"/>
      <c r="AQ48" s="6"/>
      <c r="AR48" s="6">
        <v>2061</v>
      </c>
      <c r="AS48" s="6">
        <v>3575</v>
      </c>
      <c r="AT48" s="6">
        <v>57.65</v>
      </c>
      <c r="AU48" s="6">
        <v>6</v>
      </c>
    </row>
    <row r="49" spans="1:47" ht="12.75" customHeight="1" x14ac:dyDescent="0.2">
      <c r="A49" s="4">
        <v>41661.920532407399</v>
      </c>
      <c r="B49" s="5">
        <v>160111732067</v>
      </c>
      <c r="C49" s="6" t="s">
        <v>325</v>
      </c>
      <c r="D49" s="6">
        <v>0</v>
      </c>
      <c r="E49" s="6" t="s">
        <v>416</v>
      </c>
      <c r="F49" s="6" t="s">
        <v>417</v>
      </c>
      <c r="G49" s="6" t="s">
        <v>213</v>
      </c>
      <c r="H49" s="6" t="s">
        <v>418</v>
      </c>
      <c r="I49" s="6" t="s">
        <v>419</v>
      </c>
      <c r="J49" s="6" t="s">
        <v>51</v>
      </c>
      <c r="K49" s="6">
        <v>28475</v>
      </c>
      <c r="L49" s="8" t="s">
        <v>420</v>
      </c>
      <c r="M49" s="6">
        <v>8096229522</v>
      </c>
      <c r="N49" s="6"/>
      <c r="O49" s="6" t="s">
        <v>421</v>
      </c>
      <c r="P49" s="6" t="s">
        <v>422</v>
      </c>
      <c r="Q49" s="6" t="s">
        <v>102</v>
      </c>
      <c r="R49" s="6">
        <v>501218</v>
      </c>
      <c r="S49" s="6" t="s">
        <v>56</v>
      </c>
      <c r="T49" s="6">
        <v>75</v>
      </c>
      <c r="U49" s="6">
        <v>2009</v>
      </c>
      <c r="V49" s="6" t="s">
        <v>57</v>
      </c>
      <c r="W49" s="6">
        <v>95</v>
      </c>
      <c r="X49" s="6">
        <v>2011</v>
      </c>
      <c r="Y49" s="6"/>
      <c r="Z49" s="6"/>
      <c r="AA49" s="6" t="s">
        <v>336</v>
      </c>
      <c r="AB49" s="6">
        <v>2011</v>
      </c>
      <c r="AC49" s="6">
        <v>763</v>
      </c>
      <c r="AD49" s="6">
        <v>1225</v>
      </c>
      <c r="AE49" s="6">
        <v>62.29</v>
      </c>
      <c r="AF49" s="6">
        <v>511</v>
      </c>
      <c r="AG49" s="6">
        <v>825</v>
      </c>
      <c r="AH49" s="6">
        <v>61.93</v>
      </c>
      <c r="AI49" s="6">
        <v>425</v>
      </c>
      <c r="AJ49" s="6">
        <v>725</v>
      </c>
      <c r="AK49" s="6">
        <v>58.62</v>
      </c>
      <c r="AL49" s="6">
        <v>494</v>
      </c>
      <c r="AM49" s="6">
        <v>800</v>
      </c>
      <c r="AN49" s="6">
        <v>61.75</v>
      </c>
      <c r="AO49" s="6"/>
      <c r="AP49" s="6"/>
      <c r="AQ49" s="6"/>
      <c r="AR49" s="6">
        <v>2193</v>
      </c>
      <c r="AS49" s="6">
        <v>3575</v>
      </c>
      <c r="AT49" s="6">
        <v>61.34</v>
      </c>
      <c r="AU49" s="6">
        <v>4</v>
      </c>
    </row>
    <row r="50" spans="1:47" ht="12.75" customHeight="1" x14ac:dyDescent="0.2">
      <c r="A50" s="4">
        <v>41642.473472222198</v>
      </c>
      <c r="B50" s="5">
        <v>160111732068</v>
      </c>
      <c r="C50" s="6" t="s">
        <v>325</v>
      </c>
      <c r="D50" s="6">
        <v>0</v>
      </c>
      <c r="E50" s="6" t="s">
        <v>423</v>
      </c>
      <c r="F50" s="6" t="s">
        <v>424</v>
      </c>
      <c r="G50" s="6"/>
      <c r="H50" s="6" t="s">
        <v>425</v>
      </c>
      <c r="I50" s="6" t="s">
        <v>426</v>
      </c>
      <c r="J50" s="6" t="s">
        <v>51</v>
      </c>
      <c r="K50" s="6">
        <v>17309</v>
      </c>
      <c r="L50" s="8" t="s">
        <v>427</v>
      </c>
      <c r="M50" s="6">
        <v>8985224473</v>
      </c>
      <c r="N50" s="6"/>
      <c r="O50" s="6" t="s">
        <v>428</v>
      </c>
      <c r="P50" s="6" t="s">
        <v>429</v>
      </c>
      <c r="Q50" s="6" t="s">
        <v>274</v>
      </c>
      <c r="R50" s="6">
        <v>504346</v>
      </c>
      <c r="S50" s="6" t="s">
        <v>56</v>
      </c>
      <c r="T50" s="6">
        <v>83</v>
      </c>
      <c r="U50" s="6">
        <v>2008</v>
      </c>
      <c r="V50" s="6" t="s">
        <v>57</v>
      </c>
      <c r="W50" s="6">
        <v>91.5</v>
      </c>
      <c r="X50" s="6">
        <v>2010</v>
      </c>
      <c r="Y50" s="6"/>
      <c r="Z50" s="6"/>
      <c r="AA50" s="6" t="s">
        <v>58</v>
      </c>
      <c r="AB50" s="6">
        <v>2011</v>
      </c>
      <c r="AC50" s="6">
        <v>784</v>
      </c>
      <c r="AD50" s="6">
        <v>1225</v>
      </c>
      <c r="AE50" s="6">
        <v>64</v>
      </c>
      <c r="AF50" s="6">
        <v>523</v>
      </c>
      <c r="AG50" s="6">
        <v>825</v>
      </c>
      <c r="AH50" s="6">
        <v>63.4</v>
      </c>
      <c r="AI50" s="6">
        <v>442</v>
      </c>
      <c r="AJ50" s="6">
        <v>725</v>
      </c>
      <c r="AK50" s="6">
        <v>61</v>
      </c>
      <c r="AL50" s="6">
        <v>520</v>
      </c>
      <c r="AM50" s="6">
        <v>800</v>
      </c>
      <c r="AN50" s="6">
        <v>65</v>
      </c>
      <c r="AO50" s="6"/>
      <c r="AP50" s="6"/>
      <c r="AQ50" s="6"/>
      <c r="AR50" s="6">
        <v>2269</v>
      </c>
      <c r="AS50" s="6">
        <v>3575</v>
      </c>
      <c r="AT50" s="6">
        <v>63.47</v>
      </c>
      <c r="AU50" s="6">
        <v>3</v>
      </c>
    </row>
    <row r="51" spans="1:47" ht="12.75" customHeight="1" x14ac:dyDescent="0.2">
      <c r="A51" s="4">
        <v>41661.889212962997</v>
      </c>
      <c r="B51" s="5">
        <v>160111732069</v>
      </c>
      <c r="C51" s="6" t="s">
        <v>183</v>
      </c>
      <c r="D51" s="6">
        <v>0</v>
      </c>
      <c r="E51" s="6" t="s">
        <v>430</v>
      </c>
      <c r="F51" s="6"/>
      <c r="G51" s="6" t="s">
        <v>431</v>
      </c>
      <c r="H51" s="6" t="s">
        <v>432</v>
      </c>
      <c r="I51" s="6" t="s">
        <v>433</v>
      </c>
      <c r="J51" s="6" t="s">
        <v>72</v>
      </c>
      <c r="K51" s="6">
        <v>22000</v>
      </c>
      <c r="L51" s="8" t="s">
        <v>434</v>
      </c>
      <c r="M51" s="6">
        <v>9493179612</v>
      </c>
      <c r="N51" s="6"/>
      <c r="O51" s="6" t="s">
        <v>435</v>
      </c>
      <c r="P51" s="6" t="s">
        <v>436</v>
      </c>
      <c r="Q51" s="6" t="s">
        <v>437</v>
      </c>
      <c r="R51" s="6">
        <v>505208</v>
      </c>
      <c r="S51" s="6" t="s">
        <v>112</v>
      </c>
      <c r="T51" s="6">
        <v>89</v>
      </c>
      <c r="U51" s="6">
        <v>2008</v>
      </c>
      <c r="V51" s="6" t="s">
        <v>57</v>
      </c>
      <c r="W51" s="6">
        <v>88</v>
      </c>
      <c r="X51" s="6">
        <v>2010</v>
      </c>
      <c r="Y51" s="6"/>
      <c r="Z51" s="6"/>
      <c r="AA51" s="6" t="s">
        <v>119</v>
      </c>
      <c r="AB51" s="6">
        <v>2011</v>
      </c>
      <c r="AC51" s="6">
        <v>860</v>
      </c>
      <c r="AD51" s="6">
        <v>1225</v>
      </c>
      <c r="AE51" s="6">
        <v>70.2</v>
      </c>
      <c r="AF51" s="6">
        <v>503</v>
      </c>
      <c r="AG51" s="6">
        <v>825</v>
      </c>
      <c r="AH51" s="6">
        <v>61</v>
      </c>
      <c r="AI51" s="6">
        <v>403</v>
      </c>
      <c r="AJ51" s="6">
        <v>725</v>
      </c>
      <c r="AK51" s="6">
        <v>55.59</v>
      </c>
      <c r="AL51" s="6">
        <v>480</v>
      </c>
      <c r="AM51" s="6">
        <v>800</v>
      </c>
      <c r="AN51" s="6">
        <v>60</v>
      </c>
      <c r="AO51" s="6"/>
      <c r="AP51" s="6"/>
      <c r="AQ51" s="6"/>
      <c r="AR51" s="6">
        <v>2246</v>
      </c>
      <c r="AS51" s="6">
        <v>3575</v>
      </c>
      <c r="AT51" s="6">
        <v>62.83</v>
      </c>
      <c r="AU51" s="6">
        <v>3</v>
      </c>
    </row>
    <row r="52" spans="1:47" ht="12.75" customHeight="1" x14ac:dyDescent="0.2">
      <c r="A52" s="4">
        <v>41661.2821064815</v>
      </c>
      <c r="B52" s="5">
        <v>160111732138</v>
      </c>
      <c r="C52" s="6" t="s">
        <v>183</v>
      </c>
      <c r="D52" s="6">
        <v>5</v>
      </c>
      <c r="E52" s="6" t="s">
        <v>304</v>
      </c>
      <c r="F52" s="6" t="s">
        <v>213</v>
      </c>
      <c r="G52" s="6" t="s">
        <v>438</v>
      </c>
      <c r="H52" s="6" t="s">
        <v>439</v>
      </c>
      <c r="I52" s="6" t="s">
        <v>440</v>
      </c>
      <c r="J52" s="6" t="s">
        <v>72</v>
      </c>
      <c r="K52" s="6" t="s">
        <v>441</v>
      </c>
      <c r="L52" s="8" t="s">
        <v>442</v>
      </c>
      <c r="M52" s="6">
        <v>9581555835</v>
      </c>
      <c r="N52" s="6"/>
      <c r="O52" s="6" t="s">
        <v>443</v>
      </c>
      <c r="P52" s="6" t="s">
        <v>86</v>
      </c>
      <c r="Q52" s="6" t="s">
        <v>76</v>
      </c>
      <c r="R52" s="6">
        <v>500044</v>
      </c>
      <c r="S52" s="6" t="s">
        <v>56</v>
      </c>
      <c r="T52" s="6">
        <v>76.3</v>
      </c>
      <c r="U52" s="6">
        <v>2009</v>
      </c>
      <c r="V52" s="6" t="s">
        <v>57</v>
      </c>
      <c r="W52" s="6">
        <v>82.3</v>
      </c>
      <c r="X52" s="6">
        <v>2011</v>
      </c>
      <c r="Y52" s="6"/>
      <c r="Z52" s="6"/>
      <c r="AA52" s="6" t="s">
        <v>119</v>
      </c>
      <c r="AB52" s="6">
        <v>2011</v>
      </c>
      <c r="AC52" s="6">
        <v>742</v>
      </c>
      <c r="AD52" s="6">
        <v>1000</v>
      </c>
      <c r="AE52" s="6">
        <v>74.2</v>
      </c>
      <c r="AF52" s="6">
        <v>448</v>
      </c>
      <c r="AG52" s="6">
        <v>825</v>
      </c>
      <c r="AH52" s="6">
        <v>55.4</v>
      </c>
      <c r="AI52" s="6">
        <v>404</v>
      </c>
      <c r="AJ52" s="6">
        <v>725</v>
      </c>
      <c r="AK52" s="6">
        <v>55.72</v>
      </c>
      <c r="AL52" s="6">
        <v>500</v>
      </c>
      <c r="AM52" s="6">
        <v>800</v>
      </c>
      <c r="AN52" s="6">
        <v>62.5</v>
      </c>
      <c r="AO52" s="6"/>
      <c r="AP52" s="6"/>
      <c r="AQ52" s="6"/>
      <c r="AR52" s="6">
        <v>2094</v>
      </c>
      <c r="AS52" s="6">
        <v>3350</v>
      </c>
      <c r="AT52" s="6">
        <v>62.5</v>
      </c>
      <c r="AU52" s="6">
        <v>7</v>
      </c>
    </row>
    <row r="53" spans="1:47" ht="12.75" customHeight="1" x14ac:dyDescent="0.2">
      <c r="A53" s="4">
        <v>41661.908125000002</v>
      </c>
      <c r="B53" s="5">
        <v>160111732301</v>
      </c>
      <c r="C53" s="6" t="s">
        <v>183</v>
      </c>
      <c r="D53" s="6">
        <v>0</v>
      </c>
      <c r="E53" s="6" t="s">
        <v>444</v>
      </c>
      <c r="F53" s="6" t="s">
        <v>337</v>
      </c>
      <c r="G53" s="6" t="s">
        <v>213</v>
      </c>
      <c r="H53" s="6" t="s">
        <v>445</v>
      </c>
      <c r="I53" s="6">
        <v>1011994</v>
      </c>
      <c r="J53" s="6" t="s">
        <v>83</v>
      </c>
      <c r="K53" s="6">
        <v>80</v>
      </c>
      <c r="L53" s="8" t="s">
        <v>446</v>
      </c>
      <c r="M53" s="6">
        <v>9000865263</v>
      </c>
      <c r="N53" s="6"/>
      <c r="O53" s="6" t="s">
        <v>447</v>
      </c>
      <c r="P53" s="6" t="s">
        <v>133</v>
      </c>
      <c r="Q53" s="6" t="s">
        <v>148</v>
      </c>
      <c r="R53" s="6">
        <v>506003</v>
      </c>
      <c r="S53" s="6" t="s">
        <v>56</v>
      </c>
      <c r="T53" s="6">
        <v>89</v>
      </c>
      <c r="U53" s="6">
        <v>2009</v>
      </c>
      <c r="V53" s="6"/>
      <c r="W53" s="6"/>
      <c r="X53" s="6"/>
      <c r="Y53" s="6">
        <v>92</v>
      </c>
      <c r="Z53" s="6">
        <v>2012</v>
      </c>
      <c r="AA53" s="6" t="s">
        <v>119</v>
      </c>
      <c r="AB53" s="6">
        <v>2012</v>
      </c>
      <c r="AC53" s="6"/>
      <c r="AD53" s="6"/>
      <c r="AE53" s="6"/>
      <c r="AF53" s="6">
        <v>706</v>
      </c>
      <c r="AG53" s="6">
        <v>825</v>
      </c>
      <c r="AH53" s="6">
        <v>85.57</v>
      </c>
      <c r="AI53" s="6">
        <v>600</v>
      </c>
      <c r="AJ53" s="6">
        <v>725</v>
      </c>
      <c r="AK53" s="6">
        <v>82.75</v>
      </c>
      <c r="AL53" s="6">
        <v>683</v>
      </c>
      <c r="AM53" s="6">
        <v>800</v>
      </c>
      <c r="AN53" s="6">
        <v>85.38</v>
      </c>
      <c r="AO53" s="6"/>
      <c r="AP53" s="6"/>
      <c r="AQ53" s="6"/>
      <c r="AR53" s="6">
        <v>1989</v>
      </c>
      <c r="AS53" s="6">
        <v>2350</v>
      </c>
      <c r="AT53" s="6">
        <v>84.64</v>
      </c>
      <c r="AU53" s="6">
        <v>0</v>
      </c>
    </row>
    <row r="54" spans="1:47" ht="12.75" customHeight="1" x14ac:dyDescent="0.2">
      <c r="A54" s="4">
        <v>41641.173425925903</v>
      </c>
      <c r="B54" s="5">
        <v>160111732302</v>
      </c>
      <c r="C54" s="6" t="s">
        <v>325</v>
      </c>
      <c r="D54" s="6">
        <v>0</v>
      </c>
      <c r="E54" s="6" t="s">
        <v>448</v>
      </c>
      <c r="F54" s="6" t="s">
        <v>449</v>
      </c>
      <c r="G54" s="6"/>
      <c r="H54" s="6" t="s">
        <v>450</v>
      </c>
      <c r="I54" s="6" t="s">
        <v>451</v>
      </c>
      <c r="J54" s="6" t="s">
        <v>51</v>
      </c>
      <c r="K54" s="6" t="s">
        <v>452</v>
      </c>
      <c r="L54" s="8" t="s">
        <v>453</v>
      </c>
      <c r="M54" s="6">
        <v>9492481594</v>
      </c>
      <c r="N54" s="6"/>
      <c r="O54" s="6" t="s">
        <v>454</v>
      </c>
      <c r="P54" s="6" t="s">
        <v>455</v>
      </c>
      <c r="Q54" s="6" t="s">
        <v>274</v>
      </c>
      <c r="R54" s="6">
        <v>506002</v>
      </c>
      <c r="S54" s="6" t="s">
        <v>56</v>
      </c>
      <c r="T54" s="6">
        <v>88.8</v>
      </c>
      <c r="U54" s="6">
        <v>2009</v>
      </c>
      <c r="V54" s="6"/>
      <c r="W54" s="6"/>
      <c r="X54" s="6"/>
      <c r="Y54" s="6">
        <v>91.9</v>
      </c>
      <c r="Z54" s="6">
        <v>2012</v>
      </c>
      <c r="AA54" s="6" t="s">
        <v>58</v>
      </c>
      <c r="AB54" s="6">
        <v>2012</v>
      </c>
      <c r="AC54" s="6"/>
      <c r="AD54" s="6"/>
      <c r="AE54" s="6"/>
      <c r="AF54" s="6">
        <v>690</v>
      </c>
      <c r="AG54" s="6">
        <v>825</v>
      </c>
      <c r="AH54" s="6">
        <v>83.6</v>
      </c>
      <c r="AI54" s="6">
        <v>602</v>
      </c>
      <c r="AJ54" s="6">
        <v>725</v>
      </c>
      <c r="AK54" s="6">
        <v>83</v>
      </c>
      <c r="AL54" s="6">
        <v>683</v>
      </c>
      <c r="AM54" s="6">
        <v>800</v>
      </c>
      <c r="AN54" s="6">
        <v>85.38</v>
      </c>
      <c r="AO54" s="6"/>
      <c r="AP54" s="6"/>
      <c r="AQ54" s="6"/>
      <c r="AR54" s="6">
        <v>1975</v>
      </c>
      <c r="AS54" s="6">
        <v>2350</v>
      </c>
      <c r="AT54" s="6">
        <v>84.04</v>
      </c>
      <c r="AU54" s="6">
        <v>0</v>
      </c>
    </row>
    <row r="55" spans="1:47" ht="12.75" customHeight="1" x14ac:dyDescent="0.2">
      <c r="A55" s="4">
        <v>41660.245520833298</v>
      </c>
      <c r="B55" s="5">
        <v>160111732303</v>
      </c>
      <c r="C55" s="6" t="s">
        <v>46</v>
      </c>
      <c r="D55" s="6">
        <v>0</v>
      </c>
      <c r="E55" s="6" t="s">
        <v>456</v>
      </c>
      <c r="F55" s="6" t="s">
        <v>457</v>
      </c>
      <c r="G55" s="6"/>
      <c r="H55" s="6" t="s">
        <v>458</v>
      </c>
      <c r="I55" s="6">
        <v>3091992</v>
      </c>
      <c r="J55" s="6" t="s">
        <v>72</v>
      </c>
      <c r="K55" s="6">
        <v>191</v>
      </c>
      <c r="L55" s="8" t="s">
        <v>459</v>
      </c>
      <c r="M55" s="6">
        <v>9866872650</v>
      </c>
      <c r="N55" s="6">
        <v>4027651635</v>
      </c>
      <c r="O55" s="6" t="s">
        <v>460</v>
      </c>
      <c r="P55" s="6" t="s">
        <v>461</v>
      </c>
      <c r="Q55" s="6" t="s">
        <v>76</v>
      </c>
      <c r="R55" s="6">
        <v>500056</v>
      </c>
      <c r="S55" s="6" t="s">
        <v>112</v>
      </c>
      <c r="T55" s="6">
        <v>77.599999999999994</v>
      </c>
      <c r="U55" s="6">
        <v>2008</v>
      </c>
      <c r="V55" s="6"/>
      <c r="W55" s="6"/>
      <c r="X55" s="6"/>
      <c r="Y55" s="6">
        <v>72.3</v>
      </c>
      <c r="Z55" s="6">
        <v>2012</v>
      </c>
      <c r="AA55" s="6" t="s">
        <v>119</v>
      </c>
      <c r="AB55" s="6">
        <v>2012</v>
      </c>
      <c r="AC55" s="6"/>
      <c r="AD55" s="6"/>
      <c r="AE55" s="6"/>
      <c r="AF55" s="6">
        <v>616</v>
      </c>
      <c r="AG55" s="6">
        <v>825</v>
      </c>
      <c r="AH55" s="6">
        <v>74.67</v>
      </c>
      <c r="AI55" s="6">
        <v>463</v>
      </c>
      <c r="AJ55" s="6">
        <v>725</v>
      </c>
      <c r="AK55" s="6">
        <v>63.86</v>
      </c>
      <c r="AL55" s="6">
        <v>537</v>
      </c>
      <c r="AM55" s="6">
        <v>800</v>
      </c>
      <c r="AN55" s="6">
        <v>67.13</v>
      </c>
      <c r="AO55" s="6"/>
      <c r="AP55" s="6"/>
      <c r="AQ55" s="6"/>
      <c r="AR55" s="6">
        <v>1616</v>
      </c>
      <c r="AS55" s="6">
        <v>2350</v>
      </c>
      <c r="AT55" s="6">
        <v>68.77</v>
      </c>
      <c r="AU55" s="6">
        <v>3</v>
      </c>
    </row>
    <row r="56" spans="1:47" ht="12.75" customHeight="1" x14ac:dyDescent="0.2">
      <c r="A56" s="4">
        <v>41659.291701388902</v>
      </c>
      <c r="B56" s="5">
        <v>160111732304</v>
      </c>
      <c r="C56" s="6" t="s">
        <v>59</v>
      </c>
      <c r="D56" s="6">
        <v>5</v>
      </c>
      <c r="E56" s="6" t="s">
        <v>462</v>
      </c>
      <c r="F56" s="6" t="s">
        <v>463</v>
      </c>
      <c r="G56" s="6" t="s">
        <v>464</v>
      </c>
      <c r="H56" s="6" t="s">
        <v>465</v>
      </c>
      <c r="I56" s="6" t="s">
        <v>466</v>
      </c>
      <c r="J56" s="6" t="s">
        <v>51</v>
      </c>
      <c r="K56" s="6" t="s">
        <v>467</v>
      </c>
      <c r="L56" s="8" t="s">
        <v>468</v>
      </c>
      <c r="M56" s="6">
        <v>8464846884</v>
      </c>
      <c r="N56" s="6" t="s">
        <v>469</v>
      </c>
      <c r="O56" s="6" t="s">
        <v>470</v>
      </c>
      <c r="P56" s="6" t="s">
        <v>157</v>
      </c>
      <c r="Q56" s="6" t="s">
        <v>471</v>
      </c>
      <c r="R56" s="6">
        <v>500050</v>
      </c>
      <c r="S56" s="6" t="s">
        <v>56</v>
      </c>
      <c r="T56" s="6">
        <v>0.75</v>
      </c>
      <c r="U56" s="6">
        <v>2009</v>
      </c>
      <c r="V56" s="6" t="s">
        <v>332</v>
      </c>
      <c r="W56" s="6" t="s">
        <v>332</v>
      </c>
      <c r="X56" s="6" t="s">
        <v>332</v>
      </c>
      <c r="Y56" s="6">
        <v>73</v>
      </c>
      <c r="Z56" s="6">
        <v>2012</v>
      </c>
      <c r="AA56" s="6" t="s">
        <v>472</v>
      </c>
      <c r="AB56" s="6">
        <v>2012</v>
      </c>
      <c r="AC56" s="6" t="s">
        <v>332</v>
      </c>
      <c r="AD56" s="6" t="s">
        <v>332</v>
      </c>
      <c r="AE56" s="6" t="s">
        <v>332</v>
      </c>
      <c r="AF56" s="6">
        <v>400</v>
      </c>
      <c r="AG56" s="6">
        <v>750</v>
      </c>
      <c r="AH56" s="6">
        <v>53.3</v>
      </c>
      <c r="AI56" s="6">
        <v>475</v>
      </c>
      <c r="AJ56" s="6">
        <v>725</v>
      </c>
      <c r="AK56" s="6">
        <v>65</v>
      </c>
      <c r="AL56" s="6">
        <v>480</v>
      </c>
      <c r="AM56" s="6">
        <v>800</v>
      </c>
      <c r="AN56" s="6">
        <v>60</v>
      </c>
      <c r="AO56" s="6"/>
      <c r="AP56" s="6"/>
      <c r="AQ56" s="6"/>
      <c r="AR56" s="6">
        <v>1355</v>
      </c>
      <c r="AS56" s="6">
        <v>2350</v>
      </c>
      <c r="AT56" s="6">
        <v>57.66</v>
      </c>
      <c r="AU56" s="6">
        <v>10</v>
      </c>
    </row>
    <row r="57" spans="1:47" ht="12.75" customHeight="1" x14ac:dyDescent="0.2">
      <c r="A57" s="4">
        <v>41660.299062500002</v>
      </c>
      <c r="B57" s="5">
        <v>160111732305</v>
      </c>
      <c r="C57" s="6" t="s">
        <v>46</v>
      </c>
      <c r="D57" s="6">
        <v>1</v>
      </c>
      <c r="E57" s="6" t="s">
        <v>473</v>
      </c>
      <c r="F57" s="6" t="s">
        <v>474</v>
      </c>
      <c r="G57" s="6"/>
      <c r="H57" s="6" t="s">
        <v>475</v>
      </c>
      <c r="I57" s="6" t="s">
        <v>476</v>
      </c>
      <c r="J57" s="6" t="s">
        <v>477</v>
      </c>
      <c r="K57" s="6">
        <v>777</v>
      </c>
      <c r="L57" s="8" t="s">
        <v>478</v>
      </c>
      <c r="M57" s="6">
        <v>9390694256</v>
      </c>
      <c r="N57" s="6"/>
      <c r="O57" s="6" t="s">
        <v>479</v>
      </c>
      <c r="P57" s="6" t="s">
        <v>480</v>
      </c>
      <c r="Q57" s="6" t="s">
        <v>76</v>
      </c>
      <c r="R57" s="6">
        <v>500045</v>
      </c>
      <c r="S57" s="6" t="s">
        <v>112</v>
      </c>
      <c r="T57" s="6">
        <v>75</v>
      </c>
      <c r="U57" s="6">
        <v>2008</v>
      </c>
      <c r="V57" s="6"/>
      <c r="W57" s="6"/>
      <c r="X57" s="6"/>
      <c r="Y57" s="6">
        <v>68</v>
      </c>
      <c r="Z57" s="6">
        <v>2011</v>
      </c>
      <c r="AA57" s="6" t="s">
        <v>119</v>
      </c>
      <c r="AB57" s="6">
        <v>2012</v>
      </c>
      <c r="AC57" s="6"/>
      <c r="AD57" s="6"/>
      <c r="AE57" s="6"/>
      <c r="AF57" s="6">
        <v>569</v>
      </c>
      <c r="AG57" s="6">
        <v>825</v>
      </c>
      <c r="AH57" s="6">
        <v>69</v>
      </c>
      <c r="AI57" s="6">
        <v>415</v>
      </c>
      <c r="AJ57" s="6">
        <v>725</v>
      </c>
      <c r="AK57" s="6">
        <v>58</v>
      </c>
      <c r="AL57" s="6">
        <v>466</v>
      </c>
      <c r="AM57" s="6">
        <v>800</v>
      </c>
      <c r="AN57" s="6">
        <v>58.25</v>
      </c>
      <c r="AO57" s="6"/>
      <c r="AP57" s="6"/>
      <c r="AQ57" s="6"/>
      <c r="AR57" s="6">
        <v>1450</v>
      </c>
      <c r="AS57" s="6">
        <v>2350</v>
      </c>
      <c r="AT57" s="6">
        <v>61.7</v>
      </c>
      <c r="AU57" s="6">
        <v>1</v>
      </c>
    </row>
    <row r="58" spans="1:47" ht="12.75" customHeight="1" x14ac:dyDescent="0.2">
      <c r="A58" s="4">
        <v>41660.206342592603</v>
      </c>
      <c r="B58" s="5">
        <v>160111732306</v>
      </c>
      <c r="C58" s="6" t="s">
        <v>59</v>
      </c>
      <c r="D58" s="6">
        <v>0</v>
      </c>
      <c r="E58" s="6" t="s">
        <v>481</v>
      </c>
      <c r="F58" s="6" t="s">
        <v>78</v>
      </c>
      <c r="G58" s="6" t="s">
        <v>482</v>
      </c>
      <c r="H58" s="6" t="s">
        <v>483</v>
      </c>
      <c r="I58" s="6" t="s">
        <v>484</v>
      </c>
      <c r="J58" s="6" t="s">
        <v>485</v>
      </c>
      <c r="K58" s="6">
        <v>45</v>
      </c>
      <c r="L58" s="8" t="s">
        <v>486</v>
      </c>
      <c r="M58" s="6">
        <v>8712733493</v>
      </c>
      <c r="N58" s="6"/>
      <c r="O58" s="6" t="s">
        <v>487</v>
      </c>
      <c r="P58" s="6" t="s">
        <v>488</v>
      </c>
      <c r="Q58" s="6" t="s">
        <v>227</v>
      </c>
      <c r="R58" s="6">
        <v>500060</v>
      </c>
      <c r="S58" s="6" t="s">
        <v>56</v>
      </c>
      <c r="T58" s="6">
        <v>82.5</v>
      </c>
      <c r="U58" s="6">
        <v>2009</v>
      </c>
      <c r="V58" s="6"/>
      <c r="W58" s="6"/>
      <c r="X58" s="6"/>
      <c r="Y58" s="6">
        <v>0.80840000000000001</v>
      </c>
      <c r="Z58" s="6">
        <v>2012</v>
      </c>
      <c r="AA58" s="6" t="s">
        <v>127</v>
      </c>
      <c r="AB58" s="6">
        <v>2012</v>
      </c>
      <c r="AC58" s="6"/>
      <c r="AD58" s="6"/>
      <c r="AE58" s="6"/>
      <c r="AF58" s="6">
        <v>625</v>
      </c>
      <c r="AG58" s="6">
        <v>825</v>
      </c>
      <c r="AH58" s="6">
        <v>0.75749999999999995</v>
      </c>
      <c r="AI58" s="6">
        <v>531</v>
      </c>
      <c r="AJ58" s="6">
        <v>725</v>
      </c>
      <c r="AK58" s="6">
        <v>73.2</v>
      </c>
      <c r="AL58" s="6">
        <v>608</v>
      </c>
      <c r="AM58" s="6">
        <v>800</v>
      </c>
      <c r="AN58" s="6">
        <v>76</v>
      </c>
      <c r="AO58" s="6"/>
      <c r="AP58" s="6"/>
      <c r="AQ58" s="6"/>
      <c r="AR58" s="6">
        <v>1764</v>
      </c>
      <c r="AS58" s="6">
        <v>2350</v>
      </c>
      <c r="AT58" s="6">
        <v>75.06</v>
      </c>
      <c r="AU58" s="6">
        <v>0</v>
      </c>
    </row>
    <row r="59" spans="1:47" ht="12.75" customHeight="1" x14ac:dyDescent="0.2">
      <c r="A59" s="4">
        <v>41660.218217592599</v>
      </c>
      <c r="B59" s="5">
        <v>160111732307</v>
      </c>
      <c r="C59" s="6" t="s">
        <v>59</v>
      </c>
      <c r="D59" s="6">
        <v>0</v>
      </c>
      <c r="E59" s="6" t="s">
        <v>489</v>
      </c>
      <c r="F59" s="6" t="s">
        <v>490</v>
      </c>
      <c r="G59" s="6"/>
      <c r="H59" s="6" t="s">
        <v>491</v>
      </c>
      <c r="I59" s="6" t="s">
        <v>492</v>
      </c>
      <c r="J59" s="6" t="s">
        <v>485</v>
      </c>
      <c r="K59" s="6">
        <v>51</v>
      </c>
      <c r="L59" s="8" t="s">
        <v>493</v>
      </c>
      <c r="M59" s="6">
        <v>9440272173</v>
      </c>
      <c r="N59" s="6"/>
      <c r="O59" s="6" t="s">
        <v>494</v>
      </c>
      <c r="P59" s="6" t="s">
        <v>495</v>
      </c>
      <c r="Q59" s="6" t="s">
        <v>227</v>
      </c>
      <c r="R59" s="6">
        <v>500018</v>
      </c>
      <c r="S59" s="6" t="s">
        <v>56</v>
      </c>
      <c r="T59" s="6">
        <v>0.83</v>
      </c>
      <c r="U59" s="6">
        <v>2009</v>
      </c>
      <c r="V59" s="6"/>
      <c r="W59" s="6"/>
      <c r="X59" s="6"/>
      <c r="Y59" s="6">
        <v>0.8</v>
      </c>
      <c r="Z59" s="6">
        <v>2012</v>
      </c>
      <c r="AA59" s="6" t="s">
        <v>127</v>
      </c>
      <c r="AB59" s="6">
        <v>2012</v>
      </c>
      <c r="AC59" s="6"/>
      <c r="AD59" s="6"/>
      <c r="AE59" s="6"/>
      <c r="AF59" s="6">
        <v>575</v>
      </c>
      <c r="AG59" s="6">
        <v>825</v>
      </c>
      <c r="AH59" s="6">
        <v>0.69699999999999995</v>
      </c>
      <c r="AI59" s="6">
        <v>477</v>
      </c>
      <c r="AJ59" s="6">
        <v>725</v>
      </c>
      <c r="AK59" s="6">
        <v>0.65800000000000003</v>
      </c>
      <c r="AL59" s="6">
        <v>595</v>
      </c>
      <c r="AM59" s="6">
        <v>800</v>
      </c>
      <c r="AN59" s="6">
        <v>74.37</v>
      </c>
      <c r="AO59" s="6"/>
      <c r="AP59" s="6"/>
      <c r="AQ59" s="6"/>
      <c r="AR59" s="6">
        <v>1647</v>
      </c>
      <c r="AS59" s="6">
        <v>2350</v>
      </c>
      <c r="AT59" s="6">
        <v>70.08</v>
      </c>
      <c r="AU59" s="6">
        <v>0</v>
      </c>
    </row>
    <row r="60" spans="1:47" ht="12.75" customHeight="1" x14ac:dyDescent="0.2">
      <c r="A60" s="4">
        <v>41660.194745370398</v>
      </c>
      <c r="B60" s="5">
        <v>160111732308</v>
      </c>
      <c r="C60" s="6" t="s">
        <v>59</v>
      </c>
      <c r="D60" s="6">
        <v>0</v>
      </c>
      <c r="E60" s="6" t="s">
        <v>496</v>
      </c>
      <c r="F60" s="6" t="s">
        <v>497</v>
      </c>
      <c r="G60" s="6" t="s">
        <v>91</v>
      </c>
      <c r="H60" s="6" t="s">
        <v>498</v>
      </c>
      <c r="I60" s="6" t="s">
        <v>451</v>
      </c>
      <c r="J60" s="6" t="s">
        <v>485</v>
      </c>
      <c r="K60" s="6">
        <v>61</v>
      </c>
      <c r="L60" s="8" t="s">
        <v>499</v>
      </c>
      <c r="M60" s="6">
        <v>7207448605</v>
      </c>
      <c r="N60" s="6">
        <v>9248766480</v>
      </c>
      <c r="O60" s="6" t="s">
        <v>500</v>
      </c>
      <c r="P60" s="6" t="s">
        <v>501</v>
      </c>
      <c r="Q60" s="6" t="s">
        <v>227</v>
      </c>
      <c r="R60" s="6">
        <v>500060</v>
      </c>
      <c r="S60" s="6" t="s">
        <v>56</v>
      </c>
      <c r="T60" s="6">
        <v>0.84670000000000001</v>
      </c>
      <c r="U60" s="6">
        <v>2009</v>
      </c>
      <c r="V60" s="6"/>
      <c r="W60" s="6"/>
      <c r="X60" s="6"/>
      <c r="Y60" s="6">
        <v>0.84219999999999995</v>
      </c>
      <c r="Z60" s="6">
        <v>2012</v>
      </c>
      <c r="AA60" s="6" t="s">
        <v>127</v>
      </c>
      <c r="AB60" s="6">
        <v>2012</v>
      </c>
      <c r="AC60" s="6"/>
      <c r="AD60" s="6"/>
      <c r="AE60" s="6"/>
      <c r="AF60" s="6">
        <v>633</v>
      </c>
      <c r="AG60" s="6">
        <v>825</v>
      </c>
      <c r="AH60" s="6">
        <v>0.76600000000000001</v>
      </c>
      <c r="AI60" s="6">
        <v>511</v>
      </c>
      <c r="AJ60" s="6">
        <v>725</v>
      </c>
      <c r="AK60" s="6">
        <v>70.5</v>
      </c>
      <c r="AL60" s="6">
        <v>616</v>
      </c>
      <c r="AM60" s="6">
        <v>800</v>
      </c>
      <c r="AN60" s="6">
        <v>77</v>
      </c>
      <c r="AO60" s="6"/>
      <c r="AP60" s="6"/>
      <c r="AQ60" s="6"/>
      <c r="AR60" s="6">
        <v>1760</v>
      </c>
      <c r="AS60" s="6">
        <v>2350</v>
      </c>
      <c r="AT60" s="6">
        <v>74.89</v>
      </c>
      <c r="AU60" s="6">
        <v>1</v>
      </c>
    </row>
    <row r="61" spans="1:47" ht="12.75" customHeight="1" x14ac:dyDescent="0.2">
      <c r="A61" s="4">
        <v>41641.228692129604</v>
      </c>
      <c r="B61" s="5">
        <v>160111732309</v>
      </c>
      <c r="C61" s="6" t="s">
        <v>174</v>
      </c>
      <c r="D61" s="6">
        <v>0</v>
      </c>
      <c r="E61" s="6" t="s">
        <v>502</v>
      </c>
      <c r="F61" s="6"/>
      <c r="G61" s="6" t="s">
        <v>503</v>
      </c>
      <c r="H61" s="6" t="s">
        <v>504</v>
      </c>
      <c r="I61" s="6" t="s">
        <v>505</v>
      </c>
      <c r="J61" s="6" t="s">
        <v>83</v>
      </c>
      <c r="K61" s="6">
        <v>66</v>
      </c>
      <c r="L61" s="8" t="s">
        <v>506</v>
      </c>
      <c r="M61" s="6">
        <v>8519992281</v>
      </c>
      <c r="N61" s="6"/>
      <c r="O61" s="6" t="s">
        <v>507</v>
      </c>
      <c r="P61" s="6" t="s">
        <v>508</v>
      </c>
      <c r="Q61" s="6" t="s">
        <v>67</v>
      </c>
      <c r="R61" s="6">
        <v>505302</v>
      </c>
      <c r="S61" s="6" t="s">
        <v>56</v>
      </c>
      <c r="T61" s="6">
        <v>0.79830000000000001</v>
      </c>
      <c r="U61" s="6">
        <v>2009</v>
      </c>
      <c r="V61" s="6"/>
      <c r="W61" s="6"/>
      <c r="X61" s="6"/>
      <c r="Y61" s="6">
        <v>0.87590000000000001</v>
      </c>
      <c r="Z61" s="6">
        <v>2012</v>
      </c>
      <c r="AA61" s="6" t="s">
        <v>88</v>
      </c>
      <c r="AB61" s="6">
        <v>2012</v>
      </c>
      <c r="AC61" s="6"/>
      <c r="AD61" s="6"/>
      <c r="AE61" s="6"/>
      <c r="AF61" s="6">
        <v>636</v>
      </c>
      <c r="AG61" s="6">
        <v>825</v>
      </c>
      <c r="AH61" s="6">
        <v>0.77090000000000003</v>
      </c>
      <c r="AI61" s="6">
        <v>558</v>
      </c>
      <c r="AJ61" s="6">
        <v>725</v>
      </c>
      <c r="AK61" s="6">
        <v>0.76959999999999995</v>
      </c>
      <c r="AL61" s="6">
        <v>641</v>
      </c>
      <c r="AM61" s="6">
        <v>800</v>
      </c>
      <c r="AN61" s="6">
        <v>80.12</v>
      </c>
      <c r="AO61" s="6"/>
      <c r="AP61" s="6"/>
      <c r="AQ61" s="6"/>
      <c r="AR61" s="6">
        <v>1835</v>
      </c>
      <c r="AS61" s="6">
        <v>2350</v>
      </c>
      <c r="AT61" s="6">
        <v>78.08</v>
      </c>
      <c r="AU61" s="6">
        <v>0</v>
      </c>
    </row>
    <row r="62" spans="1:47" ht="12.75" customHeight="1" x14ac:dyDescent="0.2">
      <c r="A62" s="4">
        <v>41660.884895833296</v>
      </c>
      <c r="B62" s="5">
        <v>160111732310</v>
      </c>
      <c r="C62" s="6" t="s">
        <v>183</v>
      </c>
      <c r="D62" s="6">
        <v>0</v>
      </c>
      <c r="E62" s="6" t="s">
        <v>509</v>
      </c>
      <c r="F62" s="6"/>
      <c r="G62" s="6" t="s">
        <v>510</v>
      </c>
      <c r="H62" s="6" t="s">
        <v>511</v>
      </c>
      <c r="I62" s="6" t="s">
        <v>512</v>
      </c>
      <c r="J62" s="6" t="s">
        <v>83</v>
      </c>
      <c r="K62" s="6"/>
      <c r="L62" s="8" t="s">
        <v>513</v>
      </c>
      <c r="M62" s="6">
        <v>9700399373</v>
      </c>
      <c r="N62" s="6"/>
      <c r="O62" s="6" t="s">
        <v>514</v>
      </c>
      <c r="P62" s="6" t="s">
        <v>75</v>
      </c>
      <c r="Q62" s="6" t="s">
        <v>67</v>
      </c>
      <c r="R62" s="6">
        <v>500059</v>
      </c>
      <c r="S62" s="6" t="s">
        <v>56</v>
      </c>
      <c r="T62" s="6">
        <v>82.16</v>
      </c>
      <c r="U62" s="6">
        <v>2009</v>
      </c>
      <c r="V62" s="6"/>
      <c r="W62" s="6"/>
      <c r="X62" s="6"/>
      <c r="Y62" s="6">
        <v>85.66</v>
      </c>
      <c r="Z62" s="6">
        <v>2012</v>
      </c>
      <c r="AA62" s="6" t="s">
        <v>119</v>
      </c>
      <c r="AB62" s="6">
        <v>2009</v>
      </c>
      <c r="AC62" s="6"/>
      <c r="AD62" s="6"/>
      <c r="AE62" s="6"/>
      <c r="AF62" s="6">
        <v>628</v>
      </c>
      <c r="AG62" s="6">
        <v>825</v>
      </c>
      <c r="AH62" s="6">
        <v>76.12</v>
      </c>
      <c r="AI62" s="6">
        <v>544</v>
      </c>
      <c r="AJ62" s="6">
        <v>725</v>
      </c>
      <c r="AK62" s="6">
        <v>75.03</v>
      </c>
      <c r="AL62" s="6">
        <v>662</v>
      </c>
      <c r="AM62" s="6">
        <v>800</v>
      </c>
      <c r="AN62" s="6">
        <v>82.75</v>
      </c>
      <c r="AO62" s="6"/>
      <c r="AP62" s="6"/>
      <c r="AQ62" s="6"/>
      <c r="AR62" s="6">
        <v>1834</v>
      </c>
      <c r="AS62" s="6">
        <v>2350</v>
      </c>
      <c r="AT62" s="6">
        <v>78.040000000000006</v>
      </c>
      <c r="AU62" s="6">
        <v>0</v>
      </c>
    </row>
    <row r="63" spans="1:47" ht="12.75" customHeight="1" x14ac:dyDescent="0.2">
      <c r="A63" s="4">
        <v>41659.985648148198</v>
      </c>
      <c r="B63" s="5">
        <v>160111732311</v>
      </c>
      <c r="C63" s="6" t="s">
        <v>183</v>
      </c>
      <c r="D63" s="6">
        <v>0</v>
      </c>
      <c r="E63" s="6" t="s">
        <v>515</v>
      </c>
      <c r="F63" s="6" t="s">
        <v>516</v>
      </c>
      <c r="G63" s="6" t="s">
        <v>213</v>
      </c>
      <c r="H63" s="6" t="s">
        <v>517</v>
      </c>
      <c r="I63" s="6" t="s">
        <v>518</v>
      </c>
      <c r="J63" s="6" t="s">
        <v>72</v>
      </c>
      <c r="K63" s="6">
        <v>49</v>
      </c>
      <c r="L63" s="8" t="s">
        <v>519</v>
      </c>
      <c r="M63" s="6">
        <v>8125365485</v>
      </c>
      <c r="N63" s="6"/>
      <c r="O63" s="6" t="s">
        <v>520</v>
      </c>
      <c r="P63" s="6" t="s">
        <v>86</v>
      </c>
      <c r="Q63" s="6" t="s">
        <v>242</v>
      </c>
      <c r="R63" s="6">
        <v>500092</v>
      </c>
      <c r="S63" s="6" t="s">
        <v>112</v>
      </c>
      <c r="T63" s="6">
        <v>85.67</v>
      </c>
      <c r="U63" s="6">
        <v>2009</v>
      </c>
      <c r="V63" s="6"/>
      <c r="W63" s="6"/>
      <c r="X63" s="6"/>
      <c r="Y63" s="6">
        <v>89.5</v>
      </c>
      <c r="Z63" s="6">
        <v>2012</v>
      </c>
      <c r="AA63" s="6" t="s">
        <v>77</v>
      </c>
      <c r="AB63" s="6">
        <v>2012</v>
      </c>
      <c r="AC63" s="6"/>
      <c r="AD63" s="6"/>
      <c r="AE63" s="6"/>
      <c r="AF63" s="6">
        <v>631</v>
      </c>
      <c r="AG63" s="6">
        <v>825</v>
      </c>
      <c r="AH63" s="6">
        <v>76.48</v>
      </c>
      <c r="AI63" s="6">
        <v>527</v>
      </c>
      <c r="AJ63" s="6">
        <v>725</v>
      </c>
      <c r="AK63" s="6">
        <v>72.680000000000007</v>
      </c>
      <c r="AL63" s="6">
        <v>618</v>
      </c>
      <c r="AM63" s="6">
        <v>800</v>
      </c>
      <c r="AN63" s="6">
        <v>77.25</v>
      </c>
      <c r="AO63" s="6"/>
      <c r="AP63" s="6"/>
      <c r="AQ63" s="6"/>
      <c r="AR63" s="6">
        <v>1776</v>
      </c>
      <c r="AS63" s="6">
        <v>2350</v>
      </c>
      <c r="AT63" s="6">
        <v>75.569999999999993</v>
      </c>
      <c r="AU63" s="6">
        <v>0</v>
      </c>
    </row>
    <row r="64" spans="1:47" ht="12.75" customHeight="1" x14ac:dyDescent="0.2">
      <c r="A64" s="4">
        <v>41641.0015277778</v>
      </c>
      <c r="B64" s="5">
        <v>160111732312</v>
      </c>
      <c r="C64" s="6" t="s">
        <v>325</v>
      </c>
      <c r="D64" s="6">
        <v>0</v>
      </c>
      <c r="E64" s="6" t="s">
        <v>521</v>
      </c>
      <c r="F64" s="6"/>
      <c r="G64" s="6" t="s">
        <v>522</v>
      </c>
      <c r="H64" s="6" t="s">
        <v>523</v>
      </c>
      <c r="I64" s="6" t="s">
        <v>524</v>
      </c>
      <c r="J64" s="6" t="s">
        <v>51</v>
      </c>
      <c r="K64" s="6" t="s">
        <v>525</v>
      </c>
      <c r="L64" s="8" t="s">
        <v>526</v>
      </c>
      <c r="M64" s="6">
        <v>8801789918</v>
      </c>
      <c r="N64" s="6"/>
      <c r="O64" s="6" t="s">
        <v>527</v>
      </c>
      <c r="P64" s="6" t="s">
        <v>455</v>
      </c>
      <c r="Q64" s="6" t="s">
        <v>274</v>
      </c>
      <c r="R64" s="6">
        <v>506002</v>
      </c>
      <c r="S64" s="6" t="s">
        <v>56</v>
      </c>
      <c r="T64" s="6">
        <v>86.83</v>
      </c>
      <c r="U64" s="6">
        <v>2009</v>
      </c>
      <c r="V64" s="6"/>
      <c r="W64" s="6"/>
      <c r="X64" s="6"/>
      <c r="Y64" s="6">
        <v>90.5</v>
      </c>
      <c r="Z64" s="6">
        <v>2012</v>
      </c>
      <c r="AA64" s="6" t="s">
        <v>336</v>
      </c>
      <c r="AB64" s="6">
        <v>2012</v>
      </c>
      <c r="AC64" s="6"/>
      <c r="AD64" s="6"/>
      <c r="AE64" s="6"/>
      <c r="AF64" s="6">
        <v>670</v>
      </c>
      <c r="AG64" s="6">
        <v>825</v>
      </c>
      <c r="AH64" s="6">
        <v>81.209999999999994</v>
      </c>
      <c r="AI64" s="6">
        <v>585</v>
      </c>
      <c r="AJ64" s="6">
        <v>725</v>
      </c>
      <c r="AK64" s="6">
        <v>80.69</v>
      </c>
      <c r="AL64" s="6">
        <v>689</v>
      </c>
      <c r="AM64" s="6">
        <v>800</v>
      </c>
      <c r="AN64" s="6">
        <v>86.13</v>
      </c>
      <c r="AO64" s="6"/>
      <c r="AP64" s="6"/>
      <c r="AQ64" s="6"/>
      <c r="AR64" s="6">
        <v>1944</v>
      </c>
      <c r="AS64" s="6">
        <v>2350</v>
      </c>
      <c r="AT64" s="6">
        <v>82.72</v>
      </c>
      <c r="AU64" s="6">
        <v>0</v>
      </c>
    </row>
    <row r="65" spans="2:12" ht="12.75" customHeight="1" x14ac:dyDescent="0.2">
      <c r="B65" s="9"/>
      <c r="L65" s="10"/>
    </row>
    <row r="66" spans="2:12" ht="12.75" customHeight="1" x14ac:dyDescent="0.2">
      <c r="B66" s="9"/>
      <c r="L66" s="10"/>
    </row>
    <row r="67" spans="2:12" ht="12.75" customHeight="1" x14ac:dyDescent="0.2">
      <c r="B67" s="9"/>
      <c r="L67" s="10"/>
    </row>
    <row r="68" spans="2:12" ht="12.75" customHeight="1" x14ac:dyDescent="0.2">
      <c r="B68" s="9"/>
      <c r="L68" s="10"/>
    </row>
    <row r="69" spans="2:12" ht="12.75" customHeight="1" x14ac:dyDescent="0.2">
      <c r="B69" s="9"/>
      <c r="L69" s="10"/>
    </row>
    <row r="70" spans="2:12" ht="12.75" customHeight="1" x14ac:dyDescent="0.2">
      <c r="B70" s="9"/>
      <c r="L70" s="10"/>
    </row>
    <row r="71" spans="2:12" ht="12.75" customHeight="1" x14ac:dyDescent="0.2">
      <c r="B71" s="9"/>
      <c r="L71" s="10"/>
    </row>
    <row r="72" spans="2:12" ht="12.75" customHeight="1" x14ac:dyDescent="0.2">
      <c r="B72" s="9"/>
      <c r="L72" s="10"/>
    </row>
    <row r="73" spans="2:12" ht="12.75" customHeight="1" x14ac:dyDescent="0.2">
      <c r="B73" s="9"/>
      <c r="L73" s="10"/>
    </row>
    <row r="74" spans="2:12" ht="12.75" customHeight="1" x14ac:dyDescent="0.2">
      <c r="B74" s="9"/>
      <c r="L74" s="10"/>
    </row>
    <row r="75" spans="2:12" ht="12.75" customHeight="1" x14ac:dyDescent="0.2">
      <c r="B75" s="9"/>
      <c r="L75" s="10"/>
    </row>
    <row r="76" spans="2:12" ht="12.75" customHeight="1" x14ac:dyDescent="0.2">
      <c r="B76" s="9"/>
      <c r="L76" s="10"/>
    </row>
    <row r="77" spans="2:12" ht="12.75" customHeight="1" x14ac:dyDescent="0.2">
      <c r="B77" s="9"/>
      <c r="L77" s="10"/>
    </row>
    <row r="78" spans="2:12" ht="12.75" customHeight="1" x14ac:dyDescent="0.2">
      <c r="B78" s="9"/>
      <c r="L78" s="10"/>
    </row>
    <row r="79" spans="2:12" ht="12.75" customHeight="1" x14ac:dyDescent="0.2">
      <c r="B79" s="9"/>
      <c r="L79" s="10"/>
    </row>
    <row r="80" spans="2:12" ht="12.75" customHeight="1" x14ac:dyDescent="0.2">
      <c r="B80" s="9"/>
      <c r="L80" s="10"/>
    </row>
    <row r="81" spans="2:12" ht="12.75" customHeight="1" x14ac:dyDescent="0.2">
      <c r="B81" s="9"/>
      <c r="L81" s="10"/>
    </row>
    <row r="82" spans="2:12" ht="12.75" customHeight="1" x14ac:dyDescent="0.2">
      <c r="B82" s="9"/>
      <c r="L82" s="10"/>
    </row>
    <row r="83" spans="2:12" ht="12.75" customHeight="1" x14ac:dyDescent="0.2">
      <c r="B83" s="9"/>
      <c r="L83" s="10"/>
    </row>
    <row r="84" spans="2:12" ht="12.75" customHeight="1" x14ac:dyDescent="0.2">
      <c r="B84" s="9"/>
      <c r="L84" s="10"/>
    </row>
    <row r="85" spans="2:12" ht="12.75" customHeight="1" x14ac:dyDescent="0.2">
      <c r="B85" s="9"/>
      <c r="L85" s="10"/>
    </row>
    <row r="86" spans="2:12" ht="12.75" customHeight="1" x14ac:dyDescent="0.2">
      <c r="B86" s="9"/>
      <c r="L86" s="10"/>
    </row>
    <row r="87" spans="2:12" ht="12.75" customHeight="1" x14ac:dyDescent="0.2">
      <c r="B87" s="9"/>
      <c r="L87" s="10"/>
    </row>
    <row r="88" spans="2:12" ht="12.75" customHeight="1" x14ac:dyDescent="0.2">
      <c r="B88" s="9"/>
      <c r="L88" s="10"/>
    </row>
    <row r="89" spans="2:12" ht="12.75" customHeight="1" x14ac:dyDescent="0.2">
      <c r="B89" s="9"/>
      <c r="L89" s="10"/>
    </row>
    <row r="90" spans="2:12" ht="12.75" customHeight="1" x14ac:dyDescent="0.2">
      <c r="B90" s="9"/>
      <c r="L90" s="10"/>
    </row>
    <row r="91" spans="2:12" ht="12.75" customHeight="1" x14ac:dyDescent="0.2">
      <c r="B91" s="9"/>
      <c r="L91" s="10"/>
    </row>
    <row r="92" spans="2:12" ht="12.75" customHeight="1" x14ac:dyDescent="0.2">
      <c r="B92" s="9"/>
      <c r="L92" s="10"/>
    </row>
    <row r="93" spans="2:12" ht="12.75" customHeight="1" x14ac:dyDescent="0.2">
      <c r="B93" s="9"/>
      <c r="L93" s="10"/>
    </row>
    <row r="94" spans="2:12" ht="12.75" customHeight="1" x14ac:dyDescent="0.2">
      <c r="B94" s="9"/>
      <c r="L94" s="10"/>
    </row>
    <row r="95" spans="2:12" ht="12.75" customHeight="1" x14ac:dyDescent="0.2">
      <c r="B95" s="9"/>
      <c r="L95" s="10"/>
    </row>
    <row r="96" spans="2:12" ht="12.75" customHeight="1" x14ac:dyDescent="0.2">
      <c r="B96" s="9"/>
      <c r="L96" s="10"/>
    </row>
    <row r="97" spans="2:12" ht="12.75" customHeight="1" x14ac:dyDescent="0.2">
      <c r="B97" s="9"/>
      <c r="L97" s="10"/>
    </row>
    <row r="98" spans="2:12" ht="12.75" customHeight="1" x14ac:dyDescent="0.2">
      <c r="B98" s="9"/>
      <c r="L98" s="10"/>
    </row>
    <row r="99" spans="2:12" ht="12.75" customHeight="1" x14ac:dyDescent="0.2">
      <c r="B99" s="9"/>
      <c r="L99" s="10"/>
    </row>
    <row r="100" spans="2:12" ht="12.75" customHeight="1" x14ac:dyDescent="0.2">
      <c r="B100" s="9"/>
      <c r="L100" s="10"/>
    </row>
    <row r="101" spans="2:12" ht="12.75" customHeight="1" x14ac:dyDescent="0.2">
      <c r="B101" s="9"/>
      <c r="L101" s="10"/>
    </row>
    <row r="102" spans="2:12" ht="12.75" customHeight="1" x14ac:dyDescent="0.2">
      <c r="B102" s="9"/>
      <c r="L102" s="10"/>
    </row>
    <row r="103" spans="2:12" ht="12.75" customHeight="1" x14ac:dyDescent="0.2">
      <c r="B103" s="9"/>
      <c r="L103" s="10"/>
    </row>
    <row r="104" spans="2:12" ht="12.75" customHeight="1" x14ac:dyDescent="0.2">
      <c r="B104" s="9"/>
      <c r="L104" s="10"/>
    </row>
    <row r="105" spans="2:12" ht="12.75" customHeight="1" x14ac:dyDescent="0.2">
      <c r="B105" s="9"/>
      <c r="L105" s="10"/>
    </row>
    <row r="106" spans="2:12" ht="12.75" customHeight="1" x14ac:dyDescent="0.2">
      <c r="B106" s="9"/>
      <c r="L106" s="10"/>
    </row>
    <row r="107" spans="2:12" ht="12.75" customHeight="1" x14ac:dyDescent="0.2">
      <c r="B107" s="9"/>
      <c r="L107" s="10"/>
    </row>
    <row r="108" spans="2:12" ht="12.75" customHeight="1" x14ac:dyDescent="0.2">
      <c r="B108" s="9"/>
      <c r="L108" s="10"/>
    </row>
    <row r="109" spans="2:12" ht="12.75" customHeight="1" x14ac:dyDescent="0.2">
      <c r="B109" s="9"/>
      <c r="L109" s="10"/>
    </row>
    <row r="110" spans="2:12" ht="12.75" customHeight="1" x14ac:dyDescent="0.2">
      <c r="B110" s="9"/>
      <c r="L110" s="10"/>
    </row>
    <row r="111" spans="2:12" ht="12.75" customHeight="1" x14ac:dyDescent="0.2">
      <c r="B111" s="9"/>
      <c r="L111" s="10"/>
    </row>
    <row r="112" spans="2:12" ht="12.75" customHeight="1" x14ac:dyDescent="0.2">
      <c r="B112" s="9"/>
      <c r="L112" s="10"/>
    </row>
    <row r="113" spans="2:12" ht="12.75" customHeight="1" x14ac:dyDescent="0.2">
      <c r="B113" s="9"/>
      <c r="L113" s="10"/>
    </row>
    <row r="114" spans="2:12" ht="12.75" customHeight="1" x14ac:dyDescent="0.2">
      <c r="B114" s="9"/>
      <c r="L114" s="10"/>
    </row>
    <row r="115" spans="2:12" ht="12.75" customHeight="1" x14ac:dyDescent="0.2">
      <c r="B115" s="9"/>
      <c r="L115" s="10"/>
    </row>
    <row r="116" spans="2:12" ht="12.75" customHeight="1" x14ac:dyDescent="0.2">
      <c r="B116" s="9"/>
      <c r="L116" s="10"/>
    </row>
    <row r="117" spans="2:12" ht="12.75" customHeight="1" x14ac:dyDescent="0.2">
      <c r="B117" s="9"/>
      <c r="L117" s="10"/>
    </row>
    <row r="118" spans="2:12" ht="12.75" customHeight="1" x14ac:dyDescent="0.2">
      <c r="B118" s="9"/>
      <c r="L118" s="10"/>
    </row>
    <row r="119" spans="2:12" ht="12.75" customHeight="1" x14ac:dyDescent="0.2">
      <c r="B119" s="9"/>
      <c r="L119" s="10"/>
    </row>
    <row r="120" spans="2:12" ht="12.75" customHeight="1" x14ac:dyDescent="0.2">
      <c r="B120" s="9"/>
      <c r="L120" s="10"/>
    </row>
    <row r="121" spans="2:12" ht="12.75" customHeight="1" x14ac:dyDescent="0.2">
      <c r="B121" s="9"/>
      <c r="L121" s="10"/>
    </row>
    <row r="122" spans="2:12" ht="12.75" customHeight="1" x14ac:dyDescent="0.2">
      <c r="B122" s="9"/>
      <c r="L122" s="10"/>
    </row>
    <row r="123" spans="2:12" ht="12.75" customHeight="1" x14ac:dyDescent="0.2">
      <c r="B123" s="9"/>
      <c r="L123" s="10"/>
    </row>
    <row r="124" spans="2:12" ht="12.75" customHeight="1" x14ac:dyDescent="0.2">
      <c r="B124" s="9"/>
      <c r="L124" s="10"/>
    </row>
    <row r="125" spans="2:12" ht="12.75" customHeight="1" x14ac:dyDescent="0.2">
      <c r="B125" s="9"/>
      <c r="L125" s="10"/>
    </row>
    <row r="126" spans="2:12" ht="12.75" customHeight="1" x14ac:dyDescent="0.2">
      <c r="B126" s="9"/>
      <c r="L126" s="10"/>
    </row>
    <row r="127" spans="2:12" ht="12.75" customHeight="1" x14ac:dyDescent="0.2">
      <c r="B127" s="9"/>
      <c r="L127" s="10"/>
    </row>
    <row r="128" spans="2:12" ht="12.75" customHeight="1" x14ac:dyDescent="0.2">
      <c r="B128" s="9"/>
      <c r="L128" s="10"/>
    </row>
    <row r="129" spans="2:12" ht="12.75" customHeight="1" x14ac:dyDescent="0.2">
      <c r="B129" s="9"/>
      <c r="L129" s="10"/>
    </row>
    <row r="130" spans="2:12" ht="12.75" customHeight="1" x14ac:dyDescent="0.2">
      <c r="B130" s="9"/>
      <c r="L130" s="10"/>
    </row>
    <row r="131" spans="2:12" ht="12.75" customHeight="1" x14ac:dyDescent="0.2">
      <c r="B131" s="9"/>
      <c r="L131" s="10"/>
    </row>
    <row r="132" spans="2:12" ht="12.75" customHeight="1" x14ac:dyDescent="0.2">
      <c r="B132" s="9"/>
      <c r="L132" s="10"/>
    </row>
    <row r="133" spans="2:12" ht="12.75" customHeight="1" x14ac:dyDescent="0.2">
      <c r="B133" s="9"/>
      <c r="L133" s="10"/>
    </row>
    <row r="134" spans="2:12" ht="12.75" customHeight="1" x14ac:dyDescent="0.2">
      <c r="B134" s="9"/>
      <c r="L134" s="10"/>
    </row>
    <row r="135" spans="2:12" ht="12.75" customHeight="1" x14ac:dyDescent="0.2">
      <c r="B135" s="9"/>
      <c r="L135" s="10"/>
    </row>
    <row r="136" spans="2:12" ht="12.75" customHeight="1" x14ac:dyDescent="0.2">
      <c r="B136" s="9"/>
      <c r="L136" s="10"/>
    </row>
    <row r="137" spans="2:12" ht="12.75" customHeight="1" x14ac:dyDescent="0.2">
      <c r="B137" s="9"/>
      <c r="L137" s="10"/>
    </row>
    <row r="138" spans="2:12" ht="12.75" customHeight="1" x14ac:dyDescent="0.2">
      <c r="B138" s="9"/>
      <c r="L138" s="10"/>
    </row>
    <row r="139" spans="2:12" ht="12.75" customHeight="1" x14ac:dyDescent="0.2">
      <c r="B139" s="9"/>
      <c r="L139" s="10"/>
    </row>
    <row r="140" spans="2:12" ht="12.75" customHeight="1" x14ac:dyDescent="0.2">
      <c r="B140" s="9"/>
      <c r="L140" s="10"/>
    </row>
    <row r="141" spans="2:12" ht="12.75" customHeight="1" x14ac:dyDescent="0.2">
      <c r="B141" s="9"/>
      <c r="L141" s="10"/>
    </row>
    <row r="142" spans="2:12" ht="12.75" customHeight="1" x14ac:dyDescent="0.2">
      <c r="B142" s="9"/>
      <c r="L142" s="10"/>
    </row>
    <row r="143" spans="2:12" ht="12.75" customHeight="1" x14ac:dyDescent="0.2">
      <c r="B143" s="9"/>
      <c r="L143" s="10"/>
    </row>
    <row r="144" spans="2:12" ht="12.75" customHeight="1" x14ac:dyDescent="0.2">
      <c r="B144" s="9"/>
      <c r="L144" s="10"/>
    </row>
    <row r="145" spans="2:12" ht="12.75" customHeight="1" x14ac:dyDescent="0.2">
      <c r="B145" s="9"/>
      <c r="L145" s="10"/>
    </row>
    <row r="146" spans="2:12" ht="12.75" customHeight="1" x14ac:dyDescent="0.2">
      <c r="B146" s="9"/>
      <c r="L146" s="10"/>
    </row>
    <row r="147" spans="2:12" ht="12.75" customHeight="1" x14ac:dyDescent="0.2">
      <c r="B147" s="9"/>
      <c r="L147" s="10"/>
    </row>
    <row r="148" spans="2:12" ht="12.75" customHeight="1" x14ac:dyDescent="0.2">
      <c r="B148" s="9"/>
      <c r="L148" s="10"/>
    </row>
    <row r="149" spans="2:12" ht="12.75" customHeight="1" x14ac:dyDescent="0.2">
      <c r="B149" s="9"/>
      <c r="L149" s="10"/>
    </row>
    <row r="150" spans="2:12" ht="12.75" customHeight="1" x14ac:dyDescent="0.2">
      <c r="B150" s="9"/>
      <c r="L150" s="10"/>
    </row>
    <row r="151" spans="2:12" ht="12.75" customHeight="1" x14ac:dyDescent="0.2">
      <c r="B151" s="9"/>
      <c r="L151" s="10"/>
    </row>
    <row r="152" spans="2:12" ht="12.75" customHeight="1" x14ac:dyDescent="0.2">
      <c r="B152" s="9"/>
      <c r="L152" s="10"/>
    </row>
    <row r="153" spans="2:12" ht="12.75" customHeight="1" x14ac:dyDescent="0.2">
      <c r="B153" s="9"/>
      <c r="L153" s="10"/>
    </row>
    <row r="154" spans="2:12" ht="12.75" customHeight="1" x14ac:dyDescent="0.2">
      <c r="B154" s="9"/>
      <c r="L154" s="10"/>
    </row>
    <row r="155" spans="2:12" ht="12.75" customHeight="1" x14ac:dyDescent="0.2">
      <c r="B155" s="9"/>
      <c r="L155" s="10"/>
    </row>
    <row r="156" spans="2:12" ht="12.75" customHeight="1" x14ac:dyDescent="0.2">
      <c r="B156" s="9"/>
      <c r="L156" s="10"/>
    </row>
    <row r="157" spans="2:12" ht="12.75" customHeight="1" x14ac:dyDescent="0.2">
      <c r="B157" s="9"/>
      <c r="L157" s="10"/>
    </row>
    <row r="158" spans="2:12" ht="12.75" customHeight="1" x14ac:dyDescent="0.2">
      <c r="B158" s="9"/>
      <c r="L158" s="10"/>
    </row>
    <row r="159" spans="2:12" ht="12.75" customHeight="1" x14ac:dyDescent="0.2">
      <c r="B159" s="9"/>
      <c r="L159" s="10"/>
    </row>
    <row r="160" spans="2:12" ht="12.75" customHeight="1" x14ac:dyDescent="0.2">
      <c r="B160" s="9"/>
      <c r="L160" s="10"/>
    </row>
    <row r="161" spans="2:12" ht="12.75" customHeight="1" x14ac:dyDescent="0.2">
      <c r="B161" s="9"/>
      <c r="L161" s="10"/>
    </row>
    <row r="162" spans="2:12" ht="12.75" customHeight="1" x14ac:dyDescent="0.2">
      <c r="B162" s="9"/>
      <c r="L162" s="10"/>
    </row>
    <row r="163" spans="2:12" ht="12.75" customHeight="1" x14ac:dyDescent="0.2">
      <c r="B163" s="9"/>
      <c r="L163" s="10"/>
    </row>
    <row r="164" spans="2:12" ht="12.75" customHeight="1" x14ac:dyDescent="0.2">
      <c r="B164" s="9"/>
    </row>
    <row r="165" spans="2:12" ht="12.75" customHeight="1" x14ac:dyDescent="0.2">
      <c r="B165" s="9"/>
    </row>
    <row r="166" spans="2:12" ht="12.75" customHeight="1" x14ac:dyDescent="0.2">
      <c r="B166" s="9"/>
    </row>
    <row r="167" spans="2:12" ht="12.75" customHeight="1" x14ac:dyDescent="0.2">
      <c r="B167" s="9"/>
    </row>
    <row r="168" spans="2:12" ht="12.75" customHeight="1" x14ac:dyDescent="0.2">
      <c r="B168" s="9"/>
    </row>
    <row r="169" spans="2:12" ht="12.75" customHeight="1" x14ac:dyDescent="0.2">
      <c r="B169" s="9"/>
    </row>
    <row r="170" spans="2:12" ht="12.75" customHeight="1" x14ac:dyDescent="0.2">
      <c r="B170" s="9"/>
    </row>
    <row r="171" spans="2:12" ht="12.75" customHeight="1" x14ac:dyDescent="0.2">
      <c r="B171" s="9"/>
    </row>
    <row r="172" spans="2:12" ht="12.75" customHeight="1" x14ac:dyDescent="0.2">
      <c r="B172" s="9"/>
    </row>
    <row r="173" spans="2:12" ht="12.75" customHeight="1" x14ac:dyDescent="0.2">
      <c r="B173" s="9"/>
    </row>
    <row r="174" spans="2:12" ht="12.75" customHeight="1" x14ac:dyDescent="0.2">
      <c r="B174" s="9"/>
    </row>
    <row r="175" spans="2:12" ht="12.75" customHeight="1" x14ac:dyDescent="0.2">
      <c r="B175" s="9"/>
    </row>
    <row r="176" spans="2:12" ht="12.75" customHeight="1" x14ac:dyDescent="0.2">
      <c r="B176" s="9"/>
    </row>
    <row r="177" spans="2:2" ht="12.75" customHeight="1" x14ac:dyDescent="0.2">
      <c r="B177" s="9"/>
    </row>
    <row r="178" spans="2:2" ht="12.75" customHeight="1" x14ac:dyDescent="0.2">
      <c r="B178" s="9"/>
    </row>
    <row r="179" spans="2:2" ht="12.75" customHeight="1" x14ac:dyDescent="0.2">
      <c r="B179" s="9"/>
    </row>
    <row r="180" spans="2:2" ht="12.75" customHeight="1" x14ac:dyDescent="0.2">
      <c r="B180" s="9"/>
    </row>
    <row r="181" spans="2:2" ht="12.75" customHeight="1" x14ac:dyDescent="0.2">
      <c r="B181" s="9"/>
    </row>
    <row r="182" spans="2:2" ht="12.75" customHeight="1" x14ac:dyDescent="0.2">
      <c r="B182" s="9"/>
    </row>
    <row r="183" spans="2:2" ht="12.75" customHeight="1" x14ac:dyDescent="0.2">
      <c r="B183" s="9"/>
    </row>
    <row r="184" spans="2:2" ht="12.75" customHeight="1" x14ac:dyDescent="0.2">
      <c r="B184" s="9"/>
    </row>
    <row r="185" spans="2:2" ht="12.75" customHeight="1" x14ac:dyDescent="0.2">
      <c r="B185" s="9"/>
    </row>
    <row r="186" spans="2:2" ht="12.75" customHeight="1" x14ac:dyDescent="0.2">
      <c r="B186" s="9"/>
    </row>
    <row r="187" spans="2:2" ht="12.75" customHeight="1" x14ac:dyDescent="0.2">
      <c r="B187" s="9"/>
    </row>
    <row r="188" spans="2:2" ht="12.75" customHeight="1" x14ac:dyDescent="0.2">
      <c r="B188" s="9"/>
    </row>
    <row r="189" spans="2:2" ht="12.75" customHeight="1" x14ac:dyDescent="0.2">
      <c r="B189" s="9"/>
    </row>
    <row r="190" spans="2:2" ht="12.75" customHeight="1" x14ac:dyDescent="0.2">
      <c r="B190" s="9"/>
    </row>
    <row r="191" spans="2:2" ht="12.75" customHeight="1" x14ac:dyDescent="0.2">
      <c r="B191" s="9"/>
    </row>
    <row r="192" spans="2:2" ht="12.75" customHeight="1" x14ac:dyDescent="0.2">
      <c r="B192" s="9"/>
    </row>
    <row r="193" spans="2:2" ht="12.75" customHeight="1" x14ac:dyDescent="0.2">
      <c r="B193" s="9"/>
    </row>
    <row r="194" spans="2:2" ht="12.75" customHeight="1" x14ac:dyDescent="0.2">
      <c r="B194" s="9"/>
    </row>
    <row r="195" spans="2:2" ht="12.75" customHeight="1" x14ac:dyDescent="0.2">
      <c r="B195" s="9"/>
    </row>
    <row r="196" spans="2:2" ht="12.75" customHeight="1" x14ac:dyDescent="0.2">
      <c r="B196" s="9"/>
    </row>
    <row r="197" spans="2:2" ht="12.75" customHeight="1" x14ac:dyDescent="0.2">
      <c r="B197" s="9"/>
    </row>
    <row r="198" spans="2:2" ht="12.75" customHeight="1" x14ac:dyDescent="0.2">
      <c r="B198" s="9"/>
    </row>
    <row r="199" spans="2:2" ht="12.75" customHeight="1" x14ac:dyDescent="0.2">
      <c r="B199" s="9"/>
    </row>
    <row r="200" spans="2:2" ht="12.75" customHeight="1" x14ac:dyDescent="0.2">
      <c r="B200" s="9"/>
    </row>
    <row r="201" spans="2:2" ht="12.75" customHeight="1" x14ac:dyDescent="0.2">
      <c r="B201" s="9"/>
    </row>
    <row r="202" spans="2:2" ht="12.75" customHeight="1" x14ac:dyDescent="0.2">
      <c r="B202" s="9"/>
    </row>
    <row r="203" spans="2:2" ht="12.75" customHeight="1" x14ac:dyDescent="0.2">
      <c r="B203" s="9"/>
    </row>
    <row r="204" spans="2:2" ht="12.75" customHeight="1" x14ac:dyDescent="0.2">
      <c r="B204" s="9"/>
    </row>
    <row r="205" spans="2:2" ht="12.75" customHeight="1" x14ac:dyDescent="0.2">
      <c r="B205" s="9"/>
    </row>
    <row r="206" spans="2:2" ht="12.75" customHeight="1" x14ac:dyDescent="0.2">
      <c r="B206" s="9"/>
    </row>
    <row r="207" spans="2:2" ht="12.75" customHeight="1" x14ac:dyDescent="0.2">
      <c r="B207" s="9"/>
    </row>
    <row r="208" spans="2:2" ht="12.75" customHeight="1" x14ac:dyDescent="0.2">
      <c r="B208" s="9"/>
    </row>
    <row r="209" spans="2:2" ht="12.75" customHeight="1" x14ac:dyDescent="0.2">
      <c r="B209" s="9"/>
    </row>
    <row r="210" spans="2:2" ht="12.75" customHeight="1" x14ac:dyDescent="0.2">
      <c r="B210" s="9"/>
    </row>
    <row r="211" spans="2:2" ht="12.75" customHeight="1" x14ac:dyDescent="0.2">
      <c r="B211" s="9"/>
    </row>
    <row r="212" spans="2:2" ht="12.75" customHeight="1" x14ac:dyDescent="0.2">
      <c r="B212" s="9"/>
    </row>
    <row r="213" spans="2:2" ht="12.75" customHeight="1" x14ac:dyDescent="0.2">
      <c r="B213" s="9"/>
    </row>
    <row r="214" spans="2:2" ht="12.75" customHeight="1" x14ac:dyDescent="0.2">
      <c r="B214" s="9"/>
    </row>
    <row r="215" spans="2:2" ht="12.75" customHeight="1" x14ac:dyDescent="0.2">
      <c r="B215" s="9"/>
    </row>
    <row r="216" spans="2:2" ht="12.75" customHeight="1" x14ac:dyDescent="0.2">
      <c r="B216" s="9"/>
    </row>
    <row r="217" spans="2:2" ht="12.75" customHeight="1" x14ac:dyDescent="0.2">
      <c r="B217" s="9"/>
    </row>
    <row r="218" spans="2:2" ht="12.75" customHeight="1" x14ac:dyDescent="0.2">
      <c r="B218" s="9"/>
    </row>
    <row r="219" spans="2:2" ht="12.75" customHeight="1" x14ac:dyDescent="0.2">
      <c r="B219" s="9"/>
    </row>
    <row r="220" spans="2:2" ht="12.75" customHeight="1" x14ac:dyDescent="0.2">
      <c r="B220" s="9"/>
    </row>
    <row r="221" spans="2:2" ht="12.75" customHeight="1" x14ac:dyDescent="0.2">
      <c r="B221" s="9"/>
    </row>
    <row r="222" spans="2:2" ht="12.75" customHeight="1" x14ac:dyDescent="0.2">
      <c r="B222" s="9"/>
    </row>
    <row r="223" spans="2:2" ht="12.75" customHeight="1" x14ac:dyDescent="0.2">
      <c r="B223" s="9"/>
    </row>
    <row r="224" spans="2:2" ht="12.75" customHeight="1" x14ac:dyDescent="0.2">
      <c r="B224" s="9"/>
    </row>
    <row r="225" spans="2:2" ht="12.75" customHeight="1" x14ac:dyDescent="0.2">
      <c r="B225" s="9"/>
    </row>
    <row r="226" spans="2:2" ht="12.75" customHeight="1" x14ac:dyDescent="0.2">
      <c r="B226" s="9"/>
    </row>
    <row r="227" spans="2:2" ht="12.75" customHeight="1" x14ac:dyDescent="0.2">
      <c r="B227" s="9"/>
    </row>
    <row r="228" spans="2:2" ht="12.75" customHeight="1" x14ac:dyDescent="0.2">
      <c r="B228" s="9"/>
    </row>
    <row r="229" spans="2:2" ht="12.75" customHeight="1" x14ac:dyDescent="0.2">
      <c r="B229" s="9"/>
    </row>
    <row r="230" spans="2:2" ht="12.75" customHeight="1" x14ac:dyDescent="0.2">
      <c r="B230" s="9"/>
    </row>
    <row r="231" spans="2:2" ht="12.75" customHeight="1" x14ac:dyDescent="0.2">
      <c r="B231" s="9"/>
    </row>
    <row r="232" spans="2:2" ht="12.75" customHeight="1" x14ac:dyDescent="0.2">
      <c r="B232" s="9"/>
    </row>
    <row r="233" spans="2:2" ht="12.75" customHeight="1" x14ac:dyDescent="0.2">
      <c r="B233" s="9"/>
    </row>
    <row r="234" spans="2:2" ht="12.75" customHeight="1" x14ac:dyDescent="0.2">
      <c r="B234" s="9"/>
    </row>
    <row r="235" spans="2:2" ht="12.75" customHeight="1" x14ac:dyDescent="0.2">
      <c r="B235" s="9"/>
    </row>
    <row r="236" spans="2:2" ht="12.75" customHeight="1" x14ac:dyDescent="0.2">
      <c r="B236" s="9"/>
    </row>
    <row r="237" spans="2:2" ht="12.75" customHeight="1" x14ac:dyDescent="0.2">
      <c r="B237" s="9"/>
    </row>
    <row r="238" spans="2:2" ht="12.75" customHeight="1" x14ac:dyDescent="0.2">
      <c r="B238" s="9"/>
    </row>
    <row r="239" spans="2:2" ht="12.75" customHeight="1" x14ac:dyDescent="0.2">
      <c r="B239" s="9"/>
    </row>
    <row r="240" spans="2:2" ht="12.75" customHeight="1" x14ac:dyDescent="0.2">
      <c r="B240" s="9"/>
    </row>
    <row r="241" spans="2:2" ht="12.75" customHeight="1" x14ac:dyDescent="0.2">
      <c r="B241" s="9"/>
    </row>
    <row r="242" spans="2:2" ht="12.75" customHeight="1" x14ac:dyDescent="0.2">
      <c r="B242" s="9"/>
    </row>
    <row r="243" spans="2:2" ht="12.75" customHeight="1" x14ac:dyDescent="0.2">
      <c r="B243" s="9"/>
    </row>
    <row r="244" spans="2:2" ht="12.75" customHeight="1" x14ac:dyDescent="0.2">
      <c r="B244" s="9"/>
    </row>
    <row r="245" spans="2:2" ht="12.75" customHeight="1" x14ac:dyDescent="0.2">
      <c r="B245" s="9"/>
    </row>
    <row r="246" spans="2:2" ht="12.75" customHeight="1" x14ac:dyDescent="0.2">
      <c r="B246" s="9"/>
    </row>
    <row r="247" spans="2:2" ht="12.75" customHeight="1" x14ac:dyDescent="0.2">
      <c r="B247" s="9"/>
    </row>
    <row r="248" spans="2:2" ht="12.75" customHeight="1" x14ac:dyDescent="0.2">
      <c r="B248" s="9"/>
    </row>
    <row r="249" spans="2:2" ht="12.75" customHeight="1" x14ac:dyDescent="0.2">
      <c r="B249" s="9"/>
    </row>
    <row r="250" spans="2:2" ht="12.75" customHeight="1" x14ac:dyDescent="0.2">
      <c r="B250" s="9"/>
    </row>
    <row r="251" spans="2:2" ht="12.75" customHeight="1" x14ac:dyDescent="0.2">
      <c r="B251" s="9"/>
    </row>
    <row r="252" spans="2:2" ht="12.75" customHeight="1" x14ac:dyDescent="0.2">
      <c r="B252" s="9"/>
    </row>
    <row r="253" spans="2:2" ht="12.75" customHeight="1" x14ac:dyDescent="0.2">
      <c r="B253" s="9"/>
    </row>
    <row r="254" spans="2:2" ht="12.75" customHeight="1" x14ac:dyDescent="0.2">
      <c r="B254" s="9"/>
    </row>
    <row r="255" spans="2:2" ht="12.75" customHeight="1" x14ac:dyDescent="0.2">
      <c r="B255" s="9"/>
    </row>
    <row r="256" spans="2:2" ht="12.75" customHeight="1" x14ac:dyDescent="0.2">
      <c r="B256" s="9"/>
    </row>
    <row r="257" spans="2:2" ht="12.75" customHeight="1" x14ac:dyDescent="0.2">
      <c r="B257" s="9"/>
    </row>
    <row r="258" spans="2:2" ht="12.75" customHeight="1" x14ac:dyDescent="0.2">
      <c r="B258" s="9"/>
    </row>
    <row r="259" spans="2:2" ht="12.75" customHeight="1" x14ac:dyDescent="0.2">
      <c r="B259" s="9"/>
    </row>
    <row r="260" spans="2:2" ht="12.75" customHeight="1" x14ac:dyDescent="0.2">
      <c r="B260" s="9"/>
    </row>
    <row r="261" spans="2:2" ht="12.75" customHeight="1" x14ac:dyDescent="0.2">
      <c r="B261" s="9"/>
    </row>
    <row r="262" spans="2:2" ht="12.75" customHeight="1" x14ac:dyDescent="0.2">
      <c r="B262" s="9"/>
    </row>
    <row r="263" spans="2:2" ht="12.75" customHeight="1" x14ac:dyDescent="0.2">
      <c r="B263" s="9"/>
    </row>
    <row r="264" spans="2:2" ht="12.75" customHeight="1" x14ac:dyDescent="0.2">
      <c r="B264" s="9"/>
    </row>
    <row r="265" spans="2:2" ht="12.75" customHeight="1" x14ac:dyDescent="0.2">
      <c r="B265" s="9"/>
    </row>
    <row r="266" spans="2:2" ht="12.75" customHeight="1" x14ac:dyDescent="0.2">
      <c r="B266" s="9"/>
    </row>
    <row r="267" spans="2:2" ht="12.75" customHeight="1" x14ac:dyDescent="0.2">
      <c r="B267" s="9"/>
    </row>
    <row r="268" spans="2:2" ht="12.75" customHeight="1" x14ac:dyDescent="0.2">
      <c r="B268" s="9"/>
    </row>
    <row r="269" spans="2:2" ht="12.75" customHeight="1" x14ac:dyDescent="0.2">
      <c r="B269" s="9"/>
    </row>
    <row r="270" spans="2:2" ht="12.75" customHeight="1" x14ac:dyDescent="0.2">
      <c r="B270" s="9"/>
    </row>
    <row r="271" spans="2:2" ht="12.75" customHeight="1" x14ac:dyDescent="0.2">
      <c r="B271" s="9"/>
    </row>
    <row r="272" spans="2:2" ht="12.75" customHeight="1" x14ac:dyDescent="0.2">
      <c r="B272" s="9"/>
    </row>
    <row r="273" spans="2:2" ht="12.75" customHeight="1" x14ac:dyDescent="0.2">
      <c r="B273" s="9"/>
    </row>
    <row r="274" spans="2:2" ht="12.75" customHeight="1" x14ac:dyDescent="0.2">
      <c r="B274" s="9"/>
    </row>
    <row r="275" spans="2:2" ht="12.75" customHeight="1" x14ac:dyDescent="0.2">
      <c r="B275" s="9"/>
    </row>
    <row r="276" spans="2:2" ht="12.75" customHeight="1" x14ac:dyDescent="0.2">
      <c r="B276" s="9"/>
    </row>
    <row r="277" spans="2:2" ht="12.75" customHeight="1" x14ac:dyDescent="0.2">
      <c r="B277" s="9"/>
    </row>
    <row r="278" spans="2:2" ht="12.75" customHeight="1" x14ac:dyDescent="0.2">
      <c r="B278" s="9"/>
    </row>
    <row r="279" spans="2:2" ht="12.75" customHeight="1" x14ac:dyDescent="0.2">
      <c r="B279" s="9"/>
    </row>
    <row r="280" spans="2:2" ht="12.75" customHeight="1" x14ac:dyDescent="0.2">
      <c r="B280" s="9"/>
    </row>
    <row r="281" spans="2:2" ht="12.75" customHeight="1" x14ac:dyDescent="0.2">
      <c r="B281" s="9"/>
    </row>
    <row r="282" spans="2:2" ht="12.75" customHeight="1" x14ac:dyDescent="0.2">
      <c r="B282" s="9"/>
    </row>
    <row r="283" spans="2:2" ht="12.75" customHeight="1" x14ac:dyDescent="0.2">
      <c r="B283" s="9"/>
    </row>
    <row r="284" spans="2:2" ht="12.75" customHeight="1" x14ac:dyDescent="0.2">
      <c r="B284" s="9"/>
    </row>
    <row r="285" spans="2:2" ht="12.75" customHeight="1" x14ac:dyDescent="0.2">
      <c r="B285" s="9"/>
    </row>
    <row r="286" spans="2:2" ht="12.75" customHeight="1" x14ac:dyDescent="0.2">
      <c r="B286" s="9"/>
    </row>
    <row r="287" spans="2:2" ht="12.75" customHeight="1" x14ac:dyDescent="0.2">
      <c r="B287" s="9"/>
    </row>
    <row r="288" spans="2:2" ht="12.75" customHeight="1" x14ac:dyDescent="0.2">
      <c r="B288" s="9"/>
    </row>
    <row r="289" spans="2:2" ht="12.75" customHeight="1" x14ac:dyDescent="0.2">
      <c r="B289" s="9"/>
    </row>
    <row r="290" spans="2:2" ht="12.75" customHeight="1" x14ac:dyDescent="0.2">
      <c r="B290" s="9"/>
    </row>
    <row r="291" spans="2:2" ht="12.75" customHeight="1" x14ac:dyDescent="0.2">
      <c r="B291" s="9"/>
    </row>
    <row r="292" spans="2:2" ht="12.75" customHeight="1" x14ac:dyDescent="0.2">
      <c r="B292" s="9"/>
    </row>
    <row r="293" spans="2:2" ht="12.75" customHeight="1" x14ac:dyDescent="0.2">
      <c r="B293" s="9"/>
    </row>
    <row r="294" spans="2:2" ht="12.75" customHeight="1" x14ac:dyDescent="0.2">
      <c r="B294" s="9"/>
    </row>
    <row r="295" spans="2:2" ht="12.75" customHeight="1" x14ac:dyDescent="0.2">
      <c r="B295" s="9"/>
    </row>
    <row r="296" spans="2:2" ht="12.75" customHeight="1" x14ac:dyDescent="0.2">
      <c r="B296" s="9"/>
    </row>
    <row r="297" spans="2:2" ht="12.75" customHeight="1" x14ac:dyDescent="0.2">
      <c r="B297" s="9"/>
    </row>
    <row r="298" spans="2:2" ht="12.75" customHeight="1" x14ac:dyDescent="0.2">
      <c r="B298" s="9"/>
    </row>
    <row r="299" spans="2:2" ht="12.75" customHeight="1" x14ac:dyDescent="0.2">
      <c r="B299" s="9"/>
    </row>
    <row r="300" spans="2:2" ht="12.75" customHeight="1" x14ac:dyDescent="0.2">
      <c r="B300" s="9"/>
    </row>
    <row r="301" spans="2:2" ht="12.75" customHeight="1" x14ac:dyDescent="0.2">
      <c r="B301" s="9"/>
    </row>
    <row r="302" spans="2:2" ht="12.75" customHeight="1" x14ac:dyDescent="0.2">
      <c r="B302" s="9"/>
    </row>
    <row r="303" spans="2:2" ht="12.75" customHeight="1" x14ac:dyDescent="0.2">
      <c r="B303" s="9"/>
    </row>
    <row r="304" spans="2:2" ht="12.75" customHeight="1" x14ac:dyDescent="0.2">
      <c r="B304" s="9"/>
    </row>
    <row r="305" spans="2:2" ht="12.75" customHeight="1" x14ac:dyDescent="0.2">
      <c r="B305" s="9"/>
    </row>
    <row r="306" spans="2:2" ht="12.75" customHeight="1" x14ac:dyDescent="0.2">
      <c r="B306" s="9"/>
    </row>
    <row r="307" spans="2:2" ht="12.75" customHeight="1" x14ac:dyDescent="0.2">
      <c r="B307" s="9"/>
    </row>
    <row r="308" spans="2:2" ht="12.75" customHeight="1" x14ac:dyDescent="0.2">
      <c r="B308" s="9"/>
    </row>
    <row r="309" spans="2:2" ht="12.75" customHeight="1" x14ac:dyDescent="0.2">
      <c r="B309" s="9"/>
    </row>
    <row r="310" spans="2:2" ht="12.75" customHeight="1" x14ac:dyDescent="0.2">
      <c r="B310" s="9"/>
    </row>
    <row r="311" spans="2:2" ht="12.75" customHeight="1" x14ac:dyDescent="0.2">
      <c r="B311" s="9"/>
    </row>
    <row r="312" spans="2:2" ht="12.75" customHeight="1" x14ac:dyDescent="0.2">
      <c r="B312" s="9"/>
    </row>
    <row r="313" spans="2:2" ht="12.75" customHeight="1" x14ac:dyDescent="0.2">
      <c r="B313" s="9"/>
    </row>
    <row r="314" spans="2:2" ht="12.75" customHeight="1" x14ac:dyDescent="0.2">
      <c r="B314" s="9"/>
    </row>
    <row r="315" spans="2:2" ht="12.75" customHeight="1" x14ac:dyDescent="0.2">
      <c r="B315" s="9"/>
    </row>
    <row r="316" spans="2:2" ht="12.75" customHeight="1" x14ac:dyDescent="0.2">
      <c r="B316" s="9"/>
    </row>
    <row r="317" spans="2:2" ht="12.75" customHeight="1" x14ac:dyDescent="0.2">
      <c r="B317" s="9"/>
    </row>
    <row r="318" spans="2:2" ht="12.75" customHeight="1" x14ac:dyDescent="0.2">
      <c r="B318" s="9"/>
    </row>
    <row r="319" spans="2:2" ht="12.75" customHeight="1" x14ac:dyDescent="0.2">
      <c r="B319" s="9"/>
    </row>
    <row r="320" spans="2:2" ht="12.75" customHeight="1" x14ac:dyDescent="0.2">
      <c r="B320" s="9"/>
    </row>
    <row r="321" spans="2:2" ht="12.75" customHeight="1" x14ac:dyDescent="0.2">
      <c r="B321" s="9"/>
    </row>
    <row r="322" spans="2:2" ht="12.75" customHeight="1" x14ac:dyDescent="0.2">
      <c r="B322" s="9"/>
    </row>
    <row r="323" spans="2:2" ht="12.75" customHeight="1" x14ac:dyDescent="0.2">
      <c r="B323" s="9"/>
    </row>
    <row r="324" spans="2:2" ht="12.75" customHeight="1" x14ac:dyDescent="0.2">
      <c r="B324" s="9"/>
    </row>
    <row r="325" spans="2:2" ht="12.75" customHeight="1" x14ac:dyDescent="0.2">
      <c r="B325" s="9"/>
    </row>
    <row r="326" spans="2:2" ht="12.75" customHeight="1" x14ac:dyDescent="0.2">
      <c r="B326" s="9"/>
    </row>
    <row r="327" spans="2:2" ht="12.75" customHeight="1" x14ac:dyDescent="0.2">
      <c r="B327" s="9"/>
    </row>
    <row r="328" spans="2:2" ht="12.75" customHeight="1" x14ac:dyDescent="0.2">
      <c r="B328" s="9"/>
    </row>
    <row r="329" spans="2:2" ht="12.75" customHeight="1" x14ac:dyDescent="0.2">
      <c r="B329" s="9"/>
    </row>
    <row r="330" spans="2:2" ht="12.75" customHeight="1" x14ac:dyDescent="0.2">
      <c r="B330" s="9"/>
    </row>
    <row r="331" spans="2:2" ht="12.75" customHeight="1" x14ac:dyDescent="0.2">
      <c r="B331" s="9"/>
    </row>
    <row r="332" spans="2:2" ht="12.75" customHeight="1" x14ac:dyDescent="0.2">
      <c r="B332" s="9"/>
    </row>
    <row r="333" spans="2:2" ht="12.75" customHeight="1" x14ac:dyDescent="0.2">
      <c r="B333" s="9"/>
    </row>
    <row r="334" spans="2:2" ht="12.75" customHeight="1" x14ac:dyDescent="0.2">
      <c r="B334" s="9"/>
    </row>
    <row r="335" spans="2:2" ht="12.75" customHeight="1" x14ac:dyDescent="0.2">
      <c r="B335" s="9"/>
    </row>
    <row r="336" spans="2:2" ht="12.75" customHeight="1" x14ac:dyDescent="0.2">
      <c r="B336" s="9"/>
    </row>
    <row r="337" spans="2:2" ht="12.75" customHeight="1" x14ac:dyDescent="0.2">
      <c r="B337" s="9"/>
    </row>
    <row r="338" spans="2:2" ht="12.75" customHeight="1" x14ac:dyDescent="0.2">
      <c r="B338" s="9"/>
    </row>
    <row r="339" spans="2:2" ht="12.75" customHeight="1" x14ac:dyDescent="0.2">
      <c r="B339" s="9"/>
    </row>
    <row r="340" spans="2:2" ht="12.75" customHeight="1" x14ac:dyDescent="0.2">
      <c r="B340" s="9"/>
    </row>
    <row r="341" spans="2:2" ht="12.75" customHeight="1" x14ac:dyDescent="0.2">
      <c r="B341" s="9"/>
    </row>
    <row r="342" spans="2:2" ht="12.75" customHeight="1" x14ac:dyDescent="0.2">
      <c r="B342" s="9"/>
    </row>
    <row r="343" spans="2:2" ht="12.75" customHeight="1" x14ac:dyDescent="0.2">
      <c r="B343" s="9"/>
    </row>
    <row r="344" spans="2:2" ht="12.75" customHeight="1" x14ac:dyDescent="0.2">
      <c r="B344" s="9"/>
    </row>
    <row r="345" spans="2:2" ht="12.75" customHeight="1" x14ac:dyDescent="0.2">
      <c r="B345" s="9"/>
    </row>
    <row r="346" spans="2:2" ht="12.75" customHeight="1" x14ac:dyDescent="0.2">
      <c r="B346" s="9"/>
    </row>
    <row r="347" spans="2:2" ht="12.75" customHeight="1" x14ac:dyDescent="0.2">
      <c r="B347" s="9"/>
    </row>
    <row r="348" spans="2:2" ht="12.75" customHeight="1" x14ac:dyDescent="0.2">
      <c r="B348" s="9"/>
    </row>
    <row r="349" spans="2:2" ht="12.75" customHeight="1" x14ac:dyDescent="0.2">
      <c r="B349" s="9"/>
    </row>
    <row r="350" spans="2:2" ht="12.75" customHeight="1" x14ac:dyDescent="0.2">
      <c r="B350" s="9"/>
    </row>
    <row r="351" spans="2:2" ht="12.75" customHeight="1" x14ac:dyDescent="0.2">
      <c r="B351" s="9"/>
    </row>
    <row r="352" spans="2:2" ht="12.75" customHeight="1" x14ac:dyDescent="0.2">
      <c r="B352" s="9"/>
    </row>
    <row r="353" spans="2:2" ht="12.75" customHeight="1" x14ac:dyDescent="0.2">
      <c r="B353" s="9"/>
    </row>
    <row r="354" spans="2:2" ht="12.75" customHeight="1" x14ac:dyDescent="0.2">
      <c r="B354" s="9"/>
    </row>
    <row r="355" spans="2:2" ht="12.75" customHeight="1" x14ac:dyDescent="0.2">
      <c r="B355" s="9"/>
    </row>
    <row r="356" spans="2:2" ht="12.75" customHeight="1" x14ac:dyDescent="0.2">
      <c r="B356" s="9"/>
    </row>
    <row r="357" spans="2:2" ht="12.75" customHeight="1" x14ac:dyDescent="0.2">
      <c r="B357" s="9"/>
    </row>
    <row r="358" spans="2:2" ht="12.75" customHeight="1" x14ac:dyDescent="0.2">
      <c r="B358" s="9"/>
    </row>
    <row r="359" spans="2:2" ht="12.75" customHeight="1" x14ac:dyDescent="0.2">
      <c r="B359" s="9"/>
    </row>
    <row r="360" spans="2:2" ht="12.75" customHeight="1" x14ac:dyDescent="0.2">
      <c r="B360" s="9"/>
    </row>
    <row r="361" spans="2:2" ht="12.75" customHeight="1" x14ac:dyDescent="0.2">
      <c r="B361" s="9"/>
    </row>
    <row r="362" spans="2:2" ht="12.75" customHeight="1" x14ac:dyDescent="0.2">
      <c r="B362" s="9"/>
    </row>
    <row r="363" spans="2:2" ht="12.75" customHeight="1" x14ac:dyDescent="0.2">
      <c r="B363" s="9"/>
    </row>
    <row r="364" spans="2:2" ht="12.75" customHeight="1" x14ac:dyDescent="0.2">
      <c r="B364" s="9"/>
    </row>
    <row r="365" spans="2:2" ht="12.75" customHeight="1" x14ac:dyDescent="0.2">
      <c r="B365" s="9"/>
    </row>
    <row r="366" spans="2:2" ht="12.75" customHeight="1" x14ac:dyDescent="0.2">
      <c r="B366" s="9"/>
    </row>
    <row r="367" spans="2:2" ht="12.75" customHeight="1" x14ac:dyDescent="0.2">
      <c r="B367" s="9"/>
    </row>
    <row r="368" spans="2:2" ht="12.75" customHeight="1" x14ac:dyDescent="0.2">
      <c r="B368" s="9"/>
    </row>
    <row r="369" spans="2:2" ht="12.75" customHeight="1" x14ac:dyDescent="0.2">
      <c r="B369" s="9"/>
    </row>
    <row r="370" spans="2:2" ht="12.75" customHeight="1" x14ac:dyDescent="0.2">
      <c r="B370" s="9"/>
    </row>
    <row r="371" spans="2:2" ht="12.75" customHeight="1" x14ac:dyDescent="0.2">
      <c r="B371" s="9"/>
    </row>
    <row r="372" spans="2:2" ht="12.75" customHeight="1" x14ac:dyDescent="0.2">
      <c r="B372" s="9"/>
    </row>
    <row r="373" spans="2:2" ht="12.75" customHeight="1" x14ac:dyDescent="0.2">
      <c r="B373" s="9"/>
    </row>
    <row r="374" spans="2:2" ht="12.75" customHeight="1" x14ac:dyDescent="0.2">
      <c r="B374" s="9"/>
    </row>
    <row r="375" spans="2:2" ht="12.75" customHeight="1" x14ac:dyDescent="0.2">
      <c r="B375" s="9"/>
    </row>
    <row r="376" spans="2:2" ht="12.75" customHeight="1" x14ac:dyDescent="0.2">
      <c r="B376" s="9"/>
    </row>
    <row r="377" spans="2:2" ht="12.75" customHeight="1" x14ac:dyDescent="0.2">
      <c r="B377" s="9"/>
    </row>
    <row r="378" spans="2:2" ht="12.75" customHeight="1" x14ac:dyDescent="0.2">
      <c r="B378" s="9"/>
    </row>
    <row r="379" spans="2:2" ht="12.75" customHeight="1" x14ac:dyDescent="0.2">
      <c r="B379" s="9"/>
    </row>
    <row r="380" spans="2:2" ht="12.75" customHeight="1" x14ac:dyDescent="0.2">
      <c r="B380" s="9"/>
    </row>
    <row r="381" spans="2:2" ht="12.75" customHeight="1" x14ac:dyDescent="0.2">
      <c r="B381" s="9"/>
    </row>
    <row r="382" spans="2:2" ht="12.75" customHeight="1" x14ac:dyDescent="0.2">
      <c r="B382" s="9"/>
    </row>
    <row r="383" spans="2:2" ht="12.75" customHeight="1" x14ac:dyDescent="0.2">
      <c r="B383" s="9"/>
    </row>
    <row r="384" spans="2:2" ht="12.75" customHeight="1" x14ac:dyDescent="0.2">
      <c r="B384" s="9"/>
    </row>
    <row r="385" spans="2:2" ht="12.75" customHeight="1" x14ac:dyDescent="0.2">
      <c r="B385" s="9"/>
    </row>
    <row r="386" spans="2:2" ht="12.75" customHeight="1" x14ac:dyDescent="0.2">
      <c r="B386" s="9"/>
    </row>
    <row r="387" spans="2:2" ht="12.75" customHeight="1" x14ac:dyDescent="0.2">
      <c r="B387" s="9"/>
    </row>
    <row r="388" spans="2:2" ht="12.75" customHeight="1" x14ac:dyDescent="0.2">
      <c r="B388" s="9"/>
    </row>
    <row r="389" spans="2:2" ht="12.75" customHeight="1" x14ac:dyDescent="0.2">
      <c r="B389" s="9"/>
    </row>
    <row r="390" spans="2:2" ht="12.75" customHeight="1" x14ac:dyDescent="0.2">
      <c r="B390" s="9"/>
    </row>
    <row r="391" spans="2:2" ht="12.75" customHeight="1" x14ac:dyDescent="0.2">
      <c r="B391" s="9"/>
    </row>
    <row r="392" spans="2:2" ht="12.75" customHeight="1" x14ac:dyDescent="0.2">
      <c r="B392" s="9"/>
    </row>
    <row r="393" spans="2:2" ht="12.75" customHeight="1" x14ac:dyDescent="0.2">
      <c r="B393" s="9"/>
    </row>
    <row r="394" spans="2:2" ht="12.75" customHeight="1" x14ac:dyDescent="0.2">
      <c r="B394" s="9"/>
    </row>
    <row r="395" spans="2:2" ht="12.75" customHeight="1" x14ac:dyDescent="0.2">
      <c r="B395" s="9"/>
    </row>
    <row r="396" spans="2:2" ht="12.75" customHeight="1" x14ac:dyDescent="0.2">
      <c r="B396" s="9"/>
    </row>
    <row r="397" spans="2:2" ht="12.75" customHeight="1" x14ac:dyDescent="0.2">
      <c r="B397" s="9"/>
    </row>
    <row r="398" spans="2:2" ht="12.75" customHeight="1" x14ac:dyDescent="0.2">
      <c r="B398" s="9"/>
    </row>
    <row r="399" spans="2:2" ht="12.75" customHeight="1" x14ac:dyDescent="0.2">
      <c r="B399" s="9"/>
    </row>
    <row r="400" spans="2:2" ht="12.75" customHeight="1" x14ac:dyDescent="0.2">
      <c r="B400" s="9"/>
    </row>
    <row r="401" spans="2:2" ht="12.75" customHeight="1" x14ac:dyDescent="0.2">
      <c r="B401" s="9"/>
    </row>
    <row r="402" spans="2:2" ht="12.75" customHeight="1" x14ac:dyDescent="0.2">
      <c r="B402" s="9"/>
    </row>
    <row r="403" spans="2:2" ht="12.75" customHeight="1" x14ac:dyDescent="0.2">
      <c r="B403" s="9"/>
    </row>
    <row r="404" spans="2:2" ht="12.75" customHeight="1" x14ac:dyDescent="0.2">
      <c r="B404" s="9"/>
    </row>
    <row r="405" spans="2:2" ht="12.75" customHeight="1" x14ac:dyDescent="0.2">
      <c r="B405" s="9"/>
    </row>
    <row r="406" spans="2:2" ht="12.75" customHeight="1" x14ac:dyDescent="0.2">
      <c r="B406" s="9"/>
    </row>
    <row r="407" spans="2:2" ht="12.75" customHeight="1" x14ac:dyDescent="0.2">
      <c r="B407" s="9"/>
    </row>
    <row r="408" spans="2:2" ht="12.75" customHeight="1" x14ac:dyDescent="0.2">
      <c r="B408" s="9"/>
    </row>
    <row r="409" spans="2:2" ht="12.75" customHeight="1" x14ac:dyDescent="0.2">
      <c r="B409" s="9"/>
    </row>
    <row r="410" spans="2:2" ht="12.75" customHeight="1" x14ac:dyDescent="0.2">
      <c r="B410" s="9"/>
    </row>
    <row r="411" spans="2:2" ht="12.75" customHeight="1" x14ac:dyDescent="0.2">
      <c r="B411" s="9"/>
    </row>
    <row r="412" spans="2:2" ht="12.75" customHeight="1" x14ac:dyDescent="0.2">
      <c r="B412" s="9"/>
    </row>
    <row r="413" spans="2:2" ht="12.75" customHeight="1" x14ac:dyDescent="0.2">
      <c r="B413" s="9"/>
    </row>
    <row r="414" spans="2:2" ht="12.75" customHeight="1" x14ac:dyDescent="0.2">
      <c r="B414" s="9"/>
    </row>
    <row r="415" spans="2:2" ht="12.75" customHeight="1" x14ac:dyDescent="0.2">
      <c r="B415" s="9"/>
    </row>
    <row r="416" spans="2:2" ht="12.75" customHeight="1" x14ac:dyDescent="0.2">
      <c r="B416" s="9"/>
    </row>
    <row r="417" spans="2:2" ht="12.75" customHeight="1" x14ac:dyDescent="0.2">
      <c r="B417" s="9"/>
    </row>
    <row r="418" spans="2:2" ht="12.75" customHeight="1" x14ac:dyDescent="0.2">
      <c r="B418" s="9"/>
    </row>
    <row r="419" spans="2:2" ht="12.75" customHeight="1" x14ac:dyDescent="0.2">
      <c r="B419" s="9"/>
    </row>
    <row r="420" spans="2:2" ht="12.75" customHeight="1" x14ac:dyDescent="0.2">
      <c r="B420" s="9"/>
    </row>
    <row r="421" spans="2:2" ht="12.75" customHeight="1" x14ac:dyDescent="0.2">
      <c r="B421" s="9"/>
    </row>
    <row r="422" spans="2:2" ht="12.75" customHeight="1" x14ac:dyDescent="0.2">
      <c r="B422" s="9"/>
    </row>
    <row r="423" spans="2:2" ht="12.75" customHeight="1" x14ac:dyDescent="0.2">
      <c r="B423" s="9"/>
    </row>
    <row r="424" spans="2:2" ht="12.75" customHeight="1" x14ac:dyDescent="0.2">
      <c r="B424" s="9"/>
    </row>
    <row r="425" spans="2:2" ht="12.75" customHeight="1" x14ac:dyDescent="0.2">
      <c r="B425" s="9"/>
    </row>
    <row r="426" spans="2:2" ht="12.75" customHeight="1" x14ac:dyDescent="0.2">
      <c r="B426" s="9"/>
    </row>
    <row r="427" spans="2:2" ht="12.75" customHeight="1" x14ac:dyDescent="0.2">
      <c r="B427" s="9"/>
    </row>
    <row r="428" spans="2:2" ht="12.75" customHeight="1" x14ac:dyDescent="0.2">
      <c r="B428" s="9"/>
    </row>
    <row r="429" spans="2:2" ht="12.75" customHeight="1" x14ac:dyDescent="0.2">
      <c r="B429" s="9"/>
    </row>
    <row r="430" spans="2:2" ht="12.75" customHeight="1" x14ac:dyDescent="0.2">
      <c r="B430" s="9"/>
    </row>
    <row r="431" spans="2:2" ht="12.75" customHeight="1" x14ac:dyDescent="0.2">
      <c r="B431" s="9"/>
    </row>
    <row r="432" spans="2:2" ht="12.75" customHeight="1" x14ac:dyDescent="0.2">
      <c r="B432" s="9"/>
    </row>
    <row r="433" spans="2:2" ht="12.75" customHeight="1" x14ac:dyDescent="0.2">
      <c r="B433" s="9"/>
    </row>
    <row r="434" spans="2:2" ht="12.75" customHeight="1" x14ac:dyDescent="0.2">
      <c r="B434" s="9"/>
    </row>
    <row r="435" spans="2:2" ht="12.75" customHeight="1" x14ac:dyDescent="0.2">
      <c r="B435" s="9"/>
    </row>
    <row r="436" spans="2:2" ht="12.75" customHeight="1" x14ac:dyDescent="0.2">
      <c r="B436" s="9"/>
    </row>
    <row r="437" spans="2:2" ht="12.75" customHeight="1" x14ac:dyDescent="0.2">
      <c r="B437" s="9"/>
    </row>
    <row r="438" spans="2:2" ht="12.75" customHeight="1" x14ac:dyDescent="0.2">
      <c r="B438" s="9"/>
    </row>
    <row r="439" spans="2:2" ht="12.75" customHeight="1" x14ac:dyDescent="0.2">
      <c r="B439" s="9"/>
    </row>
    <row r="440" spans="2:2" ht="12.75" customHeight="1" x14ac:dyDescent="0.2">
      <c r="B440" s="9"/>
    </row>
    <row r="441" spans="2:2" ht="12.75" customHeight="1" x14ac:dyDescent="0.2">
      <c r="B441" s="9"/>
    </row>
    <row r="442" spans="2:2" ht="12.75" customHeight="1" x14ac:dyDescent="0.2">
      <c r="B442" s="9"/>
    </row>
    <row r="443" spans="2:2" ht="12.75" customHeight="1" x14ac:dyDescent="0.2">
      <c r="B443" s="9"/>
    </row>
    <row r="444" spans="2:2" ht="12.75" customHeight="1" x14ac:dyDescent="0.2">
      <c r="B444" s="9"/>
    </row>
    <row r="445" spans="2:2" ht="12.75" customHeight="1" x14ac:dyDescent="0.2">
      <c r="B445" s="9"/>
    </row>
    <row r="446" spans="2:2" ht="12.75" customHeight="1" x14ac:dyDescent="0.2">
      <c r="B446" s="9"/>
    </row>
    <row r="447" spans="2:2" ht="12.75" customHeight="1" x14ac:dyDescent="0.2">
      <c r="B447" s="9"/>
    </row>
    <row r="448" spans="2:2" ht="12.75" customHeight="1" x14ac:dyDescent="0.2">
      <c r="B448" s="9"/>
    </row>
    <row r="449" spans="2:2" ht="12.75" customHeight="1" x14ac:dyDescent="0.2">
      <c r="B449" s="9"/>
    </row>
    <row r="450" spans="2:2" ht="12.75" customHeight="1" x14ac:dyDescent="0.2">
      <c r="B450" s="9"/>
    </row>
    <row r="451" spans="2:2" ht="12.75" customHeight="1" x14ac:dyDescent="0.2">
      <c r="B451" s="9"/>
    </row>
    <row r="452" spans="2:2" ht="12.75" customHeight="1" x14ac:dyDescent="0.2">
      <c r="B452" s="9"/>
    </row>
    <row r="453" spans="2:2" ht="12.75" customHeight="1" x14ac:dyDescent="0.2">
      <c r="B453" s="9"/>
    </row>
    <row r="454" spans="2:2" ht="12.75" customHeight="1" x14ac:dyDescent="0.2">
      <c r="B454" s="9"/>
    </row>
    <row r="455" spans="2:2" ht="12.75" customHeight="1" x14ac:dyDescent="0.2">
      <c r="B455" s="9"/>
    </row>
    <row r="456" spans="2:2" ht="12.75" customHeight="1" x14ac:dyDescent="0.2">
      <c r="B456" s="9"/>
    </row>
    <row r="457" spans="2:2" ht="12.75" customHeight="1" x14ac:dyDescent="0.2">
      <c r="B457" s="9"/>
    </row>
    <row r="458" spans="2:2" ht="12.75" customHeight="1" x14ac:dyDescent="0.2">
      <c r="B458" s="9"/>
    </row>
    <row r="459" spans="2:2" ht="12.75" customHeight="1" x14ac:dyDescent="0.2">
      <c r="B459" s="9"/>
    </row>
    <row r="460" spans="2:2" ht="12.75" customHeight="1" x14ac:dyDescent="0.2">
      <c r="B460" s="9"/>
    </row>
    <row r="461" spans="2:2" ht="12.75" customHeight="1" x14ac:dyDescent="0.2">
      <c r="B461" s="9"/>
    </row>
    <row r="462" spans="2:2" ht="12.75" customHeight="1" x14ac:dyDescent="0.2">
      <c r="B462" s="9"/>
    </row>
    <row r="463" spans="2:2" ht="12.75" customHeight="1" x14ac:dyDescent="0.2">
      <c r="B463" s="9"/>
    </row>
    <row r="464" spans="2:2" ht="12.75" customHeight="1" x14ac:dyDescent="0.2">
      <c r="B464" s="9"/>
    </row>
    <row r="465" spans="2:2" ht="12.75" customHeight="1" x14ac:dyDescent="0.2">
      <c r="B465" s="9"/>
    </row>
    <row r="466" spans="2:2" ht="12.75" customHeight="1" x14ac:dyDescent="0.2">
      <c r="B466" s="9"/>
    </row>
    <row r="467" spans="2:2" ht="12.75" customHeight="1" x14ac:dyDescent="0.2">
      <c r="B467" s="9"/>
    </row>
    <row r="468" spans="2:2" ht="12.75" customHeight="1" x14ac:dyDescent="0.2">
      <c r="B468" s="9"/>
    </row>
    <row r="469" spans="2:2" ht="12.75" customHeight="1" x14ac:dyDescent="0.2">
      <c r="B469" s="9"/>
    </row>
    <row r="470" spans="2:2" ht="12.75" customHeight="1" x14ac:dyDescent="0.2">
      <c r="B470" s="9"/>
    </row>
    <row r="471" spans="2:2" ht="12.75" customHeight="1" x14ac:dyDescent="0.2">
      <c r="B471" s="9"/>
    </row>
    <row r="472" spans="2:2" ht="12.75" customHeight="1" x14ac:dyDescent="0.2">
      <c r="B472" s="9"/>
    </row>
    <row r="473" spans="2:2" ht="12.75" customHeight="1" x14ac:dyDescent="0.2">
      <c r="B473" s="9"/>
    </row>
    <row r="474" spans="2:2" ht="12.75" customHeight="1" x14ac:dyDescent="0.2">
      <c r="B474" s="9"/>
    </row>
    <row r="475" spans="2:2" ht="12.75" customHeight="1" x14ac:dyDescent="0.2">
      <c r="B475" s="9"/>
    </row>
    <row r="476" spans="2:2" ht="12.75" customHeight="1" x14ac:dyDescent="0.2">
      <c r="B476" s="9"/>
    </row>
    <row r="477" spans="2:2" ht="12.75" customHeight="1" x14ac:dyDescent="0.2">
      <c r="B477" s="9"/>
    </row>
    <row r="478" spans="2:2" ht="12.75" customHeight="1" x14ac:dyDescent="0.2">
      <c r="B478" s="9"/>
    </row>
    <row r="479" spans="2:2" ht="12.75" customHeight="1" x14ac:dyDescent="0.2">
      <c r="B479" s="9"/>
    </row>
    <row r="480" spans="2:2" ht="12.75" customHeight="1" x14ac:dyDescent="0.2">
      <c r="B480" s="9"/>
    </row>
    <row r="481" spans="2:2" ht="12.75" customHeight="1" x14ac:dyDescent="0.2">
      <c r="B481" s="9"/>
    </row>
    <row r="482" spans="2:2" ht="12.75" customHeight="1" x14ac:dyDescent="0.2">
      <c r="B482" s="9"/>
    </row>
    <row r="483" spans="2:2" ht="12.75" customHeight="1" x14ac:dyDescent="0.2">
      <c r="B483" s="9"/>
    </row>
    <row r="484" spans="2:2" ht="12.75" customHeight="1" x14ac:dyDescent="0.2">
      <c r="B484" s="9"/>
    </row>
    <row r="485" spans="2:2" ht="12.75" customHeight="1" x14ac:dyDescent="0.2">
      <c r="B485" s="9"/>
    </row>
    <row r="486" spans="2:2" ht="12.75" customHeight="1" x14ac:dyDescent="0.2">
      <c r="B486" s="9"/>
    </row>
    <row r="487" spans="2:2" ht="12.75" customHeight="1" x14ac:dyDescent="0.2">
      <c r="B487" s="9"/>
    </row>
    <row r="488" spans="2:2" ht="12.75" customHeight="1" x14ac:dyDescent="0.2">
      <c r="B488" s="9"/>
    </row>
    <row r="489" spans="2:2" ht="12.75" customHeight="1" x14ac:dyDescent="0.2">
      <c r="B489" s="9"/>
    </row>
    <row r="490" spans="2:2" ht="12.75" customHeight="1" x14ac:dyDescent="0.2">
      <c r="B490" s="9"/>
    </row>
    <row r="491" spans="2:2" ht="12.75" customHeight="1" x14ac:dyDescent="0.2">
      <c r="B491" s="9"/>
    </row>
    <row r="492" spans="2:2" ht="12.75" customHeight="1" x14ac:dyDescent="0.2">
      <c r="B492" s="9"/>
    </row>
    <row r="493" spans="2:2" ht="12.75" customHeight="1" x14ac:dyDescent="0.2">
      <c r="B493" s="9"/>
    </row>
    <row r="494" spans="2:2" ht="12.75" customHeight="1" x14ac:dyDescent="0.2">
      <c r="B494" s="9"/>
    </row>
    <row r="495" spans="2:2" ht="12.75" customHeight="1" x14ac:dyDescent="0.2">
      <c r="B495" s="9"/>
    </row>
    <row r="496" spans="2:2" ht="12.75" customHeight="1" x14ac:dyDescent="0.2">
      <c r="B496" s="9"/>
    </row>
    <row r="497" spans="2:2" ht="12.75" customHeight="1" x14ac:dyDescent="0.2">
      <c r="B497" s="9"/>
    </row>
    <row r="498" spans="2:2" ht="12.75" customHeight="1" x14ac:dyDescent="0.2">
      <c r="B498" s="9"/>
    </row>
    <row r="499" spans="2:2" ht="12.75" customHeight="1" x14ac:dyDescent="0.2">
      <c r="B499" s="9"/>
    </row>
    <row r="500" spans="2:2" ht="12.75" customHeight="1" x14ac:dyDescent="0.2">
      <c r="B500" s="9"/>
    </row>
    <row r="501" spans="2:2" ht="12.75" customHeight="1" x14ac:dyDescent="0.2">
      <c r="B501" s="9"/>
    </row>
    <row r="502" spans="2:2" ht="12.75" customHeight="1" x14ac:dyDescent="0.2">
      <c r="B502" s="9"/>
    </row>
    <row r="503" spans="2:2" ht="12.75" customHeight="1" x14ac:dyDescent="0.2">
      <c r="B503" s="9"/>
    </row>
    <row r="504" spans="2:2" ht="12.75" customHeight="1" x14ac:dyDescent="0.2">
      <c r="B504" s="9"/>
    </row>
    <row r="505" spans="2:2" ht="12.75" customHeight="1" x14ac:dyDescent="0.2">
      <c r="B505" s="9"/>
    </row>
    <row r="506" spans="2:2" ht="12.75" customHeight="1" x14ac:dyDescent="0.2">
      <c r="B506" s="9"/>
    </row>
    <row r="507" spans="2:2" ht="12.75" customHeight="1" x14ac:dyDescent="0.2">
      <c r="B507" s="9"/>
    </row>
    <row r="508" spans="2:2" ht="12.75" customHeight="1" x14ac:dyDescent="0.2">
      <c r="B508" s="9"/>
    </row>
    <row r="509" spans="2:2" ht="12.75" customHeight="1" x14ac:dyDescent="0.2">
      <c r="B509" s="9"/>
    </row>
    <row r="510" spans="2:2" ht="12.75" customHeight="1" x14ac:dyDescent="0.2">
      <c r="B510" s="9"/>
    </row>
    <row r="511" spans="2:2" ht="12.75" customHeight="1" x14ac:dyDescent="0.2">
      <c r="B511" s="9"/>
    </row>
    <row r="512" spans="2:2" ht="12.75" customHeight="1" x14ac:dyDescent="0.2">
      <c r="B512" s="9"/>
    </row>
    <row r="513" spans="2:2" ht="12.75" customHeight="1" x14ac:dyDescent="0.2">
      <c r="B513" s="9"/>
    </row>
    <row r="514" spans="2:2" ht="12.75" customHeight="1" x14ac:dyDescent="0.2">
      <c r="B514" s="9"/>
    </row>
    <row r="515" spans="2:2" ht="12.75" customHeight="1" x14ac:dyDescent="0.2">
      <c r="B515" s="9"/>
    </row>
    <row r="516" spans="2:2" ht="12.75" customHeight="1" x14ac:dyDescent="0.2">
      <c r="B516" s="9"/>
    </row>
    <row r="517" spans="2:2" ht="12.75" customHeight="1" x14ac:dyDescent="0.2">
      <c r="B517" s="9"/>
    </row>
    <row r="518" spans="2:2" ht="12.75" customHeight="1" x14ac:dyDescent="0.2">
      <c r="B518" s="9"/>
    </row>
    <row r="519" spans="2:2" ht="12.75" customHeight="1" x14ac:dyDescent="0.2">
      <c r="B519" s="9"/>
    </row>
    <row r="520" spans="2:2" ht="12.75" customHeight="1" x14ac:dyDescent="0.2">
      <c r="B520" s="9"/>
    </row>
    <row r="521" spans="2:2" ht="12.75" customHeight="1" x14ac:dyDescent="0.2">
      <c r="B521" s="9"/>
    </row>
    <row r="522" spans="2:2" ht="12.75" customHeight="1" x14ac:dyDescent="0.2">
      <c r="B522" s="9"/>
    </row>
    <row r="523" spans="2:2" ht="12.75" customHeight="1" x14ac:dyDescent="0.2">
      <c r="B523" s="9"/>
    </row>
    <row r="524" spans="2:2" ht="12.75" customHeight="1" x14ac:dyDescent="0.2">
      <c r="B524" s="9"/>
    </row>
    <row r="525" spans="2:2" ht="12.75" customHeight="1" x14ac:dyDescent="0.2">
      <c r="B525" s="9"/>
    </row>
    <row r="526" spans="2:2" ht="12.75" customHeight="1" x14ac:dyDescent="0.2">
      <c r="B526" s="9"/>
    </row>
    <row r="527" spans="2:2" ht="12.75" customHeight="1" x14ac:dyDescent="0.2">
      <c r="B527" s="9"/>
    </row>
    <row r="528" spans="2:2" ht="12.75" customHeight="1" x14ac:dyDescent="0.2">
      <c r="B528" s="9"/>
    </row>
    <row r="529" spans="2:2" ht="12.75" customHeight="1" x14ac:dyDescent="0.2">
      <c r="B529" s="9"/>
    </row>
    <row r="530" spans="2:2" ht="12.75" customHeight="1" x14ac:dyDescent="0.2">
      <c r="B530" s="9"/>
    </row>
    <row r="531" spans="2:2" ht="12.75" customHeight="1" x14ac:dyDescent="0.2">
      <c r="B531" s="9"/>
    </row>
    <row r="532" spans="2:2" ht="12.75" customHeight="1" x14ac:dyDescent="0.2">
      <c r="B532" s="9"/>
    </row>
    <row r="533" spans="2:2" ht="12.75" customHeight="1" x14ac:dyDescent="0.2">
      <c r="B533" s="9"/>
    </row>
    <row r="534" spans="2:2" ht="12.75" customHeight="1" x14ac:dyDescent="0.2">
      <c r="B534" s="9"/>
    </row>
    <row r="535" spans="2:2" ht="12.75" customHeight="1" x14ac:dyDescent="0.2">
      <c r="B535" s="9"/>
    </row>
    <row r="536" spans="2:2" ht="12.75" customHeight="1" x14ac:dyDescent="0.2">
      <c r="B536" s="9"/>
    </row>
    <row r="537" spans="2:2" ht="12.75" customHeight="1" x14ac:dyDescent="0.2">
      <c r="B537" s="9"/>
    </row>
    <row r="538" spans="2:2" ht="12.75" customHeight="1" x14ac:dyDescent="0.2">
      <c r="B538" s="9"/>
    </row>
    <row r="539" spans="2:2" ht="12.75" customHeight="1" x14ac:dyDescent="0.2">
      <c r="B539" s="9"/>
    </row>
    <row r="540" spans="2:2" ht="12.75" customHeight="1" x14ac:dyDescent="0.2">
      <c r="B540" s="9"/>
    </row>
    <row r="541" spans="2:2" ht="12.75" customHeight="1" x14ac:dyDescent="0.2">
      <c r="B541" s="9"/>
    </row>
    <row r="542" spans="2:2" ht="12.75" customHeight="1" x14ac:dyDescent="0.2">
      <c r="B542" s="9"/>
    </row>
    <row r="543" spans="2:2" ht="12.75" customHeight="1" x14ac:dyDescent="0.2">
      <c r="B543" s="9"/>
    </row>
    <row r="544" spans="2:2" ht="12.75" customHeight="1" x14ac:dyDescent="0.2">
      <c r="B544" s="9"/>
    </row>
    <row r="545" spans="2:2" ht="12.75" customHeight="1" x14ac:dyDescent="0.2">
      <c r="B545" s="9"/>
    </row>
    <row r="546" spans="2:2" ht="12.75" customHeight="1" x14ac:dyDescent="0.2">
      <c r="B546" s="9"/>
    </row>
    <row r="547" spans="2:2" ht="12.75" customHeight="1" x14ac:dyDescent="0.2">
      <c r="B547" s="9"/>
    </row>
    <row r="548" spans="2:2" ht="12.75" customHeight="1" x14ac:dyDescent="0.2">
      <c r="B548" s="9"/>
    </row>
    <row r="549" spans="2:2" ht="12.75" customHeight="1" x14ac:dyDescent="0.2">
      <c r="B549" s="9"/>
    </row>
    <row r="550" spans="2:2" ht="12.75" customHeight="1" x14ac:dyDescent="0.2">
      <c r="B550" s="9"/>
    </row>
    <row r="551" spans="2:2" ht="12.75" customHeight="1" x14ac:dyDescent="0.2">
      <c r="B551" s="9"/>
    </row>
    <row r="552" spans="2:2" ht="12.75" customHeight="1" x14ac:dyDescent="0.2">
      <c r="B552" s="9"/>
    </row>
    <row r="553" spans="2:2" ht="12.75" customHeight="1" x14ac:dyDescent="0.2">
      <c r="B553" s="9"/>
    </row>
    <row r="554" spans="2:2" ht="12.75" customHeight="1" x14ac:dyDescent="0.2">
      <c r="B554" s="9"/>
    </row>
    <row r="555" spans="2:2" ht="12.75" customHeight="1" x14ac:dyDescent="0.2">
      <c r="B555" s="9"/>
    </row>
    <row r="556" spans="2:2" ht="12.75" customHeight="1" x14ac:dyDescent="0.2">
      <c r="B556" s="9"/>
    </row>
    <row r="557" spans="2:2" ht="12.75" customHeight="1" x14ac:dyDescent="0.2">
      <c r="B557" s="9"/>
    </row>
    <row r="558" spans="2:2" ht="12.75" customHeight="1" x14ac:dyDescent="0.2">
      <c r="B558" s="9"/>
    </row>
    <row r="559" spans="2:2" ht="12.75" customHeight="1" x14ac:dyDescent="0.2">
      <c r="B559" s="9"/>
    </row>
    <row r="560" spans="2:2" ht="12.75" customHeight="1" x14ac:dyDescent="0.2">
      <c r="B560" s="9"/>
    </row>
    <row r="561" spans="2:2" ht="12.75" customHeight="1" x14ac:dyDescent="0.2">
      <c r="B561" s="9"/>
    </row>
    <row r="562" spans="2:2" ht="12.75" customHeight="1" x14ac:dyDescent="0.2">
      <c r="B562" s="9"/>
    </row>
    <row r="563" spans="2:2" ht="12.75" customHeight="1" x14ac:dyDescent="0.2">
      <c r="B563" s="9"/>
    </row>
    <row r="564" spans="2:2" ht="12.75" customHeight="1" x14ac:dyDescent="0.2">
      <c r="B564" s="9"/>
    </row>
    <row r="565" spans="2:2" ht="12.75" customHeight="1" x14ac:dyDescent="0.2">
      <c r="B565" s="9"/>
    </row>
    <row r="566" spans="2:2" ht="12.75" customHeight="1" x14ac:dyDescent="0.2">
      <c r="B566" s="9"/>
    </row>
    <row r="567" spans="2:2" ht="12.75" customHeight="1" x14ac:dyDescent="0.2">
      <c r="B567" s="9"/>
    </row>
    <row r="568" spans="2:2" ht="12.75" customHeight="1" x14ac:dyDescent="0.2">
      <c r="B568" s="9"/>
    </row>
    <row r="569" spans="2:2" ht="12.75" customHeight="1" x14ac:dyDescent="0.2">
      <c r="B569" s="9"/>
    </row>
    <row r="570" spans="2:2" ht="12.75" customHeight="1" x14ac:dyDescent="0.2">
      <c r="B570" s="9"/>
    </row>
    <row r="571" spans="2:2" ht="12.75" customHeight="1" x14ac:dyDescent="0.2">
      <c r="B571" s="9"/>
    </row>
    <row r="572" spans="2:2" ht="12.75" customHeight="1" x14ac:dyDescent="0.2">
      <c r="B572" s="9"/>
    </row>
    <row r="573" spans="2:2" ht="12.75" customHeight="1" x14ac:dyDescent="0.2">
      <c r="B573" s="9"/>
    </row>
    <row r="574" spans="2:2" ht="12.75" customHeight="1" x14ac:dyDescent="0.2">
      <c r="B574" s="9"/>
    </row>
    <row r="575" spans="2:2" ht="12.75" customHeight="1" x14ac:dyDescent="0.2">
      <c r="B575" s="9"/>
    </row>
    <row r="576" spans="2:2" ht="12.75" customHeight="1" x14ac:dyDescent="0.2">
      <c r="B576" s="9"/>
    </row>
    <row r="577" spans="2:2" ht="12.75" customHeight="1" x14ac:dyDescent="0.2">
      <c r="B577" s="9"/>
    </row>
    <row r="578" spans="2:2" ht="12.75" customHeight="1" x14ac:dyDescent="0.2">
      <c r="B578" s="9"/>
    </row>
    <row r="579" spans="2:2" ht="12.75" customHeight="1" x14ac:dyDescent="0.2">
      <c r="B579" s="9"/>
    </row>
    <row r="580" spans="2:2" ht="12.75" customHeight="1" x14ac:dyDescent="0.2">
      <c r="B580" s="9"/>
    </row>
    <row r="581" spans="2:2" ht="12.75" customHeight="1" x14ac:dyDescent="0.2">
      <c r="B581" s="9"/>
    </row>
    <row r="582" spans="2:2" ht="12.75" customHeight="1" x14ac:dyDescent="0.2">
      <c r="B582" s="9"/>
    </row>
    <row r="583" spans="2:2" ht="12.75" customHeight="1" x14ac:dyDescent="0.2">
      <c r="B583" s="9"/>
    </row>
    <row r="584" spans="2:2" ht="12.75" customHeight="1" x14ac:dyDescent="0.2">
      <c r="B584" s="9"/>
    </row>
    <row r="585" spans="2:2" ht="12.75" customHeight="1" x14ac:dyDescent="0.2">
      <c r="B585" s="9"/>
    </row>
    <row r="586" spans="2:2" ht="12.75" customHeight="1" x14ac:dyDescent="0.2">
      <c r="B586" s="9"/>
    </row>
    <row r="587" spans="2:2" ht="12.75" customHeight="1" x14ac:dyDescent="0.2">
      <c r="B587" s="9"/>
    </row>
    <row r="588" spans="2:2" ht="12.75" customHeight="1" x14ac:dyDescent="0.2">
      <c r="B588" s="9"/>
    </row>
    <row r="589" spans="2:2" ht="12.75" customHeight="1" x14ac:dyDescent="0.2">
      <c r="B589" s="9"/>
    </row>
    <row r="590" spans="2:2" ht="12.75" customHeight="1" x14ac:dyDescent="0.2">
      <c r="B590" s="9"/>
    </row>
    <row r="591" spans="2:2" ht="12.75" customHeight="1" x14ac:dyDescent="0.2">
      <c r="B591" s="9"/>
    </row>
    <row r="592" spans="2:2" ht="12.75" customHeight="1" x14ac:dyDescent="0.2">
      <c r="B592" s="9"/>
    </row>
    <row r="593" spans="2:2" ht="12.75" customHeight="1" x14ac:dyDescent="0.2">
      <c r="B593" s="9"/>
    </row>
    <row r="594" spans="2:2" ht="12.75" customHeight="1" x14ac:dyDescent="0.2">
      <c r="B594" s="9"/>
    </row>
    <row r="595" spans="2:2" ht="12.75" customHeight="1" x14ac:dyDescent="0.2">
      <c r="B595" s="9"/>
    </row>
    <row r="596" spans="2:2" ht="12.75" customHeight="1" x14ac:dyDescent="0.2">
      <c r="B596" s="9"/>
    </row>
    <row r="597" spans="2:2" ht="12.75" customHeight="1" x14ac:dyDescent="0.2">
      <c r="B597" s="9"/>
    </row>
    <row r="598" spans="2:2" ht="12.75" customHeight="1" x14ac:dyDescent="0.2">
      <c r="B598" s="9"/>
    </row>
    <row r="599" spans="2:2" ht="12.75" customHeight="1" x14ac:dyDescent="0.2">
      <c r="B599" s="9"/>
    </row>
    <row r="600" spans="2:2" ht="12.75" customHeight="1" x14ac:dyDescent="0.2">
      <c r="B600" s="9"/>
    </row>
    <row r="601" spans="2:2" ht="12.75" customHeight="1" x14ac:dyDescent="0.2">
      <c r="B601" s="9"/>
    </row>
    <row r="602" spans="2:2" ht="12.75" customHeight="1" x14ac:dyDescent="0.2">
      <c r="B602" s="9"/>
    </row>
    <row r="603" spans="2:2" ht="12.75" customHeight="1" x14ac:dyDescent="0.2">
      <c r="B603" s="9"/>
    </row>
    <row r="604" spans="2:2" ht="12.75" customHeight="1" x14ac:dyDescent="0.2">
      <c r="B604" s="9"/>
    </row>
    <row r="605" spans="2:2" ht="12.75" customHeight="1" x14ac:dyDescent="0.2">
      <c r="B605" s="9"/>
    </row>
    <row r="606" spans="2:2" ht="12.75" customHeight="1" x14ac:dyDescent="0.2">
      <c r="B606" s="9"/>
    </row>
    <row r="607" spans="2:2" ht="12.75" customHeight="1" x14ac:dyDescent="0.2">
      <c r="B607" s="9"/>
    </row>
    <row r="608" spans="2:2" ht="12.75" customHeight="1" x14ac:dyDescent="0.2">
      <c r="B608" s="9"/>
    </row>
    <row r="609" spans="2:2" ht="12.75" customHeight="1" x14ac:dyDescent="0.2">
      <c r="B609" s="9"/>
    </row>
    <row r="610" spans="2:2" ht="12.75" customHeight="1" x14ac:dyDescent="0.2">
      <c r="B610" s="9"/>
    </row>
    <row r="611" spans="2:2" ht="12.75" customHeight="1" x14ac:dyDescent="0.2">
      <c r="B611" s="9"/>
    </row>
    <row r="612" spans="2:2" ht="12.75" customHeight="1" x14ac:dyDescent="0.2">
      <c r="B612" s="9"/>
    </row>
    <row r="613" spans="2:2" ht="12.75" customHeight="1" x14ac:dyDescent="0.2">
      <c r="B613" s="9"/>
    </row>
    <row r="614" spans="2:2" ht="12.75" customHeight="1" x14ac:dyDescent="0.2">
      <c r="B614" s="9"/>
    </row>
    <row r="615" spans="2:2" ht="12.75" customHeight="1" x14ac:dyDescent="0.2">
      <c r="B615" s="9"/>
    </row>
    <row r="616" spans="2:2" ht="12.75" customHeight="1" x14ac:dyDescent="0.2">
      <c r="B616" s="9"/>
    </row>
    <row r="617" spans="2:2" ht="12.75" customHeight="1" x14ac:dyDescent="0.2">
      <c r="B617" s="9"/>
    </row>
    <row r="618" spans="2:2" ht="12.75" customHeight="1" x14ac:dyDescent="0.2">
      <c r="B618" s="9"/>
    </row>
    <row r="619" spans="2:2" ht="12.75" customHeight="1" x14ac:dyDescent="0.2">
      <c r="B619" s="9"/>
    </row>
    <row r="620" spans="2:2" ht="12.75" customHeight="1" x14ac:dyDescent="0.2">
      <c r="B620" s="9"/>
    </row>
    <row r="621" spans="2:2" ht="12.75" customHeight="1" x14ac:dyDescent="0.2">
      <c r="B621" s="9"/>
    </row>
    <row r="622" spans="2:2" ht="12.75" customHeight="1" x14ac:dyDescent="0.2">
      <c r="B622" s="9"/>
    </row>
    <row r="623" spans="2:2" ht="12.75" customHeight="1" x14ac:dyDescent="0.2">
      <c r="B623" s="9"/>
    </row>
    <row r="624" spans="2:2" ht="12.75" customHeight="1" x14ac:dyDescent="0.2">
      <c r="B624" s="9"/>
    </row>
    <row r="625" spans="2:2" ht="12.75" customHeight="1" x14ac:dyDescent="0.2">
      <c r="B625" s="9"/>
    </row>
    <row r="626" spans="2:2" ht="12.75" customHeight="1" x14ac:dyDescent="0.2">
      <c r="B626" s="9"/>
    </row>
    <row r="627" spans="2:2" ht="12.75" customHeight="1" x14ac:dyDescent="0.2">
      <c r="B627" s="9"/>
    </row>
    <row r="628" spans="2:2" ht="12.75" customHeight="1" x14ac:dyDescent="0.2">
      <c r="B628" s="9"/>
    </row>
    <row r="629" spans="2:2" ht="12.75" customHeight="1" x14ac:dyDescent="0.2">
      <c r="B629" s="9"/>
    </row>
    <row r="630" spans="2:2" ht="12.75" customHeight="1" x14ac:dyDescent="0.2">
      <c r="B630" s="9"/>
    </row>
    <row r="631" spans="2:2" ht="12.75" customHeight="1" x14ac:dyDescent="0.2">
      <c r="B631" s="9"/>
    </row>
    <row r="632" spans="2:2" ht="12.75" customHeight="1" x14ac:dyDescent="0.2">
      <c r="B632" s="9"/>
    </row>
    <row r="633" spans="2:2" ht="12.75" customHeight="1" x14ac:dyDescent="0.2">
      <c r="B633" s="9"/>
    </row>
    <row r="634" spans="2:2" ht="12.75" customHeight="1" x14ac:dyDescent="0.2">
      <c r="B634" s="9"/>
    </row>
    <row r="635" spans="2:2" ht="12.75" customHeight="1" x14ac:dyDescent="0.2">
      <c r="B635" s="9"/>
    </row>
    <row r="636" spans="2:2" ht="12.75" customHeight="1" x14ac:dyDescent="0.2">
      <c r="B636" s="9"/>
    </row>
    <row r="637" spans="2:2" ht="12.75" customHeight="1" x14ac:dyDescent="0.2">
      <c r="B637" s="9"/>
    </row>
    <row r="638" spans="2:2" ht="12.75" customHeight="1" x14ac:dyDescent="0.2">
      <c r="B638" s="9"/>
    </row>
    <row r="639" spans="2:2" ht="12.75" customHeight="1" x14ac:dyDescent="0.2">
      <c r="B639" s="9"/>
    </row>
    <row r="640" spans="2:2" ht="12.75" customHeight="1" x14ac:dyDescent="0.2">
      <c r="B640" s="9"/>
    </row>
    <row r="641" spans="2:2" ht="12.75" customHeight="1" x14ac:dyDescent="0.2">
      <c r="B641" s="9"/>
    </row>
    <row r="642" spans="2:2" ht="12.75" customHeight="1" x14ac:dyDescent="0.2">
      <c r="B642" s="9"/>
    </row>
    <row r="643" spans="2:2" ht="12.75" customHeight="1" x14ac:dyDescent="0.2">
      <c r="B643" s="9"/>
    </row>
    <row r="644" spans="2:2" ht="12.75" customHeight="1" x14ac:dyDescent="0.2">
      <c r="B644" s="9"/>
    </row>
    <row r="645" spans="2:2" ht="12.75" customHeight="1" x14ac:dyDescent="0.2">
      <c r="B645" s="9"/>
    </row>
    <row r="646" spans="2:2" ht="12.75" customHeight="1" x14ac:dyDescent="0.2">
      <c r="B646" s="9"/>
    </row>
    <row r="647" spans="2:2" ht="12.75" customHeight="1" x14ac:dyDescent="0.2">
      <c r="B647" s="9"/>
    </row>
    <row r="648" spans="2:2" ht="12.75" customHeight="1" x14ac:dyDescent="0.2">
      <c r="B648" s="9"/>
    </row>
    <row r="649" spans="2:2" ht="12.75" customHeight="1" x14ac:dyDescent="0.2">
      <c r="B649" s="9"/>
    </row>
    <row r="650" spans="2:2" ht="12.75" customHeight="1" x14ac:dyDescent="0.2">
      <c r="B650" s="9"/>
    </row>
    <row r="651" spans="2:2" ht="12.75" customHeight="1" x14ac:dyDescent="0.2">
      <c r="B651" s="9"/>
    </row>
    <row r="652" spans="2:2" ht="12.75" customHeight="1" x14ac:dyDescent="0.2">
      <c r="B652" s="9"/>
    </row>
    <row r="653" spans="2:2" ht="12.75" customHeight="1" x14ac:dyDescent="0.2">
      <c r="B653" s="9"/>
    </row>
    <row r="654" spans="2:2" ht="12.75" customHeight="1" x14ac:dyDescent="0.2">
      <c r="B654" s="9"/>
    </row>
    <row r="655" spans="2:2" ht="12.75" customHeight="1" x14ac:dyDescent="0.2">
      <c r="B655" s="9"/>
    </row>
    <row r="656" spans="2:2" ht="12.75" customHeight="1" x14ac:dyDescent="0.2">
      <c r="B656" s="9"/>
    </row>
    <row r="657" spans="2:2" ht="12.75" customHeight="1" x14ac:dyDescent="0.2">
      <c r="B657" s="9"/>
    </row>
    <row r="658" spans="2:2" ht="12.75" customHeight="1" x14ac:dyDescent="0.2">
      <c r="B658" s="9"/>
    </row>
    <row r="659" spans="2:2" ht="12.75" customHeight="1" x14ac:dyDescent="0.2">
      <c r="B659" s="9"/>
    </row>
    <row r="660" spans="2:2" ht="12.75" customHeight="1" x14ac:dyDescent="0.2">
      <c r="B660" s="9"/>
    </row>
    <row r="661" spans="2:2" ht="12.75" customHeight="1" x14ac:dyDescent="0.2">
      <c r="B661" s="9"/>
    </row>
    <row r="662" spans="2:2" ht="12.75" customHeight="1" x14ac:dyDescent="0.2">
      <c r="B662" s="9"/>
    </row>
    <row r="663" spans="2:2" ht="12.75" customHeight="1" x14ac:dyDescent="0.2">
      <c r="B663" s="9"/>
    </row>
    <row r="664" spans="2:2" ht="12.75" customHeight="1" x14ac:dyDescent="0.2">
      <c r="B664" s="9"/>
    </row>
    <row r="665" spans="2:2" ht="12.75" customHeight="1" x14ac:dyDescent="0.2">
      <c r="B665" s="9"/>
    </row>
    <row r="666" spans="2:2" ht="12.75" customHeight="1" x14ac:dyDescent="0.2">
      <c r="B666" s="9"/>
    </row>
    <row r="667" spans="2:2" ht="12.75" customHeight="1" x14ac:dyDescent="0.2">
      <c r="B667" s="9"/>
    </row>
    <row r="668" spans="2:2" ht="12.75" customHeight="1" x14ac:dyDescent="0.2">
      <c r="B668" s="9"/>
    </row>
    <row r="669" spans="2:2" ht="12.75" customHeight="1" x14ac:dyDescent="0.2">
      <c r="B669" s="9"/>
    </row>
    <row r="670" spans="2:2" ht="12.75" customHeight="1" x14ac:dyDescent="0.2">
      <c r="B670" s="9"/>
    </row>
    <row r="671" spans="2:2" ht="12.75" customHeight="1" x14ac:dyDescent="0.2">
      <c r="B671" s="9"/>
    </row>
    <row r="672" spans="2:2" ht="12.75" customHeight="1" x14ac:dyDescent="0.2">
      <c r="B672" s="9"/>
    </row>
    <row r="673" spans="2:2" ht="12.75" customHeight="1" x14ac:dyDescent="0.2">
      <c r="B673" s="9"/>
    </row>
    <row r="674" spans="2:2" ht="12.75" customHeight="1" x14ac:dyDescent="0.2">
      <c r="B674" s="9"/>
    </row>
    <row r="675" spans="2:2" ht="12.75" customHeight="1" x14ac:dyDescent="0.2">
      <c r="B675" s="9"/>
    </row>
    <row r="676" spans="2:2" ht="12.75" customHeight="1" x14ac:dyDescent="0.2">
      <c r="B676" s="9"/>
    </row>
    <row r="677" spans="2:2" ht="12.75" customHeight="1" x14ac:dyDescent="0.2">
      <c r="B677" s="9"/>
    </row>
    <row r="678" spans="2:2" ht="12.75" customHeight="1" x14ac:dyDescent="0.2">
      <c r="B678" s="9"/>
    </row>
    <row r="679" spans="2:2" ht="12.75" customHeight="1" x14ac:dyDescent="0.2">
      <c r="B679" s="9"/>
    </row>
    <row r="680" spans="2:2" ht="12.75" customHeight="1" x14ac:dyDescent="0.2">
      <c r="B680" s="9"/>
    </row>
    <row r="681" spans="2:2" ht="12.75" customHeight="1" x14ac:dyDescent="0.2">
      <c r="B681" s="9"/>
    </row>
    <row r="682" spans="2:2" ht="12.75" customHeight="1" x14ac:dyDescent="0.2">
      <c r="B682" s="9"/>
    </row>
    <row r="683" spans="2:2" ht="12.75" customHeight="1" x14ac:dyDescent="0.2">
      <c r="B683" s="9"/>
    </row>
    <row r="684" spans="2:2" ht="12.75" customHeight="1" x14ac:dyDescent="0.2">
      <c r="B684" s="9"/>
    </row>
    <row r="685" spans="2:2" ht="12.75" customHeight="1" x14ac:dyDescent="0.2">
      <c r="B685" s="9"/>
    </row>
    <row r="686" spans="2:2" ht="12.75" customHeight="1" x14ac:dyDescent="0.2">
      <c r="B686" s="9"/>
    </row>
    <row r="687" spans="2:2" ht="12.75" customHeight="1" x14ac:dyDescent="0.2">
      <c r="B687" s="9"/>
    </row>
    <row r="688" spans="2:2" ht="12.75" customHeight="1" x14ac:dyDescent="0.2">
      <c r="B688" s="9"/>
    </row>
    <row r="689" spans="2:2" ht="12.75" customHeight="1" x14ac:dyDescent="0.2">
      <c r="B689" s="9"/>
    </row>
    <row r="690" spans="2:2" ht="12.75" customHeight="1" x14ac:dyDescent="0.2">
      <c r="B690" s="9"/>
    </row>
    <row r="691" spans="2:2" ht="12.75" customHeight="1" x14ac:dyDescent="0.2">
      <c r="B691" s="9"/>
    </row>
    <row r="692" spans="2:2" ht="12.75" customHeight="1" x14ac:dyDescent="0.2">
      <c r="B692" s="9"/>
    </row>
    <row r="693" spans="2:2" ht="12.75" customHeight="1" x14ac:dyDescent="0.2">
      <c r="B693" s="9"/>
    </row>
    <row r="694" spans="2:2" ht="12.75" customHeight="1" x14ac:dyDescent="0.2">
      <c r="B694" s="9"/>
    </row>
    <row r="695" spans="2:2" ht="12.75" customHeight="1" x14ac:dyDescent="0.2">
      <c r="B695" s="9"/>
    </row>
    <row r="696" spans="2:2" ht="12.75" customHeight="1" x14ac:dyDescent="0.2">
      <c r="B696" s="9"/>
    </row>
    <row r="697" spans="2:2" ht="12.75" customHeight="1" x14ac:dyDescent="0.2">
      <c r="B697" s="9"/>
    </row>
    <row r="698" spans="2:2" ht="12.75" customHeight="1" x14ac:dyDescent="0.2">
      <c r="B698" s="9"/>
    </row>
    <row r="699" spans="2:2" ht="12.75" customHeight="1" x14ac:dyDescent="0.2">
      <c r="B699" s="9"/>
    </row>
    <row r="700" spans="2:2" ht="12.75" customHeight="1" x14ac:dyDescent="0.2">
      <c r="B700" s="9"/>
    </row>
    <row r="701" spans="2:2" ht="12.75" customHeight="1" x14ac:dyDescent="0.2">
      <c r="B701" s="9"/>
    </row>
    <row r="702" spans="2:2" ht="12.75" customHeight="1" x14ac:dyDescent="0.2">
      <c r="B702" s="9"/>
    </row>
    <row r="703" spans="2:2" ht="12.75" customHeight="1" x14ac:dyDescent="0.2">
      <c r="B703" s="9"/>
    </row>
    <row r="704" spans="2:2" ht="12.75" customHeight="1" x14ac:dyDescent="0.2">
      <c r="B704" s="9"/>
    </row>
    <row r="705" spans="2:2" ht="12.75" customHeight="1" x14ac:dyDescent="0.2">
      <c r="B705" s="9"/>
    </row>
    <row r="706" spans="2:2" ht="12.75" customHeight="1" x14ac:dyDescent="0.2">
      <c r="B706" s="9"/>
    </row>
    <row r="707" spans="2:2" ht="12.75" customHeight="1" x14ac:dyDescent="0.2">
      <c r="B707" s="9"/>
    </row>
    <row r="708" spans="2:2" ht="12.75" customHeight="1" x14ac:dyDescent="0.2">
      <c r="B708" s="9"/>
    </row>
    <row r="709" spans="2:2" ht="12.75" customHeight="1" x14ac:dyDescent="0.2">
      <c r="B709" s="9"/>
    </row>
    <row r="710" spans="2:2" ht="12.75" customHeight="1" x14ac:dyDescent="0.2">
      <c r="B710" s="9"/>
    </row>
    <row r="711" spans="2:2" ht="12.75" customHeight="1" x14ac:dyDescent="0.2">
      <c r="B711" s="9"/>
    </row>
    <row r="712" spans="2:2" ht="12.75" customHeight="1" x14ac:dyDescent="0.2">
      <c r="B712" s="9"/>
    </row>
    <row r="713" spans="2:2" ht="12.75" customHeight="1" x14ac:dyDescent="0.2">
      <c r="B713" s="9"/>
    </row>
    <row r="714" spans="2:2" ht="12.75" customHeight="1" x14ac:dyDescent="0.2">
      <c r="B714" s="9"/>
    </row>
    <row r="715" spans="2:2" ht="12.75" customHeight="1" x14ac:dyDescent="0.2">
      <c r="B715" s="9"/>
    </row>
    <row r="716" spans="2:2" ht="12.75" customHeight="1" x14ac:dyDescent="0.2">
      <c r="B716" s="9"/>
    </row>
    <row r="717" spans="2:2" ht="12.75" customHeight="1" x14ac:dyDescent="0.2">
      <c r="B717" s="9"/>
    </row>
    <row r="718" spans="2:2" ht="12.75" customHeight="1" x14ac:dyDescent="0.2">
      <c r="B718" s="9"/>
    </row>
    <row r="719" spans="2:2" ht="12.75" customHeight="1" x14ac:dyDescent="0.2">
      <c r="B719" s="9"/>
    </row>
    <row r="720" spans="2:2" ht="12.75" customHeight="1" x14ac:dyDescent="0.2">
      <c r="B720" s="9"/>
    </row>
    <row r="721" spans="2:2" ht="12.75" customHeight="1" x14ac:dyDescent="0.2">
      <c r="B721" s="9"/>
    </row>
    <row r="722" spans="2:2" ht="12.75" customHeight="1" x14ac:dyDescent="0.2">
      <c r="B722" s="9"/>
    </row>
    <row r="723" spans="2:2" ht="12.75" customHeight="1" x14ac:dyDescent="0.2">
      <c r="B723" s="9"/>
    </row>
    <row r="724" spans="2:2" ht="12.75" customHeight="1" x14ac:dyDescent="0.2">
      <c r="B724" s="9"/>
    </row>
    <row r="725" spans="2:2" ht="12.75" customHeight="1" x14ac:dyDescent="0.2">
      <c r="B725" s="9"/>
    </row>
    <row r="726" spans="2:2" ht="12.75" customHeight="1" x14ac:dyDescent="0.2">
      <c r="B726" s="9"/>
    </row>
    <row r="727" spans="2:2" ht="12.75" customHeight="1" x14ac:dyDescent="0.2">
      <c r="B727" s="9"/>
    </row>
    <row r="728" spans="2:2" ht="12.75" customHeight="1" x14ac:dyDescent="0.2">
      <c r="B728" s="9"/>
    </row>
    <row r="729" spans="2:2" ht="12.75" customHeight="1" x14ac:dyDescent="0.2">
      <c r="B729" s="9"/>
    </row>
    <row r="730" spans="2:2" ht="12.75" customHeight="1" x14ac:dyDescent="0.2">
      <c r="B730" s="9"/>
    </row>
    <row r="731" spans="2:2" ht="12.75" customHeight="1" x14ac:dyDescent="0.2">
      <c r="B731" s="9"/>
    </row>
    <row r="732" spans="2:2" ht="12.75" customHeight="1" x14ac:dyDescent="0.2">
      <c r="B732" s="9"/>
    </row>
    <row r="733" spans="2:2" ht="12.75" customHeight="1" x14ac:dyDescent="0.2">
      <c r="B733" s="9"/>
    </row>
    <row r="734" spans="2:2" ht="12.75" customHeight="1" x14ac:dyDescent="0.2">
      <c r="B734" s="9"/>
    </row>
    <row r="735" spans="2:2" ht="12.75" customHeight="1" x14ac:dyDescent="0.2">
      <c r="B735" s="9"/>
    </row>
    <row r="736" spans="2:2" ht="12.75" customHeight="1" x14ac:dyDescent="0.2">
      <c r="B736" s="9"/>
    </row>
    <row r="737" spans="2:2" ht="12.75" customHeight="1" x14ac:dyDescent="0.2">
      <c r="B737" s="9"/>
    </row>
    <row r="738" spans="2:2" ht="12.75" customHeight="1" x14ac:dyDescent="0.2">
      <c r="B738" s="9"/>
    </row>
    <row r="739" spans="2:2" ht="12.75" customHeight="1" x14ac:dyDescent="0.2">
      <c r="B739" s="9"/>
    </row>
    <row r="740" spans="2:2" ht="12.75" customHeight="1" x14ac:dyDescent="0.2">
      <c r="B740" s="9"/>
    </row>
    <row r="741" spans="2:2" ht="12.75" customHeight="1" x14ac:dyDescent="0.2">
      <c r="B741" s="9"/>
    </row>
    <row r="742" spans="2:2" ht="12.75" customHeight="1" x14ac:dyDescent="0.2">
      <c r="B742" s="9"/>
    </row>
    <row r="743" spans="2:2" ht="12.75" customHeight="1" x14ac:dyDescent="0.2">
      <c r="B743" s="9"/>
    </row>
    <row r="744" spans="2:2" ht="12.75" customHeight="1" x14ac:dyDescent="0.2">
      <c r="B744" s="9"/>
    </row>
    <row r="745" spans="2:2" ht="12.75" customHeight="1" x14ac:dyDescent="0.2">
      <c r="B745" s="9"/>
    </row>
    <row r="746" spans="2:2" ht="12.75" customHeight="1" x14ac:dyDescent="0.2">
      <c r="B746" s="9"/>
    </row>
    <row r="747" spans="2:2" ht="12.75" customHeight="1" x14ac:dyDescent="0.2">
      <c r="B747" s="9"/>
    </row>
    <row r="748" spans="2:2" ht="12.75" customHeight="1" x14ac:dyDescent="0.2">
      <c r="B748" s="9"/>
    </row>
    <row r="749" spans="2:2" ht="12.75" customHeight="1" x14ac:dyDescent="0.2">
      <c r="B749" s="9"/>
    </row>
    <row r="750" spans="2:2" ht="12.75" customHeight="1" x14ac:dyDescent="0.2">
      <c r="B750" s="9"/>
    </row>
    <row r="751" spans="2:2" ht="12.75" customHeight="1" x14ac:dyDescent="0.2">
      <c r="B751" s="9"/>
    </row>
    <row r="752" spans="2:2" ht="12.75" customHeight="1" x14ac:dyDescent="0.2">
      <c r="B752" s="9"/>
    </row>
    <row r="753" spans="2:2" ht="12.75" customHeight="1" x14ac:dyDescent="0.2">
      <c r="B753" s="9"/>
    </row>
    <row r="754" spans="2:2" ht="12.75" customHeight="1" x14ac:dyDescent="0.2">
      <c r="B754" s="9"/>
    </row>
    <row r="755" spans="2:2" ht="12.75" customHeight="1" x14ac:dyDescent="0.2">
      <c r="B755" s="9"/>
    </row>
    <row r="756" spans="2:2" ht="12.75" customHeight="1" x14ac:dyDescent="0.2">
      <c r="B756" s="9"/>
    </row>
    <row r="757" spans="2:2" ht="12.75" customHeight="1" x14ac:dyDescent="0.2">
      <c r="B757" s="9"/>
    </row>
    <row r="758" spans="2:2" ht="12.75" customHeight="1" x14ac:dyDescent="0.2">
      <c r="B758" s="9"/>
    </row>
    <row r="759" spans="2:2" ht="12.75" customHeight="1" x14ac:dyDescent="0.2">
      <c r="B759" s="9"/>
    </row>
    <row r="760" spans="2:2" ht="12.75" customHeight="1" x14ac:dyDescent="0.2">
      <c r="B760" s="9"/>
    </row>
    <row r="761" spans="2:2" ht="12.75" customHeight="1" x14ac:dyDescent="0.2">
      <c r="B761" s="9"/>
    </row>
    <row r="762" spans="2:2" ht="12.75" customHeight="1" x14ac:dyDescent="0.2">
      <c r="B762" s="9"/>
    </row>
    <row r="763" spans="2:2" ht="12.75" customHeight="1" x14ac:dyDescent="0.2">
      <c r="B763" s="9"/>
    </row>
    <row r="764" spans="2:2" ht="12.75" customHeight="1" x14ac:dyDescent="0.2">
      <c r="B764" s="9"/>
    </row>
    <row r="765" spans="2:2" ht="12.75" customHeight="1" x14ac:dyDescent="0.2">
      <c r="B765" s="9"/>
    </row>
    <row r="766" spans="2:2" ht="12.75" customHeight="1" x14ac:dyDescent="0.2">
      <c r="B766" s="9"/>
    </row>
    <row r="767" spans="2:2" ht="12.75" customHeight="1" x14ac:dyDescent="0.2">
      <c r="B767" s="9"/>
    </row>
    <row r="768" spans="2:2" ht="12.75" customHeight="1" x14ac:dyDescent="0.2">
      <c r="B768" s="9"/>
    </row>
    <row r="769" spans="2:2" ht="12.75" customHeight="1" x14ac:dyDescent="0.2">
      <c r="B769" s="9"/>
    </row>
    <row r="770" spans="2:2" ht="12.75" customHeight="1" x14ac:dyDescent="0.2">
      <c r="B770" s="9"/>
    </row>
    <row r="771" spans="2:2" ht="12.75" customHeight="1" x14ac:dyDescent="0.2">
      <c r="B771" s="9"/>
    </row>
    <row r="772" spans="2:2" ht="12.75" customHeight="1" x14ac:dyDescent="0.2">
      <c r="B772" s="9"/>
    </row>
    <row r="773" spans="2:2" ht="12.75" customHeight="1" x14ac:dyDescent="0.2">
      <c r="B773" s="9"/>
    </row>
    <row r="774" spans="2:2" ht="12.75" customHeight="1" x14ac:dyDescent="0.2">
      <c r="B774" s="9"/>
    </row>
    <row r="775" spans="2:2" ht="12.75" customHeight="1" x14ac:dyDescent="0.2">
      <c r="B775" s="9"/>
    </row>
    <row r="776" spans="2:2" ht="12.75" customHeight="1" x14ac:dyDescent="0.2">
      <c r="B776" s="9"/>
    </row>
    <row r="777" spans="2:2" ht="12.75" customHeight="1" x14ac:dyDescent="0.2">
      <c r="B777" s="9"/>
    </row>
    <row r="778" spans="2:2" ht="12.75" customHeight="1" x14ac:dyDescent="0.2">
      <c r="B778" s="9"/>
    </row>
    <row r="779" spans="2:2" ht="12.75" customHeight="1" x14ac:dyDescent="0.2">
      <c r="B779" s="9"/>
    </row>
    <row r="780" spans="2:2" ht="12.75" customHeight="1" x14ac:dyDescent="0.2">
      <c r="B780" s="9"/>
    </row>
    <row r="781" spans="2:2" ht="12.75" customHeight="1" x14ac:dyDescent="0.2">
      <c r="B781" s="9"/>
    </row>
    <row r="782" spans="2:2" ht="12.75" customHeight="1" x14ac:dyDescent="0.2">
      <c r="B782" s="9"/>
    </row>
    <row r="783" spans="2:2" ht="12.75" customHeight="1" x14ac:dyDescent="0.2">
      <c r="B783" s="9"/>
    </row>
    <row r="784" spans="2:2" ht="12.75" customHeight="1" x14ac:dyDescent="0.2">
      <c r="B784" s="9"/>
    </row>
    <row r="785" spans="2:2" ht="12.75" customHeight="1" x14ac:dyDescent="0.2">
      <c r="B785" s="9"/>
    </row>
    <row r="786" spans="2:2" ht="12.75" customHeight="1" x14ac:dyDescent="0.2">
      <c r="B786" s="9"/>
    </row>
    <row r="787" spans="2:2" ht="12.75" customHeight="1" x14ac:dyDescent="0.2">
      <c r="B787" s="9"/>
    </row>
    <row r="788" spans="2:2" ht="12.75" customHeight="1" x14ac:dyDescent="0.2">
      <c r="B788" s="9"/>
    </row>
    <row r="789" spans="2:2" ht="12.75" customHeight="1" x14ac:dyDescent="0.2">
      <c r="B789" s="9"/>
    </row>
    <row r="790" spans="2:2" ht="12.75" customHeight="1" x14ac:dyDescent="0.2">
      <c r="B790" s="9"/>
    </row>
    <row r="791" spans="2:2" ht="12.75" customHeight="1" x14ac:dyDescent="0.2">
      <c r="B791" s="9"/>
    </row>
    <row r="792" spans="2:2" ht="12.75" customHeight="1" x14ac:dyDescent="0.2">
      <c r="B792" s="9"/>
    </row>
    <row r="793" spans="2:2" ht="12.75" customHeight="1" x14ac:dyDescent="0.2">
      <c r="B793" s="9"/>
    </row>
    <row r="794" spans="2:2" ht="12.75" customHeight="1" x14ac:dyDescent="0.2">
      <c r="B794" s="9"/>
    </row>
    <row r="795" spans="2:2" ht="12.75" customHeight="1" x14ac:dyDescent="0.2">
      <c r="B795" s="9"/>
    </row>
    <row r="796" spans="2:2" ht="12.75" customHeight="1" x14ac:dyDescent="0.2">
      <c r="B796" s="9"/>
    </row>
    <row r="797" spans="2:2" ht="12.75" customHeight="1" x14ac:dyDescent="0.2">
      <c r="B797" s="9"/>
    </row>
    <row r="798" spans="2:2" ht="12.75" customHeight="1" x14ac:dyDescent="0.2">
      <c r="B798" s="9"/>
    </row>
    <row r="799" spans="2:2" ht="12.75" customHeight="1" x14ac:dyDescent="0.2">
      <c r="B799" s="9"/>
    </row>
    <row r="800" spans="2:2" ht="12.75" customHeight="1" x14ac:dyDescent="0.2">
      <c r="B800" s="9"/>
    </row>
    <row r="801" spans="2:2" ht="12.75" customHeight="1" x14ac:dyDescent="0.2">
      <c r="B801" s="9"/>
    </row>
    <row r="802" spans="2:2" ht="12.75" customHeight="1" x14ac:dyDescent="0.2">
      <c r="B802" s="9"/>
    </row>
    <row r="803" spans="2:2" ht="12.75" customHeight="1" x14ac:dyDescent="0.2">
      <c r="B803" s="9"/>
    </row>
    <row r="804" spans="2:2" ht="12.75" customHeight="1" x14ac:dyDescent="0.2">
      <c r="B804" s="9"/>
    </row>
    <row r="805" spans="2:2" ht="12.75" customHeight="1" x14ac:dyDescent="0.2">
      <c r="B805" s="9"/>
    </row>
    <row r="806" spans="2:2" ht="12.75" customHeight="1" x14ac:dyDescent="0.2">
      <c r="B806" s="9"/>
    </row>
    <row r="807" spans="2:2" ht="12.75" customHeight="1" x14ac:dyDescent="0.2">
      <c r="B807" s="9"/>
    </row>
    <row r="808" spans="2:2" ht="12.75" customHeight="1" x14ac:dyDescent="0.2">
      <c r="B808" s="9"/>
    </row>
    <row r="809" spans="2:2" ht="12.75" customHeight="1" x14ac:dyDescent="0.2">
      <c r="B809" s="9"/>
    </row>
    <row r="810" spans="2:2" ht="12.75" customHeight="1" x14ac:dyDescent="0.2">
      <c r="B810" s="9"/>
    </row>
    <row r="811" spans="2:2" ht="12.75" customHeight="1" x14ac:dyDescent="0.2">
      <c r="B811" s="9"/>
    </row>
    <row r="812" spans="2:2" ht="12.75" customHeight="1" x14ac:dyDescent="0.2">
      <c r="B812" s="9"/>
    </row>
    <row r="813" spans="2:2" ht="12.75" customHeight="1" x14ac:dyDescent="0.2">
      <c r="B813" s="9"/>
    </row>
    <row r="814" spans="2:2" ht="12.75" customHeight="1" x14ac:dyDescent="0.2">
      <c r="B814" s="9"/>
    </row>
    <row r="815" spans="2:2" ht="12.75" customHeight="1" x14ac:dyDescent="0.2">
      <c r="B815" s="9"/>
    </row>
    <row r="816" spans="2:2" ht="12.75" customHeight="1" x14ac:dyDescent="0.2">
      <c r="B816" s="9"/>
    </row>
    <row r="817" spans="2:2" ht="12.75" customHeight="1" x14ac:dyDescent="0.2">
      <c r="B817" s="9"/>
    </row>
    <row r="818" spans="2:2" ht="12.75" customHeight="1" x14ac:dyDescent="0.2">
      <c r="B818" s="9"/>
    </row>
    <row r="819" spans="2:2" ht="12.75" customHeight="1" x14ac:dyDescent="0.2">
      <c r="B819" s="9"/>
    </row>
    <row r="820" spans="2:2" ht="12.75" customHeight="1" x14ac:dyDescent="0.2">
      <c r="B820" s="9"/>
    </row>
    <row r="821" spans="2:2" ht="12.75" customHeight="1" x14ac:dyDescent="0.2">
      <c r="B821" s="9"/>
    </row>
    <row r="822" spans="2:2" ht="12.75" customHeight="1" x14ac:dyDescent="0.2">
      <c r="B822" s="9"/>
    </row>
    <row r="823" spans="2:2" ht="12.75" customHeight="1" x14ac:dyDescent="0.2">
      <c r="B823" s="9"/>
    </row>
    <row r="824" spans="2:2" ht="12.75" customHeight="1" x14ac:dyDescent="0.2">
      <c r="B824" s="9"/>
    </row>
    <row r="825" spans="2:2" ht="12.75" customHeight="1" x14ac:dyDescent="0.2">
      <c r="B825" s="9"/>
    </row>
    <row r="826" spans="2:2" ht="12.75" customHeight="1" x14ac:dyDescent="0.2">
      <c r="B826" s="9"/>
    </row>
    <row r="827" spans="2:2" ht="12.75" customHeight="1" x14ac:dyDescent="0.2">
      <c r="B827" s="9"/>
    </row>
    <row r="828" spans="2:2" ht="12.75" customHeight="1" x14ac:dyDescent="0.2">
      <c r="B828" s="9"/>
    </row>
    <row r="829" spans="2:2" ht="12.75" customHeight="1" x14ac:dyDescent="0.2">
      <c r="B829" s="9"/>
    </row>
    <row r="830" spans="2:2" ht="12.75" customHeight="1" x14ac:dyDescent="0.2">
      <c r="B830" s="9"/>
    </row>
    <row r="831" spans="2:2" ht="12.75" customHeight="1" x14ac:dyDescent="0.2">
      <c r="B831" s="9"/>
    </row>
    <row r="832" spans="2:2" ht="12.75" customHeight="1" x14ac:dyDescent="0.2">
      <c r="B832" s="9"/>
    </row>
    <row r="833" spans="2:2" ht="12.75" customHeight="1" x14ac:dyDescent="0.2">
      <c r="B833" s="9"/>
    </row>
    <row r="834" spans="2:2" ht="12.75" customHeight="1" x14ac:dyDescent="0.2">
      <c r="B834" s="9"/>
    </row>
    <row r="835" spans="2:2" ht="12.75" customHeight="1" x14ac:dyDescent="0.2">
      <c r="B835" s="9"/>
    </row>
    <row r="836" spans="2:2" ht="12.75" customHeight="1" x14ac:dyDescent="0.2">
      <c r="B836" s="9"/>
    </row>
    <row r="837" spans="2:2" ht="12.75" customHeight="1" x14ac:dyDescent="0.2">
      <c r="B837" s="9"/>
    </row>
    <row r="838" spans="2:2" ht="12.75" customHeight="1" x14ac:dyDescent="0.2">
      <c r="B838" s="9"/>
    </row>
    <row r="839" spans="2:2" ht="12.75" customHeight="1" x14ac:dyDescent="0.2">
      <c r="B839" s="9"/>
    </row>
    <row r="840" spans="2:2" ht="12.75" customHeight="1" x14ac:dyDescent="0.2">
      <c r="B840" s="9"/>
    </row>
    <row r="841" spans="2:2" ht="12.75" customHeight="1" x14ac:dyDescent="0.2">
      <c r="B841" s="9"/>
    </row>
    <row r="842" spans="2:2" ht="12.75" customHeight="1" x14ac:dyDescent="0.2">
      <c r="B842" s="9"/>
    </row>
    <row r="843" spans="2:2" ht="12.75" customHeight="1" x14ac:dyDescent="0.2">
      <c r="B843" s="9"/>
    </row>
    <row r="844" spans="2:2" ht="12.75" customHeight="1" x14ac:dyDescent="0.2">
      <c r="B844" s="9"/>
    </row>
    <row r="845" spans="2:2" ht="12.75" customHeight="1" x14ac:dyDescent="0.2">
      <c r="B845" s="9"/>
    </row>
    <row r="846" spans="2:2" ht="12.75" customHeight="1" x14ac:dyDescent="0.2">
      <c r="B846" s="9"/>
    </row>
    <row r="847" spans="2:2" ht="12.75" customHeight="1" x14ac:dyDescent="0.2">
      <c r="B847" s="9"/>
    </row>
    <row r="848" spans="2:2" ht="12.75" customHeight="1" x14ac:dyDescent="0.2">
      <c r="B848" s="9"/>
    </row>
    <row r="849" spans="2:2" ht="12.75" customHeight="1" x14ac:dyDescent="0.2">
      <c r="B849" s="9"/>
    </row>
    <row r="850" spans="2:2" ht="12.75" customHeight="1" x14ac:dyDescent="0.2">
      <c r="B850" s="9"/>
    </row>
    <row r="851" spans="2:2" ht="12.75" customHeight="1" x14ac:dyDescent="0.2">
      <c r="B851" s="9"/>
    </row>
    <row r="852" spans="2:2" ht="12.75" customHeight="1" x14ac:dyDescent="0.2">
      <c r="B852" s="9"/>
    </row>
    <row r="853" spans="2:2" ht="12.75" customHeight="1" x14ac:dyDescent="0.2">
      <c r="B853" s="9"/>
    </row>
    <row r="854" spans="2:2" ht="12.75" customHeight="1" x14ac:dyDescent="0.2">
      <c r="B854" s="9"/>
    </row>
    <row r="855" spans="2:2" ht="12.75" customHeight="1" x14ac:dyDescent="0.2">
      <c r="B855" s="9"/>
    </row>
    <row r="856" spans="2:2" ht="12.75" customHeight="1" x14ac:dyDescent="0.2">
      <c r="B856" s="9"/>
    </row>
    <row r="857" spans="2:2" ht="12.75" customHeight="1" x14ac:dyDescent="0.2">
      <c r="B857" s="9"/>
    </row>
    <row r="858" spans="2:2" ht="12.75" customHeight="1" x14ac:dyDescent="0.2">
      <c r="B858" s="9"/>
    </row>
    <row r="859" spans="2:2" ht="12.75" customHeight="1" x14ac:dyDescent="0.2">
      <c r="B859" s="9"/>
    </row>
    <row r="860" spans="2:2" ht="12.75" customHeight="1" x14ac:dyDescent="0.2">
      <c r="B860" s="9"/>
    </row>
    <row r="861" spans="2:2" ht="12.75" customHeight="1" x14ac:dyDescent="0.2">
      <c r="B861" s="9"/>
    </row>
    <row r="862" spans="2:2" ht="12.75" customHeight="1" x14ac:dyDescent="0.2">
      <c r="B862" s="9"/>
    </row>
    <row r="863" spans="2:2" ht="12.75" customHeight="1" x14ac:dyDescent="0.2">
      <c r="B863" s="9"/>
    </row>
    <row r="864" spans="2:2" ht="12.75" customHeight="1" x14ac:dyDescent="0.2">
      <c r="B864" s="9"/>
    </row>
    <row r="865" spans="2:2" ht="12.75" customHeight="1" x14ac:dyDescent="0.2">
      <c r="B865" s="9"/>
    </row>
    <row r="866" spans="2:2" ht="12.75" customHeight="1" x14ac:dyDescent="0.2">
      <c r="B866" s="9"/>
    </row>
    <row r="867" spans="2:2" ht="12.75" customHeight="1" x14ac:dyDescent="0.2">
      <c r="B867" s="9"/>
    </row>
    <row r="868" spans="2:2" ht="12.75" customHeight="1" x14ac:dyDescent="0.2">
      <c r="B868" s="9"/>
    </row>
    <row r="869" spans="2:2" ht="12.75" customHeight="1" x14ac:dyDescent="0.2">
      <c r="B869" s="9"/>
    </row>
    <row r="870" spans="2:2" ht="12.75" customHeight="1" x14ac:dyDescent="0.2">
      <c r="B870" s="9"/>
    </row>
    <row r="871" spans="2:2" ht="12.75" customHeight="1" x14ac:dyDescent="0.2">
      <c r="B871" s="9"/>
    </row>
    <row r="872" spans="2:2" ht="12.75" customHeight="1" x14ac:dyDescent="0.2">
      <c r="B872" s="9"/>
    </row>
    <row r="873" spans="2:2" ht="12.75" customHeight="1" x14ac:dyDescent="0.2">
      <c r="B873" s="9"/>
    </row>
    <row r="874" spans="2:2" ht="12.75" customHeight="1" x14ac:dyDescent="0.2">
      <c r="B874" s="9"/>
    </row>
    <row r="875" spans="2:2" ht="12.75" customHeight="1" x14ac:dyDescent="0.2">
      <c r="B875" s="9"/>
    </row>
    <row r="876" spans="2:2" ht="12.75" customHeight="1" x14ac:dyDescent="0.2">
      <c r="B876" s="9"/>
    </row>
    <row r="877" spans="2:2" ht="12.75" customHeight="1" x14ac:dyDescent="0.2">
      <c r="B877" s="9"/>
    </row>
    <row r="878" spans="2:2" ht="12.75" customHeight="1" x14ac:dyDescent="0.2">
      <c r="B878" s="9"/>
    </row>
    <row r="879" spans="2:2" ht="12.75" customHeight="1" x14ac:dyDescent="0.2">
      <c r="B879" s="9"/>
    </row>
    <row r="880" spans="2:2" ht="12.75" customHeight="1" x14ac:dyDescent="0.2">
      <c r="B880" s="9"/>
    </row>
    <row r="881" spans="2:2" ht="12.75" customHeight="1" x14ac:dyDescent="0.2">
      <c r="B881" s="9"/>
    </row>
    <row r="882" spans="2:2" ht="12.75" customHeight="1" x14ac:dyDescent="0.2">
      <c r="B882" s="9"/>
    </row>
    <row r="883" spans="2:2" ht="12.75" customHeight="1" x14ac:dyDescent="0.2">
      <c r="B883" s="9"/>
    </row>
    <row r="884" spans="2:2" ht="12.75" customHeight="1" x14ac:dyDescent="0.2">
      <c r="B884" s="9"/>
    </row>
    <row r="885" spans="2:2" ht="12.75" customHeight="1" x14ac:dyDescent="0.2">
      <c r="B885" s="9"/>
    </row>
    <row r="886" spans="2:2" ht="12.75" customHeight="1" x14ac:dyDescent="0.2">
      <c r="B886" s="9"/>
    </row>
    <row r="887" spans="2:2" ht="12.75" customHeight="1" x14ac:dyDescent="0.2">
      <c r="B887" s="9"/>
    </row>
    <row r="888" spans="2:2" ht="12.75" customHeight="1" x14ac:dyDescent="0.2">
      <c r="B888" s="9"/>
    </row>
    <row r="889" spans="2:2" ht="12.75" customHeight="1" x14ac:dyDescent="0.2">
      <c r="B889" s="9"/>
    </row>
    <row r="890" spans="2:2" ht="12.75" customHeight="1" x14ac:dyDescent="0.2">
      <c r="B890" s="9"/>
    </row>
    <row r="891" spans="2:2" ht="12.75" customHeight="1" x14ac:dyDescent="0.2">
      <c r="B891" s="9"/>
    </row>
    <row r="892" spans="2:2" ht="12.75" customHeight="1" x14ac:dyDescent="0.2">
      <c r="B892" s="9"/>
    </row>
    <row r="893" spans="2:2" ht="12.75" customHeight="1" x14ac:dyDescent="0.2">
      <c r="B893" s="9"/>
    </row>
    <row r="894" spans="2:2" ht="12.75" customHeight="1" x14ac:dyDescent="0.2">
      <c r="B894" s="9"/>
    </row>
    <row r="895" spans="2:2" ht="12.75" customHeight="1" x14ac:dyDescent="0.2">
      <c r="B895" s="9"/>
    </row>
    <row r="896" spans="2:2" ht="12.75" customHeight="1" x14ac:dyDescent="0.2">
      <c r="B896" s="9"/>
    </row>
    <row r="897" spans="2:2" ht="12.75" customHeight="1" x14ac:dyDescent="0.2">
      <c r="B897" s="9"/>
    </row>
    <row r="898" spans="2:2" ht="12.75" customHeight="1" x14ac:dyDescent="0.2">
      <c r="B898" s="9"/>
    </row>
    <row r="899" spans="2:2" ht="12.75" customHeight="1" x14ac:dyDescent="0.2">
      <c r="B899" s="9"/>
    </row>
    <row r="900" spans="2:2" ht="12.75" customHeight="1" x14ac:dyDescent="0.2">
      <c r="B900" s="9"/>
    </row>
    <row r="901" spans="2:2" ht="12.75" customHeight="1" x14ac:dyDescent="0.2">
      <c r="B901" s="9"/>
    </row>
    <row r="902" spans="2:2" ht="12.75" customHeight="1" x14ac:dyDescent="0.2">
      <c r="B902" s="9"/>
    </row>
    <row r="903" spans="2:2" ht="12.75" customHeight="1" x14ac:dyDescent="0.2">
      <c r="B903" s="9"/>
    </row>
    <row r="904" spans="2:2" ht="12.75" customHeight="1" x14ac:dyDescent="0.2">
      <c r="B904" s="9"/>
    </row>
    <row r="905" spans="2:2" ht="12.75" customHeight="1" x14ac:dyDescent="0.2">
      <c r="B905" s="9"/>
    </row>
    <row r="906" spans="2:2" ht="12.75" customHeight="1" x14ac:dyDescent="0.2">
      <c r="B906" s="9"/>
    </row>
    <row r="907" spans="2:2" ht="12.75" customHeight="1" x14ac:dyDescent="0.2">
      <c r="B907" s="9"/>
    </row>
    <row r="908" spans="2:2" ht="12.75" customHeight="1" x14ac:dyDescent="0.2">
      <c r="B908" s="9"/>
    </row>
    <row r="909" spans="2:2" ht="12.75" customHeight="1" x14ac:dyDescent="0.2">
      <c r="B909" s="9"/>
    </row>
    <row r="910" spans="2:2" ht="12.75" customHeight="1" x14ac:dyDescent="0.2">
      <c r="B910" s="9"/>
    </row>
    <row r="911" spans="2:2" ht="12.75" customHeight="1" x14ac:dyDescent="0.2">
      <c r="B911" s="9"/>
    </row>
    <row r="912" spans="2:2" ht="12.75" customHeight="1" x14ac:dyDescent="0.2">
      <c r="B912" s="9"/>
    </row>
    <row r="913" spans="2:2" ht="12.75" customHeight="1" x14ac:dyDescent="0.2">
      <c r="B913" s="9"/>
    </row>
    <row r="914" spans="2:2" ht="12.75" customHeight="1" x14ac:dyDescent="0.2">
      <c r="B914" s="9"/>
    </row>
    <row r="915" spans="2:2" ht="12.75" customHeight="1" x14ac:dyDescent="0.2">
      <c r="B915" s="9"/>
    </row>
    <row r="916" spans="2:2" ht="12.75" customHeight="1" x14ac:dyDescent="0.2">
      <c r="B916" s="9"/>
    </row>
    <row r="917" spans="2:2" ht="12.75" customHeight="1" x14ac:dyDescent="0.2">
      <c r="B917" s="9"/>
    </row>
    <row r="918" spans="2:2" ht="12.75" customHeight="1" x14ac:dyDescent="0.2">
      <c r="B918" s="9"/>
    </row>
    <row r="919" spans="2:2" ht="12.75" customHeight="1" x14ac:dyDescent="0.2">
      <c r="B919" s="9"/>
    </row>
    <row r="920" spans="2:2" ht="12.75" customHeight="1" x14ac:dyDescent="0.2">
      <c r="B920" s="9"/>
    </row>
    <row r="921" spans="2:2" ht="12.75" customHeight="1" x14ac:dyDescent="0.2">
      <c r="B921" s="9"/>
    </row>
    <row r="922" spans="2:2" ht="12.75" customHeight="1" x14ac:dyDescent="0.2">
      <c r="B922" s="9"/>
    </row>
    <row r="923" spans="2:2" ht="12.75" customHeight="1" x14ac:dyDescent="0.2">
      <c r="B923" s="9"/>
    </row>
    <row r="924" spans="2:2" ht="12.75" customHeight="1" x14ac:dyDescent="0.2">
      <c r="B924" s="9"/>
    </row>
    <row r="925" spans="2:2" ht="12.75" customHeight="1" x14ac:dyDescent="0.2">
      <c r="B925" s="9"/>
    </row>
    <row r="926" spans="2:2" ht="12.75" customHeight="1" x14ac:dyDescent="0.2">
      <c r="B926" s="9"/>
    </row>
    <row r="927" spans="2:2" ht="12.75" customHeight="1" x14ac:dyDescent="0.2">
      <c r="B927" s="9"/>
    </row>
    <row r="928" spans="2:2" ht="12.75" customHeight="1" x14ac:dyDescent="0.2">
      <c r="B928" s="9"/>
    </row>
    <row r="929" spans="2:2" ht="12.75" customHeight="1" x14ac:dyDescent="0.2">
      <c r="B929" s="9"/>
    </row>
    <row r="930" spans="2:2" ht="12.75" customHeight="1" x14ac:dyDescent="0.2">
      <c r="B930" s="9"/>
    </row>
    <row r="931" spans="2:2" ht="12.75" customHeight="1" x14ac:dyDescent="0.2">
      <c r="B931" s="9"/>
    </row>
    <row r="932" spans="2:2" ht="12.75" customHeight="1" x14ac:dyDescent="0.2">
      <c r="B932" s="9"/>
    </row>
    <row r="933" spans="2:2" ht="12.75" customHeight="1" x14ac:dyDescent="0.2">
      <c r="B933" s="9"/>
    </row>
    <row r="934" spans="2:2" ht="12.75" customHeight="1" x14ac:dyDescent="0.2">
      <c r="B934" s="9"/>
    </row>
    <row r="935" spans="2:2" ht="12.75" customHeight="1" x14ac:dyDescent="0.2">
      <c r="B935" s="9"/>
    </row>
    <row r="936" spans="2:2" ht="12.75" customHeight="1" x14ac:dyDescent="0.2">
      <c r="B936" s="9"/>
    </row>
    <row r="937" spans="2:2" ht="12.75" customHeight="1" x14ac:dyDescent="0.2">
      <c r="B937" s="9"/>
    </row>
    <row r="938" spans="2:2" ht="12.75" customHeight="1" x14ac:dyDescent="0.2">
      <c r="B938" s="9"/>
    </row>
    <row r="939" spans="2:2" ht="12.75" customHeight="1" x14ac:dyDescent="0.2">
      <c r="B939" s="9"/>
    </row>
    <row r="940" spans="2:2" ht="12.75" customHeight="1" x14ac:dyDescent="0.2">
      <c r="B940" s="9"/>
    </row>
    <row r="941" spans="2:2" ht="12.75" customHeight="1" x14ac:dyDescent="0.2">
      <c r="B941" s="9"/>
    </row>
    <row r="942" spans="2:2" ht="12.75" customHeight="1" x14ac:dyDescent="0.2">
      <c r="B942" s="9"/>
    </row>
    <row r="943" spans="2:2" ht="12.75" customHeight="1" x14ac:dyDescent="0.2">
      <c r="B943" s="9"/>
    </row>
    <row r="944" spans="2:2" ht="12.75" customHeight="1" x14ac:dyDescent="0.2">
      <c r="B944" s="9"/>
    </row>
    <row r="945" spans="2:2" ht="12.75" customHeight="1" x14ac:dyDescent="0.2">
      <c r="B945" s="9"/>
    </row>
    <row r="946" spans="2:2" ht="12.75" customHeight="1" x14ac:dyDescent="0.2">
      <c r="B946" s="9"/>
    </row>
    <row r="947" spans="2:2" ht="12.75" customHeight="1" x14ac:dyDescent="0.2">
      <c r="B947" s="9"/>
    </row>
    <row r="948" spans="2:2" ht="12.75" customHeight="1" x14ac:dyDescent="0.2">
      <c r="B948" s="9"/>
    </row>
    <row r="949" spans="2:2" ht="12.75" customHeight="1" x14ac:dyDescent="0.2">
      <c r="B949" s="9"/>
    </row>
    <row r="950" spans="2:2" ht="12.75" customHeight="1" x14ac:dyDescent="0.2">
      <c r="B950" s="9"/>
    </row>
    <row r="951" spans="2:2" ht="12.75" customHeight="1" x14ac:dyDescent="0.2">
      <c r="B951" s="9"/>
    </row>
    <row r="952" spans="2:2" ht="12.75" customHeight="1" x14ac:dyDescent="0.2">
      <c r="B952" s="9"/>
    </row>
    <row r="953" spans="2:2" ht="12.75" customHeight="1" x14ac:dyDescent="0.2">
      <c r="B953" s="9"/>
    </row>
    <row r="954" spans="2:2" ht="12.75" customHeight="1" x14ac:dyDescent="0.2">
      <c r="B954" s="9"/>
    </row>
    <row r="955" spans="2:2" ht="12.75" customHeight="1" x14ac:dyDescent="0.2">
      <c r="B955" s="9"/>
    </row>
    <row r="956" spans="2:2" ht="12.75" customHeight="1" x14ac:dyDescent="0.2">
      <c r="B956" s="9"/>
    </row>
    <row r="957" spans="2:2" ht="12.75" customHeight="1" x14ac:dyDescent="0.2">
      <c r="B957" s="9"/>
    </row>
    <row r="958" spans="2:2" ht="12.75" customHeight="1" x14ac:dyDescent="0.2">
      <c r="B958" s="9"/>
    </row>
    <row r="959" spans="2:2" ht="12.75" customHeight="1" x14ac:dyDescent="0.2">
      <c r="B959" s="9"/>
    </row>
    <row r="960" spans="2:2" ht="12.75" customHeight="1" x14ac:dyDescent="0.2">
      <c r="B960" s="9"/>
    </row>
    <row r="961" spans="2:2" ht="12.75" customHeight="1" x14ac:dyDescent="0.2">
      <c r="B961" s="9"/>
    </row>
    <row r="962" spans="2:2" ht="12.75" customHeight="1" x14ac:dyDescent="0.2">
      <c r="B962" s="9"/>
    </row>
    <row r="963" spans="2:2" ht="12.75" customHeight="1" x14ac:dyDescent="0.2">
      <c r="B963" s="9"/>
    </row>
    <row r="964" spans="2:2" ht="12.75" customHeight="1" x14ac:dyDescent="0.2">
      <c r="B964" s="9"/>
    </row>
    <row r="965" spans="2:2" ht="12.75" customHeight="1" x14ac:dyDescent="0.2">
      <c r="B965" s="9"/>
    </row>
    <row r="966" spans="2:2" ht="12.75" customHeight="1" x14ac:dyDescent="0.2">
      <c r="B966" s="9"/>
    </row>
    <row r="967" spans="2:2" ht="12.75" customHeight="1" x14ac:dyDescent="0.2">
      <c r="B967" s="9"/>
    </row>
    <row r="968" spans="2:2" ht="12.75" customHeight="1" x14ac:dyDescent="0.2">
      <c r="B968" s="9"/>
    </row>
    <row r="969" spans="2:2" ht="12.75" customHeight="1" x14ac:dyDescent="0.2">
      <c r="B969" s="9"/>
    </row>
    <row r="970" spans="2:2" ht="12.75" customHeight="1" x14ac:dyDescent="0.2">
      <c r="B970" s="9"/>
    </row>
    <row r="971" spans="2:2" ht="12.75" customHeight="1" x14ac:dyDescent="0.2">
      <c r="B971" s="9"/>
    </row>
    <row r="972" spans="2:2" ht="12.75" customHeight="1" x14ac:dyDescent="0.2">
      <c r="B972" s="9"/>
    </row>
    <row r="973" spans="2:2" ht="12.75" customHeight="1" x14ac:dyDescent="0.2">
      <c r="B973" s="9"/>
    </row>
    <row r="974" spans="2:2" ht="12.75" customHeight="1" x14ac:dyDescent="0.2">
      <c r="B974" s="9"/>
    </row>
    <row r="975" spans="2:2" ht="12.75" customHeight="1" x14ac:dyDescent="0.2">
      <c r="B975" s="9"/>
    </row>
    <row r="976" spans="2:2" ht="12.75" customHeight="1" x14ac:dyDescent="0.2">
      <c r="B976" s="9"/>
    </row>
    <row r="977" spans="2:2" ht="12.75" customHeight="1" x14ac:dyDescent="0.2">
      <c r="B977" s="9"/>
    </row>
    <row r="978" spans="2:2" ht="12.75" customHeight="1" x14ac:dyDescent="0.2">
      <c r="B978" s="9"/>
    </row>
    <row r="979" spans="2:2" ht="12.75" customHeight="1" x14ac:dyDescent="0.2">
      <c r="B979" s="9"/>
    </row>
    <row r="980" spans="2:2" ht="12.75" customHeight="1" x14ac:dyDescent="0.2">
      <c r="B980" s="9"/>
    </row>
    <row r="981" spans="2:2" ht="12.75" customHeight="1" x14ac:dyDescent="0.2">
      <c r="B981" s="9"/>
    </row>
    <row r="982" spans="2:2" ht="12.75" customHeight="1" x14ac:dyDescent="0.2">
      <c r="B982" s="9"/>
    </row>
    <row r="983" spans="2:2" ht="12.75" customHeight="1" x14ac:dyDescent="0.2">
      <c r="B983" s="9"/>
    </row>
    <row r="984" spans="2:2" ht="12.75" customHeight="1" x14ac:dyDescent="0.2">
      <c r="B984" s="9"/>
    </row>
    <row r="985" spans="2:2" ht="12.75" customHeight="1" x14ac:dyDescent="0.2">
      <c r="B985" s="9"/>
    </row>
    <row r="986" spans="2:2" ht="12.75" customHeight="1" x14ac:dyDescent="0.2">
      <c r="B986" s="9"/>
    </row>
    <row r="987" spans="2:2" ht="12.75" customHeight="1" x14ac:dyDescent="0.2">
      <c r="B987" s="9"/>
    </row>
    <row r="988" spans="2:2" ht="12.75" customHeight="1" x14ac:dyDescent="0.2">
      <c r="B988" s="9"/>
    </row>
    <row r="989" spans="2:2" ht="12.75" customHeight="1" x14ac:dyDescent="0.2">
      <c r="B989" s="9"/>
    </row>
    <row r="990" spans="2:2" ht="12.75" customHeight="1" x14ac:dyDescent="0.2">
      <c r="B990" s="9"/>
    </row>
    <row r="991" spans="2:2" ht="12.75" customHeight="1" x14ac:dyDescent="0.2">
      <c r="B991" s="9"/>
    </row>
    <row r="992" spans="2:2" ht="12.75" customHeight="1" x14ac:dyDescent="0.2">
      <c r="B992" s="9"/>
    </row>
    <row r="993" spans="2:2" ht="12.75" customHeight="1" x14ac:dyDescent="0.2">
      <c r="B993" s="9"/>
    </row>
    <row r="994" spans="2:2" ht="12.75" customHeight="1" x14ac:dyDescent="0.2">
      <c r="B994" s="9"/>
    </row>
    <row r="995" spans="2:2" ht="12.75" customHeight="1" x14ac:dyDescent="0.2">
      <c r="B995" s="9"/>
    </row>
    <row r="996" spans="2:2" ht="12.75" customHeight="1" x14ac:dyDescent="0.2">
      <c r="B996" s="9"/>
    </row>
    <row r="997" spans="2:2" ht="12.75" customHeight="1" x14ac:dyDescent="0.2">
      <c r="B997" s="9"/>
    </row>
    <row r="998" spans="2:2" ht="12.75" customHeight="1" x14ac:dyDescent="0.2">
      <c r="B998" s="9"/>
    </row>
    <row r="999" spans="2:2" ht="12.75" customHeight="1" x14ac:dyDescent="0.2">
      <c r="B999" s="9"/>
    </row>
    <row r="1000" spans="2:2" ht="12.75" customHeight="1" x14ac:dyDescent="0.2">
      <c r="B1000" s="9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6"/>
  <sheetViews>
    <sheetView tabSelected="1" workbookViewId="0"/>
  </sheetViews>
  <sheetFormatPr defaultColWidth="14.42578125" defaultRowHeight="15" customHeight="1" x14ac:dyDescent="0.2"/>
  <cols>
    <col min="1" max="1" width="6.42578125" customWidth="1"/>
    <col min="2" max="2" width="13.140625" customWidth="1"/>
    <col min="3" max="3" width="24.5703125" customWidth="1"/>
    <col min="4" max="4" width="8.7109375" hidden="1" customWidth="1"/>
    <col min="5" max="5" width="12.140625" hidden="1" customWidth="1"/>
    <col min="6" max="6" width="10.7109375" hidden="1" customWidth="1"/>
    <col min="7" max="7" width="23.7109375" hidden="1" customWidth="1"/>
    <col min="8" max="8" width="30.140625" hidden="1" customWidth="1"/>
    <col min="9" max="9" width="13.28515625" hidden="1" customWidth="1"/>
    <col min="10" max="15" width="8.7109375" hidden="1" customWidth="1"/>
    <col min="16" max="16" width="9.140625" customWidth="1"/>
    <col min="17" max="17" width="6.5703125" customWidth="1"/>
    <col min="18" max="18" width="3.85546875" customWidth="1"/>
    <col min="19" max="19" width="4.5703125" customWidth="1"/>
    <col min="20" max="20" width="4.85546875" customWidth="1"/>
    <col min="21" max="21" width="7.28515625" customWidth="1"/>
    <col min="22" max="22" width="4" customWidth="1"/>
    <col min="23" max="23" width="6.5703125" customWidth="1"/>
    <col min="24" max="24" width="6.7109375" customWidth="1"/>
    <col min="25" max="25" width="8.7109375" customWidth="1"/>
    <col min="26" max="26" width="15.7109375" customWidth="1"/>
    <col min="27" max="27" width="21.140625" customWidth="1"/>
  </cols>
  <sheetData>
    <row r="1" spans="1:27" ht="19.5" customHeight="1" x14ac:dyDescent="0.25">
      <c r="A1" s="11" t="s">
        <v>528</v>
      </c>
      <c r="B1" s="12" t="s">
        <v>529</v>
      </c>
      <c r="C1" s="13" t="s">
        <v>530</v>
      </c>
      <c r="D1" s="14" t="s">
        <v>2</v>
      </c>
      <c r="E1" s="14" t="s">
        <v>10</v>
      </c>
      <c r="F1" s="15" t="s">
        <v>531</v>
      </c>
      <c r="G1" s="15" t="s">
        <v>532</v>
      </c>
      <c r="H1" s="11" t="s">
        <v>533</v>
      </c>
      <c r="I1" s="13" t="s">
        <v>534</v>
      </c>
      <c r="J1" s="16" t="s">
        <v>535</v>
      </c>
      <c r="K1" s="16" t="s">
        <v>536</v>
      </c>
      <c r="L1" s="16" t="s">
        <v>537</v>
      </c>
      <c r="M1" s="16" t="s">
        <v>536</v>
      </c>
      <c r="N1" s="16" t="s">
        <v>538</v>
      </c>
      <c r="O1" s="16" t="s">
        <v>536</v>
      </c>
      <c r="P1" s="17" t="s">
        <v>539</v>
      </c>
      <c r="Q1" s="18" t="s">
        <v>540</v>
      </c>
      <c r="R1" s="18" t="s">
        <v>541</v>
      </c>
      <c r="S1" s="18" t="s">
        <v>542</v>
      </c>
      <c r="T1" s="18" t="s">
        <v>543</v>
      </c>
      <c r="U1" s="18" t="s">
        <v>544</v>
      </c>
      <c r="V1" s="18" t="s">
        <v>545</v>
      </c>
      <c r="W1" s="18" t="s">
        <v>546</v>
      </c>
      <c r="X1" s="18" t="s">
        <v>547</v>
      </c>
      <c r="Y1" s="19" t="s">
        <v>2</v>
      </c>
      <c r="Z1" s="20" t="s">
        <v>548</v>
      </c>
      <c r="AA1" s="20" t="s">
        <v>549</v>
      </c>
    </row>
    <row r="2" spans="1:27" ht="19.5" customHeight="1" x14ac:dyDescent="0.2">
      <c r="A2" s="21">
        <v>1</v>
      </c>
      <c r="B2" s="22">
        <v>160111732001</v>
      </c>
      <c r="C2" s="23" t="s">
        <v>50</v>
      </c>
      <c r="D2" s="23" t="s">
        <v>46</v>
      </c>
      <c r="E2" s="24">
        <v>9768</v>
      </c>
      <c r="F2" s="25">
        <v>34032</v>
      </c>
      <c r="G2" s="23" t="s">
        <v>54</v>
      </c>
      <c r="H2" s="26" t="s">
        <v>52</v>
      </c>
      <c r="I2" s="24">
        <v>9502840009</v>
      </c>
      <c r="J2" s="27">
        <v>86.33</v>
      </c>
      <c r="K2" s="21">
        <v>2009</v>
      </c>
      <c r="L2" s="27">
        <v>93.6</v>
      </c>
      <c r="M2" s="21">
        <v>2011</v>
      </c>
      <c r="N2" s="27" t="s">
        <v>550</v>
      </c>
      <c r="O2" s="21" t="s">
        <v>550</v>
      </c>
      <c r="P2" s="27">
        <v>74.459999999999994</v>
      </c>
      <c r="Q2" s="23"/>
      <c r="R2" s="23"/>
      <c r="S2" s="23"/>
      <c r="T2" s="23"/>
      <c r="U2" s="23"/>
      <c r="V2" s="23"/>
      <c r="W2" s="23"/>
      <c r="X2" s="23"/>
      <c r="Y2" s="28" t="str">
        <f>VLOOKUP(B2,TOTDB!B:D,2,0)</f>
        <v>female</v>
      </c>
      <c r="Z2" s="28">
        <f>VLOOKUP(B2,TOTDB!B:D,3,0)</f>
        <v>0</v>
      </c>
      <c r="AA2" s="29">
        <f t="shared" ref="AA2:AA64" si="0">COUNTA(Q2:X2)</f>
        <v>0</v>
      </c>
    </row>
    <row r="3" spans="1:27" ht="19.5" customHeight="1" x14ac:dyDescent="0.2">
      <c r="A3" s="21">
        <v>2</v>
      </c>
      <c r="B3" s="22">
        <v>160111732002</v>
      </c>
      <c r="C3" s="23" t="s">
        <v>61</v>
      </c>
      <c r="D3" s="23" t="s">
        <v>59</v>
      </c>
      <c r="E3" s="24">
        <v>4631</v>
      </c>
      <c r="F3" s="23" t="s">
        <v>62</v>
      </c>
      <c r="G3" s="23" t="s">
        <v>66</v>
      </c>
      <c r="H3" s="26" t="s">
        <v>64</v>
      </c>
      <c r="I3" s="24">
        <v>9640919899</v>
      </c>
      <c r="J3" s="27">
        <v>92.8</v>
      </c>
      <c r="K3" s="21">
        <v>2008</v>
      </c>
      <c r="L3" s="27">
        <v>95.3</v>
      </c>
      <c r="M3" s="21">
        <v>2010</v>
      </c>
      <c r="N3" s="27" t="s">
        <v>550</v>
      </c>
      <c r="O3" s="21" t="s">
        <v>550</v>
      </c>
      <c r="P3" s="27">
        <v>74.69</v>
      </c>
      <c r="Q3" s="23"/>
      <c r="R3" s="23" t="s">
        <v>551</v>
      </c>
      <c r="S3" s="23"/>
      <c r="T3" s="23" t="s">
        <v>552</v>
      </c>
      <c r="U3" s="23"/>
      <c r="V3" s="23"/>
      <c r="W3" s="23"/>
      <c r="X3" s="23"/>
      <c r="Y3" s="28" t="str">
        <f>VLOOKUP(B3,TOTDB!B:D,2,0)</f>
        <v>Female</v>
      </c>
      <c r="Z3" s="28">
        <f>VLOOKUP(B3,TOTDB!B:D,3,0)</f>
        <v>0</v>
      </c>
      <c r="AA3" s="29">
        <f t="shared" si="0"/>
        <v>2</v>
      </c>
    </row>
    <row r="4" spans="1:27" ht="19.5" customHeight="1" x14ac:dyDescent="0.2">
      <c r="A4" s="21">
        <v>3</v>
      </c>
      <c r="B4" s="22">
        <v>160111732003</v>
      </c>
      <c r="C4" s="23" t="s">
        <v>70</v>
      </c>
      <c r="D4" s="23" t="s">
        <v>46</v>
      </c>
      <c r="E4" s="24">
        <v>10444</v>
      </c>
      <c r="F4" s="23" t="s">
        <v>71</v>
      </c>
      <c r="G4" s="23" t="s">
        <v>75</v>
      </c>
      <c r="H4" s="26" t="s">
        <v>73</v>
      </c>
      <c r="I4" s="24"/>
      <c r="J4" s="27">
        <v>88</v>
      </c>
      <c r="K4" s="21">
        <v>2009</v>
      </c>
      <c r="L4" s="27">
        <v>88.3</v>
      </c>
      <c r="M4" s="21">
        <v>2011</v>
      </c>
      <c r="N4" s="27" t="s">
        <v>550</v>
      </c>
      <c r="O4" s="21" t="s">
        <v>550</v>
      </c>
      <c r="P4" s="27">
        <v>65.650000000000006</v>
      </c>
      <c r="Q4" s="23"/>
      <c r="R4" s="23"/>
      <c r="S4" s="23"/>
      <c r="T4" s="23" t="s">
        <v>552</v>
      </c>
      <c r="U4" s="23"/>
      <c r="V4" s="23"/>
      <c r="W4" s="23"/>
      <c r="X4" s="23"/>
      <c r="Y4" s="28" t="str">
        <f>VLOOKUP(B4,TOTDB!B:D,2,0)</f>
        <v>female</v>
      </c>
      <c r="Z4" s="28">
        <f>VLOOKUP(B4,TOTDB!B:D,3,0)</f>
        <v>0</v>
      </c>
      <c r="AA4" s="29">
        <f t="shared" si="0"/>
        <v>1</v>
      </c>
    </row>
    <row r="5" spans="1:27" ht="19.5" customHeight="1" x14ac:dyDescent="0.2">
      <c r="A5" s="21">
        <v>4</v>
      </c>
      <c r="B5" s="22">
        <v>160111732004</v>
      </c>
      <c r="C5" s="23" t="s">
        <v>81</v>
      </c>
      <c r="D5" s="23" t="s">
        <v>59</v>
      </c>
      <c r="E5" s="24">
        <v>4359</v>
      </c>
      <c r="F5" s="23" t="s">
        <v>82</v>
      </c>
      <c r="G5" s="23" t="s">
        <v>86</v>
      </c>
      <c r="H5" s="26" t="s">
        <v>84</v>
      </c>
      <c r="I5" s="24">
        <v>9177201479</v>
      </c>
      <c r="J5" s="27">
        <v>96.2</v>
      </c>
      <c r="K5" s="21">
        <v>2008</v>
      </c>
      <c r="L5" s="27">
        <v>95.4</v>
      </c>
      <c r="M5" s="21">
        <v>2010</v>
      </c>
      <c r="N5" s="27" t="s">
        <v>550</v>
      </c>
      <c r="O5" s="21" t="s">
        <v>550</v>
      </c>
      <c r="P5" s="27">
        <v>87.86</v>
      </c>
      <c r="Q5" s="23" t="s">
        <v>553</v>
      </c>
      <c r="R5" s="23"/>
      <c r="S5" s="23"/>
      <c r="T5" s="23"/>
      <c r="U5" s="23"/>
      <c r="V5" s="23"/>
      <c r="W5" s="23"/>
      <c r="X5" s="23"/>
      <c r="Y5" s="28" t="str">
        <f>VLOOKUP(B5,TOTDB!B:D,2,0)</f>
        <v>Female</v>
      </c>
      <c r="Z5" s="28">
        <f>VLOOKUP(B5,TOTDB!B:D,3,0)</f>
        <v>0</v>
      </c>
      <c r="AA5" s="29">
        <f t="shared" si="0"/>
        <v>1</v>
      </c>
    </row>
    <row r="6" spans="1:27" ht="19.5" customHeight="1" x14ac:dyDescent="0.2">
      <c r="A6" s="21">
        <v>5</v>
      </c>
      <c r="B6" s="22">
        <v>160111732005</v>
      </c>
      <c r="C6" s="23" t="s">
        <v>92</v>
      </c>
      <c r="D6" s="23" t="s">
        <v>59</v>
      </c>
      <c r="E6" s="24">
        <v>5110</v>
      </c>
      <c r="F6" s="23" t="s">
        <v>93</v>
      </c>
      <c r="G6" s="23" t="s">
        <v>96</v>
      </c>
      <c r="H6" s="26" t="s">
        <v>94</v>
      </c>
      <c r="I6" s="24">
        <v>9700378322</v>
      </c>
      <c r="J6" s="27">
        <v>94.5</v>
      </c>
      <c r="K6" s="21">
        <v>2009</v>
      </c>
      <c r="L6" s="27">
        <v>95.9</v>
      </c>
      <c r="M6" s="21">
        <v>2011</v>
      </c>
      <c r="N6" s="27" t="s">
        <v>550</v>
      </c>
      <c r="O6" s="21" t="s">
        <v>550</v>
      </c>
      <c r="P6" s="27">
        <v>73.23</v>
      </c>
      <c r="Q6" s="23"/>
      <c r="R6" s="23"/>
      <c r="S6" s="23"/>
      <c r="T6" s="23" t="s">
        <v>552</v>
      </c>
      <c r="U6" s="23"/>
      <c r="V6" s="23"/>
      <c r="W6" s="23"/>
      <c r="X6" s="23"/>
      <c r="Y6" s="28" t="str">
        <f>VLOOKUP(B6,TOTDB!B:D,2,0)</f>
        <v>Female</v>
      </c>
      <c r="Z6" s="28">
        <f>VLOOKUP(B6,TOTDB!B:D,3,0)</f>
        <v>0</v>
      </c>
      <c r="AA6" s="29">
        <f t="shared" si="0"/>
        <v>1</v>
      </c>
    </row>
    <row r="7" spans="1:27" ht="19.5" customHeight="1" x14ac:dyDescent="0.2">
      <c r="A7" s="21">
        <v>6</v>
      </c>
      <c r="B7" s="22">
        <v>160111732006</v>
      </c>
      <c r="C7" s="23" t="s">
        <v>98</v>
      </c>
      <c r="D7" s="23" t="s">
        <v>46</v>
      </c>
      <c r="E7" s="24">
        <v>29686</v>
      </c>
      <c r="F7" s="23" t="s">
        <v>99</v>
      </c>
      <c r="G7" s="23" t="s">
        <v>75</v>
      </c>
      <c r="H7" s="26" t="s">
        <v>100</v>
      </c>
      <c r="I7" s="24">
        <v>7702086874</v>
      </c>
      <c r="J7" s="27">
        <v>83.3</v>
      </c>
      <c r="K7" s="21">
        <v>2009</v>
      </c>
      <c r="L7" s="27">
        <v>94.2</v>
      </c>
      <c r="M7" s="21">
        <v>2011</v>
      </c>
      <c r="N7" s="27" t="s">
        <v>550</v>
      </c>
      <c r="O7" s="21" t="s">
        <v>550</v>
      </c>
      <c r="P7" s="27">
        <v>71.77</v>
      </c>
      <c r="Q7" s="23"/>
      <c r="R7" s="23"/>
      <c r="S7" s="23"/>
      <c r="T7" s="23"/>
      <c r="U7" s="23"/>
      <c r="V7" s="23"/>
      <c r="W7" s="23"/>
      <c r="X7" s="23"/>
      <c r="Y7" s="28" t="str">
        <f>VLOOKUP(B7,TOTDB!B:D,2,0)</f>
        <v>female</v>
      </c>
      <c r="Z7" s="28">
        <f>VLOOKUP(B7,TOTDB!B:D,3,0)</f>
        <v>0</v>
      </c>
      <c r="AA7" s="29">
        <f t="shared" si="0"/>
        <v>0</v>
      </c>
    </row>
    <row r="8" spans="1:27" ht="19.5" customHeight="1" x14ac:dyDescent="0.2">
      <c r="A8" s="21">
        <v>7</v>
      </c>
      <c r="B8" s="22">
        <v>160111732007</v>
      </c>
      <c r="C8" s="23" t="s">
        <v>106</v>
      </c>
      <c r="D8" s="23" t="s">
        <v>46</v>
      </c>
      <c r="E8" s="24">
        <v>48194</v>
      </c>
      <c r="F8" s="23" t="s">
        <v>107</v>
      </c>
      <c r="G8" s="23" t="s">
        <v>111</v>
      </c>
      <c r="H8" s="26" t="s">
        <v>109</v>
      </c>
      <c r="I8" s="24">
        <v>8019238096</v>
      </c>
      <c r="J8" s="27">
        <v>88</v>
      </c>
      <c r="K8" s="21">
        <v>2009</v>
      </c>
      <c r="L8" s="27">
        <v>86</v>
      </c>
      <c r="M8" s="21">
        <v>2011</v>
      </c>
      <c r="N8" s="27" t="s">
        <v>550</v>
      </c>
      <c r="O8" s="21" t="s">
        <v>550</v>
      </c>
      <c r="P8" s="27">
        <v>67.8</v>
      </c>
      <c r="Q8" s="23"/>
      <c r="R8" s="23"/>
      <c r="S8" s="23"/>
      <c r="T8" s="23"/>
      <c r="U8" s="23"/>
      <c r="V8" s="23"/>
      <c r="W8" s="23"/>
      <c r="X8" s="23"/>
      <c r="Y8" s="28" t="str">
        <f>VLOOKUP(B8,TOTDB!B:D,2,0)</f>
        <v>female</v>
      </c>
      <c r="Z8" s="28">
        <f>VLOOKUP(B8,TOTDB!B:D,3,0)</f>
        <v>1</v>
      </c>
      <c r="AA8" s="29">
        <f t="shared" si="0"/>
        <v>0</v>
      </c>
    </row>
    <row r="9" spans="1:27" ht="19.5" customHeight="1" x14ac:dyDescent="0.2">
      <c r="A9" s="21">
        <v>8</v>
      </c>
      <c r="B9" s="22">
        <v>160111732008</v>
      </c>
      <c r="C9" s="23" t="s">
        <v>114</v>
      </c>
      <c r="D9" s="23" t="s">
        <v>46</v>
      </c>
      <c r="E9" s="24">
        <v>8003</v>
      </c>
      <c r="F9" s="23" t="s">
        <v>115</v>
      </c>
      <c r="G9" s="23" t="s">
        <v>75</v>
      </c>
      <c r="H9" s="26" t="s">
        <v>116</v>
      </c>
      <c r="I9" s="24">
        <v>7893002644</v>
      </c>
      <c r="J9" s="27">
        <v>91.17</v>
      </c>
      <c r="K9" s="21">
        <v>2009</v>
      </c>
      <c r="L9" s="27">
        <v>79</v>
      </c>
      <c r="M9" s="21">
        <v>2011</v>
      </c>
      <c r="N9" s="27" t="s">
        <v>550</v>
      </c>
      <c r="O9" s="21" t="s">
        <v>550</v>
      </c>
      <c r="P9" s="27">
        <v>62.79</v>
      </c>
      <c r="Q9" s="23"/>
      <c r="R9" s="23"/>
      <c r="S9" s="23"/>
      <c r="T9" s="23" t="s">
        <v>552</v>
      </c>
      <c r="U9" s="23"/>
      <c r="V9" s="23"/>
      <c r="W9" s="23"/>
      <c r="X9" s="23"/>
      <c r="Y9" s="28" t="str">
        <f>VLOOKUP(B9,TOTDB!B:D,2,0)</f>
        <v>female</v>
      </c>
      <c r="Z9" s="28">
        <f>VLOOKUP(B9,TOTDB!B:D,3,0)</f>
        <v>0</v>
      </c>
      <c r="AA9" s="29">
        <f t="shared" si="0"/>
        <v>1</v>
      </c>
    </row>
    <row r="10" spans="1:27" ht="19.5" customHeight="1" x14ac:dyDescent="0.2">
      <c r="A10" s="21">
        <v>9</v>
      </c>
      <c r="B10" s="22">
        <v>160111732009</v>
      </c>
      <c r="C10" s="23" t="s">
        <v>122</v>
      </c>
      <c r="D10" s="23" t="s">
        <v>46</v>
      </c>
      <c r="E10" s="24">
        <v>53005</v>
      </c>
      <c r="F10" s="23" t="s">
        <v>123</v>
      </c>
      <c r="G10" s="23" t="s">
        <v>126</v>
      </c>
      <c r="H10" s="26" t="s">
        <v>124</v>
      </c>
      <c r="I10" s="24">
        <v>8143495340</v>
      </c>
      <c r="J10" s="27">
        <v>90</v>
      </c>
      <c r="K10" s="21">
        <v>2009</v>
      </c>
      <c r="L10" s="27">
        <v>94.1</v>
      </c>
      <c r="M10" s="21">
        <v>2011</v>
      </c>
      <c r="N10" s="27" t="s">
        <v>550</v>
      </c>
      <c r="O10" s="21" t="s">
        <v>550</v>
      </c>
      <c r="P10" s="27">
        <v>91.94</v>
      </c>
      <c r="Q10" s="23" t="s">
        <v>553</v>
      </c>
      <c r="R10" s="23"/>
      <c r="S10" s="23"/>
      <c r="T10" s="23"/>
      <c r="U10" s="23"/>
      <c r="V10" s="23"/>
      <c r="W10" s="23"/>
      <c r="X10" s="23"/>
      <c r="Y10" s="28" t="str">
        <f>VLOOKUP(B10,TOTDB!B:D,2,0)</f>
        <v>female</v>
      </c>
      <c r="Z10" s="28">
        <f>VLOOKUP(B10,TOTDB!B:D,3,0)</f>
        <v>0</v>
      </c>
      <c r="AA10" s="29">
        <f t="shared" si="0"/>
        <v>1</v>
      </c>
    </row>
    <row r="11" spans="1:27" ht="19.5" customHeight="1" x14ac:dyDescent="0.2">
      <c r="A11" s="21">
        <v>10</v>
      </c>
      <c r="B11" s="22">
        <v>160111732010</v>
      </c>
      <c r="C11" s="23" t="s">
        <v>130</v>
      </c>
      <c r="D11" s="23" t="s">
        <v>46</v>
      </c>
      <c r="E11" s="24">
        <v>23787</v>
      </c>
      <c r="F11" s="23" t="s">
        <v>131</v>
      </c>
      <c r="G11" s="23" t="s">
        <v>133</v>
      </c>
      <c r="H11" s="26" t="s">
        <v>132</v>
      </c>
      <c r="I11" s="24">
        <v>9618327905</v>
      </c>
      <c r="J11" s="27">
        <v>88.5</v>
      </c>
      <c r="K11" s="21">
        <v>2009</v>
      </c>
      <c r="L11" s="27">
        <v>92.7</v>
      </c>
      <c r="M11" s="21">
        <v>2011</v>
      </c>
      <c r="N11" s="27" t="s">
        <v>550</v>
      </c>
      <c r="O11" s="21" t="s">
        <v>550</v>
      </c>
      <c r="P11" s="27">
        <v>73.48</v>
      </c>
      <c r="Q11" s="23"/>
      <c r="R11" s="23"/>
      <c r="S11" s="23"/>
      <c r="T11" s="23"/>
      <c r="U11" s="23"/>
      <c r="V11" s="23" t="s">
        <v>554</v>
      </c>
      <c r="W11" s="23"/>
      <c r="X11" s="23"/>
      <c r="Y11" s="28" t="str">
        <f>VLOOKUP(B11,TOTDB!B:D,2,0)</f>
        <v>female</v>
      </c>
      <c r="Z11" s="28">
        <f>VLOOKUP(B11,TOTDB!B:D,3,0)</f>
        <v>0</v>
      </c>
      <c r="AA11" s="29">
        <f t="shared" si="0"/>
        <v>1</v>
      </c>
    </row>
    <row r="12" spans="1:27" ht="19.5" customHeight="1" x14ac:dyDescent="0.2">
      <c r="A12" s="21">
        <v>11</v>
      </c>
      <c r="B12" s="22">
        <v>160111732011</v>
      </c>
      <c r="C12" s="23" t="s">
        <v>137</v>
      </c>
      <c r="D12" s="23" t="s">
        <v>46</v>
      </c>
      <c r="E12" s="24">
        <v>9859</v>
      </c>
      <c r="F12" s="23" t="s">
        <v>138</v>
      </c>
      <c r="G12" s="23" t="s">
        <v>75</v>
      </c>
      <c r="H12" s="26" t="s">
        <v>139</v>
      </c>
      <c r="I12" s="24">
        <v>9441310456</v>
      </c>
      <c r="J12" s="27">
        <v>89.12</v>
      </c>
      <c r="K12" s="21">
        <v>2009</v>
      </c>
      <c r="L12" s="27">
        <v>97.1</v>
      </c>
      <c r="M12" s="21">
        <v>2011</v>
      </c>
      <c r="N12" s="27" t="s">
        <v>550</v>
      </c>
      <c r="O12" s="21" t="s">
        <v>550</v>
      </c>
      <c r="P12" s="27">
        <v>79.33</v>
      </c>
      <c r="Q12" s="23"/>
      <c r="R12" s="23"/>
      <c r="S12" s="23" t="s">
        <v>555</v>
      </c>
      <c r="T12" s="23"/>
      <c r="U12" s="23"/>
      <c r="V12" s="23"/>
      <c r="W12" s="23"/>
      <c r="X12" s="23"/>
      <c r="Y12" s="28" t="str">
        <f>VLOOKUP(B12,TOTDB!B:D,2,0)</f>
        <v>female</v>
      </c>
      <c r="Z12" s="28">
        <f>VLOOKUP(B12,TOTDB!B:D,3,0)</f>
        <v>0</v>
      </c>
      <c r="AA12" s="29">
        <f t="shared" si="0"/>
        <v>1</v>
      </c>
    </row>
    <row r="13" spans="1:27" ht="19.5" customHeight="1" x14ac:dyDescent="0.2">
      <c r="A13" s="21">
        <v>12</v>
      </c>
      <c r="B13" s="22">
        <v>160111732012</v>
      </c>
      <c r="C13" s="23" t="s">
        <v>143</v>
      </c>
      <c r="D13" s="23" t="s">
        <v>59</v>
      </c>
      <c r="E13" s="24">
        <v>6999</v>
      </c>
      <c r="F13" s="23" t="s">
        <v>144</v>
      </c>
      <c r="G13" s="23" t="s">
        <v>75</v>
      </c>
      <c r="H13" s="26" t="s">
        <v>145</v>
      </c>
      <c r="I13" s="24">
        <v>8106035823</v>
      </c>
      <c r="J13" s="27">
        <v>95</v>
      </c>
      <c r="K13" s="21">
        <v>2009</v>
      </c>
      <c r="L13" s="27">
        <v>97</v>
      </c>
      <c r="M13" s="21">
        <v>2011</v>
      </c>
      <c r="N13" s="27" t="s">
        <v>550</v>
      </c>
      <c r="O13" s="21" t="s">
        <v>550</v>
      </c>
      <c r="P13" s="27">
        <v>78.150000000000006</v>
      </c>
      <c r="Q13" s="23" t="s">
        <v>553</v>
      </c>
      <c r="R13" s="23"/>
      <c r="S13" s="23"/>
      <c r="T13" s="23"/>
      <c r="U13" s="23"/>
      <c r="V13" s="23"/>
      <c r="W13" s="23"/>
      <c r="X13" s="23"/>
      <c r="Y13" s="28" t="str">
        <f>VLOOKUP(B13,TOTDB!B:D,2,0)</f>
        <v>Female</v>
      </c>
      <c r="Z13" s="28">
        <f>VLOOKUP(B13,TOTDB!B:D,3,0)</f>
        <v>0</v>
      </c>
      <c r="AA13" s="29">
        <f t="shared" si="0"/>
        <v>1</v>
      </c>
    </row>
    <row r="14" spans="1:27" ht="19.5" customHeight="1" x14ac:dyDescent="0.2">
      <c r="A14" s="21">
        <v>13</v>
      </c>
      <c r="B14" s="22">
        <v>160111732013</v>
      </c>
      <c r="C14" s="23" t="s">
        <v>152</v>
      </c>
      <c r="D14" s="23" t="s">
        <v>59</v>
      </c>
      <c r="E14" s="24">
        <v>5522</v>
      </c>
      <c r="F14" s="23" t="s">
        <v>153</v>
      </c>
      <c r="G14" s="23" t="s">
        <v>157</v>
      </c>
      <c r="H14" s="26" t="s">
        <v>154</v>
      </c>
      <c r="I14" s="24">
        <v>8008565380</v>
      </c>
      <c r="J14" s="27">
        <v>92.67</v>
      </c>
      <c r="K14" s="21">
        <v>2009</v>
      </c>
      <c r="L14" s="27">
        <v>92.4</v>
      </c>
      <c r="M14" s="21">
        <v>2011</v>
      </c>
      <c r="N14" s="27" t="s">
        <v>550</v>
      </c>
      <c r="O14" s="21" t="s">
        <v>550</v>
      </c>
      <c r="P14" s="27">
        <v>79.27</v>
      </c>
      <c r="Q14" s="23"/>
      <c r="R14" s="23" t="s">
        <v>551</v>
      </c>
      <c r="S14" s="23"/>
      <c r="T14" s="23" t="s">
        <v>552</v>
      </c>
      <c r="U14" s="23"/>
      <c r="V14" s="23"/>
      <c r="W14" s="23"/>
      <c r="X14" s="23"/>
      <c r="Y14" s="28" t="str">
        <f>VLOOKUP(B14,TOTDB!B:D,2,0)</f>
        <v>Female</v>
      </c>
      <c r="Z14" s="28">
        <f>VLOOKUP(B14,TOTDB!B:D,3,0)</f>
        <v>0</v>
      </c>
      <c r="AA14" s="29">
        <f t="shared" si="0"/>
        <v>2</v>
      </c>
    </row>
    <row r="15" spans="1:27" ht="19.5" customHeight="1" x14ac:dyDescent="0.2">
      <c r="A15" s="21">
        <v>14</v>
      </c>
      <c r="B15" s="22">
        <v>160111732014</v>
      </c>
      <c r="C15" s="23" t="s">
        <v>160</v>
      </c>
      <c r="D15" s="23" t="s">
        <v>59</v>
      </c>
      <c r="E15" s="24">
        <v>9476</v>
      </c>
      <c r="F15" s="23" t="s">
        <v>161</v>
      </c>
      <c r="G15" s="23" t="s">
        <v>164</v>
      </c>
      <c r="H15" s="26" t="s">
        <v>162</v>
      </c>
      <c r="I15" s="24">
        <v>8978528809</v>
      </c>
      <c r="J15" s="27">
        <v>91.16</v>
      </c>
      <c r="K15" s="21">
        <v>2009</v>
      </c>
      <c r="L15" s="27">
        <v>97</v>
      </c>
      <c r="M15" s="21">
        <v>2011</v>
      </c>
      <c r="N15" s="27" t="s">
        <v>550</v>
      </c>
      <c r="O15" s="21" t="s">
        <v>550</v>
      </c>
      <c r="P15" s="27">
        <v>73.28</v>
      </c>
      <c r="Q15" s="23"/>
      <c r="R15" s="23"/>
      <c r="S15" s="23"/>
      <c r="T15" s="23"/>
      <c r="U15" s="23" t="s">
        <v>556</v>
      </c>
      <c r="V15" s="23"/>
      <c r="W15" s="23"/>
      <c r="X15" s="23"/>
      <c r="Y15" s="28" t="str">
        <f>VLOOKUP(B15,TOTDB!B:D,2,0)</f>
        <v>Female</v>
      </c>
      <c r="Z15" s="28">
        <f>VLOOKUP(B15,TOTDB!B:D,3,0)</f>
        <v>0</v>
      </c>
      <c r="AA15" s="29">
        <f t="shared" si="0"/>
        <v>1</v>
      </c>
    </row>
    <row r="16" spans="1:27" ht="19.5" customHeight="1" x14ac:dyDescent="0.2">
      <c r="A16" s="21">
        <v>15</v>
      </c>
      <c r="B16" s="22">
        <v>160111732015</v>
      </c>
      <c r="C16" s="23" t="s">
        <v>169</v>
      </c>
      <c r="D16" s="23" t="s">
        <v>46</v>
      </c>
      <c r="E16" s="24">
        <v>61284</v>
      </c>
      <c r="F16" s="23" t="s">
        <v>170</v>
      </c>
      <c r="G16" s="23" t="s">
        <v>173</v>
      </c>
      <c r="H16" s="26" t="s">
        <v>171</v>
      </c>
      <c r="I16" s="24">
        <v>9000905430</v>
      </c>
      <c r="J16" s="27">
        <v>84.83</v>
      </c>
      <c r="K16" s="21">
        <v>2009</v>
      </c>
      <c r="L16" s="27">
        <v>83.3</v>
      </c>
      <c r="M16" s="21">
        <v>2011</v>
      </c>
      <c r="N16" s="27" t="s">
        <v>550</v>
      </c>
      <c r="O16" s="21" t="s">
        <v>550</v>
      </c>
      <c r="P16" s="27">
        <v>67.599999999999994</v>
      </c>
      <c r="Q16" s="23"/>
      <c r="R16" s="23"/>
      <c r="S16" s="23"/>
      <c r="T16" s="23"/>
      <c r="U16" s="23"/>
      <c r="V16" s="23"/>
      <c r="W16" s="23"/>
      <c r="X16" s="23"/>
      <c r="Y16" s="28" t="str">
        <f>VLOOKUP(B16,TOTDB!B:D,2,0)</f>
        <v>female</v>
      </c>
      <c r="Z16" s="28">
        <f>VLOOKUP(B16,TOTDB!B:D,3,0)</f>
        <v>1</v>
      </c>
      <c r="AA16" s="29">
        <f t="shared" si="0"/>
        <v>0</v>
      </c>
    </row>
    <row r="17" spans="1:27" ht="19.5" customHeight="1" x14ac:dyDescent="0.2">
      <c r="A17" s="21">
        <v>16</v>
      </c>
      <c r="B17" s="22">
        <v>160111732018</v>
      </c>
      <c r="C17" s="23" t="s">
        <v>177</v>
      </c>
      <c r="D17" s="23" t="s">
        <v>174</v>
      </c>
      <c r="E17" s="24">
        <v>3899</v>
      </c>
      <c r="F17" s="23" t="s">
        <v>178</v>
      </c>
      <c r="G17" s="23" t="s">
        <v>181</v>
      </c>
      <c r="H17" s="26" t="s">
        <v>179</v>
      </c>
      <c r="I17" s="24">
        <v>8790175645</v>
      </c>
      <c r="J17" s="27">
        <v>91</v>
      </c>
      <c r="K17" s="21">
        <v>2009</v>
      </c>
      <c r="L17" s="27">
        <v>97.8</v>
      </c>
      <c r="M17" s="21">
        <v>2011</v>
      </c>
      <c r="N17" s="27" t="s">
        <v>550</v>
      </c>
      <c r="O17" s="21" t="s">
        <v>550</v>
      </c>
      <c r="P17" s="27">
        <v>86.04</v>
      </c>
      <c r="Q17" s="23" t="s">
        <v>553</v>
      </c>
      <c r="R17" s="23"/>
      <c r="S17" s="23" t="s">
        <v>555</v>
      </c>
      <c r="T17" s="23" t="s">
        <v>552</v>
      </c>
      <c r="U17" s="23"/>
      <c r="V17" s="23"/>
      <c r="W17" s="23"/>
      <c r="X17" s="23"/>
      <c r="Y17" s="28" t="str">
        <f>VLOOKUP(B17,TOTDB!B:D,2,0)</f>
        <v>Male</v>
      </c>
      <c r="Z17" s="28">
        <f>VLOOKUP(B17,TOTDB!B:D,3,0)</f>
        <v>0</v>
      </c>
      <c r="AA17" s="29">
        <f t="shared" si="0"/>
        <v>3</v>
      </c>
    </row>
    <row r="18" spans="1:27" ht="19.5" customHeight="1" x14ac:dyDescent="0.2">
      <c r="A18" s="21">
        <v>17</v>
      </c>
      <c r="B18" s="22">
        <v>160111732019</v>
      </c>
      <c r="C18" s="23" t="s">
        <v>186</v>
      </c>
      <c r="D18" s="23" t="s">
        <v>183</v>
      </c>
      <c r="E18" s="24">
        <v>5317</v>
      </c>
      <c r="F18" s="23">
        <v>15041994</v>
      </c>
      <c r="G18" s="23" t="s">
        <v>189</v>
      </c>
      <c r="H18" s="26" t="s">
        <v>187</v>
      </c>
      <c r="I18" s="24">
        <v>9959623043</v>
      </c>
      <c r="J18" s="27">
        <v>86</v>
      </c>
      <c r="K18" s="21">
        <v>2009</v>
      </c>
      <c r="L18" s="27">
        <v>93</v>
      </c>
      <c r="M18" s="21">
        <v>2011</v>
      </c>
      <c r="N18" s="27" t="s">
        <v>550</v>
      </c>
      <c r="O18" s="21" t="s">
        <v>550</v>
      </c>
      <c r="P18" s="27">
        <v>78.290000000000006</v>
      </c>
      <c r="Q18" s="23"/>
      <c r="R18" s="23"/>
      <c r="S18" s="23"/>
      <c r="T18" s="23" t="s">
        <v>552</v>
      </c>
      <c r="U18" s="23"/>
      <c r="V18" s="23"/>
      <c r="W18" s="23"/>
      <c r="X18" s="23"/>
      <c r="Y18" s="28" t="str">
        <f>VLOOKUP(B18,TOTDB!B:D,2,0)</f>
        <v>male</v>
      </c>
      <c r="Z18" s="28">
        <f>VLOOKUP(B18,TOTDB!B:D,3,0)</f>
        <v>0</v>
      </c>
      <c r="AA18" s="29">
        <f t="shared" si="0"/>
        <v>1</v>
      </c>
    </row>
    <row r="19" spans="1:27" ht="19.5" customHeight="1" x14ac:dyDescent="0.2">
      <c r="A19" s="21">
        <v>18</v>
      </c>
      <c r="B19" s="22">
        <v>160111732021</v>
      </c>
      <c r="C19" s="23" t="s">
        <v>193</v>
      </c>
      <c r="D19" s="23" t="s">
        <v>183</v>
      </c>
      <c r="E19" s="24">
        <v>5156</v>
      </c>
      <c r="F19" s="23" t="s">
        <v>194</v>
      </c>
      <c r="G19" s="23" t="s">
        <v>75</v>
      </c>
      <c r="H19" s="26" t="s">
        <v>195</v>
      </c>
      <c r="I19" s="24">
        <v>9703620828</v>
      </c>
      <c r="J19" s="27">
        <v>85.16</v>
      </c>
      <c r="K19" s="21">
        <v>2009</v>
      </c>
      <c r="L19" s="27">
        <v>96.9</v>
      </c>
      <c r="M19" s="21">
        <v>2011</v>
      </c>
      <c r="N19" s="27" t="s">
        <v>550</v>
      </c>
      <c r="O19" s="21" t="s">
        <v>550</v>
      </c>
      <c r="P19" s="27">
        <v>76.900000000000006</v>
      </c>
      <c r="Q19" s="23"/>
      <c r="R19" s="23"/>
      <c r="S19" s="23"/>
      <c r="T19" s="23"/>
      <c r="U19" s="23"/>
      <c r="V19" s="23"/>
      <c r="W19" s="23"/>
      <c r="X19" s="23"/>
      <c r="Y19" s="28" t="str">
        <f>VLOOKUP(B19,TOTDB!B:D,2,0)</f>
        <v>male</v>
      </c>
      <c r="Z19" s="28">
        <f>VLOOKUP(B19,TOTDB!B:D,3,0)</f>
        <v>0</v>
      </c>
      <c r="AA19" s="29">
        <f t="shared" si="0"/>
        <v>0</v>
      </c>
    </row>
    <row r="20" spans="1:27" ht="19.5" customHeight="1" x14ac:dyDescent="0.2">
      <c r="A20" s="21">
        <v>19</v>
      </c>
      <c r="B20" s="22">
        <v>160111732026</v>
      </c>
      <c r="C20" s="23" t="s">
        <v>201</v>
      </c>
      <c r="D20" s="23" t="s">
        <v>174</v>
      </c>
      <c r="E20" s="24">
        <v>89000</v>
      </c>
      <c r="F20" s="23" t="s">
        <v>202</v>
      </c>
      <c r="G20" s="23" t="s">
        <v>157</v>
      </c>
      <c r="H20" s="26" t="s">
        <v>203</v>
      </c>
      <c r="I20" s="24">
        <v>9949439865</v>
      </c>
      <c r="J20" s="27">
        <v>68</v>
      </c>
      <c r="K20" s="21">
        <v>2009</v>
      </c>
      <c r="L20" s="27">
        <v>80</v>
      </c>
      <c r="M20" s="21">
        <v>2011</v>
      </c>
      <c r="N20" s="27" t="s">
        <v>550</v>
      </c>
      <c r="O20" s="21" t="s">
        <v>550</v>
      </c>
      <c r="P20" s="27">
        <v>74.52</v>
      </c>
      <c r="Q20" s="23"/>
      <c r="R20" s="23"/>
      <c r="S20" s="23"/>
      <c r="T20" s="23"/>
      <c r="U20" s="23"/>
      <c r="V20" s="23"/>
      <c r="W20" s="23"/>
      <c r="X20" s="23"/>
      <c r="Y20" s="28" t="str">
        <f>VLOOKUP(B20,TOTDB!B:D,2,0)</f>
        <v>Male</v>
      </c>
      <c r="Z20" s="28">
        <f>VLOOKUP(B20,TOTDB!B:D,3,0)</f>
        <v>0</v>
      </c>
      <c r="AA20" s="29">
        <f t="shared" si="0"/>
        <v>0</v>
      </c>
    </row>
    <row r="21" spans="1:27" ht="19.5" customHeight="1" x14ac:dyDescent="0.2">
      <c r="A21" s="21">
        <v>20</v>
      </c>
      <c r="B21" s="22">
        <v>160111732027</v>
      </c>
      <c r="C21" s="23" t="s">
        <v>207</v>
      </c>
      <c r="D21" s="23" t="s">
        <v>183</v>
      </c>
      <c r="E21" s="24">
        <v>13719</v>
      </c>
      <c r="F21" s="23" t="s">
        <v>208</v>
      </c>
      <c r="G21" s="23" t="s">
        <v>211</v>
      </c>
      <c r="H21" s="26" t="s">
        <v>209</v>
      </c>
      <c r="I21" s="24">
        <v>8500520512</v>
      </c>
      <c r="J21" s="27">
        <v>87.8</v>
      </c>
      <c r="K21" s="21">
        <v>2009</v>
      </c>
      <c r="L21" s="27">
        <v>94.7</v>
      </c>
      <c r="M21" s="21">
        <v>2011</v>
      </c>
      <c r="N21" s="27" t="s">
        <v>550</v>
      </c>
      <c r="O21" s="21" t="s">
        <v>550</v>
      </c>
      <c r="P21" s="27">
        <v>64.2</v>
      </c>
      <c r="Q21" s="23"/>
      <c r="R21" s="23"/>
      <c r="S21" s="23"/>
      <c r="T21" s="23"/>
      <c r="U21" s="23"/>
      <c r="V21" s="23"/>
      <c r="W21" s="23"/>
      <c r="X21" s="23"/>
      <c r="Y21" s="28" t="str">
        <f>VLOOKUP(B21,TOTDB!B:D,2,0)</f>
        <v>male</v>
      </c>
      <c r="Z21" s="28">
        <f>VLOOKUP(B21,TOTDB!B:D,3,0)</f>
        <v>2</v>
      </c>
      <c r="AA21" s="29">
        <f t="shared" si="0"/>
        <v>0</v>
      </c>
    </row>
    <row r="22" spans="1:27" ht="19.5" customHeight="1" x14ac:dyDescent="0.2">
      <c r="A22" s="21">
        <v>21</v>
      </c>
      <c r="B22" s="22">
        <v>160111732028</v>
      </c>
      <c r="C22" s="23" t="s">
        <v>214</v>
      </c>
      <c r="D22" s="23" t="s">
        <v>183</v>
      </c>
      <c r="E22" s="24">
        <v>5453</v>
      </c>
      <c r="F22" s="23" t="s">
        <v>215</v>
      </c>
      <c r="G22" s="23" t="s">
        <v>218</v>
      </c>
      <c r="H22" s="26" t="s">
        <v>216</v>
      </c>
      <c r="I22" s="24">
        <v>9490582223</v>
      </c>
      <c r="J22" s="27">
        <v>85.6</v>
      </c>
      <c r="K22" s="21">
        <v>2009</v>
      </c>
      <c r="L22" s="27">
        <v>95</v>
      </c>
      <c r="M22" s="21">
        <v>2011</v>
      </c>
      <c r="N22" s="27" t="s">
        <v>550</v>
      </c>
      <c r="O22" s="21" t="s">
        <v>550</v>
      </c>
      <c r="P22" s="27">
        <v>75.13</v>
      </c>
      <c r="Q22" s="23" t="s">
        <v>553</v>
      </c>
      <c r="R22" s="23"/>
      <c r="S22" s="23"/>
      <c r="T22" s="23" t="s">
        <v>552</v>
      </c>
      <c r="U22" s="23"/>
      <c r="V22" s="23"/>
      <c r="W22" s="23"/>
      <c r="X22" s="23"/>
      <c r="Y22" s="28" t="str">
        <f>VLOOKUP(B22,TOTDB!B:D,2,0)</f>
        <v>male</v>
      </c>
      <c r="Z22" s="28">
        <f>VLOOKUP(B22,TOTDB!B:D,3,0)</f>
        <v>0</v>
      </c>
      <c r="AA22" s="29">
        <f t="shared" si="0"/>
        <v>2</v>
      </c>
    </row>
    <row r="23" spans="1:27" ht="19.5" customHeight="1" x14ac:dyDescent="0.2">
      <c r="A23" s="21">
        <v>22</v>
      </c>
      <c r="B23" s="22">
        <v>160111732034</v>
      </c>
      <c r="C23" s="23" t="s">
        <v>223</v>
      </c>
      <c r="D23" s="23" t="s">
        <v>174</v>
      </c>
      <c r="E23" s="24">
        <v>9307</v>
      </c>
      <c r="F23" s="23" t="s">
        <v>224</v>
      </c>
      <c r="G23" s="23" t="s">
        <v>75</v>
      </c>
      <c r="H23" s="26" t="s">
        <v>225</v>
      </c>
      <c r="I23" s="24">
        <v>9000056577</v>
      </c>
      <c r="J23" s="27">
        <v>85</v>
      </c>
      <c r="K23" s="21"/>
      <c r="L23" s="27">
        <v>87</v>
      </c>
      <c r="M23" s="21">
        <v>2011</v>
      </c>
      <c r="N23" s="27" t="s">
        <v>550</v>
      </c>
      <c r="O23" s="21" t="s">
        <v>550</v>
      </c>
      <c r="P23" s="27">
        <v>62.74</v>
      </c>
      <c r="Q23" s="23"/>
      <c r="R23" s="23"/>
      <c r="S23" s="23"/>
      <c r="T23" s="23"/>
      <c r="U23" s="23"/>
      <c r="V23" s="23"/>
      <c r="W23" s="23"/>
      <c r="X23" s="23"/>
      <c r="Y23" s="28" t="str">
        <f>VLOOKUP(B23,TOTDB!B:D,2,0)</f>
        <v>Male</v>
      </c>
      <c r="Z23" s="28">
        <f>VLOOKUP(B23,TOTDB!B:D,3,0)</f>
        <v>0</v>
      </c>
      <c r="AA23" s="29">
        <f t="shared" si="0"/>
        <v>0</v>
      </c>
    </row>
    <row r="24" spans="1:27" ht="19.5" customHeight="1" x14ac:dyDescent="0.2">
      <c r="A24" s="21">
        <v>23</v>
      </c>
      <c r="B24" s="22">
        <v>160111732036</v>
      </c>
      <c r="C24" s="23" t="s">
        <v>230</v>
      </c>
      <c r="D24" s="23" t="s">
        <v>183</v>
      </c>
      <c r="E24" s="24">
        <v>6688</v>
      </c>
      <c r="F24" s="23" t="s">
        <v>231</v>
      </c>
      <c r="G24" s="23" t="s">
        <v>75</v>
      </c>
      <c r="H24" s="26" t="s">
        <v>232</v>
      </c>
      <c r="I24" s="24">
        <v>9030136802</v>
      </c>
      <c r="J24" s="27">
        <v>91</v>
      </c>
      <c r="K24" s="21">
        <v>2009</v>
      </c>
      <c r="L24" s="27">
        <v>92</v>
      </c>
      <c r="M24" s="21">
        <v>2011</v>
      </c>
      <c r="N24" s="27" t="s">
        <v>550</v>
      </c>
      <c r="O24" s="21" t="s">
        <v>550</v>
      </c>
      <c r="P24" s="27">
        <v>77.680000000000007</v>
      </c>
      <c r="Q24" s="23"/>
      <c r="R24" s="23" t="s">
        <v>551</v>
      </c>
      <c r="S24" s="23" t="s">
        <v>555</v>
      </c>
      <c r="T24" s="23"/>
      <c r="U24" s="23"/>
      <c r="V24" s="23"/>
      <c r="W24" s="23"/>
      <c r="X24" s="23"/>
      <c r="Y24" s="28" t="str">
        <f>VLOOKUP(B24,TOTDB!B:D,2,0)</f>
        <v>male</v>
      </c>
      <c r="Z24" s="28">
        <f>VLOOKUP(B24,TOTDB!B:D,3,0)</f>
        <v>0</v>
      </c>
      <c r="AA24" s="29">
        <f t="shared" si="0"/>
        <v>2</v>
      </c>
    </row>
    <row r="25" spans="1:27" ht="19.5" customHeight="1" x14ac:dyDescent="0.2">
      <c r="A25" s="21">
        <v>24</v>
      </c>
      <c r="B25" s="22">
        <v>160111732038</v>
      </c>
      <c r="C25" s="23" t="s">
        <v>237</v>
      </c>
      <c r="D25" s="23" t="s">
        <v>183</v>
      </c>
      <c r="E25" s="24">
        <v>7315</v>
      </c>
      <c r="F25" s="23" t="s">
        <v>238</v>
      </c>
      <c r="G25" s="23" t="s">
        <v>241</v>
      </c>
      <c r="H25" s="26" t="s">
        <v>239</v>
      </c>
      <c r="I25" s="24">
        <v>8500825289</v>
      </c>
      <c r="J25" s="27">
        <v>92.6</v>
      </c>
      <c r="K25" s="21">
        <v>2009</v>
      </c>
      <c r="L25" s="27">
        <v>98.1</v>
      </c>
      <c r="M25" s="21">
        <v>2011</v>
      </c>
      <c r="N25" s="27" t="s">
        <v>550</v>
      </c>
      <c r="O25" s="21" t="s">
        <v>550</v>
      </c>
      <c r="P25" s="27">
        <v>78.569999999999993</v>
      </c>
      <c r="Q25" s="23" t="s">
        <v>553</v>
      </c>
      <c r="R25" s="23"/>
      <c r="S25" s="23"/>
      <c r="T25" s="23"/>
      <c r="U25" s="23"/>
      <c r="V25" s="23"/>
      <c r="W25" s="23"/>
      <c r="X25" s="23"/>
      <c r="Y25" s="28" t="str">
        <f>VLOOKUP(B25,TOTDB!B:D,2,0)</f>
        <v>male</v>
      </c>
      <c r="Z25" s="28">
        <f>VLOOKUP(B25,TOTDB!B:D,3,0)</f>
        <v>0</v>
      </c>
      <c r="AA25" s="29">
        <f t="shared" si="0"/>
        <v>1</v>
      </c>
    </row>
    <row r="26" spans="1:27" ht="19.5" customHeight="1" x14ac:dyDescent="0.2">
      <c r="A26" s="21">
        <v>25</v>
      </c>
      <c r="B26" s="22">
        <v>160111732039</v>
      </c>
      <c r="C26" s="23" t="s">
        <v>246</v>
      </c>
      <c r="D26" s="23" t="s">
        <v>183</v>
      </c>
      <c r="E26" s="24">
        <v>11234</v>
      </c>
      <c r="F26" s="23" t="s">
        <v>247</v>
      </c>
      <c r="G26" s="23" t="s">
        <v>250</v>
      </c>
      <c r="H26" s="26" t="s">
        <v>248</v>
      </c>
      <c r="I26" s="24">
        <v>9032101202</v>
      </c>
      <c r="J26" s="27">
        <v>90.4</v>
      </c>
      <c r="K26" s="21">
        <v>2009</v>
      </c>
      <c r="L26" s="27">
        <v>96.2</v>
      </c>
      <c r="M26" s="21">
        <v>2011</v>
      </c>
      <c r="N26" s="27" t="s">
        <v>550</v>
      </c>
      <c r="O26" s="21" t="s">
        <v>550</v>
      </c>
      <c r="P26" s="27">
        <v>66.62</v>
      </c>
      <c r="Q26" s="23"/>
      <c r="R26" s="23"/>
      <c r="S26" s="23"/>
      <c r="T26" s="23"/>
      <c r="U26" s="23"/>
      <c r="V26" s="23"/>
      <c r="W26" s="23"/>
      <c r="X26" s="23"/>
      <c r="Y26" s="28" t="str">
        <f>VLOOKUP(B26,TOTDB!B:D,2,0)</f>
        <v>male</v>
      </c>
      <c r="Z26" s="28">
        <f>VLOOKUP(B26,TOTDB!B:D,3,0)</f>
        <v>0</v>
      </c>
      <c r="AA26" s="29">
        <f t="shared" si="0"/>
        <v>0</v>
      </c>
    </row>
    <row r="27" spans="1:27" ht="19.5" customHeight="1" x14ac:dyDescent="0.2">
      <c r="A27" s="21">
        <v>26</v>
      </c>
      <c r="B27" s="22">
        <v>160111732040</v>
      </c>
      <c r="C27" s="23" t="s">
        <v>253</v>
      </c>
      <c r="D27" s="23" t="s">
        <v>183</v>
      </c>
      <c r="E27" s="24">
        <v>6275</v>
      </c>
      <c r="F27" s="23" t="s">
        <v>254</v>
      </c>
      <c r="G27" s="23" t="s">
        <v>133</v>
      </c>
      <c r="H27" s="26" t="s">
        <v>255</v>
      </c>
      <c r="I27" s="24">
        <v>9032858059</v>
      </c>
      <c r="J27" s="27">
        <v>84.3</v>
      </c>
      <c r="K27" s="21">
        <v>2009</v>
      </c>
      <c r="L27" s="27">
        <v>93.6</v>
      </c>
      <c r="M27" s="21">
        <v>2011</v>
      </c>
      <c r="N27" s="27" t="s">
        <v>550</v>
      </c>
      <c r="O27" s="21" t="s">
        <v>550</v>
      </c>
      <c r="P27" s="27">
        <v>70.459999999999994</v>
      </c>
      <c r="Q27" s="23"/>
      <c r="R27" s="23"/>
      <c r="S27" s="23"/>
      <c r="T27" s="23"/>
      <c r="U27" s="23"/>
      <c r="V27" s="23"/>
      <c r="W27" s="23"/>
      <c r="X27" s="23"/>
      <c r="Y27" s="28" t="str">
        <f>VLOOKUP(B27,TOTDB!B:D,2,0)</f>
        <v>male</v>
      </c>
      <c r="Z27" s="28">
        <f>VLOOKUP(B27,TOTDB!B:D,3,0)</f>
        <v>0</v>
      </c>
      <c r="AA27" s="29">
        <f t="shared" si="0"/>
        <v>0</v>
      </c>
    </row>
    <row r="28" spans="1:27" ht="19.5" customHeight="1" x14ac:dyDescent="0.2">
      <c r="A28" s="21">
        <v>27</v>
      </c>
      <c r="B28" s="22">
        <v>160111732041</v>
      </c>
      <c r="C28" s="23" t="s">
        <v>259</v>
      </c>
      <c r="D28" s="23" t="s">
        <v>183</v>
      </c>
      <c r="E28" s="24">
        <v>58997</v>
      </c>
      <c r="F28" s="23" t="s">
        <v>260</v>
      </c>
      <c r="G28" s="23" t="s">
        <v>263</v>
      </c>
      <c r="H28" s="26" t="s">
        <v>261</v>
      </c>
      <c r="I28" s="24">
        <v>9951499135</v>
      </c>
      <c r="J28" s="27">
        <v>68.66</v>
      </c>
      <c r="K28" s="21">
        <v>2008</v>
      </c>
      <c r="L28" s="27">
        <v>89.8</v>
      </c>
      <c r="M28" s="21">
        <v>2011</v>
      </c>
      <c r="N28" s="27" t="s">
        <v>550</v>
      </c>
      <c r="O28" s="21" t="s">
        <v>550</v>
      </c>
      <c r="P28" s="27">
        <v>60.06</v>
      </c>
      <c r="Q28" s="23"/>
      <c r="R28" s="23"/>
      <c r="S28" s="23"/>
      <c r="T28" s="23"/>
      <c r="U28" s="23"/>
      <c r="V28" s="23"/>
      <c r="W28" s="23"/>
      <c r="X28" s="23"/>
      <c r="Y28" s="28" t="str">
        <f>VLOOKUP(B28,TOTDB!B:D,2,0)</f>
        <v>male</v>
      </c>
      <c r="Z28" s="28">
        <f>VLOOKUP(B28,TOTDB!B:D,3,0)</f>
        <v>9</v>
      </c>
      <c r="AA28" s="29">
        <f t="shared" si="0"/>
        <v>0</v>
      </c>
    </row>
    <row r="29" spans="1:27" ht="19.5" customHeight="1" x14ac:dyDescent="0.2">
      <c r="A29" s="21">
        <v>28</v>
      </c>
      <c r="B29" s="22">
        <v>160111732042</v>
      </c>
      <c r="C29" s="23" t="s">
        <v>268</v>
      </c>
      <c r="D29" s="23" t="s">
        <v>183</v>
      </c>
      <c r="E29" s="24">
        <v>52000</v>
      </c>
      <c r="F29" s="23" t="s">
        <v>269</v>
      </c>
      <c r="G29" s="23" t="s">
        <v>273</v>
      </c>
      <c r="H29" s="26" t="s">
        <v>270</v>
      </c>
      <c r="I29" s="24">
        <v>9000071999</v>
      </c>
      <c r="J29" s="27">
        <v>90</v>
      </c>
      <c r="K29" s="21">
        <v>2009</v>
      </c>
      <c r="L29" s="27">
        <v>79</v>
      </c>
      <c r="M29" s="21">
        <v>2011</v>
      </c>
      <c r="N29" s="27" t="s">
        <v>550</v>
      </c>
      <c r="O29" s="21" t="s">
        <v>550</v>
      </c>
      <c r="P29" s="27">
        <v>61.2</v>
      </c>
      <c r="Q29" s="23"/>
      <c r="R29" s="23"/>
      <c r="S29" s="23"/>
      <c r="T29" s="23"/>
      <c r="U29" s="23"/>
      <c r="V29" s="23"/>
      <c r="W29" s="23"/>
      <c r="X29" s="23"/>
      <c r="Y29" s="28" t="str">
        <f>VLOOKUP(B29,TOTDB!B:D,2,0)</f>
        <v>male</v>
      </c>
      <c r="Z29" s="28">
        <f>VLOOKUP(B29,TOTDB!B:D,3,0)</f>
        <v>1</v>
      </c>
      <c r="AA29" s="29">
        <f t="shared" si="0"/>
        <v>0</v>
      </c>
    </row>
    <row r="30" spans="1:27" ht="19.5" customHeight="1" x14ac:dyDescent="0.2">
      <c r="A30" s="21">
        <v>29</v>
      </c>
      <c r="B30" s="22">
        <v>160111732043</v>
      </c>
      <c r="C30" s="23" t="s">
        <v>557</v>
      </c>
      <c r="D30" s="23" t="s">
        <v>174</v>
      </c>
      <c r="E30" s="24">
        <v>9579</v>
      </c>
      <c r="F30" s="23" t="s">
        <v>278</v>
      </c>
      <c r="G30" s="23" t="s">
        <v>75</v>
      </c>
      <c r="H30" s="26" t="s">
        <v>279</v>
      </c>
      <c r="I30" s="24">
        <v>9676000198</v>
      </c>
      <c r="J30" s="27">
        <v>88.2</v>
      </c>
      <c r="K30" s="21">
        <v>2009</v>
      </c>
      <c r="L30" s="27">
        <v>84.9</v>
      </c>
      <c r="M30" s="21">
        <v>2011</v>
      </c>
      <c r="N30" s="27" t="s">
        <v>550</v>
      </c>
      <c r="O30" s="21" t="s">
        <v>550</v>
      </c>
      <c r="P30" s="27">
        <v>78.069999999999993</v>
      </c>
      <c r="Q30" s="23" t="s">
        <v>553</v>
      </c>
      <c r="R30" s="23"/>
      <c r="S30" s="23"/>
      <c r="T30" s="23" t="s">
        <v>552</v>
      </c>
      <c r="U30" s="23"/>
      <c r="V30" s="23"/>
      <c r="W30" s="23"/>
      <c r="X30" s="23"/>
      <c r="Y30" s="28" t="str">
        <f>VLOOKUP(B30,TOTDB!B:D,2,0)</f>
        <v>Male</v>
      </c>
      <c r="Z30" s="28">
        <f>VLOOKUP(B30,TOTDB!B:D,3,0)</f>
        <v>0</v>
      </c>
      <c r="AA30" s="29">
        <f t="shared" si="0"/>
        <v>2</v>
      </c>
    </row>
    <row r="31" spans="1:27" ht="19.5" customHeight="1" x14ac:dyDescent="0.2">
      <c r="A31" s="21">
        <v>30</v>
      </c>
      <c r="B31" s="22">
        <v>160111732044</v>
      </c>
      <c r="C31" s="23" t="s">
        <v>283</v>
      </c>
      <c r="D31" s="23" t="s">
        <v>183</v>
      </c>
      <c r="E31" s="24">
        <v>3370</v>
      </c>
      <c r="F31" s="23" t="s">
        <v>284</v>
      </c>
      <c r="G31" s="23" t="s">
        <v>287</v>
      </c>
      <c r="H31" s="26" t="s">
        <v>285</v>
      </c>
      <c r="I31" s="24">
        <v>8801139888</v>
      </c>
      <c r="J31" s="27">
        <v>92.67</v>
      </c>
      <c r="K31" s="21">
        <v>2009</v>
      </c>
      <c r="L31" s="27">
        <v>97.6</v>
      </c>
      <c r="M31" s="21">
        <v>2011</v>
      </c>
      <c r="N31" s="27" t="s">
        <v>550</v>
      </c>
      <c r="O31" s="21" t="s">
        <v>550</v>
      </c>
      <c r="P31" s="27">
        <v>82.04</v>
      </c>
      <c r="Q31" s="23" t="s">
        <v>553</v>
      </c>
      <c r="R31" s="23"/>
      <c r="S31" s="23" t="s">
        <v>555</v>
      </c>
      <c r="T31" s="23" t="s">
        <v>552</v>
      </c>
      <c r="U31" s="23"/>
      <c r="V31" s="23"/>
      <c r="W31" s="23"/>
      <c r="X31" s="23"/>
      <c r="Y31" s="28" t="str">
        <f>VLOOKUP(B31,TOTDB!B:D,2,0)</f>
        <v>male</v>
      </c>
      <c r="Z31" s="28">
        <f>VLOOKUP(B31,TOTDB!B:D,3,0)</f>
        <v>0</v>
      </c>
      <c r="AA31" s="29">
        <f t="shared" si="0"/>
        <v>3</v>
      </c>
    </row>
    <row r="32" spans="1:27" ht="19.5" customHeight="1" x14ac:dyDescent="0.2">
      <c r="A32" s="21">
        <v>31</v>
      </c>
      <c r="B32" s="22">
        <v>160111732046</v>
      </c>
      <c r="C32" s="23" t="s">
        <v>291</v>
      </c>
      <c r="D32" s="23" t="s">
        <v>174</v>
      </c>
      <c r="E32" s="24"/>
      <c r="F32" s="23" t="s">
        <v>292</v>
      </c>
      <c r="G32" s="23" t="s">
        <v>75</v>
      </c>
      <c r="H32" s="26" t="s">
        <v>293</v>
      </c>
      <c r="I32" s="24">
        <v>9700110988</v>
      </c>
      <c r="J32" s="27">
        <v>84</v>
      </c>
      <c r="K32" s="21">
        <v>2009</v>
      </c>
      <c r="L32" s="27">
        <v>80</v>
      </c>
      <c r="M32" s="21">
        <v>2011</v>
      </c>
      <c r="N32" s="27" t="s">
        <v>550</v>
      </c>
      <c r="O32" s="21" t="s">
        <v>550</v>
      </c>
      <c r="P32" s="27">
        <v>60.15</v>
      </c>
      <c r="Q32" s="23"/>
      <c r="R32" s="23"/>
      <c r="S32" s="23"/>
      <c r="T32" s="23" t="s">
        <v>552</v>
      </c>
      <c r="U32" s="23"/>
      <c r="V32" s="23"/>
      <c r="W32" s="23"/>
      <c r="X32" s="23"/>
      <c r="Y32" s="28" t="str">
        <f>VLOOKUP(B32,TOTDB!B:D,2,0)</f>
        <v>Male</v>
      </c>
      <c r="Z32" s="28">
        <f>VLOOKUP(B32,TOTDB!B:D,3,0)</f>
        <v>1</v>
      </c>
      <c r="AA32" s="29">
        <f t="shared" si="0"/>
        <v>1</v>
      </c>
    </row>
    <row r="33" spans="1:27" ht="19.5" customHeight="1" x14ac:dyDescent="0.2">
      <c r="A33" s="21">
        <v>32</v>
      </c>
      <c r="B33" s="22">
        <v>160111732047</v>
      </c>
      <c r="C33" s="23" t="s">
        <v>298</v>
      </c>
      <c r="D33" s="23" t="s">
        <v>183</v>
      </c>
      <c r="E33" s="24"/>
      <c r="F33" s="23" t="s">
        <v>299</v>
      </c>
      <c r="G33" s="23" t="s">
        <v>86</v>
      </c>
      <c r="H33" s="26" t="s">
        <v>300</v>
      </c>
      <c r="I33" s="24">
        <v>9849095759</v>
      </c>
      <c r="J33" s="27">
        <v>90</v>
      </c>
      <c r="K33" s="21">
        <v>2009</v>
      </c>
      <c r="L33" s="27">
        <v>91</v>
      </c>
      <c r="M33" s="21">
        <v>2011</v>
      </c>
      <c r="N33" s="27" t="s">
        <v>550</v>
      </c>
      <c r="O33" s="21" t="s">
        <v>550</v>
      </c>
      <c r="P33" s="27">
        <v>74.83</v>
      </c>
      <c r="Q33" s="23"/>
      <c r="R33" s="23"/>
      <c r="S33" s="23"/>
      <c r="T33" s="23"/>
      <c r="U33" s="23"/>
      <c r="V33" s="23"/>
      <c r="W33" s="23"/>
      <c r="X33" s="23"/>
      <c r="Y33" s="28" t="str">
        <f>VLOOKUP(B33,TOTDB!B:D,2,0)</f>
        <v>male</v>
      </c>
      <c r="Z33" s="28">
        <f>VLOOKUP(B33,TOTDB!B:D,3,0)</f>
        <v>0</v>
      </c>
      <c r="AA33" s="29">
        <f t="shared" si="0"/>
        <v>0</v>
      </c>
    </row>
    <row r="34" spans="1:27" ht="19.5" customHeight="1" x14ac:dyDescent="0.2">
      <c r="A34" s="21">
        <v>33</v>
      </c>
      <c r="B34" s="22">
        <v>160111732048</v>
      </c>
      <c r="C34" s="23" t="s">
        <v>305</v>
      </c>
      <c r="D34" s="23" t="s">
        <v>183</v>
      </c>
      <c r="E34" s="24">
        <v>8433</v>
      </c>
      <c r="F34" s="23" t="s">
        <v>306</v>
      </c>
      <c r="G34" s="23" t="s">
        <v>309</v>
      </c>
      <c r="H34" s="26" t="s">
        <v>307</v>
      </c>
      <c r="I34" s="24">
        <v>8500497060</v>
      </c>
      <c r="J34" s="27">
        <v>92.6</v>
      </c>
      <c r="K34" s="21">
        <v>2009</v>
      </c>
      <c r="L34" s="27">
        <v>96.1</v>
      </c>
      <c r="M34" s="21">
        <v>2011</v>
      </c>
      <c r="N34" s="27" t="s">
        <v>550</v>
      </c>
      <c r="O34" s="21" t="s">
        <v>550</v>
      </c>
      <c r="P34" s="27">
        <v>73.11</v>
      </c>
      <c r="Q34" s="23"/>
      <c r="R34" s="23"/>
      <c r="S34" s="23"/>
      <c r="T34" s="23"/>
      <c r="U34" s="23" t="s">
        <v>556</v>
      </c>
      <c r="V34" s="23"/>
      <c r="W34" s="23"/>
      <c r="X34" s="23"/>
      <c r="Y34" s="28" t="str">
        <f>VLOOKUP(B34,TOTDB!B:D,2,0)</f>
        <v>male</v>
      </c>
      <c r="Z34" s="28">
        <f>VLOOKUP(B34,TOTDB!B:D,3,0)</f>
        <v>0</v>
      </c>
      <c r="AA34" s="29">
        <f t="shared" si="0"/>
        <v>1</v>
      </c>
    </row>
    <row r="35" spans="1:27" ht="19.5" customHeight="1" x14ac:dyDescent="0.2">
      <c r="A35" s="21">
        <v>34</v>
      </c>
      <c r="B35" s="22">
        <v>160111732049</v>
      </c>
      <c r="C35" s="23" t="s">
        <v>313</v>
      </c>
      <c r="D35" s="23" t="s">
        <v>183</v>
      </c>
      <c r="E35" s="24">
        <v>4925</v>
      </c>
      <c r="F35" s="23" t="s">
        <v>314</v>
      </c>
      <c r="G35" s="23" t="s">
        <v>317</v>
      </c>
      <c r="H35" s="26" t="s">
        <v>315</v>
      </c>
      <c r="I35" s="24">
        <v>83410131177</v>
      </c>
      <c r="J35" s="27">
        <v>90.83</v>
      </c>
      <c r="K35" s="21">
        <v>2009</v>
      </c>
      <c r="L35" s="27">
        <v>94</v>
      </c>
      <c r="M35" s="21">
        <v>2011</v>
      </c>
      <c r="N35" s="27" t="s">
        <v>550</v>
      </c>
      <c r="O35" s="21" t="s">
        <v>550</v>
      </c>
      <c r="P35" s="27">
        <v>77.760000000000005</v>
      </c>
      <c r="Q35" s="23"/>
      <c r="R35" s="23"/>
      <c r="S35" s="23"/>
      <c r="T35" s="23"/>
      <c r="U35" s="23"/>
      <c r="V35" s="23"/>
      <c r="W35" s="23"/>
      <c r="X35" s="23"/>
      <c r="Y35" s="28" t="str">
        <f>VLOOKUP(B35,TOTDB!B:D,2,0)</f>
        <v>male</v>
      </c>
      <c r="Z35" s="28">
        <f>VLOOKUP(B35,TOTDB!B:D,3,0)</f>
        <v>0</v>
      </c>
      <c r="AA35" s="29">
        <f t="shared" si="0"/>
        <v>0</v>
      </c>
    </row>
    <row r="36" spans="1:27" ht="19.5" customHeight="1" x14ac:dyDescent="0.2">
      <c r="A36" s="21">
        <v>35</v>
      </c>
      <c r="B36" s="22">
        <v>160111732051</v>
      </c>
      <c r="C36" s="23" t="s">
        <v>321</v>
      </c>
      <c r="D36" s="23" t="s">
        <v>174</v>
      </c>
      <c r="E36" s="24"/>
      <c r="F36" s="23" t="s">
        <v>322</v>
      </c>
      <c r="G36" s="23" t="s">
        <v>86</v>
      </c>
      <c r="H36" s="26" t="s">
        <v>323</v>
      </c>
      <c r="I36" s="24">
        <v>8886764696</v>
      </c>
      <c r="J36" s="27">
        <v>85</v>
      </c>
      <c r="K36" s="21">
        <v>2008</v>
      </c>
      <c r="L36" s="27">
        <v>79</v>
      </c>
      <c r="M36" s="21">
        <v>2010</v>
      </c>
      <c r="N36" s="27" t="s">
        <v>550</v>
      </c>
      <c r="O36" s="21" t="s">
        <v>550</v>
      </c>
      <c r="P36" s="27">
        <v>60.02</v>
      </c>
      <c r="Q36" s="23"/>
      <c r="R36" s="23"/>
      <c r="S36" s="23"/>
      <c r="T36" s="23"/>
      <c r="U36" s="23"/>
      <c r="V36" s="23"/>
      <c r="W36" s="23"/>
      <c r="X36" s="23"/>
      <c r="Y36" s="28" t="str">
        <f>VLOOKUP(B36,TOTDB!B:D,2,0)</f>
        <v>Male</v>
      </c>
      <c r="Z36" s="28">
        <f>VLOOKUP(B36,TOTDB!B:D,3,0)</f>
        <v>6</v>
      </c>
      <c r="AA36" s="29">
        <f t="shared" si="0"/>
        <v>0</v>
      </c>
    </row>
    <row r="37" spans="1:27" ht="19.5" customHeight="1" x14ac:dyDescent="0.2">
      <c r="A37" s="21">
        <v>36</v>
      </c>
      <c r="B37" s="22">
        <v>160111732052</v>
      </c>
      <c r="C37" s="23" t="s">
        <v>329</v>
      </c>
      <c r="D37" s="23" t="s">
        <v>325</v>
      </c>
      <c r="E37" s="24">
        <v>6169</v>
      </c>
      <c r="F37" s="23" t="s">
        <v>330</v>
      </c>
      <c r="G37" s="23" t="s">
        <v>334</v>
      </c>
      <c r="H37" s="26" t="s">
        <v>331</v>
      </c>
      <c r="I37" s="24">
        <v>9642283523</v>
      </c>
      <c r="J37" s="27">
        <v>93.5</v>
      </c>
      <c r="K37" s="21">
        <v>2009</v>
      </c>
      <c r="L37" s="27">
        <v>94.8</v>
      </c>
      <c r="M37" s="21">
        <v>2011</v>
      </c>
      <c r="N37" s="27" t="s">
        <v>550</v>
      </c>
      <c r="O37" s="21" t="s">
        <v>550</v>
      </c>
      <c r="P37" s="27">
        <v>77.37</v>
      </c>
      <c r="Q37" s="23"/>
      <c r="R37" s="23"/>
      <c r="S37" s="23"/>
      <c r="T37" s="23"/>
      <c r="U37" s="23"/>
      <c r="V37" s="23"/>
      <c r="W37" s="23"/>
      <c r="X37" s="23"/>
      <c r="Y37" s="28" t="str">
        <f>VLOOKUP(B37,TOTDB!B:D,2,0)</f>
        <v>MALE</v>
      </c>
      <c r="Z37" s="28">
        <f>VLOOKUP(B37,TOTDB!B:D,3,0)</f>
        <v>0</v>
      </c>
      <c r="AA37" s="29">
        <f t="shared" si="0"/>
        <v>0</v>
      </c>
    </row>
    <row r="38" spans="1:27" ht="19.5" customHeight="1" x14ac:dyDescent="0.2">
      <c r="A38" s="21">
        <v>37</v>
      </c>
      <c r="B38" s="22">
        <v>160111732053</v>
      </c>
      <c r="C38" s="23" t="s">
        <v>340</v>
      </c>
      <c r="D38" s="23" t="s">
        <v>174</v>
      </c>
      <c r="E38" s="24">
        <v>3748</v>
      </c>
      <c r="F38" s="23" t="s">
        <v>341</v>
      </c>
      <c r="G38" s="23" t="s">
        <v>133</v>
      </c>
      <c r="H38" s="26" t="s">
        <v>342</v>
      </c>
      <c r="I38" s="24">
        <v>8341732454</v>
      </c>
      <c r="J38" s="27">
        <v>93.5</v>
      </c>
      <c r="K38" s="21">
        <v>2009</v>
      </c>
      <c r="L38" s="27">
        <v>97.2</v>
      </c>
      <c r="M38" s="21">
        <v>2011</v>
      </c>
      <c r="N38" s="27" t="s">
        <v>550</v>
      </c>
      <c r="O38" s="21" t="s">
        <v>550</v>
      </c>
      <c r="P38" s="27">
        <v>83.52</v>
      </c>
      <c r="Q38" s="23"/>
      <c r="R38" s="23" t="s">
        <v>551</v>
      </c>
      <c r="S38" s="23" t="s">
        <v>555</v>
      </c>
      <c r="T38" s="23" t="s">
        <v>552</v>
      </c>
      <c r="U38" s="23"/>
      <c r="V38" s="23"/>
      <c r="W38" s="23"/>
      <c r="X38" s="23"/>
      <c r="Y38" s="28" t="str">
        <f>VLOOKUP(B38,TOTDB!B:D,2,0)</f>
        <v>Male</v>
      </c>
      <c r="Z38" s="28">
        <f>VLOOKUP(B38,TOTDB!B:D,3,0)</f>
        <v>0</v>
      </c>
      <c r="AA38" s="29">
        <f t="shared" si="0"/>
        <v>3</v>
      </c>
    </row>
    <row r="39" spans="1:27" ht="19.5" customHeight="1" x14ac:dyDescent="0.2">
      <c r="A39" s="21">
        <v>38</v>
      </c>
      <c r="B39" s="22">
        <v>160111732054</v>
      </c>
      <c r="C39" s="23" t="s">
        <v>347</v>
      </c>
      <c r="D39" s="23" t="s">
        <v>174</v>
      </c>
      <c r="E39" s="24">
        <v>22000</v>
      </c>
      <c r="F39" s="23" t="s">
        <v>348</v>
      </c>
      <c r="G39" s="23" t="s">
        <v>75</v>
      </c>
      <c r="H39" s="26" t="s">
        <v>349</v>
      </c>
      <c r="I39" s="24">
        <v>9000001399</v>
      </c>
      <c r="J39" s="27">
        <v>92.4</v>
      </c>
      <c r="K39" s="21">
        <v>2009</v>
      </c>
      <c r="L39" s="27">
        <v>95.7</v>
      </c>
      <c r="M39" s="21">
        <v>2011</v>
      </c>
      <c r="N39" s="27" t="s">
        <v>550</v>
      </c>
      <c r="O39" s="21" t="s">
        <v>550</v>
      </c>
      <c r="P39" s="27">
        <v>71.2</v>
      </c>
      <c r="Q39" s="23"/>
      <c r="R39" s="23"/>
      <c r="S39" s="23"/>
      <c r="T39" s="23"/>
      <c r="U39" s="23"/>
      <c r="V39" s="23"/>
      <c r="W39" s="23"/>
      <c r="X39" s="23"/>
      <c r="Y39" s="28" t="str">
        <f>VLOOKUP(B39,TOTDB!B:D,2,0)</f>
        <v>Male</v>
      </c>
      <c r="Z39" s="28">
        <f>VLOOKUP(B39,TOTDB!B:D,3,0)</f>
        <v>0</v>
      </c>
      <c r="AA39" s="29">
        <f t="shared" si="0"/>
        <v>0</v>
      </c>
    </row>
    <row r="40" spans="1:27" ht="19.5" customHeight="1" x14ac:dyDescent="0.2">
      <c r="A40" s="21">
        <v>39</v>
      </c>
      <c r="B40" s="22">
        <v>160111732055</v>
      </c>
      <c r="C40" s="23" t="s">
        <v>354</v>
      </c>
      <c r="D40" s="23" t="s">
        <v>183</v>
      </c>
      <c r="E40" s="24">
        <v>4424</v>
      </c>
      <c r="F40" s="23" t="s">
        <v>355</v>
      </c>
      <c r="G40" s="23" t="s">
        <v>75</v>
      </c>
      <c r="H40" s="26" t="s">
        <v>356</v>
      </c>
      <c r="I40" s="24">
        <v>8121953241</v>
      </c>
      <c r="J40" s="27">
        <v>85.2</v>
      </c>
      <c r="K40" s="21">
        <v>2009</v>
      </c>
      <c r="L40" s="27">
        <v>93</v>
      </c>
      <c r="M40" s="21">
        <v>2011</v>
      </c>
      <c r="N40" s="27" t="s">
        <v>550</v>
      </c>
      <c r="O40" s="21" t="s">
        <v>550</v>
      </c>
      <c r="P40" s="27">
        <v>73.400000000000006</v>
      </c>
      <c r="Q40" s="23" t="s">
        <v>553</v>
      </c>
      <c r="R40" s="23"/>
      <c r="S40" s="23"/>
      <c r="T40" s="23"/>
      <c r="U40" s="23"/>
      <c r="V40" s="23"/>
      <c r="W40" s="23"/>
      <c r="X40" s="23"/>
      <c r="Y40" s="28" t="str">
        <f>VLOOKUP(B40,TOTDB!B:D,2,0)</f>
        <v>male</v>
      </c>
      <c r="Z40" s="28">
        <f>VLOOKUP(B40,TOTDB!B:D,3,0)</f>
        <v>0</v>
      </c>
      <c r="AA40" s="29">
        <f t="shared" si="0"/>
        <v>1</v>
      </c>
    </row>
    <row r="41" spans="1:27" ht="19.5" customHeight="1" x14ac:dyDescent="0.2">
      <c r="A41" s="21">
        <v>40</v>
      </c>
      <c r="B41" s="22">
        <v>160111732056</v>
      </c>
      <c r="C41" s="23" t="s">
        <v>362</v>
      </c>
      <c r="D41" s="23" t="s">
        <v>174</v>
      </c>
      <c r="E41" s="24">
        <v>7420</v>
      </c>
      <c r="F41" s="23" t="s">
        <v>363</v>
      </c>
      <c r="G41" s="23" t="s">
        <v>173</v>
      </c>
      <c r="H41" s="26" t="s">
        <v>364</v>
      </c>
      <c r="I41" s="24">
        <v>8686624376</v>
      </c>
      <c r="J41" s="27">
        <v>94.1</v>
      </c>
      <c r="K41" s="21">
        <v>2009</v>
      </c>
      <c r="L41" s="27">
        <v>92</v>
      </c>
      <c r="M41" s="21">
        <v>2011</v>
      </c>
      <c r="N41" s="27" t="s">
        <v>550</v>
      </c>
      <c r="O41" s="21" t="s">
        <v>550</v>
      </c>
      <c r="P41" s="27">
        <v>70.989999999999995</v>
      </c>
      <c r="Q41" s="23"/>
      <c r="R41" s="23"/>
      <c r="S41" s="23"/>
      <c r="T41" s="23"/>
      <c r="U41" s="23"/>
      <c r="V41" s="23"/>
      <c r="W41" s="23"/>
      <c r="X41" s="23"/>
      <c r="Y41" s="28" t="str">
        <f>VLOOKUP(B41,TOTDB!B:D,2,0)</f>
        <v>Male</v>
      </c>
      <c r="Z41" s="28">
        <f>VLOOKUP(B41,TOTDB!B:D,3,0)</f>
        <v>0</v>
      </c>
      <c r="AA41" s="29">
        <f t="shared" si="0"/>
        <v>0</v>
      </c>
    </row>
    <row r="42" spans="1:27" ht="19.5" customHeight="1" x14ac:dyDescent="0.2">
      <c r="A42" s="21">
        <v>41</v>
      </c>
      <c r="B42" s="22">
        <v>160111732057</v>
      </c>
      <c r="C42" s="23" t="s">
        <v>368</v>
      </c>
      <c r="D42" s="23" t="s">
        <v>183</v>
      </c>
      <c r="E42" s="24">
        <v>57047</v>
      </c>
      <c r="F42" s="23" t="s">
        <v>369</v>
      </c>
      <c r="G42" s="23" t="s">
        <v>372</v>
      </c>
      <c r="H42" s="26" t="s">
        <v>370</v>
      </c>
      <c r="I42" s="24">
        <v>9581683450</v>
      </c>
      <c r="J42" s="27">
        <v>90.83</v>
      </c>
      <c r="K42" s="21">
        <v>2009</v>
      </c>
      <c r="L42" s="27">
        <v>85.8</v>
      </c>
      <c r="M42" s="21">
        <v>2011</v>
      </c>
      <c r="N42" s="27" t="s">
        <v>550</v>
      </c>
      <c r="O42" s="21" t="s">
        <v>550</v>
      </c>
      <c r="P42" s="27">
        <v>61.57</v>
      </c>
      <c r="Q42" s="23"/>
      <c r="R42" s="23"/>
      <c r="S42" s="23"/>
      <c r="T42" s="23"/>
      <c r="U42" s="23"/>
      <c r="V42" s="23"/>
      <c r="W42" s="23"/>
      <c r="X42" s="23"/>
      <c r="Y42" s="28" t="str">
        <f>VLOOKUP(B42,TOTDB!B:D,2,0)</f>
        <v>male</v>
      </c>
      <c r="Z42" s="28">
        <f>VLOOKUP(B42,TOTDB!B:D,3,0)</f>
        <v>0</v>
      </c>
      <c r="AA42" s="29">
        <f t="shared" si="0"/>
        <v>0</v>
      </c>
    </row>
    <row r="43" spans="1:27" ht="19.5" customHeight="1" x14ac:dyDescent="0.2">
      <c r="A43" s="21">
        <v>42</v>
      </c>
      <c r="B43" s="22">
        <v>160111732059</v>
      </c>
      <c r="C43" s="23" t="s">
        <v>375</v>
      </c>
      <c r="D43" s="23" t="s">
        <v>183</v>
      </c>
      <c r="E43" s="24">
        <v>11931</v>
      </c>
      <c r="F43" s="23" t="s">
        <v>376</v>
      </c>
      <c r="G43" s="23" t="s">
        <v>75</v>
      </c>
      <c r="H43" s="26" t="s">
        <v>377</v>
      </c>
      <c r="I43" s="24" t="s">
        <v>378</v>
      </c>
      <c r="J43" s="27">
        <v>82.34</v>
      </c>
      <c r="K43" s="21">
        <v>2008</v>
      </c>
      <c r="L43" s="27">
        <v>88.9</v>
      </c>
      <c r="M43" s="21">
        <v>2010</v>
      </c>
      <c r="N43" s="27" t="s">
        <v>550</v>
      </c>
      <c r="O43" s="21" t="s">
        <v>550</v>
      </c>
      <c r="P43" s="27">
        <v>68.87</v>
      </c>
      <c r="Q43" s="23" t="s">
        <v>553</v>
      </c>
      <c r="R43" s="23"/>
      <c r="S43" s="23"/>
      <c r="T43" s="23"/>
      <c r="U43" s="23"/>
      <c r="V43" s="23"/>
      <c r="W43" s="23"/>
      <c r="X43" s="23"/>
      <c r="Y43" s="28" t="str">
        <f>VLOOKUP(B43,TOTDB!B:D,2,0)</f>
        <v>male</v>
      </c>
      <c r="Z43" s="28">
        <f>VLOOKUP(B43,TOTDB!B:D,3,0)</f>
        <v>0</v>
      </c>
      <c r="AA43" s="29">
        <f t="shared" si="0"/>
        <v>1</v>
      </c>
    </row>
    <row r="44" spans="1:27" ht="19.5" customHeight="1" x14ac:dyDescent="0.2">
      <c r="A44" s="21">
        <v>43</v>
      </c>
      <c r="B44" s="22">
        <v>160111732060</v>
      </c>
      <c r="C44" s="23" t="s">
        <v>382</v>
      </c>
      <c r="D44" s="23" t="s">
        <v>325</v>
      </c>
      <c r="E44" s="24">
        <v>25815</v>
      </c>
      <c r="F44" s="23" t="s">
        <v>224</v>
      </c>
      <c r="G44" s="23" t="s">
        <v>157</v>
      </c>
      <c r="H44" s="26" t="s">
        <v>383</v>
      </c>
      <c r="I44" s="24">
        <v>9000185678</v>
      </c>
      <c r="J44" s="27">
        <v>91</v>
      </c>
      <c r="K44" s="21">
        <v>2009</v>
      </c>
      <c r="L44" s="27">
        <v>91.3</v>
      </c>
      <c r="M44" s="21">
        <v>2011</v>
      </c>
      <c r="N44" s="27" t="s">
        <v>550</v>
      </c>
      <c r="O44" s="21" t="s">
        <v>550</v>
      </c>
      <c r="P44" s="27">
        <v>63.35</v>
      </c>
      <c r="Q44" s="23"/>
      <c r="R44" s="23"/>
      <c r="S44" s="23"/>
      <c r="T44" s="23" t="s">
        <v>552</v>
      </c>
      <c r="U44" s="23"/>
      <c r="V44" s="23"/>
      <c r="W44" s="23"/>
      <c r="X44" s="23"/>
      <c r="Y44" s="28" t="str">
        <f>VLOOKUP(B44,TOTDB!B:D,2,0)</f>
        <v>MALE</v>
      </c>
      <c r="Z44" s="28">
        <f>VLOOKUP(B44,TOTDB!B:D,3,0)</f>
        <v>1</v>
      </c>
      <c r="AA44" s="29">
        <f t="shared" si="0"/>
        <v>1</v>
      </c>
    </row>
    <row r="45" spans="1:27" ht="19.5" customHeight="1" x14ac:dyDescent="0.2">
      <c r="A45" s="21">
        <v>44</v>
      </c>
      <c r="B45" s="22">
        <v>160111732061</v>
      </c>
      <c r="C45" s="23" t="s">
        <v>387</v>
      </c>
      <c r="D45" s="23" t="s">
        <v>183</v>
      </c>
      <c r="E45" s="24">
        <v>5712</v>
      </c>
      <c r="F45" s="23" t="s">
        <v>388</v>
      </c>
      <c r="G45" s="23" t="s">
        <v>391</v>
      </c>
      <c r="H45" s="26" t="s">
        <v>389</v>
      </c>
      <c r="I45" s="24">
        <v>9676745732</v>
      </c>
      <c r="J45" s="27">
        <v>88.88</v>
      </c>
      <c r="K45" s="21">
        <v>2009</v>
      </c>
      <c r="L45" s="27">
        <v>93.9</v>
      </c>
      <c r="M45" s="21">
        <v>2011</v>
      </c>
      <c r="N45" s="27" t="s">
        <v>550</v>
      </c>
      <c r="O45" s="21" t="s">
        <v>550</v>
      </c>
      <c r="P45" s="27">
        <v>73.45</v>
      </c>
      <c r="Q45" s="23"/>
      <c r="R45" s="23" t="s">
        <v>551</v>
      </c>
      <c r="S45" s="23"/>
      <c r="T45" s="23" t="s">
        <v>552</v>
      </c>
      <c r="U45" s="23"/>
      <c r="V45" s="23"/>
      <c r="W45" s="23"/>
      <c r="X45" s="23"/>
      <c r="Y45" s="28" t="str">
        <f>VLOOKUP(B45,TOTDB!B:D,2,0)</f>
        <v>male</v>
      </c>
      <c r="Z45" s="28">
        <f>VLOOKUP(B45,TOTDB!B:D,3,0)</f>
        <v>0</v>
      </c>
      <c r="AA45" s="29">
        <f t="shared" si="0"/>
        <v>2</v>
      </c>
    </row>
    <row r="46" spans="1:27" ht="19.5" customHeight="1" x14ac:dyDescent="0.2">
      <c r="A46" s="21">
        <v>45</v>
      </c>
      <c r="B46" s="22">
        <v>160111732062</v>
      </c>
      <c r="C46" s="23" t="s">
        <v>395</v>
      </c>
      <c r="D46" s="23" t="s">
        <v>174</v>
      </c>
      <c r="E46" s="24">
        <v>1462</v>
      </c>
      <c r="F46" s="23" t="s">
        <v>396</v>
      </c>
      <c r="G46" s="23" t="s">
        <v>400</v>
      </c>
      <c r="H46" s="26" t="s">
        <v>397</v>
      </c>
      <c r="I46" s="24">
        <v>9603487365</v>
      </c>
      <c r="J46" s="27">
        <v>84</v>
      </c>
      <c r="K46" s="21">
        <v>2009</v>
      </c>
      <c r="L46" s="27">
        <v>84</v>
      </c>
      <c r="M46" s="21">
        <v>2011</v>
      </c>
      <c r="N46" s="27" t="s">
        <v>550</v>
      </c>
      <c r="O46" s="21" t="s">
        <v>550</v>
      </c>
      <c r="P46" s="27">
        <v>67.08</v>
      </c>
      <c r="Q46" s="23"/>
      <c r="R46" s="23"/>
      <c r="S46" s="23"/>
      <c r="T46" s="23"/>
      <c r="U46" s="23"/>
      <c r="V46" s="23"/>
      <c r="W46" s="23"/>
      <c r="X46" s="23"/>
      <c r="Y46" s="28" t="str">
        <f>VLOOKUP(B46,TOTDB!B:D,2,0)</f>
        <v>Male</v>
      </c>
      <c r="Z46" s="28">
        <f>VLOOKUP(B46,TOTDB!B:D,3,0)</f>
        <v>0</v>
      </c>
      <c r="AA46" s="29">
        <f t="shared" si="0"/>
        <v>0</v>
      </c>
    </row>
    <row r="47" spans="1:27" ht="19.5" customHeight="1" x14ac:dyDescent="0.2">
      <c r="A47" s="21">
        <v>46</v>
      </c>
      <c r="B47" s="22">
        <v>160111732065</v>
      </c>
      <c r="C47" s="23" t="s">
        <v>403</v>
      </c>
      <c r="D47" s="23" t="s">
        <v>174</v>
      </c>
      <c r="E47" s="24">
        <v>300045</v>
      </c>
      <c r="F47" s="23" t="s">
        <v>404</v>
      </c>
      <c r="G47" s="23" t="s">
        <v>407</v>
      </c>
      <c r="H47" s="26" t="s">
        <v>405</v>
      </c>
      <c r="I47" s="24">
        <v>9000668135</v>
      </c>
      <c r="J47" s="27">
        <v>72.5</v>
      </c>
      <c r="K47" s="21">
        <v>2009</v>
      </c>
      <c r="L47" s="27">
        <v>80</v>
      </c>
      <c r="M47" s="21">
        <v>2011</v>
      </c>
      <c r="N47" s="27" t="s">
        <v>550</v>
      </c>
      <c r="O47" s="21" t="s">
        <v>550</v>
      </c>
      <c r="P47" s="27">
        <v>60.08</v>
      </c>
      <c r="Q47" s="23"/>
      <c r="R47" s="23"/>
      <c r="S47" s="23"/>
      <c r="T47" s="23"/>
      <c r="U47" s="23"/>
      <c r="V47" s="23"/>
      <c r="W47" s="23"/>
      <c r="X47" s="23"/>
      <c r="Y47" s="28" t="str">
        <f>VLOOKUP(B47,TOTDB!B:D,2,0)</f>
        <v>Male</v>
      </c>
      <c r="Z47" s="28">
        <f>VLOOKUP(B47,TOTDB!B:D,3,0)</f>
        <v>2</v>
      </c>
      <c r="AA47" s="29">
        <f t="shared" si="0"/>
        <v>0</v>
      </c>
    </row>
    <row r="48" spans="1:27" ht="19.5" customHeight="1" x14ac:dyDescent="0.2">
      <c r="A48" s="21">
        <v>47</v>
      </c>
      <c r="B48" s="22">
        <v>160111732066</v>
      </c>
      <c r="C48" s="23" t="s">
        <v>410</v>
      </c>
      <c r="D48" s="23" t="s">
        <v>183</v>
      </c>
      <c r="E48" s="24">
        <v>138076</v>
      </c>
      <c r="F48" s="23" t="s">
        <v>411</v>
      </c>
      <c r="G48" s="23" t="s">
        <v>414</v>
      </c>
      <c r="H48" s="26" t="s">
        <v>412</v>
      </c>
      <c r="I48" s="24">
        <v>9948104932</v>
      </c>
      <c r="J48" s="27">
        <v>71</v>
      </c>
      <c r="K48" s="21">
        <v>2009</v>
      </c>
      <c r="L48" s="27">
        <v>71.599999999999994</v>
      </c>
      <c r="M48" s="21">
        <v>2011</v>
      </c>
      <c r="N48" s="27" t="s">
        <v>550</v>
      </c>
      <c r="O48" s="21" t="s">
        <v>550</v>
      </c>
      <c r="P48" s="27">
        <v>60.1</v>
      </c>
      <c r="Q48" s="23"/>
      <c r="R48" s="23"/>
      <c r="S48" s="23"/>
      <c r="T48" s="23"/>
      <c r="U48" s="23"/>
      <c r="V48" s="23"/>
      <c r="W48" s="23"/>
      <c r="X48" s="23"/>
      <c r="Y48" s="28" t="str">
        <f>VLOOKUP(B48,TOTDB!B:D,2,0)</f>
        <v>male</v>
      </c>
      <c r="Z48" s="28">
        <f>VLOOKUP(B48,TOTDB!B:D,3,0)</f>
        <v>1</v>
      </c>
      <c r="AA48" s="29">
        <f t="shared" si="0"/>
        <v>0</v>
      </c>
    </row>
    <row r="49" spans="1:27" ht="19.5" customHeight="1" x14ac:dyDescent="0.2">
      <c r="A49" s="21">
        <v>48</v>
      </c>
      <c r="B49" s="22">
        <v>160111732067</v>
      </c>
      <c r="C49" s="23" t="s">
        <v>418</v>
      </c>
      <c r="D49" s="23" t="s">
        <v>325</v>
      </c>
      <c r="E49" s="24">
        <v>28475</v>
      </c>
      <c r="F49" s="23" t="s">
        <v>419</v>
      </c>
      <c r="G49" s="23" t="s">
        <v>422</v>
      </c>
      <c r="H49" s="26" t="s">
        <v>420</v>
      </c>
      <c r="I49" s="24">
        <v>8096229522</v>
      </c>
      <c r="J49" s="27">
        <v>75</v>
      </c>
      <c r="K49" s="21">
        <v>2009</v>
      </c>
      <c r="L49" s="27">
        <v>95</v>
      </c>
      <c r="M49" s="21">
        <v>2011</v>
      </c>
      <c r="N49" s="27" t="s">
        <v>550</v>
      </c>
      <c r="O49" s="21" t="s">
        <v>550</v>
      </c>
      <c r="P49" s="27">
        <v>61.34</v>
      </c>
      <c r="Q49" s="23"/>
      <c r="R49" s="23"/>
      <c r="S49" s="23"/>
      <c r="T49" s="23"/>
      <c r="U49" s="23"/>
      <c r="V49" s="23"/>
      <c r="W49" s="23"/>
      <c r="X49" s="23"/>
      <c r="Y49" s="28" t="str">
        <f>VLOOKUP(B49,TOTDB!B:D,2,0)</f>
        <v>MALE</v>
      </c>
      <c r="Z49" s="28">
        <f>VLOOKUP(B49,TOTDB!B:D,3,0)</f>
        <v>0</v>
      </c>
      <c r="AA49" s="29">
        <f t="shared" si="0"/>
        <v>0</v>
      </c>
    </row>
    <row r="50" spans="1:27" ht="19.5" customHeight="1" x14ac:dyDescent="0.2">
      <c r="A50" s="21">
        <v>49</v>
      </c>
      <c r="B50" s="22">
        <v>160111732068</v>
      </c>
      <c r="C50" s="23" t="s">
        <v>425</v>
      </c>
      <c r="D50" s="23" t="s">
        <v>325</v>
      </c>
      <c r="E50" s="24">
        <v>17309</v>
      </c>
      <c r="F50" s="23" t="s">
        <v>426</v>
      </c>
      <c r="G50" s="23" t="s">
        <v>429</v>
      </c>
      <c r="H50" s="26" t="s">
        <v>427</v>
      </c>
      <c r="I50" s="24">
        <v>8985224473</v>
      </c>
      <c r="J50" s="27">
        <v>83</v>
      </c>
      <c r="K50" s="21">
        <v>2008</v>
      </c>
      <c r="L50" s="27">
        <v>91.5</v>
      </c>
      <c r="M50" s="21">
        <v>2010</v>
      </c>
      <c r="N50" s="27" t="s">
        <v>550</v>
      </c>
      <c r="O50" s="21" t="s">
        <v>550</v>
      </c>
      <c r="P50" s="27">
        <v>63.47</v>
      </c>
      <c r="Q50" s="23"/>
      <c r="R50" s="23"/>
      <c r="S50" s="23"/>
      <c r="T50" s="23"/>
      <c r="U50" s="23"/>
      <c r="V50" s="23"/>
      <c r="W50" s="23"/>
      <c r="X50" s="23"/>
      <c r="Y50" s="28" t="str">
        <f>VLOOKUP(B50,TOTDB!B:D,2,0)</f>
        <v>MALE</v>
      </c>
      <c r="Z50" s="28">
        <f>VLOOKUP(B50,TOTDB!B:D,3,0)</f>
        <v>0</v>
      </c>
      <c r="AA50" s="29">
        <f t="shared" si="0"/>
        <v>0</v>
      </c>
    </row>
    <row r="51" spans="1:27" ht="19.5" customHeight="1" x14ac:dyDescent="0.2">
      <c r="A51" s="21">
        <v>50</v>
      </c>
      <c r="B51" s="22">
        <v>160111732069</v>
      </c>
      <c r="C51" s="23" t="s">
        <v>432</v>
      </c>
      <c r="D51" s="23" t="s">
        <v>183</v>
      </c>
      <c r="E51" s="24">
        <v>22000</v>
      </c>
      <c r="F51" s="23" t="s">
        <v>433</v>
      </c>
      <c r="G51" s="23" t="s">
        <v>436</v>
      </c>
      <c r="H51" s="26" t="s">
        <v>434</v>
      </c>
      <c r="I51" s="24">
        <v>9493179612</v>
      </c>
      <c r="J51" s="27">
        <v>89</v>
      </c>
      <c r="K51" s="21">
        <v>2008</v>
      </c>
      <c r="L51" s="27">
        <v>88</v>
      </c>
      <c r="M51" s="21">
        <v>2010</v>
      </c>
      <c r="N51" s="27" t="s">
        <v>550</v>
      </c>
      <c r="O51" s="21" t="s">
        <v>550</v>
      </c>
      <c r="P51" s="27">
        <v>62.83</v>
      </c>
      <c r="Q51" s="23"/>
      <c r="R51" s="23"/>
      <c r="S51" s="23"/>
      <c r="T51" s="23"/>
      <c r="U51" s="23"/>
      <c r="V51" s="23"/>
      <c r="W51" s="23"/>
      <c r="X51" s="23"/>
      <c r="Y51" s="28" t="str">
        <f>VLOOKUP(B51,TOTDB!B:D,2,0)</f>
        <v>male</v>
      </c>
      <c r="Z51" s="28">
        <f>VLOOKUP(B51,TOTDB!B:D,3,0)</f>
        <v>0</v>
      </c>
      <c r="AA51" s="29">
        <f t="shared" si="0"/>
        <v>0</v>
      </c>
    </row>
    <row r="52" spans="1:27" ht="19.5" customHeight="1" x14ac:dyDescent="0.2">
      <c r="A52" s="21">
        <v>51</v>
      </c>
      <c r="B52" s="22">
        <v>160111732138</v>
      </c>
      <c r="C52" s="23" t="s">
        <v>439</v>
      </c>
      <c r="D52" s="23" t="s">
        <v>183</v>
      </c>
      <c r="E52" s="24" t="s">
        <v>441</v>
      </c>
      <c r="F52" s="23" t="s">
        <v>440</v>
      </c>
      <c r="G52" s="23" t="s">
        <v>86</v>
      </c>
      <c r="H52" s="26" t="s">
        <v>442</v>
      </c>
      <c r="I52" s="24">
        <v>9581555835</v>
      </c>
      <c r="J52" s="27">
        <v>76.3</v>
      </c>
      <c r="K52" s="21">
        <v>2009</v>
      </c>
      <c r="L52" s="27">
        <v>82.3</v>
      </c>
      <c r="M52" s="21">
        <v>2011</v>
      </c>
      <c r="N52" s="27" t="s">
        <v>550</v>
      </c>
      <c r="O52" s="21" t="s">
        <v>550</v>
      </c>
      <c r="P52" s="27">
        <v>62.5</v>
      </c>
      <c r="Q52" s="23"/>
      <c r="R52" s="23"/>
      <c r="S52" s="23"/>
      <c r="T52" s="23"/>
      <c r="U52" s="23"/>
      <c r="V52" s="23"/>
      <c r="W52" s="23"/>
      <c r="X52" s="23"/>
      <c r="Y52" s="28" t="str">
        <f>VLOOKUP(B52,TOTDB!B:D,2,0)</f>
        <v>male</v>
      </c>
      <c r="Z52" s="28">
        <f>VLOOKUP(B52,TOTDB!B:D,3,0)</f>
        <v>5</v>
      </c>
      <c r="AA52" s="29">
        <f t="shared" si="0"/>
        <v>0</v>
      </c>
    </row>
    <row r="53" spans="1:27" ht="19.5" customHeight="1" x14ac:dyDescent="0.2">
      <c r="A53" s="21">
        <v>52</v>
      </c>
      <c r="B53" s="22">
        <v>160111732301</v>
      </c>
      <c r="C53" s="23" t="s">
        <v>445</v>
      </c>
      <c r="D53" s="23" t="s">
        <v>183</v>
      </c>
      <c r="E53" s="24">
        <v>80</v>
      </c>
      <c r="F53" s="23">
        <v>1011994</v>
      </c>
      <c r="G53" s="23" t="s">
        <v>133</v>
      </c>
      <c r="H53" s="26" t="s">
        <v>446</v>
      </c>
      <c r="I53" s="24">
        <v>9000865263</v>
      </c>
      <c r="J53" s="27">
        <v>89</v>
      </c>
      <c r="K53" s="21">
        <v>2009</v>
      </c>
      <c r="L53" s="27" t="s">
        <v>550</v>
      </c>
      <c r="M53" s="21" t="s">
        <v>550</v>
      </c>
      <c r="N53" s="27">
        <v>92</v>
      </c>
      <c r="O53" s="21">
        <v>2012</v>
      </c>
      <c r="P53" s="27">
        <v>84.64</v>
      </c>
      <c r="Q53" s="23"/>
      <c r="R53" s="23"/>
      <c r="S53" s="23" t="s">
        <v>555</v>
      </c>
      <c r="T53" s="23"/>
      <c r="U53" s="23"/>
      <c r="V53" s="23"/>
      <c r="W53" s="23"/>
      <c r="X53" s="23"/>
      <c r="Y53" s="28" t="str">
        <f>VLOOKUP(B53,TOTDB!B:D,2,0)</f>
        <v>male</v>
      </c>
      <c r="Z53" s="28">
        <f>VLOOKUP(B53,TOTDB!B:D,3,0)</f>
        <v>0</v>
      </c>
      <c r="AA53" s="29">
        <f t="shared" si="0"/>
        <v>1</v>
      </c>
    </row>
    <row r="54" spans="1:27" ht="19.5" customHeight="1" x14ac:dyDescent="0.2">
      <c r="A54" s="21">
        <v>53</v>
      </c>
      <c r="B54" s="22">
        <v>160111732302</v>
      </c>
      <c r="C54" s="23" t="s">
        <v>450</v>
      </c>
      <c r="D54" s="23" t="s">
        <v>325</v>
      </c>
      <c r="E54" s="24" t="s">
        <v>452</v>
      </c>
      <c r="F54" s="23" t="s">
        <v>451</v>
      </c>
      <c r="G54" s="23" t="s">
        <v>455</v>
      </c>
      <c r="H54" s="26" t="s">
        <v>453</v>
      </c>
      <c r="I54" s="24">
        <v>9492481594</v>
      </c>
      <c r="J54" s="27">
        <v>88.8</v>
      </c>
      <c r="K54" s="21">
        <v>2009</v>
      </c>
      <c r="L54" s="27" t="s">
        <v>550</v>
      </c>
      <c r="M54" s="21" t="s">
        <v>550</v>
      </c>
      <c r="N54" s="27">
        <v>91.9</v>
      </c>
      <c r="O54" s="21">
        <v>2012</v>
      </c>
      <c r="P54" s="27">
        <v>84.04</v>
      </c>
      <c r="Q54" s="23"/>
      <c r="R54" s="23"/>
      <c r="S54" s="23" t="s">
        <v>555</v>
      </c>
      <c r="T54" s="23"/>
      <c r="U54" s="23"/>
      <c r="V54" s="23"/>
      <c r="W54" s="23"/>
      <c r="X54" s="23"/>
      <c r="Y54" s="28" t="str">
        <f>VLOOKUP(B54,TOTDB!B:D,2,0)</f>
        <v>MALE</v>
      </c>
      <c r="Z54" s="28">
        <f>VLOOKUP(B54,TOTDB!B:D,3,0)</f>
        <v>0</v>
      </c>
      <c r="AA54" s="29">
        <f t="shared" si="0"/>
        <v>1</v>
      </c>
    </row>
    <row r="55" spans="1:27" ht="19.5" customHeight="1" x14ac:dyDescent="0.2">
      <c r="A55" s="21">
        <v>54</v>
      </c>
      <c r="B55" s="22">
        <v>160111732303</v>
      </c>
      <c r="C55" s="23" t="s">
        <v>458</v>
      </c>
      <c r="D55" s="23" t="s">
        <v>46</v>
      </c>
      <c r="E55" s="24">
        <v>191</v>
      </c>
      <c r="F55" s="23">
        <v>3091992</v>
      </c>
      <c r="G55" s="23" t="s">
        <v>461</v>
      </c>
      <c r="H55" s="26" t="s">
        <v>459</v>
      </c>
      <c r="I55" s="24">
        <v>9866872650</v>
      </c>
      <c r="J55" s="27">
        <v>77.599999999999994</v>
      </c>
      <c r="K55" s="21">
        <v>2008</v>
      </c>
      <c r="L55" s="27" t="s">
        <v>550</v>
      </c>
      <c r="M55" s="21" t="s">
        <v>550</v>
      </c>
      <c r="N55" s="27">
        <v>72.3</v>
      </c>
      <c r="O55" s="21">
        <v>2012</v>
      </c>
      <c r="P55" s="27">
        <v>68.77</v>
      </c>
      <c r="Q55" s="23"/>
      <c r="R55" s="23"/>
      <c r="S55" s="23"/>
      <c r="T55" s="23"/>
      <c r="U55" s="23"/>
      <c r="V55" s="23"/>
      <c r="W55" s="23"/>
      <c r="X55" s="23"/>
      <c r="Y55" s="28" t="str">
        <f>VLOOKUP(B55,TOTDB!B:D,2,0)</f>
        <v>female</v>
      </c>
      <c r="Z55" s="28">
        <f>VLOOKUP(B55,TOTDB!B:D,3,0)</f>
        <v>0</v>
      </c>
      <c r="AA55" s="29">
        <f t="shared" si="0"/>
        <v>0</v>
      </c>
    </row>
    <row r="56" spans="1:27" ht="19.5" customHeight="1" x14ac:dyDescent="0.2">
      <c r="A56" s="21">
        <v>55</v>
      </c>
      <c r="B56" s="22">
        <v>160111732304</v>
      </c>
      <c r="C56" s="23" t="s">
        <v>465</v>
      </c>
      <c r="D56" s="23" t="s">
        <v>59</v>
      </c>
      <c r="E56" s="24" t="s">
        <v>467</v>
      </c>
      <c r="F56" s="23" t="s">
        <v>466</v>
      </c>
      <c r="G56" s="23" t="s">
        <v>157</v>
      </c>
      <c r="H56" s="26" t="s">
        <v>468</v>
      </c>
      <c r="I56" s="24">
        <v>8464846884</v>
      </c>
      <c r="J56" s="27">
        <v>75</v>
      </c>
      <c r="K56" s="21">
        <v>2009</v>
      </c>
      <c r="L56" s="27" t="s">
        <v>550</v>
      </c>
      <c r="M56" s="21" t="s">
        <v>550</v>
      </c>
      <c r="N56" s="27">
        <v>73</v>
      </c>
      <c r="O56" s="21">
        <v>2012</v>
      </c>
      <c r="P56" s="27">
        <v>60.12</v>
      </c>
      <c r="Q56" s="23"/>
      <c r="R56" s="23"/>
      <c r="S56" s="23"/>
      <c r="T56" s="23"/>
      <c r="U56" s="23"/>
      <c r="V56" s="23"/>
      <c r="W56" s="23"/>
      <c r="X56" s="23"/>
      <c r="Y56" s="28" t="str">
        <f>VLOOKUP(B56,TOTDB!B:D,2,0)</f>
        <v>Female</v>
      </c>
      <c r="Z56" s="28">
        <f>VLOOKUP(B56,TOTDB!B:D,3,0)</f>
        <v>5</v>
      </c>
      <c r="AA56" s="29">
        <f t="shared" si="0"/>
        <v>0</v>
      </c>
    </row>
    <row r="57" spans="1:27" ht="19.5" customHeight="1" x14ac:dyDescent="0.2">
      <c r="A57" s="21">
        <v>56</v>
      </c>
      <c r="B57" s="22">
        <v>160111732305</v>
      </c>
      <c r="C57" s="23" t="s">
        <v>475</v>
      </c>
      <c r="D57" s="23" t="s">
        <v>46</v>
      </c>
      <c r="E57" s="24">
        <v>777</v>
      </c>
      <c r="F57" s="23" t="s">
        <v>476</v>
      </c>
      <c r="G57" s="23" t="s">
        <v>480</v>
      </c>
      <c r="H57" s="26" t="s">
        <v>478</v>
      </c>
      <c r="I57" s="24">
        <v>9390694256</v>
      </c>
      <c r="J57" s="27">
        <v>75</v>
      </c>
      <c r="K57" s="21">
        <v>2008</v>
      </c>
      <c r="L57" s="27" t="s">
        <v>550</v>
      </c>
      <c r="M57" s="21" t="s">
        <v>550</v>
      </c>
      <c r="N57" s="27">
        <v>68</v>
      </c>
      <c r="O57" s="21">
        <v>2011</v>
      </c>
      <c r="P57" s="27">
        <v>61.7</v>
      </c>
      <c r="Q57" s="23"/>
      <c r="R57" s="23"/>
      <c r="S57" s="23"/>
      <c r="T57" s="23"/>
      <c r="U57" s="23"/>
      <c r="V57" s="23"/>
      <c r="W57" s="23"/>
      <c r="X57" s="23"/>
      <c r="Y57" s="28" t="str">
        <f>VLOOKUP(B57,TOTDB!B:D,2,0)</f>
        <v>female</v>
      </c>
      <c r="Z57" s="28">
        <f>VLOOKUP(B57,TOTDB!B:D,3,0)</f>
        <v>1</v>
      </c>
      <c r="AA57" s="29">
        <f t="shared" si="0"/>
        <v>0</v>
      </c>
    </row>
    <row r="58" spans="1:27" ht="19.5" customHeight="1" x14ac:dyDescent="0.2">
      <c r="A58" s="21">
        <v>57</v>
      </c>
      <c r="B58" s="22">
        <v>160111732306</v>
      </c>
      <c r="C58" s="23" t="s">
        <v>483</v>
      </c>
      <c r="D58" s="23" t="s">
        <v>59</v>
      </c>
      <c r="E58" s="24">
        <v>45</v>
      </c>
      <c r="F58" s="23" t="s">
        <v>484</v>
      </c>
      <c r="G58" s="23" t="s">
        <v>488</v>
      </c>
      <c r="H58" s="26" t="s">
        <v>486</v>
      </c>
      <c r="I58" s="24">
        <v>8712733493</v>
      </c>
      <c r="J58" s="27">
        <v>82.5</v>
      </c>
      <c r="K58" s="21">
        <v>2009</v>
      </c>
      <c r="L58" s="27" t="s">
        <v>550</v>
      </c>
      <c r="M58" s="21" t="s">
        <v>550</v>
      </c>
      <c r="N58" s="27">
        <v>80.84</v>
      </c>
      <c r="O58" s="21">
        <v>2012</v>
      </c>
      <c r="P58" s="27">
        <v>75.06</v>
      </c>
      <c r="Q58" s="23"/>
      <c r="R58" s="23"/>
      <c r="S58" s="23"/>
      <c r="T58" s="23"/>
      <c r="U58" s="23"/>
      <c r="V58" s="23"/>
      <c r="W58" s="23"/>
      <c r="X58" s="23"/>
      <c r="Y58" s="28" t="str">
        <f>VLOOKUP(B58,TOTDB!B:D,2,0)</f>
        <v>Female</v>
      </c>
      <c r="Z58" s="28">
        <f>VLOOKUP(B58,TOTDB!B:D,3,0)</f>
        <v>0</v>
      </c>
      <c r="AA58" s="29">
        <f t="shared" si="0"/>
        <v>0</v>
      </c>
    </row>
    <row r="59" spans="1:27" ht="19.5" customHeight="1" x14ac:dyDescent="0.2">
      <c r="A59" s="21">
        <v>58</v>
      </c>
      <c r="B59" s="22">
        <v>160111732307</v>
      </c>
      <c r="C59" s="23" t="s">
        <v>491</v>
      </c>
      <c r="D59" s="23" t="s">
        <v>59</v>
      </c>
      <c r="E59" s="24">
        <v>51</v>
      </c>
      <c r="F59" s="23" t="s">
        <v>492</v>
      </c>
      <c r="G59" s="23" t="s">
        <v>495</v>
      </c>
      <c r="H59" s="26" t="s">
        <v>493</v>
      </c>
      <c r="I59" s="24">
        <v>9440272173</v>
      </c>
      <c r="J59" s="27">
        <v>83</v>
      </c>
      <c r="K59" s="21">
        <v>2009</v>
      </c>
      <c r="L59" s="27" t="s">
        <v>550</v>
      </c>
      <c r="M59" s="21" t="s">
        <v>550</v>
      </c>
      <c r="N59" s="27">
        <v>80</v>
      </c>
      <c r="O59" s="21">
        <v>2012</v>
      </c>
      <c r="P59" s="27">
        <v>70.08</v>
      </c>
      <c r="Q59" s="23"/>
      <c r="R59" s="23"/>
      <c r="S59" s="23"/>
      <c r="T59" s="23"/>
      <c r="U59" s="23"/>
      <c r="V59" s="23"/>
      <c r="W59" s="23"/>
      <c r="X59" s="23"/>
      <c r="Y59" s="28" t="str">
        <f>VLOOKUP(B59,TOTDB!B:D,2,0)</f>
        <v>Female</v>
      </c>
      <c r="Z59" s="28">
        <f>VLOOKUP(B59,TOTDB!B:D,3,0)</f>
        <v>0</v>
      </c>
      <c r="AA59" s="29">
        <f t="shared" si="0"/>
        <v>0</v>
      </c>
    </row>
    <row r="60" spans="1:27" ht="19.5" customHeight="1" x14ac:dyDescent="0.2">
      <c r="A60" s="21">
        <v>59</v>
      </c>
      <c r="B60" s="22">
        <v>160111732308</v>
      </c>
      <c r="C60" s="23" t="s">
        <v>498</v>
      </c>
      <c r="D60" s="23" t="s">
        <v>59</v>
      </c>
      <c r="E60" s="24">
        <v>61</v>
      </c>
      <c r="F60" s="23" t="s">
        <v>451</v>
      </c>
      <c r="G60" s="23" t="s">
        <v>501</v>
      </c>
      <c r="H60" s="26" t="s">
        <v>499</v>
      </c>
      <c r="I60" s="24">
        <v>7207448605</v>
      </c>
      <c r="J60" s="27">
        <v>84.67</v>
      </c>
      <c r="K60" s="21">
        <v>2009</v>
      </c>
      <c r="L60" s="27" t="s">
        <v>550</v>
      </c>
      <c r="M60" s="21" t="s">
        <v>550</v>
      </c>
      <c r="N60" s="27">
        <v>84.22</v>
      </c>
      <c r="O60" s="21">
        <v>2012</v>
      </c>
      <c r="P60" s="27">
        <v>74.89</v>
      </c>
      <c r="Q60" s="23"/>
      <c r="R60" s="23"/>
      <c r="S60" s="23"/>
      <c r="T60" s="23"/>
      <c r="U60" s="23"/>
      <c r="V60" s="23"/>
      <c r="W60" s="23"/>
      <c r="X60" s="23"/>
      <c r="Y60" s="28" t="str">
        <f>VLOOKUP(B60,TOTDB!B:D,2,0)</f>
        <v>Female</v>
      </c>
      <c r="Z60" s="28">
        <f>VLOOKUP(B60,TOTDB!B:D,3,0)</f>
        <v>0</v>
      </c>
      <c r="AA60" s="29">
        <f t="shared" si="0"/>
        <v>0</v>
      </c>
    </row>
    <row r="61" spans="1:27" ht="19.5" customHeight="1" x14ac:dyDescent="0.2">
      <c r="A61" s="21">
        <v>60</v>
      </c>
      <c r="B61" s="22">
        <v>160111732309</v>
      </c>
      <c r="C61" s="23" t="s">
        <v>504</v>
      </c>
      <c r="D61" s="23" t="s">
        <v>174</v>
      </c>
      <c r="E61" s="24">
        <v>66</v>
      </c>
      <c r="F61" s="23" t="s">
        <v>505</v>
      </c>
      <c r="G61" s="23" t="s">
        <v>508</v>
      </c>
      <c r="H61" s="26" t="s">
        <v>506</v>
      </c>
      <c r="I61" s="24">
        <v>8519992281</v>
      </c>
      <c r="J61" s="27">
        <v>79.83</v>
      </c>
      <c r="K61" s="21">
        <v>2009</v>
      </c>
      <c r="L61" s="27" t="s">
        <v>550</v>
      </c>
      <c r="M61" s="21" t="s">
        <v>550</v>
      </c>
      <c r="N61" s="27">
        <v>87.79</v>
      </c>
      <c r="O61" s="21">
        <v>2012</v>
      </c>
      <c r="P61" s="27">
        <v>78.08</v>
      </c>
      <c r="Q61" s="23"/>
      <c r="R61" s="23"/>
      <c r="S61" s="23" t="s">
        <v>555</v>
      </c>
      <c r="T61" s="23"/>
      <c r="U61" s="23"/>
      <c r="V61" s="23"/>
      <c r="W61" s="23" t="s">
        <v>558</v>
      </c>
      <c r="X61" s="23" t="s">
        <v>559</v>
      </c>
      <c r="Y61" s="28" t="str">
        <f>VLOOKUP(B61,TOTDB!B:D,2,0)</f>
        <v>Male</v>
      </c>
      <c r="Z61" s="28">
        <f>VLOOKUP(B61,TOTDB!B:D,3,0)</f>
        <v>0</v>
      </c>
      <c r="AA61" s="29">
        <f t="shared" si="0"/>
        <v>3</v>
      </c>
    </row>
    <row r="62" spans="1:27" ht="19.5" customHeight="1" x14ac:dyDescent="0.2">
      <c r="A62" s="21">
        <v>61</v>
      </c>
      <c r="B62" s="22">
        <v>160111732310</v>
      </c>
      <c r="C62" s="23" t="s">
        <v>511</v>
      </c>
      <c r="D62" s="23" t="s">
        <v>183</v>
      </c>
      <c r="E62" s="24"/>
      <c r="F62" s="23" t="s">
        <v>512</v>
      </c>
      <c r="G62" s="23" t="s">
        <v>75</v>
      </c>
      <c r="H62" s="26" t="s">
        <v>513</v>
      </c>
      <c r="I62" s="24">
        <v>9700399373</v>
      </c>
      <c r="J62" s="27">
        <v>82.16</v>
      </c>
      <c r="K62" s="21">
        <v>2009</v>
      </c>
      <c r="L62" s="27" t="s">
        <v>550</v>
      </c>
      <c r="M62" s="21" t="s">
        <v>550</v>
      </c>
      <c r="N62" s="27">
        <v>85.66</v>
      </c>
      <c r="O62" s="21">
        <v>2012</v>
      </c>
      <c r="P62" s="27">
        <v>78.040000000000006</v>
      </c>
      <c r="Q62" s="23"/>
      <c r="R62" s="23"/>
      <c r="S62" s="23" t="s">
        <v>555</v>
      </c>
      <c r="T62" s="23"/>
      <c r="U62" s="23"/>
      <c r="V62" s="23"/>
      <c r="W62" s="23"/>
      <c r="X62" s="23"/>
      <c r="Y62" s="28" t="str">
        <f>VLOOKUP(B62,TOTDB!B:D,2,0)</f>
        <v>male</v>
      </c>
      <c r="Z62" s="28">
        <f>VLOOKUP(B62,TOTDB!B:D,3,0)</f>
        <v>0</v>
      </c>
      <c r="AA62" s="29">
        <f t="shared" si="0"/>
        <v>1</v>
      </c>
    </row>
    <row r="63" spans="1:27" ht="19.5" customHeight="1" x14ac:dyDescent="0.2">
      <c r="A63" s="21">
        <v>62</v>
      </c>
      <c r="B63" s="22">
        <v>160111732311</v>
      </c>
      <c r="C63" s="23" t="s">
        <v>517</v>
      </c>
      <c r="D63" s="23" t="s">
        <v>183</v>
      </c>
      <c r="E63" s="24">
        <v>49</v>
      </c>
      <c r="F63" s="23" t="s">
        <v>518</v>
      </c>
      <c r="G63" s="23" t="s">
        <v>86</v>
      </c>
      <c r="H63" s="26" t="s">
        <v>519</v>
      </c>
      <c r="I63" s="24">
        <v>8125365485</v>
      </c>
      <c r="J63" s="27">
        <v>85.67</v>
      </c>
      <c r="K63" s="21">
        <v>2009</v>
      </c>
      <c r="L63" s="27" t="s">
        <v>550</v>
      </c>
      <c r="M63" s="21" t="s">
        <v>550</v>
      </c>
      <c r="N63" s="27">
        <v>89.5</v>
      </c>
      <c r="O63" s="21">
        <v>2012</v>
      </c>
      <c r="P63" s="27">
        <v>75.569999999999993</v>
      </c>
      <c r="Q63" s="23"/>
      <c r="R63" s="23"/>
      <c r="S63" s="23"/>
      <c r="T63" s="23" t="s">
        <v>552</v>
      </c>
      <c r="U63" s="23"/>
      <c r="V63" s="23"/>
      <c r="W63" s="23"/>
      <c r="X63" s="23"/>
      <c r="Y63" s="28" t="str">
        <f>VLOOKUP(B63,TOTDB!B:D,2,0)</f>
        <v>male</v>
      </c>
      <c r="Z63" s="28">
        <f>VLOOKUP(B63,TOTDB!B:D,3,0)</f>
        <v>0</v>
      </c>
      <c r="AA63" s="29">
        <f t="shared" si="0"/>
        <v>1</v>
      </c>
    </row>
    <row r="64" spans="1:27" ht="19.5" customHeight="1" x14ac:dyDescent="0.2">
      <c r="A64" s="21">
        <v>63</v>
      </c>
      <c r="B64" s="22">
        <v>160111732312</v>
      </c>
      <c r="C64" s="23" t="s">
        <v>523</v>
      </c>
      <c r="D64" s="23" t="s">
        <v>325</v>
      </c>
      <c r="E64" s="24" t="s">
        <v>525</v>
      </c>
      <c r="F64" s="23" t="s">
        <v>524</v>
      </c>
      <c r="G64" s="23" t="s">
        <v>455</v>
      </c>
      <c r="H64" s="26" t="s">
        <v>526</v>
      </c>
      <c r="I64" s="24">
        <v>8801789918</v>
      </c>
      <c r="J64" s="27">
        <v>86.83</v>
      </c>
      <c r="K64" s="21">
        <v>2009</v>
      </c>
      <c r="L64" s="27" t="s">
        <v>550</v>
      </c>
      <c r="M64" s="21" t="s">
        <v>550</v>
      </c>
      <c r="N64" s="27">
        <v>90.5</v>
      </c>
      <c r="O64" s="21">
        <v>2012</v>
      </c>
      <c r="P64" s="27">
        <v>82.72</v>
      </c>
      <c r="Q64" s="23"/>
      <c r="R64" s="23"/>
      <c r="S64" s="23" t="s">
        <v>555</v>
      </c>
      <c r="T64" s="23" t="s">
        <v>552</v>
      </c>
      <c r="U64" s="23"/>
      <c r="V64" s="23"/>
      <c r="W64" s="23"/>
      <c r="X64" s="23"/>
      <c r="Y64" s="28" t="str">
        <f>VLOOKUP(B64,TOTDB!B:D,2,0)</f>
        <v>MALE</v>
      </c>
      <c r="Z64" s="28">
        <f>VLOOKUP(B64,TOTDB!B:D,3,0)</f>
        <v>0</v>
      </c>
      <c r="AA64" s="29">
        <f t="shared" si="0"/>
        <v>2</v>
      </c>
    </row>
    <row r="65" spans="1:27" ht="18" customHeight="1" x14ac:dyDescent="0.2">
      <c r="A65" s="28"/>
      <c r="B65" s="30"/>
      <c r="C65" s="28"/>
      <c r="D65" s="28"/>
      <c r="E65" s="31"/>
      <c r="F65" s="28"/>
      <c r="G65" s="28"/>
      <c r="H65" s="28"/>
      <c r="I65" s="31"/>
      <c r="J65" s="32"/>
      <c r="K65" s="33"/>
      <c r="L65" s="32"/>
      <c r="M65" s="33"/>
      <c r="N65" s="32"/>
      <c r="O65" s="33"/>
      <c r="P65" s="32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9"/>
    </row>
    <row r="66" spans="1:27" ht="18" customHeight="1" x14ac:dyDescent="0.2">
      <c r="A66" s="28"/>
      <c r="B66" s="30"/>
      <c r="C66" s="28"/>
      <c r="D66" s="28"/>
      <c r="E66" s="31"/>
      <c r="F66" s="28"/>
      <c r="G66" s="28"/>
      <c r="H66" s="28"/>
      <c r="I66" s="31"/>
      <c r="J66" s="32"/>
      <c r="K66" s="33"/>
      <c r="L66" s="32"/>
      <c r="M66" s="33"/>
      <c r="N66" s="32"/>
      <c r="O66" s="33"/>
      <c r="P66" s="32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9"/>
    </row>
    <row r="67" spans="1:27" ht="12.75" customHeight="1" x14ac:dyDescent="0.2">
      <c r="A67" s="28"/>
      <c r="B67" s="30"/>
      <c r="C67" s="28"/>
      <c r="D67" s="28"/>
      <c r="E67" s="31"/>
      <c r="F67" s="28"/>
      <c r="G67" s="28"/>
      <c r="H67" s="28"/>
      <c r="I67" s="31"/>
      <c r="J67" s="32"/>
      <c r="K67" s="33"/>
      <c r="L67" s="32"/>
      <c r="M67" s="33"/>
      <c r="N67" s="32"/>
      <c r="O67" s="33"/>
      <c r="P67" s="32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9"/>
    </row>
    <row r="68" spans="1:27" ht="12.75" customHeight="1" x14ac:dyDescent="0.2">
      <c r="B68" s="9"/>
      <c r="E68" s="34"/>
      <c r="I68" s="34"/>
      <c r="J68" s="35"/>
      <c r="K68" s="36"/>
      <c r="L68" s="35"/>
      <c r="M68" s="36"/>
      <c r="N68" s="35"/>
      <c r="O68" s="36"/>
      <c r="P68" s="35"/>
    </row>
    <row r="69" spans="1:27" ht="12.75" customHeight="1" x14ac:dyDescent="0.2">
      <c r="B69" s="9"/>
      <c r="E69" s="34"/>
      <c r="I69" s="34"/>
      <c r="J69" s="35"/>
      <c r="K69" s="36"/>
      <c r="L69" s="35"/>
      <c r="M69" s="36"/>
      <c r="N69" s="35"/>
      <c r="O69" s="36"/>
      <c r="P69" s="35"/>
    </row>
    <row r="70" spans="1:27" ht="12.75" customHeight="1" x14ac:dyDescent="0.2">
      <c r="B70" s="9"/>
      <c r="E70" s="34"/>
      <c r="I70" s="34"/>
      <c r="J70" s="35"/>
      <c r="K70" s="36"/>
      <c r="L70" s="35"/>
      <c r="M70" s="36"/>
      <c r="N70" s="35"/>
      <c r="O70" s="36"/>
      <c r="P70" s="35"/>
    </row>
    <row r="71" spans="1:27" ht="12.75" customHeight="1" x14ac:dyDescent="0.2">
      <c r="B71" s="9"/>
      <c r="E71" s="34"/>
      <c r="I71" s="34"/>
      <c r="J71" s="35"/>
      <c r="K71" s="36"/>
      <c r="L71" s="35"/>
      <c r="M71" s="36"/>
      <c r="N71" s="35"/>
      <c r="O71" s="36"/>
      <c r="P71" s="35"/>
    </row>
    <row r="72" spans="1:27" ht="12.75" customHeight="1" x14ac:dyDescent="0.2">
      <c r="B72" s="9"/>
      <c r="E72" s="34"/>
      <c r="I72" s="34"/>
      <c r="J72" s="35"/>
      <c r="K72" s="36"/>
      <c r="L72" s="35"/>
      <c r="M72" s="36"/>
      <c r="N72" s="35"/>
      <c r="O72" s="36"/>
      <c r="P72" s="35"/>
    </row>
    <row r="73" spans="1:27" ht="12.75" customHeight="1" x14ac:dyDescent="0.2">
      <c r="B73" s="9"/>
      <c r="E73" s="34"/>
      <c r="I73" s="34"/>
      <c r="J73" s="35"/>
      <c r="K73" s="36"/>
      <c r="L73" s="35"/>
      <c r="M73" s="36"/>
      <c r="N73" s="35"/>
      <c r="O73" s="36"/>
      <c r="P73" s="35"/>
    </row>
    <row r="74" spans="1:27" ht="12.75" customHeight="1" x14ac:dyDescent="0.2">
      <c r="B74" s="9"/>
      <c r="E74" s="34"/>
      <c r="I74" s="34"/>
      <c r="J74" s="35"/>
      <c r="K74" s="36"/>
      <c r="L74" s="35"/>
      <c r="M74" s="36"/>
      <c r="N74" s="35"/>
      <c r="O74" s="36"/>
      <c r="P74" s="35"/>
    </row>
    <row r="75" spans="1:27" ht="12.75" customHeight="1" x14ac:dyDescent="0.2">
      <c r="B75" s="9"/>
      <c r="E75" s="34"/>
      <c r="I75" s="34"/>
      <c r="J75" s="35"/>
      <c r="K75" s="36"/>
      <c r="L75" s="35"/>
      <c r="M75" s="36"/>
      <c r="N75" s="35"/>
      <c r="O75" s="36"/>
      <c r="P75" s="35"/>
    </row>
    <row r="76" spans="1:27" ht="12.75" customHeight="1" x14ac:dyDescent="0.2">
      <c r="B76" s="9"/>
      <c r="E76" s="34"/>
      <c r="I76" s="34"/>
      <c r="J76" s="35"/>
      <c r="K76" s="36"/>
      <c r="L76" s="35"/>
      <c r="M76" s="36"/>
      <c r="N76" s="35"/>
      <c r="O76" s="36"/>
      <c r="P76" s="35"/>
    </row>
    <row r="77" spans="1:27" ht="12.75" customHeight="1" x14ac:dyDescent="0.2">
      <c r="B77" s="9"/>
      <c r="E77" s="34"/>
      <c r="I77" s="34"/>
      <c r="J77" s="35"/>
      <c r="K77" s="36"/>
      <c r="L77" s="35"/>
      <c r="M77" s="36"/>
      <c r="N77" s="35"/>
      <c r="O77" s="36"/>
      <c r="P77" s="35"/>
    </row>
    <row r="78" spans="1:27" ht="12.75" customHeight="1" x14ac:dyDescent="0.2">
      <c r="B78" s="9"/>
      <c r="E78" s="34"/>
      <c r="I78" s="34"/>
      <c r="J78" s="35"/>
      <c r="K78" s="36"/>
      <c r="L78" s="35"/>
      <c r="M78" s="36"/>
      <c r="N78" s="35"/>
      <c r="O78" s="36"/>
      <c r="P78" s="35"/>
    </row>
    <row r="79" spans="1:27" ht="12.75" customHeight="1" x14ac:dyDescent="0.2">
      <c r="B79" s="9"/>
      <c r="E79" s="34"/>
      <c r="I79" s="34"/>
      <c r="J79" s="35"/>
      <c r="K79" s="36"/>
      <c r="L79" s="35"/>
      <c r="M79" s="36"/>
      <c r="N79" s="35"/>
      <c r="O79" s="36"/>
      <c r="P79" s="35"/>
    </row>
    <row r="80" spans="1:27" ht="12.75" customHeight="1" x14ac:dyDescent="0.2">
      <c r="B80" s="9"/>
      <c r="E80" s="34"/>
      <c r="I80" s="34"/>
      <c r="J80" s="35"/>
      <c r="K80" s="36"/>
      <c r="L80" s="35"/>
      <c r="M80" s="36"/>
      <c r="N80" s="35"/>
      <c r="O80" s="36"/>
      <c r="P80" s="35"/>
    </row>
    <row r="81" spans="2:16" ht="12.75" customHeight="1" x14ac:dyDescent="0.2">
      <c r="B81" s="9"/>
      <c r="E81" s="34"/>
      <c r="I81" s="34"/>
      <c r="J81" s="35"/>
      <c r="K81" s="36"/>
      <c r="L81" s="35"/>
      <c r="M81" s="36"/>
      <c r="N81" s="35"/>
      <c r="O81" s="36"/>
      <c r="P81" s="35"/>
    </row>
    <row r="82" spans="2:16" ht="12.75" customHeight="1" x14ac:dyDescent="0.2">
      <c r="B82" s="9"/>
      <c r="E82" s="34"/>
      <c r="I82" s="34"/>
      <c r="J82" s="35"/>
      <c r="K82" s="36"/>
      <c r="L82" s="35"/>
      <c r="M82" s="36"/>
      <c r="N82" s="35"/>
      <c r="O82" s="36"/>
      <c r="P82" s="35"/>
    </row>
    <row r="83" spans="2:16" ht="12.75" customHeight="1" x14ac:dyDescent="0.2">
      <c r="B83" s="9"/>
      <c r="E83" s="34"/>
      <c r="I83" s="34"/>
      <c r="J83" s="35"/>
      <c r="K83" s="36"/>
      <c r="L83" s="35"/>
      <c r="M83" s="36"/>
      <c r="N83" s="35"/>
      <c r="O83" s="36"/>
      <c r="P83" s="35"/>
    </row>
    <row r="84" spans="2:16" ht="12.75" customHeight="1" x14ac:dyDescent="0.2">
      <c r="B84" s="9"/>
      <c r="E84" s="34"/>
      <c r="I84" s="34"/>
      <c r="J84" s="35"/>
      <c r="K84" s="36"/>
      <c r="L84" s="35"/>
      <c r="M84" s="36"/>
      <c r="N84" s="35"/>
      <c r="O84" s="36"/>
      <c r="P84" s="35"/>
    </row>
    <row r="85" spans="2:16" ht="12.75" customHeight="1" x14ac:dyDescent="0.2">
      <c r="B85" s="9"/>
      <c r="E85" s="34"/>
      <c r="I85" s="34"/>
      <c r="J85" s="35"/>
      <c r="K85" s="36"/>
      <c r="L85" s="35"/>
      <c r="M85" s="36"/>
      <c r="N85" s="35"/>
      <c r="O85" s="36"/>
      <c r="P85" s="35"/>
    </row>
    <row r="86" spans="2:16" ht="12.75" customHeight="1" x14ac:dyDescent="0.2">
      <c r="B86" s="9"/>
      <c r="E86" s="34"/>
      <c r="I86" s="34"/>
      <c r="J86" s="35"/>
      <c r="K86" s="36"/>
      <c r="L86" s="35"/>
      <c r="M86" s="36"/>
      <c r="N86" s="35"/>
      <c r="O86" s="36"/>
      <c r="P86" s="35"/>
    </row>
    <row r="87" spans="2:16" ht="12.75" customHeight="1" x14ac:dyDescent="0.2">
      <c r="B87" s="9"/>
      <c r="E87" s="34"/>
      <c r="I87" s="34"/>
      <c r="J87" s="35"/>
      <c r="K87" s="36"/>
      <c r="L87" s="35"/>
      <c r="M87" s="36"/>
      <c r="N87" s="35"/>
      <c r="O87" s="36"/>
      <c r="P87" s="35"/>
    </row>
    <row r="88" spans="2:16" ht="12.75" customHeight="1" x14ac:dyDescent="0.2">
      <c r="B88" s="9"/>
      <c r="E88" s="34"/>
      <c r="I88" s="34"/>
      <c r="J88" s="35"/>
      <c r="K88" s="36"/>
      <c r="L88" s="35"/>
      <c r="M88" s="36"/>
      <c r="N88" s="35"/>
      <c r="O88" s="36"/>
      <c r="P88" s="35"/>
    </row>
    <row r="89" spans="2:16" ht="12.75" customHeight="1" x14ac:dyDescent="0.2">
      <c r="B89" s="9"/>
      <c r="E89" s="34"/>
      <c r="I89" s="34"/>
      <c r="J89" s="35"/>
      <c r="K89" s="36"/>
      <c r="L89" s="35"/>
      <c r="M89" s="36"/>
      <c r="N89" s="35"/>
      <c r="O89" s="36"/>
      <c r="P89" s="35"/>
    </row>
    <row r="90" spans="2:16" ht="12.75" customHeight="1" x14ac:dyDescent="0.2">
      <c r="B90" s="9"/>
      <c r="E90" s="34"/>
      <c r="I90" s="34"/>
      <c r="J90" s="35"/>
      <c r="K90" s="36"/>
      <c r="L90" s="35"/>
      <c r="M90" s="36"/>
      <c r="N90" s="35"/>
      <c r="O90" s="36"/>
      <c r="P90" s="35"/>
    </row>
    <row r="91" spans="2:16" ht="12.75" customHeight="1" x14ac:dyDescent="0.2">
      <c r="B91" s="9"/>
      <c r="E91" s="34"/>
      <c r="I91" s="34"/>
      <c r="J91" s="35"/>
      <c r="K91" s="36"/>
      <c r="L91" s="35"/>
      <c r="M91" s="36"/>
      <c r="N91" s="35"/>
      <c r="O91" s="36"/>
      <c r="P91" s="35"/>
    </row>
    <row r="92" spans="2:16" ht="12.75" customHeight="1" x14ac:dyDescent="0.2">
      <c r="B92" s="9"/>
      <c r="E92" s="34"/>
      <c r="I92" s="34"/>
      <c r="J92" s="35"/>
      <c r="K92" s="36"/>
      <c r="L92" s="35"/>
      <c r="M92" s="36"/>
      <c r="N92" s="35"/>
      <c r="O92" s="36"/>
      <c r="P92" s="35"/>
    </row>
    <row r="93" spans="2:16" ht="12.75" customHeight="1" x14ac:dyDescent="0.2">
      <c r="B93" s="9"/>
      <c r="E93" s="34"/>
      <c r="I93" s="34"/>
      <c r="J93" s="35"/>
      <c r="K93" s="36"/>
      <c r="L93" s="35"/>
      <c r="M93" s="36"/>
      <c r="N93" s="35"/>
      <c r="O93" s="36"/>
      <c r="P93" s="35"/>
    </row>
    <row r="94" spans="2:16" ht="12.75" customHeight="1" x14ac:dyDescent="0.2">
      <c r="B94" s="9"/>
      <c r="E94" s="34"/>
      <c r="I94" s="34"/>
      <c r="J94" s="35"/>
      <c r="K94" s="36"/>
      <c r="L94" s="35"/>
      <c r="M94" s="36"/>
      <c r="N94" s="35"/>
      <c r="O94" s="36"/>
      <c r="P94" s="35"/>
    </row>
    <row r="95" spans="2:16" ht="12.75" customHeight="1" x14ac:dyDescent="0.2">
      <c r="B95" s="9"/>
      <c r="E95" s="34"/>
      <c r="I95" s="34"/>
      <c r="J95" s="35"/>
      <c r="K95" s="36"/>
      <c r="L95" s="35"/>
      <c r="M95" s="36"/>
      <c r="N95" s="35"/>
      <c r="O95" s="36"/>
      <c r="P95" s="35"/>
    </row>
    <row r="96" spans="2:16" ht="12.75" customHeight="1" x14ac:dyDescent="0.2">
      <c r="B96" s="9"/>
      <c r="E96" s="34"/>
      <c r="I96" s="34"/>
      <c r="J96" s="35"/>
      <c r="K96" s="36"/>
      <c r="L96" s="35"/>
      <c r="M96" s="36"/>
      <c r="N96" s="35"/>
      <c r="O96" s="36"/>
      <c r="P96" s="35"/>
    </row>
    <row r="97" spans="2:16" ht="12.75" customHeight="1" x14ac:dyDescent="0.2">
      <c r="B97" s="9"/>
      <c r="E97" s="34"/>
      <c r="I97" s="34"/>
      <c r="J97" s="35"/>
      <c r="K97" s="36"/>
      <c r="L97" s="35"/>
      <c r="M97" s="36"/>
      <c r="N97" s="35"/>
      <c r="O97" s="36"/>
      <c r="P97" s="35"/>
    </row>
    <row r="98" spans="2:16" ht="12.75" customHeight="1" x14ac:dyDescent="0.2">
      <c r="B98" s="9"/>
      <c r="E98" s="34"/>
      <c r="I98" s="34"/>
      <c r="J98" s="35"/>
      <c r="K98" s="36"/>
      <c r="L98" s="35"/>
      <c r="M98" s="36"/>
      <c r="N98" s="35"/>
      <c r="O98" s="36"/>
      <c r="P98" s="35"/>
    </row>
    <row r="99" spans="2:16" ht="12.75" customHeight="1" x14ac:dyDescent="0.2">
      <c r="B99" s="9"/>
      <c r="E99" s="34"/>
      <c r="I99" s="34"/>
      <c r="J99" s="35"/>
      <c r="K99" s="36"/>
      <c r="L99" s="35"/>
      <c r="M99" s="36"/>
      <c r="N99" s="35"/>
      <c r="O99" s="36"/>
      <c r="P99" s="35"/>
    </row>
    <row r="100" spans="2:16" ht="12.75" customHeight="1" x14ac:dyDescent="0.2">
      <c r="B100" s="9"/>
      <c r="E100" s="34"/>
      <c r="I100" s="34"/>
      <c r="J100" s="35"/>
      <c r="K100" s="36"/>
      <c r="L100" s="35"/>
      <c r="M100" s="36"/>
      <c r="N100" s="35"/>
      <c r="O100" s="36"/>
      <c r="P100" s="35"/>
    </row>
    <row r="101" spans="2:16" ht="12.75" customHeight="1" x14ac:dyDescent="0.2">
      <c r="B101" s="9"/>
      <c r="E101" s="34"/>
      <c r="I101" s="34"/>
      <c r="J101" s="35"/>
      <c r="K101" s="36"/>
      <c r="L101" s="35"/>
      <c r="M101" s="36"/>
      <c r="N101" s="35"/>
      <c r="O101" s="36"/>
      <c r="P101" s="35"/>
    </row>
    <row r="102" spans="2:16" ht="12.75" customHeight="1" x14ac:dyDescent="0.2">
      <c r="B102" s="9"/>
      <c r="E102" s="34"/>
      <c r="I102" s="34"/>
      <c r="J102" s="35"/>
      <c r="K102" s="36"/>
      <c r="L102" s="35"/>
      <c r="M102" s="36"/>
      <c r="N102" s="35"/>
      <c r="O102" s="36"/>
      <c r="P102" s="35"/>
    </row>
    <row r="103" spans="2:16" ht="12.75" customHeight="1" x14ac:dyDescent="0.2">
      <c r="B103" s="9"/>
      <c r="E103" s="34"/>
      <c r="I103" s="34"/>
      <c r="J103" s="35"/>
      <c r="K103" s="36"/>
      <c r="L103" s="35"/>
      <c r="M103" s="36"/>
      <c r="N103" s="35"/>
      <c r="O103" s="36"/>
      <c r="P103" s="35"/>
    </row>
    <row r="104" spans="2:16" ht="12.75" customHeight="1" x14ac:dyDescent="0.2">
      <c r="B104" s="9"/>
      <c r="E104" s="34"/>
      <c r="I104" s="34"/>
      <c r="J104" s="35"/>
      <c r="K104" s="36"/>
      <c r="L104" s="35"/>
      <c r="M104" s="36"/>
      <c r="N104" s="35"/>
      <c r="O104" s="36"/>
      <c r="P104" s="35"/>
    </row>
    <row r="105" spans="2:16" ht="12.75" customHeight="1" x14ac:dyDescent="0.2">
      <c r="B105" s="9"/>
      <c r="E105" s="34"/>
      <c r="I105" s="34"/>
      <c r="J105" s="35"/>
      <c r="K105" s="36"/>
      <c r="L105" s="35"/>
      <c r="M105" s="36"/>
      <c r="N105" s="35"/>
      <c r="O105" s="36"/>
      <c r="P105" s="35"/>
    </row>
    <row r="106" spans="2:16" ht="12.75" customHeight="1" x14ac:dyDescent="0.2">
      <c r="B106" s="9"/>
      <c r="E106" s="34"/>
      <c r="I106" s="34"/>
      <c r="J106" s="35"/>
      <c r="K106" s="36"/>
      <c r="L106" s="35"/>
      <c r="M106" s="36"/>
      <c r="N106" s="35"/>
      <c r="O106" s="36"/>
      <c r="P106" s="35"/>
    </row>
    <row r="107" spans="2:16" ht="12.75" customHeight="1" x14ac:dyDescent="0.2">
      <c r="B107" s="9"/>
      <c r="E107" s="34"/>
      <c r="I107" s="34"/>
      <c r="J107" s="35"/>
      <c r="K107" s="36"/>
      <c r="L107" s="35"/>
      <c r="M107" s="36"/>
      <c r="N107" s="35"/>
      <c r="O107" s="36"/>
      <c r="P107" s="35"/>
    </row>
    <row r="108" spans="2:16" ht="12.75" customHeight="1" x14ac:dyDescent="0.2">
      <c r="B108" s="9"/>
      <c r="E108" s="34"/>
      <c r="I108" s="34"/>
      <c r="J108" s="35"/>
      <c r="K108" s="36"/>
      <c r="L108" s="35"/>
      <c r="M108" s="36"/>
      <c r="N108" s="35"/>
      <c r="O108" s="36"/>
      <c r="P108" s="35"/>
    </row>
    <row r="109" spans="2:16" ht="12.75" customHeight="1" x14ac:dyDescent="0.2">
      <c r="B109" s="9"/>
      <c r="E109" s="34"/>
      <c r="I109" s="34"/>
      <c r="J109" s="35"/>
      <c r="K109" s="36"/>
      <c r="L109" s="35"/>
      <c r="M109" s="36"/>
      <c r="N109" s="35"/>
      <c r="O109" s="36"/>
      <c r="P109" s="35"/>
    </row>
    <row r="110" spans="2:16" ht="12.75" customHeight="1" x14ac:dyDescent="0.2">
      <c r="B110" s="9"/>
      <c r="E110" s="34"/>
      <c r="I110" s="34"/>
      <c r="J110" s="35"/>
      <c r="K110" s="36"/>
      <c r="L110" s="35"/>
      <c r="M110" s="36"/>
      <c r="N110" s="35"/>
      <c r="O110" s="36"/>
      <c r="P110" s="35"/>
    </row>
    <row r="111" spans="2:16" ht="12.75" customHeight="1" x14ac:dyDescent="0.2">
      <c r="B111" s="9"/>
      <c r="E111" s="34"/>
      <c r="I111" s="34"/>
      <c r="J111" s="35"/>
      <c r="K111" s="36"/>
      <c r="L111" s="35"/>
      <c r="M111" s="36"/>
      <c r="N111" s="35"/>
      <c r="O111" s="36"/>
      <c r="P111" s="35"/>
    </row>
    <row r="112" spans="2:16" ht="12.75" customHeight="1" x14ac:dyDescent="0.2">
      <c r="B112" s="9"/>
      <c r="E112" s="34"/>
      <c r="I112" s="34"/>
      <c r="J112" s="35"/>
      <c r="K112" s="36"/>
      <c r="L112" s="35"/>
      <c r="M112" s="36"/>
      <c r="N112" s="35"/>
      <c r="O112" s="36"/>
      <c r="P112" s="35"/>
    </row>
    <row r="113" spans="2:16" ht="12.75" customHeight="1" x14ac:dyDescent="0.2">
      <c r="B113" s="9"/>
      <c r="E113" s="34"/>
      <c r="I113" s="34"/>
      <c r="J113" s="35"/>
      <c r="K113" s="36"/>
      <c r="L113" s="35"/>
      <c r="M113" s="36"/>
      <c r="N113" s="35"/>
      <c r="O113" s="36"/>
      <c r="P113" s="35"/>
    </row>
    <row r="114" spans="2:16" ht="12.75" customHeight="1" x14ac:dyDescent="0.2">
      <c r="B114" s="9"/>
      <c r="E114" s="34"/>
      <c r="I114" s="34"/>
      <c r="J114" s="35"/>
      <c r="K114" s="36"/>
      <c r="L114" s="35"/>
      <c r="M114" s="36"/>
      <c r="N114" s="35"/>
      <c r="O114" s="36"/>
      <c r="P114" s="35"/>
    </row>
    <row r="115" spans="2:16" ht="12.75" customHeight="1" x14ac:dyDescent="0.2">
      <c r="B115" s="9"/>
      <c r="E115" s="34"/>
      <c r="I115" s="34"/>
      <c r="J115" s="35"/>
      <c r="K115" s="36"/>
      <c r="L115" s="35"/>
      <c r="M115" s="36"/>
      <c r="N115" s="35"/>
      <c r="O115" s="36"/>
      <c r="P115" s="35"/>
    </row>
    <row r="116" spans="2:16" ht="12.75" customHeight="1" x14ac:dyDescent="0.2">
      <c r="B116" s="9"/>
      <c r="E116" s="34"/>
      <c r="I116" s="34"/>
      <c r="J116" s="35"/>
      <c r="K116" s="36"/>
      <c r="L116" s="35"/>
      <c r="M116" s="36"/>
      <c r="N116" s="35"/>
      <c r="O116" s="36"/>
      <c r="P116" s="35"/>
    </row>
    <row r="117" spans="2:16" ht="12.75" customHeight="1" x14ac:dyDescent="0.2">
      <c r="B117" s="9"/>
      <c r="E117" s="34"/>
      <c r="I117" s="34"/>
      <c r="J117" s="35"/>
      <c r="K117" s="36"/>
      <c r="L117" s="35"/>
      <c r="M117" s="36"/>
      <c r="N117" s="35"/>
      <c r="O117" s="36"/>
      <c r="P117" s="35"/>
    </row>
    <row r="118" spans="2:16" ht="12.75" customHeight="1" x14ac:dyDescent="0.2">
      <c r="B118" s="9"/>
      <c r="E118" s="34"/>
      <c r="I118" s="34"/>
      <c r="J118" s="35"/>
      <c r="K118" s="36"/>
      <c r="L118" s="35"/>
      <c r="M118" s="36"/>
      <c r="N118" s="35"/>
      <c r="O118" s="36"/>
      <c r="P118" s="35"/>
    </row>
    <row r="119" spans="2:16" ht="12.75" customHeight="1" x14ac:dyDescent="0.2">
      <c r="B119" s="9"/>
      <c r="E119" s="34"/>
      <c r="I119" s="34"/>
      <c r="J119" s="35"/>
      <c r="K119" s="36"/>
      <c r="L119" s="35"/>
      <c r="M119" s="36"/>
      <c r="N119" s="35"/>
      <c r="O119" s="36"/>
      <c r="P119" s="35"/>
    </row>
    <row r="120" spans="2:16" ht="12.75" customHeight="1" x14ac:dyDescent="0.2">
      <c r="B120" s="9"/>
      <c r="E120" s="34"/>
      <c r="I120" s="34"/>
      <c r="J120" s="35"/>
      <c r="K120" s="36"/>
      <c r="L120" s="35"/>
      <c r="M120" s="36"/>
      <c r="N120" s="35"/>
      <c r="O120" s="36"/>
      <c r="P120" s="35"/>
    </row>
    <row r="121" spans="2:16" ht="12.75" customHeight="1" x14ac:dyDescent="0.2">
      <c r="B121" s="9"/>
      <c r="E121" s="34"/>
      <c r="I121" s="34"/>
      <c r="J121" s="35"/>
      <c r="K121" s="36"/>
      <c r="L121" s="35"/>
      <c r="M121" s="36"/>
      <c r="N121" s="35"/>
      <c r="O121" s="36"/>
      <c r="P121" s="35"/>
    </row>
    <row r="122" spans="2:16" ht="12.75" customHeight="1" x14ac:dyDescent="0.2">
      <c r="B122" s="9"/>
      <c r="E122" s="34"/>
      <c r="I122" s="34"/>
      <c r="J122" s="35"/>
      <c r="K122" s="36"/>
      <c r="L122" s="35"/>
      <c r="M122" s="36"/>
      <c r="N122" s="35"/>
      <c r="O122" s="36"/>
      <c r="P122" s="35"/>
    </row>
    <row r="123" spans="2:16" ht="12.75" customHeight="1" x14ac:dyDescent="0.2">
      <c r="B123" s="9"/>
      <c r="E123" s="34"/>
      <c r="I123" s="34"/>
      <c r="J123" s="35"/>
      <c r="K123" s="36"/>
      <c r="L123" s="35"/>
      <c r="M123" s="36"/>
      <c r="N123" s="35"/>
      <c r="O123" s="36"/>
      <c r="P123" s="35"/>
    </row>
    <row r="124" spans="2:16" ht="12.75" customHeight="1" x14ac:dyDescent="0.2">
      <c r="B124" s="9"/>
      <c r="E124" s="34"/>
      <c r="I124" s="34"/>
      <c r="J124" s="35"/>
      <c r="K124" s="36"/>
      <c r="L124" s="35"/>
      <c r="M124" s="36"/>
      <c r="N124" s="35"/>
      <c r="O124" s="36"/>
      <c r="P124" s="35"/>
    </row>
    <row r="125" spans="2:16" ht="12.75" customHeight="1" x14ac:dyDescent="0.2">
      <c r="B125" s="9"/>
      <c r="E125" s="34"/>
      <c r="I125" s="34"/>
      <c r="J125" s="35"/>
      <c r="K125" s="36"/>
      <c r="L125" s="35"/>
      <c r="M125" s="36"/>
      <c r="N125" s="35"/>
      <c r="O125" s="36"/>
      <c r="P125" s="35"/>
    </row>
    <row r="126" spans="2:16" ht="12.75" customHeight="1" x14ac:dyDescent="0.2">
      <c r="B126" s="9"/>
      <c r="E126" s="34"/>
      <c r="I126" s="34"/>
      <c r="J126" s="35"/>
      <c r="K126" s="36"/>
      <c r="L126" s="35"/>
      <c r="M126" s="36"/>
      <c r="N126" s="35"/>
      <c r="O126" s="36"/>
      <c r="P126" s="35"/>
    </row>
    <row r="127" spans="2:16" ht="12.75" customHeight="1" x14ac:dyDescent="0.2">
      <c r="B127" s="9"/>
      <c r="E127" s="34"/>
      <c r="I127" s="34"/>
      <c r="J127" s="35"/>
      <c r="K127" s="36"/>
      <c r="L127" s="35"/>
      <c r="M127" s="36"/>
      <c r="N127" s="35"/>
      <c r="O127" s="36"/>
      <c r="P127" s="35"/>
    </row>
    <row r="128" spans="2:16" ht="12.75" customHeight="1" x14ac:dyDescent="0.2">
      <c r="B128" s="9"/>
      <c r="E128" s="34"/>
      <c r="I128" s="34"/>
      <c r="J128" s="35"/>
      <c r="K128" s="36"/>
      <c r="L128" s="35"/>
      <c r="M128" s="36"/>
      <c r="N128" s="35"/>
      <c r="O128" s="36"/>
      <c r="P128" s="35"/>
    </row>
    <row r="129" spans="2:16" ht="12.75" customHeight="1" x14ac:dyDescent="0.2">
      <c r="B129" s="9"/>
      <c r="E129" s="34"/>
      <c r="I129" s="34"/>
      <c r="J129" s="35"/>
      <c r="K129" s="36"/>
      <c r="L129" s="35"/>
      <c r="M129" s="36"/>
      <c r="N129" s="35"/>
      <c r="O129" s="36"/>
      <c r="P129" s="35"/>
    </row>
    <row r="130" spans="2:16" ht="12.75" customHeight="1" x14ac:dyDescent="0.2">
      <c r="B130" s="9"/>
      <c r="E130" s="34"/>
      <c r="I130" s="34"/>
      <c r="J130" s="35"/>
      <c r="K130" s="36"/>
      <c r="L130" s="35"/>
      <c r="M130" s="36"/>
      <c r="N130" s="35"/>
      <c r="O130" s="36"/>
      <c r="P130" s="35"/>
    </row>
    <row r="131" spans="2:16" ht="12.75" customHeight="1" x14ac:dyDescent="0.2">
      <c r="B131" s="9"/>
      <c r="E131" s="34"/>
      <c r="I131" s="34"/>
      <c r="J131" s="35"/>
      <c r="K131" s="36"/>
      <c r="L131" s="35"/>
      <c r="M131" s="36"/>
      <c r="N131" s="35"/>
      <c r="O131" s="36"/>
      <c r="P131" s="35"/>
    </row>
    <row r="132" spans="2:16" ht="12.75" customHeight="1" x14ac:dyDescent="0.2">
      <c r="B132" s="9"/>
      <c r="E132" s="34"/>
      <c r="I132" s="34"/>
      <c r="J132" s="35"/>
      <c r="K132" s="36"/>
      <c r="L132" s="35"/>
      <c r="M132" s="36"/>
      <c r="N132" s="35"/>
      <c r="O132" s="36"/>
      <c r="P132" s="35"/>
    </row>
    <row r="133" spans="2:16" ht="12.75" customHeight="1" x14ac:dyDescent="0.2">
      <c r="B133" s="9"/>
      <c r="E133" s="34"/>
      <c r="I133" s="34"/>
      <c r="J133" s="35"/>
      <c r="K133" s="36"/>
      <c r="L133" s="35"/>
      <c r="M133" s="36"/>
      <c r="N133" s="35"/>
      <c r="O133" s="36"/>
      <c r="P133" s="35"/>
    </row>
    <row r="134" spans="2:16" ht="12.75" customHeight="1" x14ac:dyDescent="0.2">
      <c r="B134" s="9"/>
      <c r="E134" s="34"/>
      <c r="I134" s="34"/>
      <c r="J134" s="35"/>
      <c r="K134" s="36"/>
      <c r="L134" s="35"/>
      <c r="M134" s="36"/>
      <c r="N134" s="35"/>
      <c r="O134" s="36"/>
      <c r="P134" s="35"/>
    </row>
    <row r="135" spans="2:16" ht="12.75" customHeight="1" x14ac:dyDescent="0.2">
      <c r="B135" s="9"/>
      <c r="E135" s="34"/>
      <c r="I135" s="34"/>
      <c r="J135" s="35"/>
      <c r="K135" s="36"/>
      <c r="L135" s="35"/>
      <c r="M135" s="36"/>
      <c r="N135" s="35"/>
      <c r="O135" s="36"/>
      <c r="P135" s="35"/>
    </row>
    <row r="136" spans="2:16" ht="12.75" customHeight="1" x14ac:dyDescent="0.2">
      <c r="B136" s="9"/>
      <c r="E136" s="34"/>
      <c r="I136" s="34"/>
      <c r="J136" s="35"/>
      <c r="K136" s="36"/>
      <c r="L136" s="35"/>
      <c r="M136" s="36"/>
      <c r="N136" s="35"/>
      <c r="O136" s="36"/>
      <c r="P136" s="35"/>
    </row>
    <row r="137" spans="2:16" ht="12.75" customHeight="1" x14ac:dyDescent="0.2">
      <c r="B137" s="9"/>
      <c r="E137" s="34"/>
      <c r="I137" s="34"/>
      <c r="J137" s="35"/>
      <c r="K137" s="36"/>
      <c r="L137" s="35"/>
      <c r="M137" s="36"/>
      <c r="N137" s="35"/>
      <c r="O137" s="36"/>
      <c r="P137" s="35"/>
    </row>
    <row r="138" spans="2:16" ht="12.75" customHeight="1" x14ac:dyDescent="0.2">
      <c r="B138" s="9"/>
      <c r="E138" s="34"/>
      <c r="I138" s="34"/>
      <c r="J138" s="35"/>
      <c r="K138" s="36"/>
      <c r="L138" s="35"/>
      <c r="M138" s="36"/>
      <c r="N138" s="35"/>
      <c r="O138" s="36"/>
      <c r="P138" s="35"/>
    </row>
    <row r="139" spans="2:16" ht="12.75" customHeight="1" x14ac:dyDescent="0.2">
      <c r="B139" s="9"/>
      <c r="E139" s="34"/>
      <c r="I139" s="34"/>
      <c r="J139" s="35"/>
      <c r="K139" s="36"/>
      <c r="L139" s="35"/>
      <c r="M139" s="36"/>
      <c r="N139" s="35"/>
      <c r="O139" s="36"/>
      <c r="P139" s="35"/>
    </row>
    <row r="140" spans="2:16" ht="12.75" customHeight="1" x14ac:dyDescent="0.2">
      <c r="B140" s="9"/>
      <c r="E140" s="34"/>
      <c r="I140" s="34"/>
      <c r="J140" s="35"/>
      <c r="K140" s="36"/>
      <c r="L140" s="35"/>
      <c r="M140" s="36"/>
      <c r="N140" s="35"/>
      <c r="O140" s="36"/>
      <c r="P140" s="35"/>
    </row>
    <row r="141" spans="2:16" ht="12.75" customHeight="1" x14ac:dyDescent="0.2">
      <c r="B141" s="9"/>
      <c r="E141" s="34"/>
      <c r="I141" s="34"/>
      <c r="J141" s="35"/>
      <c r="K141" s="36"/>
      <c r="L141" s="35"/>
      <c r="M141" s="36"/>
      <c r="N141" s="35"/>
      <c r="O141" s="36"/>
      <c r="P141" s="35"/>
    </row>
    <row r="142" spans="2:16" ht="12.75" customHeight="1" x14ac:dyDescent="0.2">
      <c r="B142" s="9"/>
      <c r="E142" s="34"/>
      <c r="I142" s="34"/>
      <c r="J142" s="35"/>
      <c r="K142" s="36"/>
      <c r="L142" s="35"/>
      <c r="M142" s="36"/>
      <c r="N142" s="35"/>
      <c r="O142" s="36"/>
      <c r="P142" s="35"/>
    </row>
    <row r="143" spans="2:16" ht="12.75" customHeight="1" x14ac:dyDescent="0.2">
      <c r="B143" s="9"/>
      <c r="E143" s="34"/>
      <c r="I143" s="34"/>
      <c r="J143" s="35"/>
      <c r="K143" s="36"/>
      <c r="L143" s="35"/>
      <c r="M143" s="36"/>
      <c r="N143" s="35"/>
      <c r="O143" s="36"/>
      <c r="P143" s="35"/>
    </row>
    <row r="144" spans="2:16" ht="12.75" customHeight="1" x14ac:dyDescent="0.2">
      <c r="B144" s="9"/>
      <c r="E144" s="34"/>
      <c r="I144" s="34"/>
      <c r="J144" s="35"/>
      <c r="K144" s="36"/>
      <c r="L144" s="35"/>
      <c r="M144" s="36"/>
      <c r="N144" s="35"/>
      <c r="O144" s="36"/>
      <c r="P144" s="35"/>
    </row>
    <row r="145" spans="2:16" ht="12.75" customHeight="1" x14ac:dyDescent="0.2">
      <c r="B145" s="9"/>
      <c r="E145" s="34"/>
      <c r="I145" s="34"/>
      <c r="J145" s="35"/>
      <c r="K145" s="36"/>
      <c r="L145" s="35"/>
      <c r="M145" s="36"/>
      <c r="N145" s="35"/>
      <c r="O145" s="36"/>
      <c r="P145" s="35"/>
    </row>
    <row r="146" spans="2:16" ht="12.75" customHeight="1" x14ac:dyDescent="0.2">
      <c r="B146" s="9"/>
      <c r="E146" s="34"/>
      <c r="I146" s="34"/>
      <c r="J146" s="35"/>
      <c r="K146" s="36"/>
      <c r="L146" s="35"/>
      <c r="M146" s="36"/>
      <c r="N146" s="35"/>
      <c r="O146" s="36"/>
      <c r="P146" s="35"/>
    </row>
    <row r="147" spans="2:16" ht="12.75" customHeight="1" x14ac:dyDescent="0.2">
      <c r="B147" s="9"/>
      <c r="E147" s="34"/>
      <c r="I147" s="34"/>
      <c r="J147" s="35"/>
      <c r="K147" s="36"/>
      <c r="L147" s="35"/>
      <c r="M147" s="36"/>
      <c r="N147" s="35"/>
      <c r="O147" s="36"/>
      <c r="P147" s="35"/>
    </row>
    <row r="148" spans="2:16" ht="12.75" customHeight="1" x14ac:dyDescent="0.2">
      <c r="B148" s="9"/>
      <c r="E148" s="34"/>
      <c r="I148" s="34"/>
      <c r="J148" s="35"/>
      <c r="K148" s="36"/>
      <c r="L148" s="35"/>
      <c r="M148" s="36"/>
      <c r="N148" s="35"/>
      <c r="O148" s="36"/>
      <c r="P148" s="35"/>
    </row>
    <row r="149" spans="2:16" ht="12.75" customHeight="1" x14ac:dyDescent="0.2">
      <c r="B149" s="9"/>
      <c r="E149" s="34"/>
      <c r="I149" s="34"/>
      <c r="J149" s="35"/>
      <c r="K149" s="36"/>
      <c r="L149" s="35"/>
      <c r="M149" s="36"/>
      <c r="N149" s="35"/>
      <c r="O149" s="36"/>
      <c r="P149" s="35"/>
    </row>
    <row r="150" spans="2:16" ht="12.75" customHeight="1" x14ac:dyDescent="0.2">
      <c r="B150" s="9"/>
      <c r="E150" s="34"/>
      <c r="I150" s="34"/>
      <c r="J150" s="35"/>
      <c r="K150" s="36"/>
      <c r="L150" s="35"/>
      <c r="M150" s="36"/>
      <c r="N150" s="35"/>
      <c r="O150" s="36"/>
      <c r="P150" s="35"/>
    </row>
    <row r="151" spans="2:16" ht="12.75" customHeight="1" x14ac:dyDescent="0.2">
      <c r="B151" s="9"/>
      <c r="E151" s="34"/>
      <c r="I151" s="34"/>
      <c r="J151" s="35"/>
      <c r="K151" s="36"/>
      <c r="L151" s="35"/>
      <c r="M151" s="36"/>
      <c r="N151" s="35"/>
      <c r="O151" s="36"/>
      <c r="P151" s="35"/>
    </row>
    <row r="152" spans="2:16" ht="12.75" customHeight="1" x14ac:dyDescent="0.2">
      <c r="B152" s="9"/>
      <c r="E152" s="34"/>
      <c r="I152" s="34"/>
      <c r="J152" s="35"/>
      <c r="K152" s="36"/>
      <c r="L152" s="35"/>
      <c r="M152" s="36"/>
      <c r="N152" s="35"/>
      <c r="O152" s="36"/>
      <c r="P152" s="35"/>
    </row>
    <row r="153" spans="2:16" ht="12.75" customHeight="1" x14ac:dyDescent="0.2">
      <c r="B153" s="9"/>
      <c r="E153" s="34"/>
      <c r="I153" s="34"/>
      <c r="J153" s="35"/>
      <c r="K153" s="36"/>
      <c r="L153" s="35"/>
      <c r="M153" s="36"/>
      <c r="N153" s="35"/>
      <c r="O153" s="36"/>
      <c r="P153" s="35"/>
    </row>
    <row r="154" spans="2:16" ht="12.75" customHeight="1" x14ac:dyDescent="0.2">
      <c r="B154" s="9"/>
      <c r="E154" s="34"/>
      <c r="I154" s="34"/>
      <c r="J154" s="35"/>
      <c r="K154" s="36"/>
      <c r="L154" s="35"/>
      <c r="M154" s="36"/>
      <c r="N154" s="35"/>
      <c r="O154" s="36"/>
      <c r="P154" s="35"/>
    </row>
    <row r="155" spans="2:16" ht="12.75" customHeight="1" x14ac:dyDescent="0.2">
      <c r="B155" s="9"/>
      <c r="E155" s="34"/>
      <c r="I155" s="34"/>
      <c r="J155" s="35"/>
      <c r="K155" s="36"/>
      <c r="L155" s="35"/>
      <c r="M155" s="36"/>
      <c r="N155" s="35"/>
      <c r="O155" s="36"/>
      <c r="P155" s="35"/>
    </row>
    <row r="156" spans="2:16" ht="12.75" customHeight="1" x14ac:dyDescent="0.2">
      <c r="B156" s="9"/>
      <c r="E156" s="34"/>
      <c r="I156" s="34"/>
      <c r="J156" s="35"/>
      <c r="K156" s="36"/>
      <c r="L156" s="35"/>
      <c r="M156" s="36"/>
      <c r="N156" s="35"/>
      <c r="O156" s="36"/>
      <c r="P156" s="35"/>
    </row>
    <row r="157" spans="2:16" ht="12.75" customHeight="1" x14ac:dyDescent="0.2">
      <c r="B157" s="9"/>
      <c r="E157" s="34"/>
      <c r="I157" s="34"/>
      <c r="J157" s="35"/>
      <c r="K157" s="36"/>
      <c r="L157" s="35"/>
      <c r="M157" s="36"/>
      <c r="N157" s="35"/>
      <c r="O157" s="36"/>
      <c r="P157" s="35"/>
    </row>
    <row r="158" spans="2:16" ht="12.75" customHeight="1" x14ac:dyDescent="0.2">
      <c r="B158" s="9"/>
      <c r="E158" s="34"/>
      <c r="I158" s="34"/>
      <c r="J158" s="35"/>
      <c r="K158" s="36"/>
      <c r="L158" s="35"/>
      <c r="M158" s="36"/>
      <c r="N158" s="35"/>
      <c r="O158" s="36"/>
      <c r="P158" s="35"/>
    </row>
    <row r="159" spans="2:16" ht="12.75" customHeight="1" x14ac:dyDescent="0.2">
      <c r="B159" s="9"/>
      <c r="E159" s="34"/>
      <c r="I159" s="34"/>
      <c r="J159" s="35"/>
      <c r="K159" s="36"/>
      <c r="L159" s="35"/>
      <c r="M159" s="36"/>
      <c r="N159" s="35"/>
      <c r="O159" s="36"/>
      <c r="P159" s="35"/>
    </row>
    <row r="160" spans="2:16" ht="12.75" customHeight="1" x14ac:dyDescent="0.2">
      <c r="B160" s="9"/>
      <c r="E160" s="34"/>
      <c r="I160" s="34"/>
      <c r="J160" s="35"/>
      <c r="K160" s="36"/>
      <c r="L160" s="35"/>
      <c r="M160" s="36"/>
      <c r="N160" s="35"/>
      <c r="O160" s="36"/>
      <c r="P160" s="35"/>
    </row>
    <row r="161" spans="2:16" ht="12.75" customHeight="1" x14ac:dyDescent="0.2">
      <c r="B161" s="9"/>
      <c r="E161" s="34"/>
      <c r="I161" s="34"/>
      <c r="J161" s="35"/>
      <c r="K161" s="36"/>
      <c r="L161" s="35"/>
      <c r="M161" s="36"/>
      <c r="N161" s="35"/>
      <c r="O161" s="36"/>
      <c r="P161" s="35"/>
    </row>
    <row r="162" spans="2:16" ht="12.75" customHeight="1" x14ac:dyDescent="0.2">
      <c r="B162" s="9"/>
      <c r="E162" s="34"/>
      <c r="I162" s="34"/>
      <c r="J162" s="35"/>
      <c r="K162" s="36"/>
      <c r="L162" s="35"/>
      <c r="M162" s="36"/>
      <c r="N162" s="35"/>
      <c r="O162" s="36"/>
      <c r="P162" s="35"/>
    </row>
    <row r="163" spans="2:16" ht="12.75" customHeight="1" x14ac:dyDescent="0.2">
      <c r="B163" s="9"/>
      <c r="E163" s="34"/>
      <c r="I163" s="34"/>
      <c r="J163" s="35"/>
      <c r="K163" s="36"/>
      <c r="L163" s="35"/>
      <c r="M163" s="36"/>
      <c r="N163" s="35"/>
      <c r="O163" s="36"/>
      <c r="P163" s="35"/>
    </row>
    <row r="164" spans="2:16" ht="12.75" customHeight="1" x14ac:dyDescent="0.2">
      <c r="B164" s="9"/>
      <c r="E164" s="34"/>
      <c r="I164" s="34"/>
      <c r="J164" s="35"/>
      <c r="K164" s="36"/>
      <c r="L164" s="35"/>
      <c r="M164" s="36"/>
      <c r="N164" s="35"/>
      <c r="O164" s="36"/>
      <c r="P164" s="35"/>
    </row>
    <row r="165" spans="2:16" ht="12.75" customHeight="1" x14ac:dyDescent="0.2">
      <c r="B165" s="9"/>
      <c r="E165" s="34"/>
      <c r="I165" s="34"/>
      <c r="J165" s="35"/>
      <c r="K165" s="36"/>
      <c r="L165" s="35"/>
      <c r="M165" s="36"/>
      <c r="N165" s="35"/>
      <c r="O165" s="36"/>
      <c r="P165" s="35"/>
    </row>
    <row r="166" spans="2:16" ht="12.75" customHeight="1" x14ac:dyDescent="0.2">
      <c r="B166" s="9"/>
      <c r="E166" s="34"/>
      <c r="I166" s="34"/>
      <c r="J166" s="35"/>
      <c r="K166" s="36"/>
      <c r="L166" s="35"/>
      <c r="M166" s="36"/>
      <c r="N166" s="35"/>
      <c r="O166" s="36"/>
      <c r="P166" s="35"/>
    </row>
    <row r="167" spans="2:16" ht="12.75" customHeight="1" x14ac:dyDescent="0.2">
      <c r="B167" s="9"/>
      <c r="E167" s="34"/>
      <c r="I167" s="34"/>
      <c r="J167" s="35"/>
      <c r="K167" s="36"/>
      <c r="L167" s="35"/>
      <c r="M167" s="36"/>
      <c r="N167" s="35"/>
      <c r="O167" s="36"/>
      <c r="P167" s="35"/>
    </row>
    <row r="168" spans="2:16" ht="12.75" customHeight="1" x14ac:dyDescent="0.2">
      <c r="B168" s="9"/>
      <c r="E168" s="34"/>
      <c r="I168" s="34"/>
      <c r="J168" s="35"/>
      <c r="K168" s="36"/>
      <c r="L168" s="35"/>
      <c r="M168" s="36"/>
      <c r="N168" s="35"/>
      <c r="O168" s="36"/>
      <c r="P168" s="35"/>
    </row>
    <row r="169" spans="2:16" ht="12.75" customHeight="1" x14ac:dyDescent="0.2">
      <c r="B169" s="9"/>
      <c r="E169" s="34"/>
      <c r="I169" s="34"/>
      <c r="J169" s="35"/>
      <c r="K169" s="36"/>
      <c r="L169" s="35"/>
      <c r="M169" s="36"/>
      <c r="N169" s="35"/>
      <c r="O169" s="36"/>
      <c r="P169" s="35"/>
    </row>
    <row r="170" spans="2:16" ht="12.75" customHeight="1" x14ac:dyDescent="0.2">
      <c r="B170" s="9"/>
      <c r="E170" s="34"/>
      <c r="I170" s="34"/>
      <c r="J170" s="35"/>
      <c r="K170" s="36"/>
      <c r="L170" s="35"/>
      <c r="M170" s="36"/>
      <c r="N170" s="35"/>
      <c r="O170" s="36"/>
      <c r="P170" s="35"/>
    </row>
    <row r="171" spans="2:16" ht="12.75" customHeight="1" x14ac:dyDescent="0.2">
      <c r="B171" s="9"/>
      <c r="E171" s="34"/>
      <c r="I171" s="34"/>
      <c r="J171" s="35"/>
      <c r="K171" s="36"/>
      <c r="L171" s="35"/>
      <c r="M171" s="36"/>
      <c r="N171" s="35"/>
      <c r="O171" s="36"/>
      <c r="P171" s="35"/>
    </row>
    <row r="172" spans="2:16" ht="12.75" customHeight="1" x14ac:dyDescent="0.2">
      <c r="B172" s="9"/>
      <c r="E172" s="34"/>
      <c r="I172" s="34"/>
      <c r="J172" s="35"/>
      <c r="K172" s="36"/>
      <c r="L172" s="35"/>
      <c r="M172" s="36"/>
      <c r="N172" s="35"/>
      <c r="O172" s="36"/>
      <c r="P172" s="35"/>
    </row>
    <row r="173" spans="2:16" ht="12.75" customHeight="1" x14ac:dyDescent="0.2">
      <c r="B173" s="9"/>
      <c r="E173" s="34"/>
      <c r="I173" s="34"/>
      <c r="J173" s="35"/>
      <c r="K173" s="36"/>
      <c r="L173" s="35"/>
      <c r="M173" s="36"/>
      <c r="N173" s="35"/>
      <c r="O173" s="36"/>
      <c r="P173" s="35"/>
    </row>
    <row r="174" spans="2:16" ht="12.75" customHeight="1" x14ac:dyDescent="0.2">
      <c r="B174" s="9"/>
      <c r="E174" s="34"/>
      <c r="I174" s="34"/>
      <c r="J174" s="35"/>
      <c r="K174" s="36"/>
      <c r="L174" s="35"/>
      <c r="M174" s="36"/>
      <c r="N174" s="35"/>
      <c r="O174" s="36"/>
      <c r="P174" s="35"/>
    </row>
    <row r="175" spans="2:16" ht="12.75" customHeight="1" x14ac:dyDescent="0.2">
      <c r="B175" s="9"/>
      <c r="E175" s="34"/>
      <c r="I175" s="34"/>
      <c r="J175" s="35"/>
      <c r="K175" s="36"/>
      <c r="L175" s="35"/>
      <c r="M175" s="36"/>
      <c r="N175" s="35"/>
      <c r="O175" s="36"/>
      <c r="P175" s="35"/>
    </row>
    <row r="176" spans="2:16" ht="12.75" customHeight="1" x14ac:dyDescent="0.2">
      <c r="B176" s="9"/>
      <c r="E176" s="34"/>
      <c r="I176" s="34"/>
      <c r="J176" s="35"/>
      <c r="K176" s="36"/>
      <c r="L176" s="35"/>
      <c r="M176" s="36"/>
      <c r="N176" s="35"/>
      <c r="O176" s="36"/>
      <c r="P176" s="35"/>
    </row>
    <row r="177" spans="2:16" ht="12.75" customHeight="1" x14ac:dyDescent="0.2">
      <c r="B177" s="9"/>
      <c r="E177" s="34"/>
      <c r="I177" s="34"/>
      <c r="J177" s="35"/>
      <c r="K177" s="36"/>
      <c r="L177" s="35"/>
      <c r="M177" s="36"/>
      <c r="N177" s="35"/>
      <c r="O177" s="36"/>
      <c r="P177" s="35"/>
    </row>
    <row r="178" spans="2:16" ht="12.75" customHeight="1" x14ac:dyDescent="0.2">
      <c r="B178" s="9"/>
      <c r="E178" s="34"/>
      <c r="I178" s="34"/>
      <c r="J178" s="35"/>
      <c r="K178" s="36"/>
      <c r="L178" s="35"/>
      <c r="M178" s="36"/>
      <c r="N178" s="35"/>
      <c r="O178" s="36"/>
      <c r="P178" s="35"/>
    </row>
    <row r="179" spans="2:16" ht="12.75" customHeight="1" x14ac:dyDescent="0.2">
      <c r="B179" s="9"/>
      <c r="E179" s="34"/>
      <c r="I179" s="34"/>
      <c r="J179" s="35"/>
      <c r="K179" s="36"/>
      <c r="L179" s="35"/>
      <c r="M179" s="36"/>
      <c r="N179" s="35"/>
      <c r="O179" s="36"/>
      <c r="P179" s="35"/>
    </row>
    <row r="180" spans="2:16" ht="12.75" customHeight="1" x14ac:dyDescent="0.2">
      <c r="B180" s="9"/>
      <c r="E180" s="34"/>
      <c r="I180" s="34"/>
      <c r="J180" s="35"/>
      <c r="K180" s="36"/>
      <c r="L180" s="35"/>
      <c r="M180" s="36"/>
      <c r="N180" s="35"/>
      <c r="O180" s="36"/>
      <c r="P180" s="35"/>
    </row>
    <row r="181" spans="2:16" ht="12.75" customHeight="1" x14ac:dyDescent="0.2">
      <c r="B181" s="9"/>
      <c r="E181" s="34"/>
      <c r="I181" s="34"/>
      <c r="J181" s="35"/>
      <c r="K181" s="36"/>
      <c r="L181" s="35"/>
      <c r="M181" s="36"/>
      <c r="N181" s="35"/>
      <c r="O181" s="36"/>
      <c r="P181" s="35"/>
    </row>
    <row r="182" spans="2:16" ht="12.75" customHeight="1" x14ac:dyDescent="0.2">
      <c r="B182" s="9"/>
      <c r="E182" s="34"/>
      <c r="I182" s="34"/>
      <c r="J182" s="35"/>
      <c r="K182" s="36"/>
      <c r="L182" s="35"/>
      <c r="M182" s="36"/>
      <c r="N182" s="35"/>
      <c r="O182" s="36"/>
      <c r="P182" s="35"/>
    </row>
    <row r="183" spans="2:16" ht="12.75" customHeight="1" x14ac:dyDescent="0.2">
      <c r="B183" s="9"/>
      <c r="E183" s="34"/>
      <c r="I183" s="34"/>
      <c r="J183" s="35"/>
      <c r="K183" s="36"/>
      <c r="L183" s="35"/>
      <c r="M183" s="36"/>
      <c r="N183" s="35"/>
      <c r="O183" s="36"/>
      <c r="P183" s="35"/>
    </row>
    <row r="184" spans="2:16" ht="12.75" customHeight="1" x14ac:dyDescent="0.2">
      <c r="B184" s="9"/>
      <c r="E184" s="34"/>
      <c r="I184" s="34"/>
      <c r="J184" s="35"/>
      <c r="K184" s="36"/>
      <c r="L184" s="35"/>
      <c r="M184" s="36"/>
      <c r="N184" s="35"/>
      <c r="O184" s="36"/>
      <c r="P184" s="35"/>
    </row>
    <row r="185" spans="2:16" ht="12.75" customHeight="1" x14ac:dyDescent="0.2">
      <c r="B185" s="9"/>
      <c r="E185" s="34"/>
      <c r="I185" s="34"/>
      <c r="J185" s="35"/>
      <c r="K185" s="36"/>
      <c r="L185" s="35"/>
      <c r="M185" s="36"/>
      <c r="N185" s="35"/>
      <c r="O185" s="36"/>
      <c r="P185" s="35"/>
    </row>
    <row r="186" spans="2:16" ht="12.75" customHeight="1" x14ac:dyDescent="0.2">
      <c r="B186" s="9"/>
      <c r="E186" s="34"/>
      <c r="I186" s="34"/>
      <c r="J186" s="35"/>
      <c r="K186" s="36"/>
      <c r="L186" s="35"/>
      <c r="M186" s="36"/>
      <c r="N186" s="35"/>
      <c r="O186" s="36"/>
      <c r="P186" s="35"/>
    </row>
    <row r="187" spans="2:16" ht="12.75" customHeight="1" x14ac:dyDescent="0.2">
      <c r="B187" s="9"/>
      <c r="E187" s="34"/>
      <c r="I187" s="34"/>
      <c r="J187" s="35"/>
      <c r="K187" s="36"/>
      <c r="L187" s="35"/>
      <c r="M187" s="36"/>
      <c r="N187" s="35"/>
      <c r="O187" s="36"/>
      <c r="P187" s="35"/>
    </row>
    <row r="188" spans="2:16" ht="12.75" customHeight="1" x14ac:dyDescent="0.2">
      <c r="B188" s="9"/>
      <c r="E188" s="34"/>
      <c r="I188" s="34"/>
      <c r="J188" s="35"/>
      <c r="K188" s="36"/>
      <c r="L188" s="35"/>
      <c r="M188" s="36"/>
      <c r="N188" s="35"/>
      <c r="O188" s="36"/>
      <c r="P188" s="35"/>
    </row>
    <row r="189" spans="2:16" ht="12.75" customHeight="1" x14ac:dyDescent="0.2">
      <c r="B189" s="9"/>
      <c r="E189" s="34"/>
      <c r="I189" s="34"/>
      <c r="J189" s="35"/>
      <c r="K189" s="36"/>
      <c r="L189" s="35"/>
      <c r="M189" s="36"/>
      <c r="N189" s="35"/>
      <c r="O189" s="36"/>
      <c r="P189" s="35"/>
    </row>
    <row r="190" spans="2:16" ht="12.75" customHeight="1" x14ac:dyDescent="0.2">
      <c r="B190" s="9"/>
      <c r="E190" s="34"/>
      <c r="I190" s="34"/>
      <c r="J190" s="35"/>
      <c r="K190" s="36"/>
      <c r="L190" s="35"/>
      <c r="M190" s="36"/>
      <c r="N190" s="35"/>
      <c r="O190" s="36"/>
      <c r="P190" s="35"/>
    </row>
    <row r="191" spans="2:16" ht="12.75" customHeight="1" x14ac:dyDescent="0.2">
      <c r="B191" s="9"/>
      <c r="E191" s="34"/>
      <c r="I191" s="34"/>
      <c r="J191" s="35"/>
      <c r="K191" s="36"/>
      <c r="L191" s="35"/>
      <c r="M191" s="36"/>
      <c r="N191" s="35"/>
      <c r="O191" s="36"/>
      <c r="P191" s="35"/>
    </row>
    <row r="192" spans="2:16" ht="12.75" customHeight="1" x14ac:dyDescent="0.2">
      <c r="B192" s="9"/>
      <c r="E192" s="34"/>
      <c r="I192" s="34"/>
      <c r="J192" s="35"/>
      <c r="K192" s="36"/>
      <c r="L192" s="35"/>
      <c r="M192" s="36"/>
      <c r="N192" s="35"/>
      <c r="O192" s="36"/>
      <c r="P192" s="35"/>
    </row>
    <row r="193" spans="2:16" ht="12.75" customHeight="1" x14ac:dyDescent="0.2">
      <c r="B193" s="9"/>
      <c r="E193" s="34"/>
      <c r="I193" s="34"/>
      <c r="J193" s="35"/>
      <c r="K193" s="36"/>
      <c r="L193" s="35"/>
      <c r="M193" s="36"/>
      <c r="N193" s="35"/>
      <c r="O193" s="36"/>
      <c r="P193" s="35"/>
    </row>
    <row r="194" spans="2:16" ht="12.75" customHeight="1" x14ac:dyDescent="0.2">
      <c r="B194" s="9"/>
      <c r="E194" s="34"/>
      <c r="I194" s="34"/>
      <c r="J194" s="35"/>
      <c r="K194" s="36"/>
      <c r="L194" s="35"/>
      <c r="M194" s="36"/>
      <c r="N194" s="35"/>
      <c r="O194" s="36"/>
      <c r="P194" s="35"/>
    </row>
    <row r="195" spans="2:16" ht="12.75" customHeight="1" x14ac:dyDescent="0.2">
      <c r="B195" s="9"/>
      <c r="E195" s="34"/>
      <c r="I195" s="34"/>
      <c r="J195" s="35"/>
      <c r="K195" s="36"/>
      <c r="L195" s="35"/>
      <c r="M195" s="36"/>
      <c r="N195" s="35"/>
      <c r="O195" s="36"/>
      <c r="P195" s="35"/>
    </row>
    <row r="196" spans="2:16" ht="12.75" customHeight="1" x14ac:dyDescent="0.2">
      <c r="B196" s="9"/>
      <c r="E196" s="34"/>
      <c r="I196" s="34"/>
      <c r="J196" s="35"/>
      <c r="K196" s="36"/>
      <c r="L196" s="35"/>
      <c r="M196" s="36"/>
      <c r="N196" s="35"/>
      <c r="O196" s="36"/>
      <c r="P196" s="35"/>
    </row>
    <row r="197" spans="2:16" ht="12.75" customHeight="1" x14ac:dyDescent="0.2">
      <c r="B197" s="9"/>
      <c r="E197" s="34"/>
      <c r="I197" s="34"/>
      <c r="J197" s="35"/>
      <c r="K197" s="36"/>
      <c r="L197" s="35"/>
      <c r="M197" s="36"/>
      <c r="N197" s="35"/>
      <c r="O197" s="36"/>
      <c r="P197" s="35"/>
    </row>
    <row r="198" spans="2:16" ht="12.75" customHeight="1" x14ac:dyDescent="0.2">
      <c r="B198" s="9"/>
      <c r="E198" s="34"/>
      <c r="I198" s="34"/>
      <c r="J198" s="35"/>
      <c r="K198" s="36"/>
      <c r="L198" s="35"/>
      <c r="M198" s="36"/>
      <c r="N198" s="35"/>
      <c r="O198" s="36"/>
      <c r="P198" s="35"/>
    </row>
    <row r="199" spans="2:16" ht="12.75" customHeight="1" x14ac:dyDescent="0.2">
      <c r="B199" s="9"/>
      <c r="E199" s="34"/>
      <c r="I199" s="34"/>
      <c r="J199" s="35"/>
      <c r="K199" s="36"/>
      <c r="L199" s="35"/>
      <c r="M199" s="36"/>
      <c r="N199" s="35"/>
      <c r="O199" s="36"/>
      <c r="P199" s="35"/>
    </row>
    <row r="200" spans="2:16" ht="12.75" customHeight="1" x14ac:dyDescent="0.2">
      <c r="B200" s="9"/>
      <c r="E200" s="34"/>
      <c r="I200" s="34"/>
      <c r="J200" s="35"/>
      <c r="K200" s="36"/>
      <c r="L200" s="35"/>
      <c r="M200" s="36"/>
      <c r="N200" s="35"/>
      <c r="O200" s="36"/>
      <c r="P200" s="35"/>
    </row>
    <row r="201" spans="2:16" ht="12.75" customHeight="1" x14ac:dyDescent="0.2">
      <c r="B201" s="9"/>
      <c r="E201" s="34"/>
      <c r="I201" s="34"/>
      <c r="J201" s="35"/>
      <c r="K201" s="36"/>
      <c r="L201" s="35"/>
      <c r="M201" s="36"/>
      <c r="N201" s="35"/>
      <c r="O201" s="36"/>
      <c r="P201" s="35"/>
    </row>
    <row r="202" spans="2:16" ht="12.75" customHeight="1" x14ac:dyDescent="0.2">
      <c r="B202" s="9"/>
      <c r="E202" s="34"/>
      <c r="I202" s="34"/>
      <c r="J202" s="35"/>
      <c r="K202" s="36"/>
      <c r="L202" s="35"/>
      <c r="M202" s="36"/>
      <c r="N202" s="35"/>
      <c r="O202" s="36"/>
      <c r="P202" s="35"/>
    </row>
    <row r="203" spans="2:16" ht="12.75" customHeight="1" x14ac:dyDescent="0.2">
      <c r="B203" s="9"/>
      <c r="E203" s="34"/>
      <c r="I203" s="34"/>
      <c r="J203" s="35"/>
      <c r="K203" s="36"/>
      <c r="L203" s="35"/>
      <c r="M203" s="36"/>
      <c r="N203" s="35"/>
      <c r="O203" s="36"/>
      <c r="P203" s="35"/>
    </row>
    <row r="204" spans="2:16" ht="12.75" customHeight="1" x14ac:dyDescent="0.2">
      <c r="B204" s="9"/>
      <c r="E204" s="34"/>
      <c r="I204" s="34"/>
      <c r="J204" s="35"/>
      <c r="K204" s="36"/>
      <c r="L204" s="35"/>
      <c r="M204" s="36"/>
      <c r="N204" s="35"/>
      <c r="O204" s="36"/>
      <c r="P204" s="35"/>
    </row>
    <row r="205" spans="2:16" ht="12.75" customHeight="1" x14ac:dyDescent="0.2">
      <c r="B205" s="9"/>
      <c r="E205" s="34"/>
      <c r="I205" s="34"/>
      <c r="J205" s="35"/>
      <c r="K205" s="36"/>
      <c r="L205" s="35"/>
      <c r="M205" s="36"/>
      <c r="N205" s="35"/>
      <c r="O205" s="36"/>
      <c r="P205" s="35"/>
    </row>
    <row r="206" spans="2:16" ht="12.75" customHeight="1" x14ac:dyDescent="0.2">
      <c r="B206" s="9"/>
      <c r="E206" s="34"/>
      <c r="I206" s="34"/>
      <c r="J206" s="35"/>
      <c r="K206" s="36"/>
      <c r="L206" s="35"/>
      <c r="M206" s="36"/>
      <c r="N206" s="35"/>
      <c r="O206" s="36"/>
      <c r="P206" s="35"/>
    </row>
    <row r="207" spans="2:16" ht="12.75" customHeight="1" x14ac:dyDescent="0.2">
      <c r="B207" s="9"/>
      <c r="E207" s="34"/>
      <c r="I207" s="34"/>
      <c r="J207" s="35"/>
      <c r="K207" s="36"/>
      <c r="L207" s="35"/>
      <c r="M207" s="36"/>
      <c r="N207" s="35"/>
      <c r="O207" s="36"/>
      <c r="P207" s="35"/>
    </row>
    <row r="208" spans="2:16" ht="12.75" customHeight="1" x14ac:dyDescent="0.2">
      <c r="B208" s="9"/>
      <c r="E208" s="34"/>
      <c r="I208" s="34"/>
      <c r="J208" s="35"/>
      <c r="K208" s="36"/>
      <c r="L208" s="35"/>
      <c r="M208" s="36"/>
      <c r="N208" s="35"/>
      <c r="O208" s="36"/>
      <c r="P208" s="35"/>
    </row>
    <row r="209" spans="2:16" ht="12.75" customHeight="1" x14ac:dyDescent="0.2">
      <c r="B209" s="9"/>
      <c r="E209" s="34"/>
      <c r="I209" s="34"/>
      <c r="J209" s="35"/>
      <c r="K209" s="36"/>
      <c r="L209" s="35"/>
      <c r="M209" s="36"/>
      <c r="N209" s="35"/>
      <c r="O209" s="36"/>
      <c r="P209" s="35"/>
    </row>
    <row r="210" spans="2:16" ht="12.75" customHeight="1" x14ac:dyDescent="0.2">
      <c r="B210" s="9"/>
      <c r="E210" s="34"/>
      <c r="I210" s="34"/>
      <c r="J210" s="35"/>
      <c r="K210" s="36"/>
      <c r="L210" s="35"/>
      <c r="M210" s="36"/>
      <c r="N210" s="35"/>
      <c r="O210" s="36"/>
      <c r="P210" s="35"/>
    </row>
    <row r="211" spans="2:16" ht="12.75" customHeight="1" x14ac:dyDescent="0.2">
      <c r="B211" s="9"/>
      <c r="E211" s="34"/>
      <c r="I211" s="34"/>
      <c r="J211" s="35"/>
      <c r="K211" s="36"/>
      <c r="L211" s="35"/>
      <c r="M211" s="36"/>
      <c r="N211" s="35"/>
      <c r="O211" s="36"/>
      <c r="P211" s="35"/>
    </row>
    <row r="212" spans="2:16" ht="12.75" customHeight="1" x14ac:dyDescent="0.2">
      <c r="B212" s="9"/>
      <c r="E212" s="34"/>
      <c r="I212" s="34"/>
      <c r="J212" s="35"/>
      <c r="K212" s="36"/>
      <c r="L212" s="35"/>
      <c r="M212" s="36"/>
      <c r="N212" s="35"/>
      <c r="O212" s="36"/>
      <c r="P212" s="35"/>
    </row>
    <row r="213" spans="2:16" ht="12.75" customHeight="1" x14ac:dyDescent="0.2">
      <c r="B213" s="9"/>
      <c r="E213" s="34"/>
      <c r="I213" s="34"/>
      <c r="J213" s="35"/>
      <c r="K213" s="36"/>
      <c r="L213" s="35"/>
      <c r="M213" s="36"/>
      <c r="N213" s="35"/>
      <c r="O213" s="36"/>
      <c r="P213" s="35"/>
    </row>
    <row r="214" spans="2:16" ht="12.75" customHeight="1" x14ac:dyDescent="0.2">
      <c r="B214" s="9"/>
      <c r="E214" s="34"/>
      <c r="I214" s="34"/>
      <c r="J214" s="35"/>
      <c r="K214" s="36"/>
      <c r="L214" s="35"/>
      <c r="M214" s="36"/>
      <c r="N214" s="35"/>
      <c r="O214" s="36"/>
      <c r="P214" s="35"/>
    </row>
    <row r="215" spans="2:16" ht="12.75" customHeight="1" x14ac:dyDescent="0.2">
      <c r="B215" s="9"/>
      <c r="E215" s="34"/>
      <c r="I215" s="34"/>
      <c r="J215" s="35"/>
      <c r="K215" s="36"/>
      <c r="L215" s="35"/>
      <c r="M215" s="36"/>
      <c r="N215" s="35"/>
      <c r="O215" s="36"/>
      <c r="P215" s="35"/>
    </row>
    <row r="216" spans="2:16" ht="12.75" customHeight="1" x14ac:dyDescent="0.2">
      <c r="B216" s="9"/>
      <c r="E216" s="34"/>
      <c r="I216" s="34"/>
      <c r="J216" s="35"/>
      <c r="K216" s="36"/>
      <c r="L216" s="35"/>
      <c r="M216" s="36"/>
      <c r="N216" s="35"/>
      <c r="O216" s="36"/>
      <c r="P216" s="35"/>
    </row>
    <row r="217" spans="2:16" ht="12.75" customHeight="1" x14ac:dyDescent="0.2">
      <c r="B217" s="9"/>
      <c r="E217" s="34"/>
      <c r="I217" s="34"/>
      <c r="J217" s="35"/>
      <c r="K217" s="36"/>
      <c r="L217" s="35"/>
      <c r="M217" s="36"/>
      <c r="N217" s="35"/>
      <c r="O217" s="36"/>
      <c r="P217" s="35"/>
    </row>
    <row r="218" spans="2:16" ht="12.75" customHeight="1" x14ac:dyDescent="0.2">
      <c r="B218" s="9"/>
      <c r="E218" s="34"/>
      <c r="I218" s="34"/>
      <c r="J218" s="35"/>
      <c r="K218" s="36"/>
      <c r="L218" s="35"/>
      <c r="M218" s="36"/>
      <c r="N218" s="35"/>
      <c r="O218" s="36"/>
      <c r="P218" s="35"/>
    </row>
    <row r="219" spans="2:16" ht="12.75" customHeight="1" x14ac:dyDescent="0.2">
      <c r="B219" s="9"/>
      <c r="E219" s="34"/>
      <c r="I219" s="34"/>
      <c r="J219" s="35"/>
      <c r="K219" s="36"/>
      <c r="L219" s="35"/>
      <c r="M219" s="36"/>
      <c r="N219" s="35"/>
      <c r="O219" s="36"/>
      <c r="P219" s="35"/>
    </row>
    <row r="220" spans="2:16" ht="12.75" customHeight="1" x14ac:dyDescent="0.2">
      <c r="B220" s="9"/>
      <c r="E220" s="34"/>
      <c r="I220" s="34"/>
      <c r="J220" s="35"/>
      <c r="K220" s="36"/>
      <c r="L220" s="35"/>
      <c r="M220" s="36"/>
      <c r="N220" s="35"/>
      <c r="O220" s="36"/>
      <c r="P220" s="35"/>
    </row>
    <row r="221" spans="2:16" ht="12.75" customHeight="1" x14ac:dyDescent="0.2">
      <c r="B221" s="9"/>
      <c r="E221" s="34"/>
      <c r="I221" s="34"/>
      <c r="J221" s="35"/>
      <c r="K221" s="36"/>
      <c r="L221" s="35"/>
      <c r="M221" s="36"/>
      <c r="N221" s="35"/>
      <c r="O221" s="36"/>
      <c r="P221" s="35"/>
    </row>
    <row r="222" spans="2:16" ht="12.75" customHeight="1" x14ac:dyDescent="0.2">
      <c r="B222" s="9"/>
      <c r="E222" s="34"/>
      <c r="I222" s="34"/>
      <c r="J222" s="35"/>
      <c r="K222" s="36"/>
      <c r="L222" s="35"/>
      <c r="M222" s="36"/>
      <c r="N222" s="35"/>
      <c r="O222" s="36"/>
      <c r="P222" s="35"/>
    </row>
    <row r="223" spans="2:16" ht="12.75" customHeight="1" x14ac:dyDescent="0.2">
      <c r="B223" s="9"/>
      <c r="E223" s="34"/>
      <c r="I223" s="34"/>
      <c r="J223" s="35"/>
      <c r="K223" s="36"/>
      <c r="L223" s="35"/>
      <c r="M223" s="36"/>
      <c r="N223" s="35"/>
      <c r="O223" s="36"/>
      <c r="P223" s="35"/>
    </row>
    <row r="224" spans="2:16" ht="12.75" customHeight="1" x14ac:dyDescent="0.2">
      <c r="B224" s="9"/>
      <c r="E224" s="34"/>
      <c r="I224" s="34"/>
      <c r="J224" s="35"/>
      <c r="K224" s="36"/>
      <c r="L224" s="35"/>
      <c r="M224" s="36"/>
      <c r="N224" s="35"/>
      <c r="O224" s="36"/>
      <c r="P224" s="35"/>
    </row>
    <row r="225" spans="2:16" ht="12.75" customHeight="1" x14ac:dyDescent="0.2">
      <c r="B225" s="9"/>
      <c r="E225" s="34"/>
      <c r="I225" s="34"/>
      <c r="J225" s="35"/>
      <c r="K225" s="36"/>
      <c r="L225" s="35"/>
      <c r="M225" s="36"/>
      <c r="N225" s="35"/>
      <c r="O225" s="36"/>
      <c r="P225" s="35"/>
    </row>
    <row r="226" spans="2:16" ht="12.75" customHeight="1" x14ac:dyDescent="0.2">
      <c r="B226" s="9"/>
      <c r="E226" s="34"/>
      <c r="I226" s="34"/>
      <c r="J226" s="35"/>
      <c r="K226" s="36"/>
      <c r="L226" s="35"/>
      <c r="M226" s="36"/>
      <c r="N226" s="35"/>
      <c r="O226" s="36"/>
      <c r="P226" s="35"/>
    </row>
    <row r="227" spans="2:16" ht="12.75" customHeight="1" x14ac:dyDescent="0.2">
      <c r="B227" s="9"/>
      <c r="E227" s="34"/>
      <c r="I227" s="34"/>
      <c r="J227" s="35"/>
      <c r="K227" s="36"/>
      <c r="L227" s="35"/>
      <c r="M227" s="36"/>
      <c r="N227" s="35"/>
      <c r="O227" s="36"/>
      <c r="P227" s="35"/>
    </row>
    <row r="228" spans="2:16" ht="12.75" customHeight="1" x14ac:dyDescent="0.2">
      <c r="B228" s="9"/>
      <c r="E228" s="34"/>
      <c r="I228" s="34"/>
      <c r="J228" s="35"/>
      <c r="K228" s="36"/>
      <c r="L228" s="35"/>
      <c r="M228" s="36"/>
      <c r="N228" s="35"/>
      <c r="O228" s="36"/>
      <c r="P228" s="35"/>
    </row>
    <row r="229" spans="2:16" ht="12.75" customHeight="1" x14ac:dyDescent="0.2">
      <c r="B229" s="9"/>
      <c r="E229" s="34"/>
      <c r="I229" s="34"/>
      <c r="J229" s="35"/>
      <c r="K229" s="36"/>
      <c r="L229" s="35"/>
      <c r="M229" s="36"/>
      <c r="N229" s="35"/>
      <c r="O229" s="36"/>
      <c r="P229" s="35"/>
    </row>
    <row r="230" spans="2:16" ht="12.75" customHeight="1" x14ac:dyDescent="0.2">
      <c r="B230" s="9"/>
      <c r="E230" s="34"/>
      <c r="I230" s="34"/>
      <c r="J230" s="35"/>
      <c r="K230" s="36"/>
      <c r="L230" s="35"/>
      <c r="M230" s="36"/>
      <c r="N230" s="35"/>
      <c r="O230" s="36"/>
      <c r="P230" s="35"/>
    </row>
    <row r="231" spans="2:16" ht="12.75" customHeight="1" x14ac:dyDescent="0.2">
      <c r="B231" s="9"/>
      <c r="E231" s="34"/>
      <c r="I231" s="34"/>
      <c r="J231" s="35"/>
      <c r="K231" s="36"/>
      <c r="L231" s="35"/>
      <c r="M231" s="36"/>
      <c r="N231" s="35"/>
      <c r="O231" s="36"/>
      <c r="P231" s="35"/>
    </row>
    <row r="232" spans="2:16" ht="12.75" customHeight="1" x14ac:dyDescent="0.2">
      <c r="B232" s="9"/>
      <c r="E232" s="34"/>
      <c r="I232" s="34"/>
      <c r="J232" s="35"/>
      <c r="K232" s="36"/>
      <c r="L232" s="35"/>
      <c r="M232" s="36"/>
      <c r="N232" s="35"/>
      <c r="O232" s="36"/>
      <c r="P232" s="35"/>
    </row>
    <row r="233" spans="2:16" ht="12.75" customHeight="1" x14ac:dyDescent="0.2">
      <c r="B233" s="9"/>
      <c r="E233" s="34"/>
      <c r="I233" s="34"/>
      <c r="J233" s="35"/>
      <c r="K233" s="36"/>
      <c r="L233" s="35"/>
      <c r="M233" s="36"/>
      <c r="N233" s="35"/>
      <c r="O233" s="36"/>
      <c r="P233" s="35"/>
    </row>
    <row r="234" spans="2:16" ht="12.75" customHeight="1" x14ac:dyDescent="0.2">
      <c r="B234" s="9"/>
      <c r="E234" s="34"/>
      <c r="I234" s="34"/>
      <c r="J234" s="35"/>
      <c r="K234" s="36"/>
      <c r="L234" s="35"/>
      <c r="M234" s="36"/>
      <c r="N234" s="35"/>
      <c r="O234" s="36"/>
      <c r="P234" s="35"/>
    </row>
    <row r="235" spans="2:16" ht="12.75" customHeight="1" x14ac:dyDescent="0.2">
      <c r="B235" s="9"/>
      <c r="E235" s="34"/>
      <c r="I235" s="34"/>
      <c r="J235" s="35"/>
      <c r="K235" s="36"/>
      <c r="L235" s="35"/>
      <c r="M235" s="36"/>
      <c r="N235" s="35"/>
      <c r="O235" s="36"/>
      <c r="P235" s="35"/>
    </row>
    <row r="236" spans="2:16" ht="12.75" customHeight="1" x14ac:dyDescent="0.2">
      <c r="B236" s="9"/>
      <c r="E236" s="34"/>
      <c r="I236" s="34"/>
      <c r="J236" s="35"/>
      <c r="K236" s="36"/>
      <c r="L236" s="35"/>
      <c r="M236" s="36"/>
      <c r="N236" s="35"/>
      <c r="O236" s="36"/>
      <c r="P236" s="35"/>
    </row>
    <row r="237" spans="2:16" ht="12.75" customHeight="1" x14ac:dyDescent="0.2">
      <c r="B237" s="9"/>
      <c r="E237" s="34"/>
      <c r="I237" s="34"/>
      <c r="J237" s="35"/>
      <c r="K237" s="36"/>
      <c r="L237" s="35"/>
      <c r="M237" s="36"/>
      <c r="N237" s="35"/>
      <c r="O237" s="36"/>
      <c r="P237" s="35"/>
    </row>
    <row r="238" spans="2:16" ht="12.75" customHeight="1" x14ac:dyDescent="0.2">
      <c r="B238" s="9"/>
      <c r="E238" s="34"/>
      <c r="I238" s="34"/>
      <c r="J238" s="35"/>
      <c r="K238" s="36"/>
      <c r="L238" s="35"/>
      <c r="M238" s="36"/>
      <c r="N238" s="35"/>
      <c r="O238" s="36"/>
      <c r="P238" s="35"/>
    </row>
    <row r="239" spans="2:16" ht="12.75" customHeight="1" x14ac:dyDescent="0.2">
      <c r="B239" s="9"/>
      <c r="E239" s="34"/>
      <c r="I239" s="34"/>
      <c r="J239" s="35"/>
      <c r="K239" s="36"/>
      <c r="L239" s="35"/>
      <c r="M239" s="36"/>
      <c r="N239" s="35"/>
      <c r="O239" s="36"/>
      <c r="P239" s="35"/>
    </row>
    <row r="240" spans="2:16" ht="12.75" customHeight="1" x14ac:dyDescent="0.2">
      <c r="B240" s="9"/>
      <c r="E240" s="34"/>
      <c r="I240" s="34"/>
      <c r="J240" s="35"/>
      <c r="K240" s="36"/>
      <c r="L240" s="35"/>
      <c r="M240" s="36"/>
      <c r="N240" s="35"/>
      <c r="O240" s="36"/>
      <c r="P240" s="35"/>
    </row>
    <row r="241" spans="2:16" ht="12.75" customHeight="1" x14ac:dyDescent="0.2">
      <c r="B241" s="9"/>
      <c r="E241" s="34"/>
      <c r="I241" s="34"/>
      <c r="J241" s="35"/>
      <c r="K241" s="36"/>
      <c r="L241" s="35"/>
      <c r="M241" s="36"/>
      <c r="N241" s="35"/>
      <c r="O241" s="36"/>
      <c r="P241" s="35"/>
    </row>
    <row r="242" spans="2:16" ht="12.75" customHeight="1" x14ac:dyDescent="0.2">
      <c r="B242" s="9"/>
      <c r="E242" s="34"/>
      <c r="I242" s="34"/>
      <c r="J242" s="35"/>
      <c r="K242" s="36"/>
      <c r="L242" s="35"/>
      <c r="M242" s="36"/>
      <c r="N242" s="35"/>
      <c r="O242" s="36"/>
      <c r="P242" s="35"/>
    </row>
    <row r="243" spans="2:16" ht="12.75" customHeight="1" x14ac:dyDescent="0.2">
      <c r="B243" s="9"/>
      <c r="E243" s="34"/>
      <c r="I243" s="34"/>
      <c r="J243" s="35"/>
      <c r="K243" s="36"/>
      <c r="L243" s="35"/>
      <c r="M243" s="36"/>
      <c r="N243" s="35"/>
      <c r="O243" s="36"/>
      <c r="P243" s="35"/>
    </row>
    <row r="244" spans="2:16" ht="12.75" customHeight="1" x14ac:dyDescent="0.2">
      <c r="B244" s="9"/>
      <c r="E244" s="34"/>
      <c r="I244" s="34"/>
      <c r="J244" s="35"/>
      <c r="K244" s="36"/>
      <c r="L244" s="35"/>
      <c r="M244" s="36"/>
      <c r="N244" s="35"/>
      <c r="O244" s="36"/>
      <c r="P244" s="35"/>
    </row>
    <row r="245" spans="2:16" ht="12.75" customHeight="1" x14ac:dyDescent="0.2">
      <c r="B245" s="9"/>
      <c r="E245" s="34"/>
      <c r="I245" s="34"/>
      <c r="J245" s="35"/>
      <c r="K245" s="36"/>
      <c r="L245" s="35"/>
      <c r="M245" s="36"/>
      <c r="N245" s="35"/>
      <c r="O245" s="36"/>
      <c r="P245" s="35"/>
    </row>
    <row r="246" spans="2:16" ht="12.75" customHeight="1" x14ac:dyDescent="0.2">
      <c r="B246" s="9"/>
      <c r="E246" s="34"/>
      <c r="I246" s="34"/>
      <c r="J246" s="35"/>
      <c r="K246" s="36"/>
      <c r="L246" s="35"/>
      <c r="M246" s="36"/>
      <c r="N246" s="35"/>
      <c r="O246" s="36"/>
      <c r="P246" s="35"/>
    </row>
    <row r="247" spans="2:16" ht="12.75" customHeight="1" x14ac:dyDescent="0.2">
      <c r="B247" s="9"/>
      <c r="E247" s="34"/>
      <c r="I247" s="34"/>
      <c r="J247" s="35"/>
      <c r="K247" s="36"/>
      <c r="L247" s="35"/>
      <c r="M247" s="36"/>
      <c r="N247" s="35"/>
      <c r="O247" s="36"/>
      <c r="P247" s="35"/>
    </row>
    <row r="248" spans="2:16" ht="12.75" customHeight="1" x14ac:dyDescent="0.2">
      <c r="B248" s="9"/>
      <c r="E248" s="34"/>
      <c r="I248" s="34"/>
      <c r="J248" s="35"/>
      <c r="K248" s="36"/>
      <c r="L248" s="35"/>
      <c r="M248" s="36"/>
      <c r="N248" s="35"/>
      <c r="O248" s="36"/>
      <c r="P248" s="35"/>
    </row>
    <row r="249" spans="2:16" ht="12.75" customHeight="1" x14ac:dyDescent="0.2">
      <c r="B249" s="9"/>
      <c r="E249" s="34"/>
      <c r="I249" s="34"/>
      <c r="J249" s="35"/>
      <c r="K249" s="36"/>
      <c r="L249" s="35"/>
      <c r="M249" s="36"/>
      <c r="N249" s="35"/>
      <c r="O249" s="36"/>
      <c r="P249" s="35"/>
    </row>
    <row r="250" spans="2:16" ht="12.75" customHeight="1" x14ac:dyDescent="0.2">
      <c r="B250" s="9"/>
      <c r="E250" s="34"/>
      <c r="I250" s="34"/>
      <c r="J250" s="35"/>
      <c r="K250" s="36"/>
      <c r="L250" s="35"/>
      <c r="M250" s="36"/>
      <c r="N250" s="35"/>
      <c r="O250" s="36"/>
      <c r="P250" s="35"/>
    </row>
    <row r="251" spans="2:16" ht="12.75" customHeight="1" x14ac:dyDescent="0.2">
      <c r="B251" s="9"/>
      <c r="E251" s="34"/>
      <c r="I251" s="34"/>
      <c r="J251" s="35"/>
      <c r="K251" s="36"/>
      <c r="L251" s="35"/>
      <c r="M251" s="36"/>
      <c r="N251" s="35"/>
      <c r="O251" s="36"/>
      <c r="P251" s="35"/>
    </row>
    <row r="252" spans="2:16" ht="12.75" customHeight="1" x14ac:dyDescent="0.2">
      <c r="B252" s="9"/>
      <c r="E252" s="34"/>
      <c r="I252" s="34"/>
      <c r="J252" s="35"/>
      <c r="K252" s="36"/>
      <c r="L252" s="35"/>
      <c r="M252" s="36"/>
      <c r="N252" s="35"/>
      <c r="O252" s="36"/>
      <c r="P252" s="35"/>
    </row>
    <row r="253" spans="2:16" ht="12.75" customHeight="1" x14ac:dyDescent="0.2">
      <c r="B253" s="9"/>
      <c r="E253" s="34"/>
      <c r="I253" s="34"/>
      <c r="J253" s="35"/>
      <c r="K253" s="36"/>
      <c r="L253" s="35"/>
      <c r="M253" s="36"/>
      <c r="N253" s="35"/>
      <c r="O253" s="36"/>
      <c r="P253" s="35"/>
    </row>
    <row r="254" spans="2:16" ht="12.75" customHeight="1" x14ac:dyDescent="0.2">
      <c r="B254" s="9"/>
      <c r="E254" s="34"/>
      <c r="I254" s="34"/>
      <c r="J254" s="35"/>
      <c r="K254" s="36"/>
      <c r="L254" s="35"/>
      <c r="M254" s="36"/>
      <c r="N254" s="35"/>
      <c r="O254" s="36"/>
      <c r="P254" s="35"/>
    </row>
    <row r="255" spans="2:16" ht="12.75" customHeight="1" x14ac:dyDescent="0.2">
      <c r="B255" s="9"/>
      <c r="E255" s="34"/>
      <c r="I255" s="34"/>
      <c r="J255" s="35"/>
      <c r="K255" s="36"/>
      <c r="L255" s="35"/>
      <c r="M255" s="36"/>
      <c r="N255" s="35"/>
      <c r="O255" s="36"/>
      <c r="P255" s="35"/>
    </row>
    <row r="256" spans="2:16" ht="12.75" customHeight="1" x14ac:dyDescent="0.2">
      <c r="B256" s="9"/>
      <c r="E256" s="34"/>
      <c r="I256" s="34"/>
      <c r="J256" s="35"/>
      <c r="K256" s="36"/>
      <c r="L256" s="35"/>
      <c r="M256" s="36"/>
      <c r="N256" s="35"/>
      <c r="O256" s="36"/>
      <c r="P256" s="35"/>
    </row>
    <row r="257" spans="2:16" ht="12.75" customHeight="1" x14ac:dyDescent="0.2">
      <c r="B257" s="9"/>
      <c r="E257" s="34"/>
      <c r="I257" s="34"/>
      <c r="J257" s="35"/>
      <c r="K257" s="36"/>
      <c r="L257" s="35"/>
      <c r="M257" s="36"/>
      <c r="N257" s="35"/>
      <c r="O257" s="36"/>
      <c r="P257" s="35"/>
    </row>
    <row r="258" spans="2:16" ht="12.75" customHeight="1" x14ac:dyDescent="0.2">
      <c r="B258" s="9"/>
      <c r="E258" s="34"/>
      <c r="I258" s="34"/>
      <c r="J258" s="35"/>
      <c r="K258" s="36"/>
      <c r="L258" s="35"/>
      <c r="M258" s="36"/>
      <c r="N258" s="35"/>
      <c r="O258" s="36"/>
      <c r="P258" s="35"/>
    </row>
    <row r="259" spans="2:16" ht="12.75" customHeight="1" x14ac:dyDescent="0.2">
      <c r="B259" s="9"/>
      <c r="E259" s="34"/>
      <c r="I259" s="34"/>
      <c r="J259" s="35"/>
      <c r="K259" s="36"/>
      <c r="L259" s="35"/>
      <c r="M259" s="36"/>
      <c r="N259" s="35"/>
      <c r="O259" s="36"/>
      <c r="P259" s="35"/>
    </row>
    <row r="260" spans="2:16" ht="12.75" customHeight="1" x14ac:dyDescent="0.2">
      <c r="B260" s="9"/>
      <c r="E260" s="34"/>
      <c r="I260" s="34"/>
      <c r="J260" s="35"/>
      <c r="K260" s="36"/>
      <c r="L260" s="35"/>
      <c r="M260" s="36"/>
      <c r="N260" s="35"/>
      <c r="O260" s="36"/>
      <c r="P260" s="35"/>
    </row>
    <row r="261" spans="2:16" ht="12.75" customHeight="1" x14ac:dyDescent="0.2">
      <c r="B261" s="9"/>
      <c r="E261" s="34"/>
      <c r="I261" s="34"/>
      <c r="J261" s="35"/>
      <c r="K261" s="36"/>
      <c r="L261" s="35"/>
      <c r="M261" s="36"/>
      <c r="N261" s="35"/>
      <c r="O261" s="36"/>
      <c r="P261" s="35"/>
    </row>
    <row r="262" spans="2:16" ht="12.75" customHeight="1" x14ac:dyDescent="0.2">
      <c r="B262" s="9"/>
      <c r="E262" s="34"/>
      <c r="I262" s="34"/>
      <c r="J262" s="35"/>
      <c r="K262" s="36"/>
      <c r="L262" s="35"/>
      <c r="M262" s="36"/>
      <c r="N262" s="35"/>
      <c r="O262" s="36"/>
      <c r="P262" s="35"/>
    </row>
    <row r="263" spans="2:16" ht="12.75" customHeight="1" x14ac:dyDescent="0.2">
      <c r="B263" s="9"/>
      <c r="E263" s="34"/>
      <c r="I263" s="34"/>
      <c r="J263" s="35"/>
      <c r="K263" s="36"/>
      <c r="L263" s="35"/>
      <c r="M263" s="36"/>
      <c r="N263" s="35"/>
      <c r="O263" s="36"/>
      <c r="P263" s="35"/>
    </row>
    <row r="264" spans="2:16" ht="12.75" customHeight="1" x14ac:dyDescent="0.2">
      <c r="B264" s="9"/>
      <c r="E264" s="34"/>
      <c r="I264" s="34"/>
      <c r="J264" s="35"/>
      <c r="K264" s="36"/>
      <c r="L264" s="35"/>
      <c r="M264" s="36"/>
      <c r="N264" s="35"/>
      <c r="O264" s="36"/>
      <c r="P264" s="35"/>
    </row>
    <row r="265" spans="2:16" ht="12.75" customHeight="1" x14ac:dyDescent="0.2">
      <c r="B265" s="9"/>
      <c r="E265" s="34"/>
      <c r="I265" s="34"/>
      <c r="J265" s="35"/>
      <c r="K265" s="36"/>
      <c r="L265" s="35"/>
      <c r="M265" s="36"/>
      <c r="N265" s="35"/>
      <c r="O265" s="36"/>
      <c r="P265" s="35"/>
    </row>
    <row r="266" spans="2:16" ht="12.75" customHeight="1" x14ac:dyDescent="0.2">
      <c r="B266" s="9"/>
      <c r="E266" s="34"/>
      <c r="I266" s="34"/>
      <c r="J266" s="35"/>
      <c r="K266" s="36"/>
      <c r="L266" s="35"/>
      <c r="M266" s="36"/>
      <c r="N266" s="35"/>
      <c r="O266" s="36"/>
      <c r="P266" s="35"/>
    </row>
    <row r="267" spans="2:16" ht="12.75" customHeight="1" x14ac:dyDescent="0.2">
      <c r="B267" s="9"/>
      <c r="E267" s="34"/>
      <c r="I267" s="34"/>
      <c r="J267" s="35"/>
      <c r="K267" s="36"/>
      <c r="L267" s="35"/>
      <c r="M267" s="36"/>
      <c r="N267" s="35"/>
      <c r="O267" s="36"/>
      <c r="P267" s="35"/>
    </row>
    <row r="268" spans="2:16" ht="12.75" customHeight="1" x14ac:dyDescent="0.2">
      <c r="B268" s="9"/>
      <c r="E268" s="34"/>
      <c r="I268" s="34"/>
      <c r="J268" s="35"/>
      <c r="K268" s="36"/>
      <c r="L268" s="35"/>
      <c r="M268" s="36"/>
      <c r="N268" s="35"/>
      <c r="O268" s="36"/>
      <c r="P268" s="35"/>
    </row>
    <row r="269" spans="2:16" ht="12.75" customHeight="1" x14ac:dyDescent="0.2">
      <c r="B269" s="9"/>
      <c r="E269" s="34"/>
      <c r="I269" s="34"/>
      <c r="J269" s="35"/>
      <c r="K269" s="36"/>
      <c r="L269" s="35"/>
      <c r="M269" s="36"/>
      <c r="N269" s="35"/>
      <c r="O269" s="36"/>
      <c r="P269" s="35"/>
    </row>
    <row r="270" spans="2:16" ht="12.75" customHeight="1" x14ac:dyDescent="0.2">
      <c r="B270" s="9"/>
      <c r="E270" s="34"/>
      <c r="I270" s="34"/>
      <c r="J270" s="35"/>
      <c r="K270" s="36"/>
      <c r="L270" s="35"/>
      <c r="M270" s="36"/>
      <c r="N270" s="35"/>
      <c r="O270" s="36"/>
      <c r="P270" s="35"/>
    </row>
    <row r="271" spans="2:16" ht="12.75" customHeight="1" x14ac:dyDescent="0.2">
      <c r="B271" s="9"/>
      <c r="E271" s="34"/>
      <c r="I271" s="34"/>
      <c r="J271" s="35"/>
      <c r="K271" s="36"/>
      <c r="L271" s="35"/>
      <c r="M271" s="36"/>
      <c r="N271" s="35"/>
      <c r="O271" s="36"/>
      <c r="P271" s="35"/>
    </row>
    <row r="272" spans="2:16" ht="12.75" customHeight="1" x14ac:dyDescent="0.2">
      <c r="B272" s="9"/>
      <c r="E272" s="34"/>
      <c r="I272" s="34"/>
      <c r="J272" s="35"/>
      <c r="K272" s="36"/>
      <c r="L272" s="35"/>
      <c r="M272" s="36"/>
      <c r="N272" s="35"/>
      <c r="O272" s="36"/>
      <c r="P272" s="35"/>
    </row>
    <row r="273" spans="2:16" ht="12.75" customHeight="1" x14ac:dyDescent="0.2">
      <c r="B273" s="9"/>
      <c r="E273" s="34"/>
      <c r="I273" s="34"/>
      <c r="J273" s="35"/>
      <c r="K273" s="36"/>
      <c r="L273" s="35"/>
      <c r="M273" s="36"/>
      <c r="N273" s="35"/>
      <c r="O273" s="36"/>
      <c r="P273" s="35"/>
    </row>
    <row r="274" spans="2:16" ht="12.75" customHeight="1" x14ac:dyDescent="0.2">
      <c r="B274" s="9"/>
      <c r="E274" s="34"/>
      <c r="I274" s="34"/>
      <c r="J274" s="35"/>
      <c r="K274" s="36"/>
      <c r="L274" s="35"/>
      <c r="M274" s="36"/>
      <c r="N274" s="35"/>
      <c r="O274" s="36"/>
      <c r="P274" s="35"/>
    </row>
    <row r="275" spans="2:16" ht="12.75" customHeight="1" x14ac:dyDescent="0.2">
      <c r="B275" s="9"/>
      <c r="E275" s="34"/>
      <c r="I275" s="34"/>
      <c r="J275" s="35"/>
      <c r="K275" s="36"/>
      <c r="L275" s="35"/>
      <c r="M275" s="36"/>
      <c r="N275" s="35"/>
      <c r="O275" s="36"/>
      <c r="P275" s="35"/>
    </row>
    <row r="276" spans="2:16" ht="12.75" customHeight="1" x14ac:dyDescent="0.2">
      <c r="B276" s="9"/>
      <c r="E276" s="34"/>
      <c r="I276" s="34"/>
      <c r="J276" s="35"/>
      <c r="K276" s="36"/>
      <c r="L276" s="35"/>
      <c r="M276" s="36"/>
      <c r="N276" s="35"/>
      <c r="O276" s="36"/>
      <c r="P276" s="35"/>
    </row>
    <row r="277" spans="2:16" ht="12.75" customHeight="1" x14ac:dyDescent="0.2">
      <c r="B277" s="9"/>
      <c r="E277" s="34"/>
      <c r="I277" s="34"/>
      <c r="J277" s="35"/>
      <c r="K277" s="36"/>
      <c r="L277" s="35"/>
      <c r="M277" s="36"/>
      <c r="N277" s="35"/>
      <c r="O277" s="36"/>
      <c r="P277" s="35"/>
    </row>
    <row r="278" spans="2:16" ht="12.75" customHeight="1" x14ac:dyDescent="0.2">
      <c r="B278" s="9"/>
      <c r="E278" s="34"/>
      <c r="I278" s="34"/>
      <c r="J278" s="35"/>
      <c r="K278" s="36"/>
      <c r="L278" s="35"/>
      <c r="M278" s="36"/>
      <c r="N278" s="35"/>
      <c r="O278" s="36"/>
      <c r="P278" s="35"/>
    </row>
    <row r="279" spans="2:16" ht="12.75" customHeight="1" x14ac:dyDescent="0.2">
      <c r="B279" s="9"/>
      <c r="E279" s="34"/>
      <c r="I279" s="34"/>
      <c r="J279" s="35"/>
      <c r="K279" s="36"/>
      <c r="L279" s="35"/>
      <c r="M279" s="36"/>
      <c r="N279" s="35"/>
      <c r="O279" s="36"/>
      <c r="P279" s="35"/>
    </row>
    <row r="280" spans="2:16" ht="12.75" customHeight="1" x14ac:dyDescent="0.2">
      <c r="B280" s="9"/>
      <c r="E280" s="34"/>
      <c r="I280" s="34"/>
      <c r="J280" s="35"/>
      <c r="K280" s="36"/>
      <c r="L280" s="35"/>
      <c r="M280" s="36"/>
      <c r="N280" s="35"/>
      <c r="O280" s="36"/>
      <c r="P280" s="35"/>
    </row>
    <row r="281" spans="2:16" ht="12.75" customHeight="1" x14ac:dyDescent="0.2">
      <c r="B281" s="9"/>
      <c r="E281" s="34"/>
      <c r="I281" s="34"/>
      <c r="J281" s="35"/>
      <c r="K281" s="36"/>
      <c r="L281" s="35"/>
      <c r="M281" s="36"/>
      <c r="N281" s="35"/>
      <c r="O281" s="36"/>
      <c r="P281" s="35"/>
    </row>
    <row r="282" spans="2:16" ht="12.75" customHeight="1" x14ac:dyDescent="0.2">
      <c r="B282" s="9"/>
      <c r="E282" s="34"/>
      <c r="I282" s="34"/>
      <c r="J282" s="35"/>
      <c r="K282" s="36"/>
      <c r="L282" s="35"/>
      <c r="M282" s="36"/>
      <c r="N282" s="35"/>
      <c r="O282" s="36"/>
      <c r="P282" s="35"/>
    </row>
    <row r="283" spans="2:16" ht="12.75" customHeight="1" x14ac:dyDescent="0.2">
      <c r="B283" s="9"/>
      <c r="E283" s="34"/>
      <c r="I283" s="34"/>
      <c r="J283" s="35"/>
      <c r="K283" s="36"/>
      <c r="L283" s="35"/>
      <c r="M283" s="36"/>
      <c r="N283" s="35"/>
      <c r="O283" s="36"/>
      <c r="P283" s="35"/>
    </row>
    <row r="284" spans="2:16" ht="12.75" customHeight="1" x14ac:dyDescent="0.2">
      <c r="B284" s="9"/>
      <c r="E284" s="34"/>
      <c r="I284" s="34"/>
      <c r="J284" s="35"/>
      <c r="K284" s="36"/>
      <c r="L284" s="35"/>
      <c r="M284" s="36"/>
      <c r="N284" s="35"/>
      <c r="O284" s="36"/>
      <c r="P284" s="35"/>
    </row>
    <row r="285" spans="2:16" ht="12.75" customHeight="1" x14ac:dyDescent="0.2">
      <c r="B285" s="9"/>
      <c r="E285" s="34"/>
      <c r="I285" s="34"/>
      <c r="J285" s="35"/>
      <c r="K285" s="36"/>
      <c r="L285" s="35"/>
      <c r="M285" s="36"/>
      <c r="N285" s="35"/>
      <c r="O285" s="36"/>
      <c r="P285" s="35"/>
    </row>
    <row r="286" spans="2:16" ht="12.75" customHeight="1" x14ac:dyDescent="0.2">
      <c r="B286" s="9"/>
      <c r="E286" s="34"/>
      <c r="I286" s="34"/>
      <c r="J286" s="35"/>
      <c r="K286" s="36"/>
      <c r="L286" s="35"/>
      <c r="M286" s="36"/>
      <c r="N286" s="35"/>
      <c r="O286" s="36"/>
      <c r="P286" s="35"/>
    </row>
    <row r="287" spans="2:16" ht="12.75" customHeight="1" x14ac:dyDescent="0.2">
      <c r="B287" s="9"/>
      <c r="E287" s="34"/>
      <c r="I287" s="34"/>
      <c r="J287" s="35"/>
      <c r="K287" s="36"/>
      <c r="L287" s="35"/>
      <c r="M287" s="36"/>
      <c r="N287" s="35"/>
      <c r="O287" s="36"/>
      <c r="P287" s="35"/>
    </row>
    <row r="288" spans="2:16" ht="12.75" customHeight="1" x14ac:dyDescent="0.2">
      <c r="B288" s="9"/>
      <c r="E288" s="34"/>
      <c r="I288" s="34"/>
      <c r="J288" s="35"/>
      <c r="K288" s="36"/>
      <c r="L288" s="35"/>
      <c r="M288" s="36"/>
      <c r="N288" s="35"/>
      <c r="O288" s="36"/>
      <c r="P288" s="35"/>
    </row>
    <row r="289" spans="2:16" ht="12.75" customHeight="1" x14ac:dyDescent="0.2">
      <c r="B289" s="9"/>
      <c r="E289" s="34"/>
      <c r="I289" s="34"/>
      <c r="J289" s="35"/>
      <c r="K289" s="36"/>
      <c r="L289" s="35"/>
      <c r="M289" s="36"/>
      <c r="N289" s="35"/>
      <c r="O289" s="36"/>
      <c r="P289" s="35"/>
    </row>
    <row r="290" spans="2:16" ht="12.75" customHeight="1" x14ac:dyDescent="0.2">
      <c r="B290" s="9"/>
      <c r="E290" s="34"/>
      <c r="I290" s="34"/>
      <c r="J290" s="35"/>
      <c r="K290" s="36"/>
      <c r="L290" s="35"/>
      <c r="M290" s="36"/>
      <c r="N290" s="35"/>
      <c r="O290" s="36"/>
      <c r="P290" s="35"/>
    </row>
    <row r="291" spans="2:16" ht="12.75" customHeight="1" x14ac:dyDescent="0.2">
      <c r="B291" s="9"/>
      <c r="E291" s="34"/>
      <c r="I291" s="34"/>
      <c r="J291" s="35"/>
      <c r="K291" s="36"/>
      <c r="L291" s="35"/>
      <c r="M291" s="36"/>
      <c r="N291" s="35"/>
      <c r="O291" s="36"/>
      <c r="P291" s="35"/>
    </row>
    <row r="292" spans="2:16" ht="12.75" customHeight="1" x14ac:dyDescent="0.2">
      <c r="B292" s="9"/>
      <c r="E292" s="34"/>
      <c r="I292" s="34"/>
      <c r="J292" s="35"/>
      <c r="K292" s="36"/>
      <c r="L292" s="35"/>
      <c r="M292" s="36"/>
      <c r="N292" s="35"/>
      <c r="O292" s="36"/>
      <c r="P292" s="35"/>
    </row>
    <row r="293" spans="2:16" ht="12.75" customHeight="1" x14ac:dyDescent="0.2">
      <c r="B293" s="9"/>
      <c r="E293" s="34"/>
      <c r="I293" s="34"/>
      <c r="J293" s="35"/>
      <c r="K293" s="36"/>
      <c r="L293" s="35"/>
      <c r="M293" s="36"/>
      <c r="N293" s="35"/>
      <c r="O293" s="36"/>
      <c r="P293" s="35"/>
    </row>
    <row r="294" spans="2:16" ht="12.75" customHeight="1" x14ac:dyDescent="0.2">
      <c r="B294" s="9"/>
      <c r="E294" s="34"/>
      <c r="I294" s="34"/>
      <c r="J294" s="35"/>
      <c r="K294" s="36"/>
      <c r="L294" s="35"/>
      <c r="M294" s="36"/>
      <c r="N294" s="35"/>
      <c r="O294" s="36"/>
      <c r="P294" s="35"/>
    </row>
    <row r="295" spans="2:16" ht="12.75" customHeight="1" x14ac:dyDescent="0.2">
      <c r="B295" s="9"/>
      <c r="E295" s="34"/>
      <c r="I295" s="34"/>
      <c r="J295" s="35"/>
      <c r="K295" s="36"/>
      <c r="L295" s="35"/>
      <c r="M295" s="36"/>
      <c r="N295" s="35"/>
      <c r="O295" s="36"/>
      <c r="P295" s="35"/>
    </row>
    <row r="296" spans="2:16" ht="12.75" customHeight="1" x14ac:dyDescent="0.2">
      <c r="B296" s="9"/>
      <c r="E296" s="34"/>
      <c r="I296" s="34"/>
      <c r="J296" s="35"/>
      <c r="K296" s="36"/>
      <c r="L296" s="35"/>
      <c r="M296" s="36"/>
      <c r="N296" s="35"/>
      <c r="O296" s="36"/>
      <c r="P296" s="35"/>
    </row>
    <row r="297" spans="2:16" ht="12.75" customHeight="1" x14ac:dyDescent="0.2">
      <c r="B297" s="9"/>
      <c r="E297" s="34"/>
      <c r="I297" s="34"/>
      <c r="J297" s="35"/>
      <c r="K297" s="36"/>
      <c r="L297" s="35"/>
      <c r="M297" s="36"/>
      <c r="N297" s="35"/>
      <c r="O297" s="36"/>
      <c r="P297" s="35"/>
    </row>
    <row r="298" spans="2:16" ht="12.75" customHeight="1" x14ac:dyDescent="0.2">
      <c r="B298" s="9"/>
      <c r="E298" s="34"/>
      <c r="I298" s="34"/>
      <c r="J298" s="35"/>
      <c r="K298" s="36"/>
      <c r="L298" s="35"/>
      <c r="M298" s="36"/>
      <c r="N298" s="35"/>
      <c r="O298" s="36"/>
      <c r="P298" s="35"/>
    </row>
    <row r="299" spans="2:16" ht="12.75" customHeight="1" x14ac:dyDescent="0.2">
      <c r="B299" s="9"/>
      <c r="E299" s="34"/>
      <c r="I299" s="34"/>
      <c r="J299" s="35"/>
      <c r="K299" s="36"/>
      <c r="L299" s="35"/>
      <c r="M299" s="36"/>
      <c r="N299" s="35"/>
      <c r="O299" s="36"/>
      <c r="P299" s="35"/>
    </row>
    <row r="300" spans="2:16" ht="12.75" customHeight="1" x14ac:dyDescent="0.2">
      <c r="B300" s="9"/>
      <c r="E300" s="34"/>
      <c r="I300" s="34"/>
      <c r="J300" s="35"/>
      <c r="K300" s="36"/>
      <c r="L300" s="35"/>
      <c r="M300" s="36"/>
      <c r="N300" s="35"/>
      <c r="O300" s="36"/>
      <c r="P300" s="35"/>
    </row>
    <row r="301" spans="2:16" ht="12.75" customHeight="1" x14ac:dyDescent="0.2">
      <c r="B301" s="9"/>
      <c r="E301" s="34"/>
      <c r="I301" s="34"/>
      <c r="J301" s="35"/>
      <c r="K301" s="36"/>
      <c r="L301" s="35"/>
      <c r="M301" s="36"/>
      <c r="N301" s="35"/>
      <c r="O301" s="36"/>
      <c r="P301" s="35"/>
    </row>
    <row r="302" spans="2:16" ht="12.75" customHeight="1" x14ac:dyDescent="0.2">
      <c r="B302" s="9"/>
      <c r="E302" s="34"/>
      <c r="I302" s="34"/>
      <c r="J302" s="35"/>
      <c r="K302" s="36"/>
      <c r="L302" s="35"/>
      <c r="M302" s="36"/>
      <c r="N302" s="35"/>
      <c r="O302" s="36"/>
      <c r="P302" s="35"/>
    </row>
    <row r="303" spans="2:16" ht="12.75" customHeight="1" x14ac:dyDescent="0.2">
      <c r="B303" s="9"/>
      <c r="E303" s="34"/>
      <c r="I303" s="34"/>
      <c r="J303" s="35"/>
      <c r="K303" s="36"/>
      <c r="L303" s="35"/>
      <c r="M303" s="36"/>
      <c r="N303" s="35"/>
      <c r="O303" s="36"/>
      <c r="P303" s="35"/>
    </row>
    <row r="304" spans="2:16" ht="12.75" customHeight="1" x14ac:dyDescent="0.2">
      <c r="B304" s="9"/>
      <c r="E304" s="34"/>
      <c r="I304" s="34"/>
      <c r="J304" s="35"/>
      <c r="K304" s="36"/>
      <c r="L304" s="35"/>
      <c r="M304" s="36"/>
      <c r="N304" s="35"/>
      <c r="O304" s="36"/>
      <c r="P304" s="35"/>
    </row>
    <row r="305" spans="2:16" ht="12.75" customHeight="1" x14ac:dyDescent="0.2">
      <c r="B305" s="9"/>
      <c r="E305" s="34"/>
      <c r="I305" s="34"/>
      <c r="J305" s="35"/>
      <c r="K305" s="36"/>
      <c r="L305" s="35"/>
      <c r="M305" s="36"/>
      <c r="N305" s="35"/>
      <c r="O305" s="36"/>
      <c r="P305" s="35"/>
    </row>
    <row r="306" spans="2:16" ht="12.75" customHeight="1" x14ac:dyDescent="0.2">
      <c r="B306" s="9"/>
      <c r="E306" s="34"/>
      <c r="I306" s="34"/>
      <c r="J306" s="35"/>
      <c r="K306" s="36"/>
      <c r="L306" s="35"/>
      <c r="M306" s="36"/>
      <c r="N306" s="35"/>
      <c r="O306" s="36"/>
      <c r="P306" s="35"/>
    </row>
    <row r="307" spans="2:16" ht="12.75" customHeight="1" x14ac:dyDescent="0.2">
      <c r="B307" s="9"/>
      <c r="E307" s="34"/>
      <c r="I307" s="34"/>
      <c r="J307" s="35"/>
      <c r="K307" s="36"/>
      <c r="L307" s="35"/>
      <c r="M307" s="36"/>
      <c r="N307" s="35"/>
      <c r="O307" s="36"/>
      <c r="P307" s="35"/>
    </row>
    <row r="308" spans="2:16" ht="12.75" customHeight="1" x14ac:dyDescent="0.2">
      <c r="B308" s="9"/>
      <c r="E308" s="34"/>
      <c r="I308" s="34"/>
      <c r="J308" s="35"/>
      <c r="K308" s="36"/>
      <c r="L308" s="35"/>
      <c r="M308" s="36"/>
      <c r="N308" s="35"/>
      <c r="O308" s="36"/>
      <c r="P308" s="35"/>
    </row>
    <row r="309" spans="2:16" ht="12.75" customHeight="1" x14ac:dyDescent="0.2">
      <c r="B309" s="9"/>
      <c r="E309" s="34"/>
      <c r="I309" s="34"/>
      <c r="J309" s="35"/>
      <c r="K309" s="36"/>
      <c r="L309" s="35"/>
      <c r="M309" s="36"/>
      <c r="N309" s="35"/>
      <c r="O309" s="36"/>
      <c r="P309" s="35"/>
    </row>
    <row r="310" spans="2:16" ht="12.75" customHeight="1" x14ac:dyDescent="0.2">
      <c r="B310" s="9"/>
      <c r="E310" s="34"/>
      <c r="I310" s="34"/>
      <c r="J310" s="35"/>
      <c r="K310" s="36"/>
      <c r="L310" s="35"/>
      <c r="M310" s="36"/>
      <c r="N310" s="35"/>
      <c r="O310" s="36"/>
      <c r="P310" s="35"/>
    </row>
    <row r="311" spans="2:16" ht="12.75" customHeight="1" x14ac:dyDescent="0.2">
      <c r="B311" s="9"/>
      <c r="E311" s="34"/>
      <c r="I311" s="34"/>
      <c r="J311" s="35"/>
      <c r="K311" s="36"/>
      <c r="L311" s="35"/>
      <c r="M311" s="36"/>
      <c r="N311" s="35"/>
      <c r="O311" s="36"/>
      <c r="P311" s="35"/>
    </row>
    <row r="312" spans="2:16" ht="12.75" customHeight="1" x14ac:dyDescent="0.2">
      <c r="B312" s="9"/>
      <c r="E312" s="34"/>
      <c r="I312" s="34"/>
      <c r="J312" s="35"/>
      <c r="K312" s="36"/>
      <c r="L312" s="35"/>
      <c r="M312" s="36"/>
      <c r="N312" s="35"/>
      <c r="O312" s="36"/>
      <c r="P312" s="35"/>
    </row>
    <row r="313" spans="2:16" ht="12.75" customHeight="1" x14ac:dyDescent="0.2">
      <c r="B313" s="9"/>
      <c r="E313" s="34"/>
      <c r="I313" s="34"/>
      <c r="J313" s="35"/>
      <c r="K313" s="36"/>
      <c r="L313" s="35"/>
      <c r="M313" s="36"/>
      <c r="N313" s="35"/>
      <c r="O313" s="36"/>
      <c r="P313" s="35"/>
    </row>
    <row r="314" spans="2:16" ht="12.75" customHeight="1" x14ac:dyDescent="0.2">
      <c r="B314" s="9"/>
      <c r="E314" s="34"/>
      <c r="I314" s="34"/>
      <c r="J314" s="35"/>
      <c r="K314" s="36"/>
      <c r="L314" s="35"/>
      <c r="M314" s="36"/>
      <c r="N314" s="35"/>
      <c r="O314" s="36"/>
      <c r="P314" s="35"/>
    </row>
    <row r="315" spans="2:16" ht="12.75" customHeight="1" x14ac:dyDescent="0.2">
      <c r="B315" s="9"/>
      <c r="E315" s="34"/>
      <c r="I315" s="34"/>
      <c r="J315" s="35"/>
      <c r="K315" s="36"/>
      <c r="L315" s="35"/>
      <c r="M315" s="36"/>
      <c r="N315" s="35"/>
      <c r="O315" s="36"/>
      <c r="P315" s="35"/>
    </row>
    <row r="316" spans="2:16" ht="12.75" customHeight="1" x14ac:dyDescent="0.2">
      <c r="B316" s="9"/>
      <c r="E316" s="34"/>
      <c r="I316" s="34"/>
      <c r="J316" s="35"/>
      <c r="K316" s="36"/>
      <c r="L316" s="35"/>
      <c r="M316" s="36"/>
      <c r="N316" s="35"/>
      <c r="O316" s="36"/>
      <c r="P316" s="35"/>
    </row>
    <row r="317" spans="2:16" ht="12.75" customHeight="1" x14ac:dyDescent="0.2">
      <c r="B317" s="9"/>
      <c r="E317" s="34"/>
      <c r="I317" s="34"/>
      <c r="J317" s="35"/>
      <c r="K317" s="36"/>
      <c r="L317" s="35"/>
      <c r="M317" s="36"/>
      <c r="N317" s="35"/>
      <c r="O317" s="36"/>
      <c r="P317" s="35"/>
    </row>
    <row r="318" spans="2:16" ht="12.75" customHeight="1" x14ac:dyDescent="0.2">
      <c r="B318" s="9"/>
      <c r="E318" s="34"/>
      <c r="I318" s="34"/>
      <c r="J318" s="35"/>
      <c r="K318" s="36"/>
      <c r="L318" s="35"/>
      <c r="M318" s="36"/>
      <c r="N318" s="35"/>
      <c r="O318" s="36"/>
      <c r="P318" s="35"/>
    </row>
    <row r="319" spans="2:16" ht="12.75" customHeight="1" x14ac:dyDescent="0.2">
      <c r="B319" s="9"/>
      <c r="E319" s="34"/>
      <c r="I319" s="34"/>
      <c r="J319" s="35"/>
      <c r="K319" s="36"/>
      <c r="L319" s="35"/>
      <c r="M319" s="36"/>
      <c r="N319" s="35"/>
      <c r="O319" s="36"/>
      <c r="P319" s="35"/>
    </row>
    <row r="320" spans="2:16" ht="12.75" customHeight="1" x14ac:dyDescent="0.2">
      <c r="B320" s="9"/>
      <c r="E320" s="34"/>
      <c r="I320" s="34"/>
      <c r="J320" s="35"/>
      <c r="K320" s="36"/>
      <c r="L320" s="35"/>
      <c r="M320" s="36"/>
      <c r="N320" s="35"/>
      <c r="O320" s="36"/>
      <c r="P320" s="35"/>
    </row>
    <row r="321" spans="2:16" ht="12.75" customHeight="1" x14ac:dyDescent="0.2">
      <c r="B321" s="9"/>
      <c r="E321" s="34"/>
      <c r="I321" s="34"/>
      <c r="J321" s="35"/>
      <c r="K321" s="36"/>
      <c r="L321" s="35"/>
      <c r="M321" s="36"/>
      <c r="N321" s="35"/>
      <c r="O321" s="36"/>
      <c r="P321" s="35"/>
    </row>
    <row r="322" spans="2:16" ht="12.75" customHeight="1" x14ac:dyDescent="0.2">
      <c r="B322" s="9"/>
      <c r="E322" s="34"/>
      <c r="I322" s="34"/>
      <c r="J322" s="35"/>
      <c r="K322" s="36"/>
      <c r="L322" s="35"/>
      <c r="M322" s="36"/>
      <c r="N322" s="35"/>
      <c r="O322" s="36"/>
      <c r="P322" s="35"/>
    </row>
    <row r="323" spans="2:16" ht="12.75" customHeight="1" x14ac:dyDescent="0.2">
      <c r="B323" s="9"/>
      <c r="E323" s="34"/>
      <c r="I323" s="34"/>
      <c r="J323" s="35"/>
      <c r="K323" s="36"/>
      <c r="L323" s="35"/>
      <c r="M323" s="36"/>
      <c r="N323" s="35"/>
      <c r="O323" s="36"/>
      <c r="P323" s="35"/>
    </row>
    <row r="324" spans="2:16" ht="12.75" customHeight="1" x14ac:dyDescent="0.2">
      <c r="B324" s="9"/>
      <c r="E324" s="34"/>
      <c r="I324" s="34"/>
      <c r="J324" s="35"/>
      <c r="K324" s="36"/>
      <c r="L324" s="35"/>
      <c r="M324" s="36"/>
      <c r="N324" s="35"/>
      <c r="O324" s="36"/>
      <c r="P324" s="35"/>
    </row>
    <row r="325" spans="2:16" ht="12.75" customHeight="1" x14ac:dyDescent="0.2">
      <c r="B325" s="9"/>
      <c r="E325" s="34"/>
      <c r="I325" s="34"/>
      <c r="J325" s="35"/>
      <c r="K325" s="36"/>
      <c r="L325" s="35"/>
      <c r="M325" s="36"/>
      <c r="N325" s="35"/>
      <c r="O325" s="36"/>
      <c r="P325" s="35"/>
    </row>
    <row r="326" spans="2:16" ht="12.75" customHeight="1" x14ac:dyDescent="0.2">
      <c r="B326" s="9"/>
      <c r="E326" s="34"/>
      <c r="I326" s="34"/>
      <c r="J326" s="35"/>
      <c r="K326" s="36"/>
      <c r="L326" s="35"/>
      <c r="M326" s="36"/>
      <c r="N326" s="35"/>
      <c r="O326" s="36"/>
      <c r="P326" s="35"/>
    </row>
    <row r="327" spans="2:16" ht="12.75" customHeight="1" x14ac:dyDescent="0.2">
      <c r="B327" s="9"/>
      <c r="E327" s="34"/>
      <c r="I327" s="34"/>
      <c r="J327" s="35"/>
      <c r="K327" s="36"/>
      <c r="L327" s="35"/>
      <c r="M327" s="36"/>
      <c r="N327" s="35"/>
      <c r="O327" s="36"/>
      <c r="P327" s="35"/>
    </row>
    <row r="328" spans="2:16" ht="12.75" customHeight="1" x14ac:dyDescent="0.2">
      <c r="B328" s="9"/>
      <c r="E328" s="34"/>
      <c r="I328" s="34"/>
      <c r="J328" s="35"/>
      <c r="K328" s="36"/>
      <c r="L328" s="35"/>
      <c r="M328" s="36"/>
      <c r="N328" s="35"/>
      <c r="O328" s="36"/>
      <c r="P328" s="35"/>
    </row>
    <row r="329" spans="2:16" ht="12.75" customHeight="1" x14ac:dyDescent="0.2">
      <c r="B329" s="9"/>
      <c r="E329" s="34"/>
      <c r="I329" s="34"/>
      <c r="J329" s="35"/>
      <c r="K329" s="36"/>
      <c r="L329" s="35"/>
      <c r="M329" s="36"/>
      <c r="N329" s="35"/>
      <c r="O329" s="36"/>
      <c r="P329" s="35"/>
    </row>
    <row r="330" spans="2:16" ht="12.75" customHeight="1" x14ac:dyDescent="0.2">
      <c r="B330" s="9"/>
      <c r="E330" s="34"/>
      <c r="I330" s="34"/>
      <c r="J330" s="35"/>
      <c r="K330" s="36"/>
      <c r="L330" s="35"/>
      <c r="M330" s="36"/>
      <c r="N330" s="35"/>
      <c r="O330" s="36"/>
      <c r="P330" s="35"/>
    </row>
    <row r="331" spans="2:16" ht="12.75" customHeight="1" x14ac:dyDescent="0.2">
      <c r="B331" s="9"/>
      <c r="E331" s="34"/>
      <c r="I331" s="34"/>
      <c r="J331" s="35"/>
      <c r="K331" s="36"/>
      <c r="L331" s="35"/>
      <c r="M331" s="36"/>
      <c r="N331" s="35"/>
      <c r="O331" s="36"/>
      <c r="P331" s="35"/>
    </row>
    <row r="332" spans="2:16" ht="12.75" customHeight="1" x14ac:dyDescent="0.2">
      <c r="B332" s="9"/>
      <c r="E332" s="34"/>
      <c r="I332" s="34"/>
      <c r="J332" s="35"/>
      <c r="K332" s="36"/>
      <c r="L332" s="35"/>
      <c r="M332" s="36"/>
      <c r="N332" s="35"/>
      <c r="O332" s="36"/>
      <c r="P332" s="35"/>
    </row>
    <row r="333" spans="2:16" ht="12.75" customHeight="1" x14ac:dyDescent="0.2">
      <c r="B333" s="9"/>
      <c r="E333" s="34"/>
      <c r="I333" s="34"/>
      <c r="J333" s="35"/>
      <c r="K333" s="36"/>
      <c r="L333" s="35"/>
      <c r="M333" s="36"/>
      <c r="N333" s="35"/>
      <c r="O333" s="36"/>
      <c r="P333" s="35"/>
    </row>
    <row r="334" spans="2:16" ht="12.75" customHeight="1" x14ac:dyDescent="0.2">
      <c r="B334" s="9"/>
      <c r="E334" s="34"/>
      <c r="I334" s="34"/>
      <c r="J334" s="35"/>
      <c r="K334" s="36"/>
      <c r="L334" s="35"/>
      <c r="M334" s="36"/>
      <c r="N334" s="35"/>
      <c r="O334" s="36"/>
      <c r="P334" s="35"/>
    </row>
    <row r="335" spans="2:16" ht="12.75" customHeight="1" x14ac:dyDescent="0.2">
      <c r="B335" s="9"/>
      <c r="E335" s="34"/>
      <c r="I335" s="34"/>
      <c r="J335" s="35"/>
      <c r="K335" s="36"/>
      <c r="L335" s="35"/>
      <c r="M335" s="36"/>
      <c r="N335" s="35"/>
      <c r="O335" s="36"/>
      <c r="P335" s="35"/>
    </row>
    <row r="336" spans="2:16" ht="12.75" customHeight="1" x14ac:dyDescent="0.2">
      <c r="B336" s="9"/>
      <c r="E336" s="34"/>
      <c r="I336" s="34"/>
      <c r="J336" s="35"/>
      <c r="K336" s="36"/>
      <c r="L336" s="35"/>
      <c r="M336" s="36"/>
      <c r="N336" s="35"/>
      <c r="O336" s="36"/>
      <c r="P336" s="35"/>
    </row>
    <row r="337" spans="2:16" ht="12.75" customHeight="1" x14ac:dyDescent="0.2">
      <c r="B337" s="9"/>
      <c r="E337" s="34"/>
      <c r="I337" s="34"/>
      <c r="J337" s="35"/>
      <c r="K337" s="36"/>
      <c r="L337" s="35"/>
      <c r="M337" s="36"/>
      <c r="N337" s="35"/>
      <c r="O337" s="36"/>
      <c r="P337" s="35"/>
    </row>
    <row r="338" spans="2:16" ht="12.75" customHeight="1" x14ac:dyDescent="0.2">
      <c r="B338" s="9"/>
      <c r="E338" s="34"/>
      <c r="I338" s="34"/>
      <c r="J338" s="35"/>
      <c r="K338" s="36"/>
      <c r="L338" s="35"/>
      <c r="M338" s="36"/>
      <c r="N338" s="35"/>
      <c r="O338" s="36"/>
      <c r="P338" s="35"/>
    </row>
    <row r="339" spans="2:16" ht="12.75" customHeight="1" x14ac:dyDescent="0.2">
      <c r="B339" s="9"/>
      <c r="E339" s="34"/>
      <c r="I339" s="34"/>
      <c r="J339" s="35"/>
      <c r="K339" s="36"/>
      <c r="L339" s="35"/>
      <c r="M339" s="36"/>
      <c r="N339" s="35"/>
      <c r="O339" s="36"/>
      <c r="P339" s="35"/>
    </row>
    <row r="340" spans="2:16" ht="12.75" customHeight="1" x14ac:dyDescent="0.2">
      <c r="B340" s="9"/>
      <c r="E340" s="34"/>
      <c r="I340" s="34"/>
      <c r="J340" s="35"/>
      <c r="K340" s="36"/>
      <c r="L340" s="35"/>
      <c r="M340" s="36"/>
      <c r="N340" s="35"/>
      <c r="O340" s="36"/>
      <c r="P340" s="35"/>
    </row>
    <row r="341" spans="2:16" ht="12.75" customHeight="1" x14ac:dyDescent="0.2">
      <c r="B341" s="9"/>
      <c r="E341" s="34"/>
      <c r="I341" s="34"/>
      <c r="J341" s="35"/>
      <c r="K341" s="36"/>
      <c r="L341" s="35"/>
      <c r="M341" s="36"/>
      <c r="N341" s="35"/>
      <c r="O341" s="36"/>
      <c r="P341" s="35"/>
    </row>
    <row r="342" spans="2:16" ht="12.75" customHeight="1" x14ac:dyDescent="0.2">
      <c r="B342" s="9"/>
      <c r="E342" s="34"/>
      <c r="I342" s="34"/>
      <c r="J342" s="35"/>
      <c r="K342" s="36"/>
      <c r="L342" s="35"/>
      <c r="M342" s="36"/>
      <c r="N342" s="35"/>
      <c r="O342" s="36"/>
      <c r="P342" s="35"/>
    </row>
    <row r="343" spans="2:16" ht="12.75" customHeight="1" x14ac:dyDescent="0.2">
      <c r="B343" s="9"/>
      <c r="E343" s="34"/>
      <c r="I343" s="34"/>
      <c r="J343" s="35"/>
      <c r="K343" s="36"/>
      <c r="L343" s="35"/>
      <c r="M343" s="36"/>
      <c r="N343" s="35"/>
      <c r="O343" s="36"/>
      <c r="P343" s="35"/>
    </row>
    <row r="344" spans="2:16" ht="12.75" customHeight="1" x14ac:dyDescent="0.2">
      <c r="B344" s="9"/>
      <c r="E344" s="34"/>
      <c r="I344" s="34"/>
      <c r="J344" s="35"/>
      <c r="K344" s="36"/>
      <c r="L344" s="35"/>
      <c r="M344" s="36"/>
      <c r="N344" s="35"/>
      <c r="O344" s="36"/>
      <c r="P344" s="35"/>
    </row>
    <row r="345" spans="2:16" ht="12.75" customHeight="1" x14ac:dyDescent="0.2">
      <c r="B345" s="9"/>
      <c r="E345" s="34"/>
      <c r="I345" s="34"/>
      <c r="J345" s="35"/>
      <c r="K345" s="36"/>
      <c r="L345" s="35"/>
      <c r="M345" s="36"/>
      <c r="N345" s="35"/>
      <c r="O345" s="36"/>
      <c r="P345" s="35"/>
    </row>
    <row r="346" spans="2:16" ht="12.75" customHeight="1" x14ac:dyDescent="0.2">
      <c r="B346" s="9"/>
      <c r="E346" s="34"/>
      <c r="I346" s="34"/>
      <c r="J346" s="35"/>
      <c r="K346" s="36"/>
      <c r="L346" s="35"/>
      <c r="M346" s="36"/>
      <c r="N346" s="35"/>
      <c r="O346" s="36"/>
      <c r="P346" s="35"/>
    </row>
    <row r="347" spans="2:16" ht="12.75" customHeight="1" x14ac:dyDescent="0.2">
      <c r="B347" s="9"/>
      <c r="E347" s="34"/>
      <c r="I347" s="34"/>
      <c r="J347" s="35"/>
      <c r="K347" s="36"/>
      <c r="L347" s="35"/>
      <c r="M347" s="36"/>
      <c r="N347" s="35"/>
      <c r="O347" s="36"/>
      <c r="P347" s="35"/>
    </row>
    <row r="348" spans="2:16" ht="12.75" customHeight="1" x14ac:dyDescent="0.2">
      <c r="B348" s="9"/>
      <c r="E348" s="34"/>
      <c r="I348" s="34"/>
      <c r="J348" s="35"/>
      <c r="K348" s="36"/>
      <c r="L348" s="35"/>
      <c r="M348" s="36"/>
      <c r="N348" s="35"/>
      <c r="O348" s="36"/>
      <c r="P348" s="35"/>
    </row>
    <row r="349" spans="2:16" ht="12.75" customHeight="1" x14ac:dyDescent="0.2">
      <c r="B349" s="9"/>
      <c r="E349" s="34"/>
      <c r="I349" s="34"/>
      <c r="J349" s="35"/>
      <c r="K349" s="36"/>
      <c r="L349" s="35"/>
      <c r="M349" s="36"/>
      <c r="N349" s="35"/>
      <c r="O349" s="36"/>
      <c r="P349" s="35"/>
    </row>
    <row r="350" spans="2:16" ht="12.75" customHeight="1" x14ac:dyDescent="0.2">
      <c r="B350" s="9"/>
      <c r="E350" s="34"/>
      <c r="I350" s="34"/>
      <c r="J350" s="35"/>
      <c r="K350" s="36"/>
      <c r="L350" s="35"/>
      <c r="M350" s="36"/>
      <c r="N350" s="35"/>
      <c r="O350" s="36"/>
      <c r="P350" s="35"/>
    </row>
    <row r="351" spans="2:16" ht="12.75" customHeight="1" x14ac:dyDescent="0.2">
      <c r="B351" s="9"/>
      <c r="E351" s="34"/>
      <c r="I351" s="34"/>
      <c r="J351" s="35"/>
      <c r="K351" s="36"/>
      <c r="L351" s="35"/>
      <c r="M351" s="36"/>
      <c r="N351" s="35"/>
      <c r="O351" s="36"/>
      <c r="P351" s="35"/>
    </row>
    <row r="352" spans="2:16" ht="12.75" customHeight="1" x14ac:dyDescent="0.2">
      <c r="B352" s="9"/>
      <c r="E352" s="34"/>
      <c r="I352" s="34"/>
      <c r="J352" s="35"/>
      <c r="K352" s="36"/>
      <c r="L352" s="35"/>
      <c r="M352" s="36"/>
      <c r="N352" s="35"/>
      <c r="O352" s="36"/>
      <c r="P352" s="35"/>
    </row>
    <row r="353" spans="2:16" ht="12.75" customHeight="1" x14ac:dyDescent="0.2">
      <c r="B353" s="9"/>
      <c r="E353" s="34"/>
      <c r="I353" s="34"/>
      <c r="J353" s="35"/>
      <c r="K353" s="36"/>
      <c r="L353" s="35"/>
      <c r="M353" s="36"/>
      <c r="N353" s="35"/>
      <c r="O353" s="36"/>
      <c r="P353" s="35"/>
    </row>
    <row r="354" spans="2:16" ht="12.75" customHeight="1" x14ac:dyDescent="0.2">
      <c r="B354" s="9"/>
      <c r="E354" s="34"/>
      <c r="I354" s="34"/>
      <c r="J354" s="35"/>
      <c r="K354" s="36"/>
      <c r="L354" s="35"/>
      <c r="M354" s="36"/>
      <c r="N354" s="35"/>
      <c r="O354" s="36"/>
      <c r="P354" s="35"/>
    </row>
    <row r="355" spans="2:16" ht="12.75" customHeight="1" x14ac:dyDescent="0.2">
      <c r="B355" s="9"/>
      <c r="E355" s="34"/>
      <c r="I355" s="34"/>
      <c r="J355" s="35"/>
      <c r="K355" s="36"/>
      <c r="L355" s="35"/>
      <c r="M355" s="36"/>
      <c r="N355" s="35"/>
      <c r="O355" s="36"/>
      <c r="P355" s="35"/>
    </row>
    <row r="356" spans="2:16" ht="12.75" customHeight="1" x14ac:dyDescent="0.2">
      <c r="B356" s="9"/>
      <c r="E356" s="34"/>
      <c r="I356" s="34"/>
      <c r="J356" s="35"/>
      <c r="K356" s="36"/>
      <c r="L356" s="35"/>
      <c r="M356" s="36"/>
      <c r="N356" s="35"/>
      <c r="O356" s="36"/>
      <c r="P356" s="35"/>
    </row>
    <row r="357" spans="2:16" ht="12.75" customHeight="1" x14ac:dyDescent="0.2">
      <c r="B357" s="9"/>
      <c r="E357" s="34"/>
      <c r="I357" s="34"/>
      <c r="J357" s="35"/>
      <c r="K357" s="36"/>
      <c r="L357" s="35"/>
      <c r="M357" s="36"/>
      <c r="N357" s="35"/>
      <c r="O357" s="36"/>
      <c r="P357" s="35"/>
    </row>
    <row r="358" spans="2:16" ht="12.75" customHeight="1" x14ac:dyDescent="0.2">
      <c r="B358" s="9"/>
      <c r="E358" s="34"/>
      <c r="I358" s="34"/>
      <c r="J358" s="35"/>
      <c r="K358" s="36"/>
      <c r="L358" s="35"/>
      <c r="M358" s="36"/>
      <c r="N358" s="35"/>
      <c r="O358" s="36"/>
      <c r="P358" s="35"/>
    </row>
    <row r="359" spans="2:16" ht="12.75" customHeight="1" x14ac:dyDescent="0.2">
      <c r="B359" s="9"/>
      <c r="E359" s="34"/>
      <c r="I359" s="34"/>
      <c r="J359" s="35"/>
      <c r="K359" s="36"/>
      <c r="L359" s="35"/>
      <c r="M359" s="36"/>
      <c r="N359" s="35"/>
      <c r="O359" s="36"/>
      <c r="P359" s="35"/>
    </row>
    <row r="360" spans="2:16" ht="12.75" customHeight="1" x14ac:dyDescent="0.2">
      <c r="B360" s="9"/>
      <c r="E360" s="34"/>
      <c r="I360" s="34"/>
      <c r="J360" s="35"/>
      <c r="K360" s="36"/>
      <c r="L360" s="35"/>
      <c r="M360" s="36"/>
      <c r="N360" s="35"/>
      <c r="O360" s="36"/>
      <c r="P360" s="35"/>
    </row>
    <row r="361" spans="2:16" ht="12.75" customHeight="1" x14ac:dyDescent="0.2">
      <c r="B361" s="9"/>
      <c r="E361" s="34"/>
      <c r="I361" s="34"/>
      <c r="J361" s="35"/>
      <c r="K361" s="36"/>
      <c r="L361" s="35"/>
      <c r="M361" s="36"/>
      <c r="N361" s="35"/>
      <c r="O361" s="36"/>
      <c r="P361" s="35"/>
    </row>
    <row r="362" spans="2:16" ht="12.75" customHeight="1" x14ac:dyDescent="0.2">
      <c r="B362" s="9"/>
      <c r="E362" s="34"/>
      <c r="I362" s="34"/>
      <c r="J362" s="35"/>
      <c r="K362" s="36"/>
      <c r="L362" s="35"/>
      <c r="M362" s="36"/>
      <c r="N362" s="35"/>
      <c r="O362" s="36"/>
      <c r="P362" s="35"/>
    </row>
    <row r="363" spans="2:16" ht="12.75" customHeight="1" x14ac:dyDescent="0.2">
      <c r="B363" s="9"/>
      <c r="E363" s="34"/>
      <c r="I363" s="34"/>
      <c r="J363" s="35"/>
      <c r="K363" s="36"/>
      <c r="L363" s="35"/>
      <c r="M363" s="36"/>
      <c r="N363" s="35"/>
      <c r="O363" s="36"/>
      <c r="P363" s="35"/>
    </row>
    <row r="364" spans="2:16" ht="12.75" customHeight="1" x14ac:dyDescent="0.2">
      <c r="B364" s="9"/>
      <c r="E364" s="34"/>
      <c r="I364" s="34"/>
      <c r="J364" s="35"/>
      <c r="K364" s="36"/>
      <c r="L364" s="35"/>
      <c r="M364" s="36"/>
      <c r="N364" s="35"/>
      <c r="O364" s="36"/>
      <c r="P364" s="35"/>
    </row>
    <row r="365" spans="2:16" ht="12.75" customHeight="1" x14ac:dyDescent="0.2">
      <c r="B365" s="9"/>
      <c r="E365" s="34"/>
      <c r="I365" s="34"/>
      <c r="J365" s="35"/>
      <c r="K365" s="36"/>
      <c r="L365" s="35"/>
      <c r="M365" s="36"/>
      <c r="N365" s="35"/>
      <c r="O365" s="36"/>
      <c r="P365" s="35"/>
    </row>
    <row r="366" spans="2:16" ht="12.75" customHeight="1" x14ac:dyDescent="0.2">
      <c r="B366" s="9"/>
      <c r="E366" s="34"/>
      <c r="I366" s="34"/>
      <c r="J366" s="35"/>
      <c r="K366" s="36"/>
      <c r="L366" s="35"/>
      <c r="M366" s="36"/>
      <c r="N366" s="35"/>
      <c r="O366" s="36"/>
      <c r="P366" s="35"/>
    </row>
    <row r="367" spans="2:16" ht="12.75" customHeight="1" x14ac:dyDescent="0.2">
      <c r="B367" s="9"/>
      <c r="E367" s="34"/>
      <c r="I367" s="34"/>
      <c r="J367" s="35"/>
      <c r="K367" s="36"/>
      <c r="L367" s="35"/>
      <c r="M367" s="36"/>
      <c r="N367" s="35"/>
      <c r="O367" s="36"/>
      <c r="P367" s="35"/>
    </row>
    <row r="368" spans="2:16" ht="12.75" customHeight="1" x14ac:dyDescent="0.2">
      <c r="B368" s="9"/>
      <c r="E368" s="34"/>
      <c r="I368" s="34"/>
      <c r="J368" s="35"/>
      <c r="K368" s="36"/>
      <c r="L368" s="35"/>
      <c r="M368" s="36"/>
      <c r="N368" s="35"/>
      <c r="O368" s="36"/>
      <c r="P368" s="35"/>
    </row>
    <row r="369" spans="2:16" ht="12.75" customHeight="1" x14ac:dyDescent="0.2">
      <c r="B369" s="9"/>
      <c r="E369" s="34"/>
      <c r="I369" s="34"/>
      <c r="J369" s="35"/>
      <c r="K369" s="36"/>
      <c r="L369" s="35"/>
      <c r="M369" s="36"/>
      <c r="N369" s="35"/>
      <c r="O369" s="36"/>
      <c r="P369" s="35"/>
    </row>
    <row r="370" spans="2:16" ht="12.75" customHeight="1" x14ac:dyDescent="0.2">
      <c r="B370" s="9"/>
      <c r="E370" s="34"/>
      <c r="I370" s="34"/>
      <c r="J370" s="35"/>
      <c r="K370" s="36"/>
      <c r="L370" s="35"/>
      <c r="M370" s="36"/>
      <c r="N370" s="35"/>
      <c r="O370" s="36"/>
      <c r="P370" s="35"/>
    </row>
    <row r="371" spans="2:16" ht="12.75" customHeight="1" x14ac:dyDescent="0.2">
      <c r="B371" s="9"/>
      <c r="E371" s="34"/>
      <c r="I371" s="34"/>
      <c r="J371" s="35"/>
      <c r="K371" s="36"/>
      <c r="L371" s="35"/>
      <c r="M371" s="36"/>
      <c r="N371" s="35"/>
      <c r="O371" s="36"/>
      <c r="P371" s="35"/>
    </row>
    <row r="372" spans="2:16" ht="12.75" customHeight="1" x14ac:dyDescent="0.2">
      <c r="B372" s="9"/>
      <c r="E372" s="34"/>
      <c r="I372" s="34"/>
      <c r="J372" s="35"/>
      <c r="K372" s="36"/>
      <c r="L372" s="35"/>
      <c r="M372" s="36"/>
      <c r="N372" s="35"/>
      <c r="O372" s="36"/>
      <c r="P372" s="35"/>
    </row>
    <row r="373" spans="2:16" ht="12.75" customHeight="1" x14ac:dyDescent="0.2">
      <c r="B373" s="9"/>
      <c r="E373" s="34"/>
      <c r="I373" s="34"/>
      <c r="J373" s="35"/>
      <c r="K373" s="36"/>
      <c r="L373" s="35"/>
      <c r="M373" s="36"/>
      <c r="N373" s="35"/>
      <c r="O373" s="36"/>
      <c r="P373" s="35"/>
    </row>
    <row r="374" spans="2:16" ht="12.75" customHeight="1" x14ac:dyDescent="0.2">
      <c r="B374" s="9"/>
      <c r="E374" s="34"/>
      <c r="I374" s="34"/>
      <c r="J374" s="35"/>
      <c r="K374" s="36"/>
      <c r="L374" s="35"/>
      <c r="M374" s="36"/>
      <c r="N374" s="35"/>
      <c r="O374" s="36"/>
      <c r="P374" s="35"/>
    </row>
    <row r="375" spans="2:16" ht="12.75" customHeight="1" x14ac:dyDescent="0.2">
      <c r="B375" s="9"/>
      <c r="E375" s="34"/>
      <c r="I375" s="34"/>
      <c r="J375" s="35"/>
      <c r="K375" s="36"/>
      <c r="L375" s="35"/>
      <c r="M375" s="36"/>
      <c r="N375" s="35"/>
      <c r="O375" s="36"/>
      <c r="P375" s="35"/>
    </row>
    <row r="376" spans="2:16" ht="12.75" customHeight="1" x14ac:dyDescent="0.2">
      <c r="B376" s="9"/>
      <c r="E376" s="34"/>
      <c r="I376" s="34"/>
      <c r="J376" s="35"/>
      <c r="K376" s="36"/>
      <c r="L376" s="35"/>
      <c r="M376" s="36"/>
      <c r="N376" s="35"/>
      <c r="O376" s="36"/>
      <c r="P376" s="35"/>
    </row>
    <row r="377" spans="2:16" ht="12.75" customHeight="1" x14ac:dyDescent="0.2">
      <c r="B377" s="9"/>
      <c r="E377" s="34"/>
      <c r="I377" s="34"/>
      <c r="J377" s="35"/>
      <c r="K377" s="36"/>
      <c r="L377" s="35"/>
      <c r="M377" s="36"/>
      <c r="N377" s="35"/>
      <c r="O377" s="36"/>
      <c r="P377" s="35"/>
    </row>
    <row r="378" spans="2:16" ht="12.75" customHeight="1" x14ac:dyDescent="0.2">
      <c r="B378" s="9"/>
      <c r="E378" s="34"/>
      <c r="I378" s="34"/>
      <c r="J378" s="35"/>
      <c r="K378" s="36"/>
      <c r="L378" s="35"/>
      <c r="M378" s="36"/>
      <c r="N378" s="35"/>
      <c r="O378" s="36"/>
      <c r="P378" s="35"/>
    </row>
    <row r="379" spans="2:16" ht="12.75" customHeight="1" x14ac:dyDescent="0.2">
      <c r="B379" s="9"/>
      <c r="E379" s="34"/>
      <c r="I379" s="34"/>
      <c r="J379" s="35"/>
      <c r="K379" s="36"/>
      <c r="L379" s="35"/>
      <c r="M379" s="36"/>
      <c r="N379" s="35"/>
      <c r="O379" s="36"/>
      <c r="P379" s="35"/>
    </row>
    <row r="380" spans="2:16" ht="12.75" customHeight="1" x14ac:dyDescent="0.2">
      <c r="B380" s="9"/>
      <c r="E380" s="34"/>
      <c r="I380" s="34"/>
      <c r="J380" s="35"/>
      <c r="K380" s="36"/>
      <c r="L380" s="35"/>
      <c r="M380" s="36"/>
      <c r="N380" s="35"/>
      <c r="O380" s="36"/>
      <c r="P380" s="35"/>
    </row>
    <row r="381" spans="2:16" ht="12.75" customHeight="1" x14ac:dyDescent="0.2">
      <c r="B381" s="9"/>
      <c r="E381" s="34"/>
      <c r="I381" s="34"/>
      <c r="J381" s="35"/>
      <c r="K381" s="36"/>
      <c r="L381" s="35"/>
      <c r="M381" s="36"/>
      <c r="N381" s="35"/>
      <c r="O381" s="36"/>
      <c r="P381" s="35"/>
    </row>
    <row r="382" spans="2:16" ht="12.75" customHeight="1" x14ac:dyDescent="0.2">
      <c r="B382" s="9"/>
      <c r="E382" s="34"/>
      <c r="I382" s="34"/>
      <c r="J382" s="35"/>
      <c r="K382" s="36"/>
      <c r="L382" s="35"/>
      <c r="M382" s="36"/>
      <c r="N382" s="35"/>
      <c r="O382" s="36"/>
      <c r="P382" s="35"/>
    </row>
    <row r="383" spans="2:16" ht="12.75" customHeight="1" x14ac:dyDescent="0.2">
      <c r="B383" s="9"/>
      <c r="E383" s="34"/>
      <c r="I383" s="34"/>
      <c r="J383" s="35"/>
      <c r="K383" s="36"/>
      <c r="L383" s="35"/>
      <c r="M383" s="36"/>
      <c r="N383" s="35"/>
      <c r="O383" s="36"/>
      <c r="P383" s="35"/>
    </row>
    <row r="384" spans="2:16" ht="12.75" customHeight="1" x14ac:dyDescent="0.2">
      <c r="B384" s="9"/>
      <c r="E384" s="34"/>
      <c r="I384" s="34"/>
      <c r="J384" s="35"/>
      <c r="K384" s="36"/>
      <c r="L384" s="35"/>
      <c r="M384" s="36"/>
      <c r="N384" s="35"/>
      <c r="O384" s="36"/>
      <c r="P384" s="35"/>
    </row>
    <row r="385" spans="2:16" ht="12.75" customHeight="1" x14ac:dyDescent="0.2">
      <c r="B385" s="9"/>
      <c r="E385" s="34"/>
      <c r="I385" s="34"/>
      <c r="J385" s="35"/>
      <c r="K385" s="36"/>
      <c r="L385" s="35"/>
      <c r="M385" s="36"/>
      <c r="N385" s="35"/>
      <c r="O385" s="36"/>
      <c r="P385" s="35"/>
    </row>
    <row r="386" spans="2:16" ht="12.75" customHeight="1" x14ac:dyDescent="0.2">
      <c r="B386" s="9"/>
      <c r="E386" s="34"/>
      <c r="I386" s="34"/>
      <c r="J386" s="35"/>
      <c r="K386" s="36"/>
      <c r="L386" s="35"/>
      <c r="M386" s="36"/>
      <c r="N386" s="35"/>
      <c r="O386" s="36"/>
      <c r="P386" s="35"/>
    </row>
    <row r="387" spans="2:16" ht="12.75" customHeight="1" x14ac:dyDescent="0.2">
      <c r="B387" s="9"/>
      <c r="E387" s="34"/>
      <c r="I387" s="34"/>
      <c r="J387" s="35"/>
      <c r="K387" s="36"/>
      <c r="L387" s="35"/>
      <c r="M387" s="36"/>
      <c r="N387" s="35"/>
      <c r="O387" s="36"/>
      <c r="P387" s="35"/>
    </row>
    <row r="388" spans="2:16" ht="12.75" customHeight="1" x14ac:dyDescent="0.2">
      <c r="B388" s="9"/>
      <c r="E388" s="34"/>
      <c r="I388" s="34"/>
      <c r="J388" s="35"/>
      <c r="K388" s="36"/>
      <c r="L388" s="35"/>
      <c r="M388" s="36"/>
      <c r="N388" s="35"/>
      <c r="O388" s="36"/>
      <c r="P388" s="35"/>
    </row>
    <row r="389" spans="2:16" ht="12.75" customHeight="1" x14ac:dyDescent="0.2">
      <c r="B389" s="9"/>
      <c r="E389" s="34"/>
      <c r="I389" s="34"/>
      <c r="J389" s="35"/>
      <c r="K389" s="36"/>
      <c r="L389" s="35"/>
      <c r="M389" s="36"/>
      <c r="N389" s="35"/>
      <c r="O389" s="36"/>
      <c r="P389" s="35"/>
    </row>
    <row r="390" spans="2:16" ht="12.75" customHeight="1" x14ac:dyDescent="0.2">
      <c r="B390" s="9"/>
      <c r="E390" s="34"/>
      <c r="I390" s="34"/>
      <c r="J390" s="35"/>
      <c r="K390" s="36"/>
      <c r="L390" s="35"/>
      <c r="M390" s="36"/>
      <c r="N390" s="35"/>
      <c r="O390" s="36"/>
      <c r="P390" s="35"/>
    </row>
    <row r="391" spans="2:16" ht="12.75" customHeight="1" x14ac:dyDescent="0.2">
      <c r="B391" s="9"/>
      <c r="E391" s="34"/>
      <c r="I391" s="34"/>
      <c r="J391" s="35"/>
      <c r="K391" s="36"/>
      <c r="L391" s="35"/>
      <c r="M391" s="36"/>
      <c r="N391" s="35"/>
      <c r="O391" s="36"/>
      <c r="P391" s="35"/>
    </row>
    <row r="392" spans="2:16" ht="12.75" customHeight="1" x14ac:dyDescent="0.2">
      <c r="B392" s="9"/>
      <c r="E392" s="34"/>
      <c r="I392" s="34"/>
      <c r="J392" s="35"/>
      <c r="K392" s="36"/>
      <c r="L392" s="35"/>
      <c r="M392" s="36"/>
      <c r="N392" s="35"/>
      <c r="O392" s="36"/>
      <c r="P392" s="35"/>
    </row>
    <row r="393" spans="2:16" ht="12.75" customHeight="1" x14ac:dyDescent="0.2">
      <c r="B393" s="9"/>
      <c r="E393" s="34"/>
      <c r="I393" s="34"/>
      <c r="J393" s="35"/>
      <c r="K393" s="36"/>
      <c r="L393" s="35"/>
      <c r="M393" s="36"/>
      <c r="N393" s="35"/>
      <c r="O393" s="36"/>
      <c r="P393" s="35"/>
    </row>
    <row r="394" spans="2:16" ht="12.75" customHeight="1" x14ac:dyDescent="0.2">
      <c r="B394" s="9"/>
      <c r="E394" s="34"/>
      <c r="I394" s="34"/>
      <c r="J394" s="35"/>
      <c r="K394" s="36"/>
      <c r="L394" s="35"/>
      <c r="M394" s="36"/>
      <c r="N394" s="35"/>
      <c r="O394" s="36"/>
      <c r="P394" s="35"/>
    </row>
    <row r="395" spans="2:16" ht="12.75" customHeight="1" x14ac:dyDescent="0.2">
      <c r="B395" s="9"/>
      <c r="E395" s="34"/>
      <c r="I395" s="34"/>
      <c r="J395" s="35"/>
      <c r="K395" s="36"/>
      <c r="L395" s="35"/>
      <c r="M395" s="36"/>
      <c r="N395" s="35"/>
      <c r="O395" s="36"/>
      <c r="P395" s="35"/>
    </row>
    <row r="396" spans="2:16" ht="12.75" customHeight="1" x14ac:dyDescent="0.2">
      <c r="B396" s="9"/>
      <c r="E396" s="34"/>
      <c r="I396" s="34"/>
      <c r="J396" s="35"/>
      <c r="K396" s="36"/>
      <c r="L396" s="35"/>
      <c r="M396" s="36"/>
      <c r="N396" s="35"/>
      <c r="O396" s="36"/>
      <c r="P396" s="35"/>
    </row>
    <row r="397" spans="2:16" ht="12.75" customHeight="1" x14ac:dyDescent="0.2">
      <c r="B397" s="9"/>
      <c r="E397" s="34"/>
      <c r="I397" s="34"/>
      <c r="J397" s="35"/>
      <c r="K397" s="36"/>
      <c r="L397" s="35"/>
      <c r="M397" s="36"/>
      <c r="N397" s="35"/>
      <c r="O397" s="36"/>
      <c r="P397" s="35"/>
    </row>
    <row r="398" spans="2:16" ht="12.75" customHeight="1" x14ac:dyDescent="0.2">
      <c r="B398" s="9"/>
      <c r="E398" s="34"/>
      <c r="I398" s="34"/>
      <c r="J398" s="35"/>
      <c r="K398" s="36"/>
      <c r="L398" s="35"/>
      <c r="M398" s="36"/>
      <c r="N398" s="35"/>
      <c r="O398" s="36"/>
      <c r="P398" s="35"/>
    </row>
    <row r="399" spans="2:16" ht="12.75" customHeight="1" x14ac:dyDescent="0.2">
      <c r="B399" s="9"/>
      <c r="E399" s="34"/>
      <c r="I399" s="34"/>
      <c r="J399" s="35"/>
      <c r="K399" s="36"/>
      <c r="L399" s="35"/>
      <c r="M399" s="36"/>
      <c r="N399" s="35"/>
      <c r="O399" s="36"/>
      <c r="P399" s="35"/>
    </row>
    <row r="400" spans="2:16" ht="12.75" customHeight="1" x14ac:dyDescent="0.2">
      <c r="B400" s="9"/>
      <c r="E400" s="34"/>
      <c r="I400" s="34"/>
      <c r="J400" s="35"/>
      <c r="K400" s="36"/>
      <c r="L400" s="35"/>
      <c r="M400" s="36"/>
      <c r="N400" s="35"/>
      <c r="O400" s="36"/>
      <c r="P400" s="35"/>
    </row>
    <row r="401" spans="2:16" ht="12.75" customHeight="1" x14ac:dyDescent="0.2">
      <c r="B401" s="9"/>
      <c r="E401" s="34"/>
      <c r="I401" s="34"/>
      <c r="J401" s="35"/>
      <c r="K401" s="36"/>
      <c r="L401" s="35"/>
      <c r="M401" s="36"/>
      <c r="N401" s="35"/>
      <c r="O401" s="36"/>
      <c r="P401" s="35"/>
    </row>
    <row r="402" spans="2:16" ht="12.75" customHeight="1" x14ac:dyDescent="0.2">
      <c r="B402" s="9"/>
      <c r="E402" s="34"/>
      <c r="I402" s="34"/>
      <c r="J402" s="35"/>
      <c r="K402" s="36"/>
      <c r="L402" s="35"/>
      <c r="M402" s="36"/>
      <c r="N402" s="35"/>
      <c r="O402" s="36"/>
      <c r="P402" s="35"/>
    </row>
    <row r="403" spans="2:16" ht="12.75" customHeight="1" x14ac:dyDescent="0.2">
      <c r="B403" s="9"/>
      <c r="E403" s="34"/>
      <c r="I403" s="34"/>
      <c r="J403" s="35"/>
      <c r="K403" s="36"/>
      <c r="L403" s="35"/>
      <c r="M403" s="36"/>
      <c r="N403" s="35"/>
      <c r="O403" s="36"/>
      <c r="P403" s="35"/>
    </row>
    <row r="404" spans="2:16" ht="12.75" customHeight="1" x14ac:dyDescent="0.2">
      <c r="B404" s="9"/>
      <c r="E404" s="34"/>
      <c r="I404" s="34"/>
      <c r="J404" s="35"/>
      <c r="K404" s="36"/>
      <c r="L404" s="35"/>
      <c r="M404" s="36"/>
      <c r="N404" s="35"/>
      <c r="O404" s="36"/>
      <c r="P404" s="35"/>
    </row>
    <row r="405" spans="2:16" ht="12.75" customHeight="1" x14ac:dyDescent="0.2">
      <c r="B405" s="9"/>
      <c r="E405" s="34"/>
      <c r="I405" s="34"/>
      <c r="J405" s="35"/>
      <c r="K405" s="36"/>
      <c r="L405" s="35"/>
      <c r="M405" s="36"/>
      <c r="N405" s="35"/>
      <c r="O405" s="36"/>
      <c r="P405" s="35"/>
    </row>
    <row r="406" spans="2:16" ht="12.75" customHeight="1" x14ac:dyDescent="0.2">
      <c r="B406" s="9"/>
      <c r="E406" s="34"/>
      <c r="I406" s="34"/>
      <c r="J406" s="35"/>
      <c r="K406" s="36"/>
      <c r="L406" s="35"/>
      <c r="M406" s="36"/>
      <c r="N406" s="35"/>
      <c r="O406" s="36"/>
      <c r="P406" s="35"/>
    </row>
    <row r="407" spans="2:16" ht="12.75" customHeight="1" x14ac:dyDescent="0.2">
      <c r="B407" s="9"/>
      <c r="E407" s="34"/>
      <c r="I407" s="34"/>
      <c r="J407" s="35"/>
      <c r="K407" s="36"/>
      <c r="L407" s="35"/>
      <c r="M407" s="36"/>
      <c r="N407" s="35"/>
      <c r="O407" s="36"/>
      <c r="P407" s="35"/>
    </row>
    <row r="408" spans="2:16" ht="12.75" customHeight="1" x14ac:dyDescent="0.2">
      <c r="B408" s="9"/>
      <c r="E408" s="34"/>
      <c r="I408" s="34"/>
      <c r="J408" s="35"/>
      <c r="K408" s="36"/>
      <c r="L408" s="35"/>
      <c r="M408" s="36"/>
      <c r="N408" s="35"/>
      <c r="O408" s="36"/>
      <c r="P408" s="35"/>
    </row>
    <row r="409" spans="2:16" ht="12.75" customHeight="1" x14ac:dyDescent="0.2">
      <c r="B409" s="9"/>
      <c r="E409" s="34"/>
      <c r="I409" s="34"/>
      <c r="J409" s="35"/>
      <c r="K409" s="36"/>
      <c r="L409" s="35"/>
      <c r="M409" s="36"/>
      <c r="N409" s="35"/>
      <c r="O409" s="36"/>
      <c r="P409" s="35"/>
    </row>
    <row r="410" spans="2:16" ht="12.75" customHeight="1" x14ac:dyDescent="0.2">
      <c r="B410" s="9"/>
      <c r="E410" s="34"/>
      <c r="I410" s="34"/>
      <c r="J410" s="35"/>
      <c r="K410" s="36"/>
      <c r="L410" s="35"/>
      <c r="M410" s="36"/>
      <c r="N410" s="35"/>
      <c r="O410" s="36"/>
      <c r="P410" s="35"/>
    </row>
    <row r="411" spans="2:16" ht="12.75" customHeight="1" x14ac:dyDescent="0.2">
      <c r="B411" s="9"/>
      <c r="E411" s="34"/>
      <c r="I411" s="34"/>
      <c r="J411" s="35"/>
      <c r="K411" s="36"/>
      <c r="L411" s="35"/>
      <c r="M411" s="36"/>
      <c r="N411" s="35"/>
      <c r="O411" s="36"/>
      <c r="P411" s="35"/>
    </row>
    <row r="412" spans="2:16" ht="12.75" customHeight="1" x14ac:dyDescent="0.2">
      <c r="B412" s="9"/>
      <c r="E412" s="34"/>
      <c r="I412" s="34"/>
      <c r="J412" s="35"/>
      <c r="K412" s="36"/>
      <c r="L412" s="35"/>
      <c r="M412" s="36"/>
      <c r="N412" s="35"/>
      <c r="O412" s="36"/>
      <c r="P412" s="35"/>
    </row>
    <row r="413" spans="2:16" ht="12.75" customHeight="1" x14ac:dyDescent="0.2">
      <c r="B413" s="9"/>
      <c r="E413" s="34"/>
      <c r="I413" s="34"/>
      <c r="J413" s="35"/>
      <c r="K413" s="36"/>
      <c r="L413" s="35"/>
      <c r="M413" s="36"/>
      <c r="N413" s="35"/>
      <c r="O413" s="36"/>
      <c r="P413" s="35"/>
    </row>
    <row r="414" spans="2:16" ht="12.75" customHeight="1" x14ac:dyDescent="0.2">
      <c r="B414" s="9"/>
      <c r="E414" s="34"/>
      <c r="I414" s="34"/>
      <c r="J414" s="35"/>
      <c r="K414" s="36"/>
      <c r="L414" s="35"/>
      <c r="M414" s="36"/>
      <c r="N414" s="35"/>
      <c r="O414" s="36"/>
      <c r="P414" s="35"/>
    </row>
    <row r="415" spans="2:16" ht="12.75" customHeight="1" x14ac:dyDescent="0.2">
      <c r="B415" s="9"/>
      <c r="E415" s="34"/>
      <c r="I415" s="34"/>
      <c r="J415" s="35"/>
      <c r="K415" s="36"/>
      <c r="L415" s="35"/>
      <c r="M415" s="36"/>
      <c r="N415" s="35"/>
      <c r="O415" s="36"/>
      <c r="P415" s="35"/>
    </row>
    <row r="416" spans="2:16" ht="12.75" customHeight="1" x14ac:dyDescent="0.2">
      <c r="B416" s="9"/>
      <c r="E416" s="34"/>
      <c r="I416" s="34"/>
      <c r="J416" s="35"/>
      <c r="K416" s="36"/>
      <c r="L416" s="35"/>
      <c r="M416" s="36"/>
      <c r="N416" s="35"/>
      <c r="O416" s="36"/>
      <c r="P416" s="35"/>
    </row>
    <row r="417" spans="2:16" ht="12.75" customHeight="1" x14ac:dyDescent="0.2">
      <c r="B417" s="9"/>
      <c r="E417" s="34"/>
      <c r="I417" s="34"/>
      <c r="J417" s="35"/>
      <c r="K417" s="36"/>
      <c r="L417" s="35"/>
      <c r="M417" s="36"/>
      <c r="N417" s="35"/>
      <c r="O417" s="36"/>
      <c r="P417" s="35"/>
    </row>
    <row r="418" spans="2:16" ht="12.75" customHeight="1" x14ac:dyDescent="0.2">
      <c r="B418" s="9"/>
      <c r="E418" s="34"/>
      <c r="I418" s="34"/>
      <c r="J418" s="35"/>
      <c r="K418" s="36"/>
      <c r="L418" s="35"/>
      <c r="M418" s="36"/>
      <c r="N418" s="35"/>
      <c r="O418" s="36"/>
      <c r="P418" s="35"/>
    </row>
    <row r="419" spans="2:16" ht="12.75" customHeight="1" x14ac:dyDescent="0.2">
      <c r="B419" s="9"/>
      <c r="E419" s="34"/>
      <c r="I419" s="34"/>
      <c r="J419" s="35"/>
      <c r="K419" s="36"/>
      <c r="L419" s="35"/>
      <c r="M419" s="36"/>
      <c r="N419" s="35"/>
      <c r="O419" s="36"/>
      <c r="P419" s="35"/>
    </row>
    <row r="420" spans="2:16" ht="12.75" customHeight="1" x14ac:dyDescent="0.2">
      <c r="B420" s="9"/>
      <c r="E420" s="34"/>
      <c r="I420" s="34"/>
      <c r="J420" s="35"/>
      <c r="K420" s="36"/>
      <c r="L420" s="35"/>
      <c r="M420" s="36"/>
      <c r="N420" s="35"/>
      <c r="O420" s="36"/>
      <c r="P420" s="35"/>
    </row>
    <row r="421" spans="2:16" ht="12.75" customHeight="1" x14ac:dyDescent="0.2">
      <c r="B421" s="9"/>
      <c r="E421" s="34"/>
      <c r="I421" s="34"/>
      <c r="J421" s="35"/>
      <c r="K421" s="36"/>
      <c r="L421" s="35"/>
      <c r="M421" s="36"/>
      <c r="N421" s="35"/>
      <c r="O421" s="36"/>
      <c r="P421" s="35"/>
    </row>
    <row r="422" spans="2:16" ht="12.75" customHeight="1" x14ac:dyDescent="0.2">
      <c r="B422" s="9"/>
      <c r="E422" s="34"/>
      <c r="I422" s="34"/>
      <c r="J422" s="35"/>
      <c r="K422" s="36"/>
      <c r="L422" s="35"/>
      <c r="M422" s="36"/>
      <c r="N422" s="35"/>
      <c r="O422" s="36"/>
      <c r="P422" s="35"/>
    </row>
    <row r="423" spans="2:16" ht="12.75" customHeight="1" x14ac:dyDescent="0.2">
      <c r="B423" s="9"/>
      <c r="E423" s="34"/>
      <c r="I423" s="34"/>
      <c r="J423" s="35"/>
      <c r="K423" s="36"/>
      <c r="L423" s="35"/>
      <c r="M423" s="36"/>
      <c r="N423" s="35"/>
      <c r="O423" s="36"/>
      <c r="P423" s="35"/>
    </row>
    <row r="424" spans="2:16" ht="12.75" customHeight="1" x14ac:dyDescent="0.2">
      <c r="B424" s="9"/>
      <c r="E424" s="34"/>
      <c r="I424" s="34"/>
      <c r="J424" s="35"/>
      <c r="K424" s="36"/>
      <c r="L424" s="35"/>
      <c r="M424" s="36"/>
      <c r="N424" s="35"/>
      <c r="O424" s="36"/>
      <c r="P424" s="35"/>
    </row>
    <row r="425" spans="2:16" ht="12.75" customHeight="1" x14ac:dyDescent="0.2">
      <c r="B425" s="9"/>
      <c r="E425" s="34"/>
      <c r="I425" s="34"/>
      <c r="J425" s="35"/>
      <c r="K425" s="36"/>
      <c r="L425" s="35"/>
      <c r="M425" s="36"/>
      <c r="N425" s="35"/>
      <c r="O425" s="36"/>
      <c r="P425" s="35"/>
    </row>
    <row r="426" spans="2:16" ht="12.75" customHeight="1" x14ac:dyDescent="0.2">
      <c r="B426" s="9"/>
      <c r="E426" s="34"/>
      <c r="I426" s="34"/>
      <c r="J426" s="35"/>
      <c r="K426" s="36"/>
      <c r="L426" s="35"/>
      <c r="M426" s="36"/>
      <c r="N426" s="35"/>
      <c r="O426" s="36"/>
      <c r="P426" s="35"/>
    </row>
    <row r="427" spans="2:16" ht="12.75" customHeight="1" x14ac:dyDescent="0.2">
      <c r="B427" s="9"/>
      <c r="E427" s="34"/>
      <c r="I427" s="34"/>
      <c r="J427" s="35"/>
      <c r="K427" s="36"/>
      <c r="L427" s="35"/>
      <c r="M427" s="36"/>
      <c r="N427" s="35"/>
      <c r="O427" s="36"/>
      <c r="P427" s="35"/>
    </row>
    <row r="428" spans="2:16" ht="12.75" customHeight="1" x14ac:dyDescent="0.2">
      <c r="B428" s="9"/>
      <c r="E428" s="34"/>
      <c r="I428" s="34"/>
      <c r="J428" s="35"/>
      <c r="K428" s="36"/>
      <c r="L428" s="35"/>
      <c r="M428" s="36"/>
      <c r="N428" s="35"/>
      <c r="O428" s="36"/>
      <c r="P428" s="35"/>
    </row>
    <row r="429" spans="2:16" ht="12.75" customHeight="1" x14ac:dyDescent="0.2">
      <c r="B429" s="9"/>
      <c r="E429" s="34"/>
      <c r="I429" s="34"/>
      <c r="J429" s="35"/>
      <c r="K429" s="36"/>
      <c r="L429" s="35"/>
      <c r="M429" s="36"/>
      <c r="N429" s="35"/>
      <c r="O429" s="36"/>
      <c r="P429" s="35"/>
    </row>
    <row r="430" spans="2:16" ht="12.75" customHeight="1" x14ac:dyDescent="0.2">
      <c r="B430" s="9"/>
      <c r="E430" s="34"/>
      <c r="I430" s="34"/>
      <c r="J430" s="35"/>
      <c r="K430" s="36"/>
      <c r="L430" s="35"/>
      <c r="M430" s="36"/>
      <c r="N430" s="35"/>
      <c r="O430" s="36"/>
      <c r="P430" s="35"/>
    </row>
    <row r="431" spans="2:16" ht="12.75" customHeight="1" x14ac:dyDescent="0.2">
      <c r="B431" s="9"/>
      <c r="E431" s="34"/>
      <c r="I431" s="34"/>
      <c r="J431" s="35"/>
      <c r="K431" s="36"/>
      <c r="L431" s="35"/>
      <c r="M431" s="36"/>
      <c r="N431" s="35"/>
      <c r="O431" s="36"/>
      <c r="P431" s="35"/>
    </row>
    <row r="432" spans="2:16" ht="12.75" customHeight="1" x14ac:dyDescent="0.2">
      <c r="B432" s="9"/>
      <c r="E432" s="34"/>
      <c r="I432" s="34"/>
      <c r="J432" s="35"/>
      <c r="K432" s="36"/>
      <c r="L432" s="35"/>
      <c r="M432" s="36"/>
      <c r="N432" s="35"/>
      <c r="O432" s="36"/>
      <c r="P432" s="35"/>
    </row>
    <row r="433" spans="2:16" ht="12.75" customHeight="1" x14ac:dyDescent="0.2">
      <c r="B433" s="9"/>
      <c r="E433" s="34"/>
      <c r="I433" s="34"/>
      <c r="J433" s="35"/>
      <c r="K433" s="36"/>
      <c r="L433" s="35"/>
      <c r="M433" s="36"/>
      <c r="N433" s="35"/>
      <c r="O433" s="36"/>
      <c r="P433" s="35"/>
    </row>
    <row r="434" spans="2:16" ht="12.75" customHeight="1" x14ac:dyDescent="0.2">
      <c r="B434" s="9"/>
      <c r="E434" s="34"/>
      <c r="I434" s="34"/>
      <c r="J434" s="35"/>
      <c r="K434" s="36"/>
      <c r="L434" s="35"/>
      <c r="M434" s="36"/>
      <c r="N434" s="35"/>
      <c r="O434" s="36"/>
      <c r="P434" s="35"/>
    </row>
    <row r="435" spans="2:16" ht="12.75" customHeight="1" x14ac:dyDescent="0.2">
      <c r="B435" s="9"/>
      <c r="E435" s="34"/>
      <c r="I435" s="34"/>
      <c r="J435" s="35"/>
      <c r="K435" s="36"/>
      <c r="L435" s="35"/>
      <c r="M435" s="36"/>
      <c r="N435" s="35"/>
      <c r="O435" s="36"/>
      <c r="P435" s="35"/>
    </row>
    <row r="436" spans="2:16" ht="12.75" customHeight="1" x14ac:dyDescent="0.2">
      <c r="B436" s="9"/>
      <c r="E436" s="34"/>
      <c r="I436" s="34"/>
      <c r="J436" s="35"/>
      <c r="K436" s="36"/>
      <c r="L436" s="35"/>
      <c r="M436" s="36"/>
      <c r="N436" s="35"/>
      <c r="O436" s="36"/>
      <c r="P436" s="35"/>
    </row>
    <row r="437" spans="2:16" ht="12.75" customHeight="1" x14ac:dyDescent="0.2">
      <c r="B437" s="9"/>
      <c r="E437" s="34"/>
      <c r="I437" s="34"/>
      <c r="J437" s="35"/>
      <c r="K437" s="36"/>
      <c r="L437" s="35"/>
      <c r="M437" s="36"/>
      <c r="N437" s="35"/>
      <c r="O437" s="36"/>
      <c r="P437" s="35"/>
    </row>
    <row r="438" spans="2:16" ht="12.75" customHeight="1" x14ac:dyDescent="0.2">
      <c r="B438" s="9"/>
      <c r="E438" s="34"/>
      <c r="I438" s="34"/>
      <c r="J438" s="35"/>
      <c r="K438" s="36"/>
      <c r="L438" s="35"/>
      <c r="M438" s="36"/>
      <c r="N438" s="35"/>
      <c r="O438" s="36"/>
      <c r="P438" s="35"/>
    </row>
    <row r="439" spans="2:16" ht="12.75" customHeight="1" x14ac:dyDescent="0.2">
      <c r="B439" s="9"/>
      <c r="E439" s="34"/>
      <c r="I439" s="34"/>
      <c r="J439" s="35"/>
      <c r="K439" s="36"/>
      <c r="L439" s="35"/>
      <c r="M439" s="36"/>
      <c r="N439" s="35"/>
      <c r="O439" s="36"/>
      <c r="P439" s="35"/>
    </row>
    <row r="440" spans="2:16" ht="12.75" customHeight="1" x14ac:dyDescent="0.2">
      <c r="B440" s="9"/>
      <c r="E440" s="34"/>
      <c r="I440" s="34"/>
      <c r="J440" s="35"/>
      <c r="K440" s="36"/>
      <c r="L440" s="35"/>
      <c r="M440" s="36"/>
      <c r="N440" s="35"/>
      <c r="O440" s="36"/>
      <c r="P440" s="35"/>
    </row>
    <row r="441" spans="2:16" ht="12.75" customHeight="1" x14ac:dyDescent="0.2">
      <c r="B441" s="9"/>
      <c r="E441" s="34"/>
      <c r="I441" s="34"/>
      <c r="J441" s="35"/>
      <c r="K441" s="36"/>
      <c r="L441" s="35"/>
      <c r="M441" s="36"/>
      <c r="N441" s="35"/>
      <c r="O441" s="36"/>
      <c r="P441" s="35"/>
    </row>
    <row r="442" spans="2:16" ht="12.75" customHeight="1" x14ac:dyDescent="0.2">
      <c r="B442" s="9"/>
      <c r="E442" s="34"/>
      <c r="I442" s="34"/>
      <c r="J442" s="35"/>
      <c r="K442" s="36"/>
      <c r="L442" s="35"/>
      <c r="M442" s="36"/>
      <c r="N442" s="35"/>
      <c r="O442" s="36"/>
      <c r="P442" s="35"/>
    </row>
    <row r="443" spans="2:16" ht="12.75" customHeight="1" x14ac:dyDescent="0.2">
      <c r="B443" s="9"/>
      <c r="E443" s="34"/>
      <c r="I443" s="34"/>
      <c r="J443" s="35"/>
      <c r="K443" s="36"/>
      <c r="L443" s="35"/>
      <c r="M443" s="36"/>
      <c r="N443" s="35"/>
      <c r="O443" s="36"/>
      <c r="P443" s="35"/>
    </row>
    <row r="444" spans="2:16" ht="12.75" customHeight="1" x14ac:dyDescent="0.2">
      <c r="B444" s="9"/>
      <c r="E444" s="34"/>
      <c r="I444" s="34"/>
      <c r="J444" s="35"/>
      <c r="K444" s="36"/>
      <c r="L444" s="35"/>
      <c r="M444" s="36"/>
      <c r="N444" s="35"/>
      <c r="O444" s="36"/>
      <c r="P444" s="35"/>
    </row>
    <row r="445" spans="2:16" ht="12.75" customHeight="1" x14ac:dyDescent="0.2">
      <c r="B445" s="9"/>
      <c r="E445" s="34"/>
      <c r="I445" s="34"/>
      <c r="J445" s="35"/>
      <c r="K445" s="36"/>
      <c r="L445" s="35"/>
      <c r="M445" s="36"/>
      <c r="N445" s="35"/>
      <c r="O445" s="36"/>
      <c r="P445" s="35"/>
    </row>
    <row r="446" spans="2:16" ht="12.75" customHeight="1" x14ac:dyDescent="0.2">
      <c r="B446" s="9"/>
      <c r="E446" s="34"/>
      <c r="I446" s="34"/>
      <c r="J446" s="35"/>
      <c r="K446" s="36"/>
      <c r="L446" s="35"/>
      <c r="M446" s="36"/>
      <c r="N446" s="35"/>
      <c r="O446" s="36"/>
      <c r="P446" s="35"/>
    </row>
    <row r="447" spans="2:16" ht="12.75" customHeight="1" x14ac:dyDescent="0.2">
      <c r="B447" s="9"/>
      <c r="E447" s="34"/>
      <c r="I447" s="34"/>
      <c r="J447" s="35"/>
      <c r="K447" s="36"/>
      <c r="L447" s="35"/>
      <c r="M447" s="36"/>
      <c r="N447" s="35"/>
      <c r="O447" s="36"/>
      <c r="P447" s="35"/>
    </row>
    <row r="448" spans="2:16" ht="12.75" customHeight="1" x14ac:dyDescent="0.2">
      <c r="B448" s="9"/>
      <c r="E448" s="34"/>
      <c r="I448" s="34"/>
      <c r="J448" s="35"/>
      <c r="K448" s="36"/>
      <c r="L448" s="35"/>
      <c r="M448" s="36"/>
      <c r="N448" s="35"/>
      <c r="O448" s="36"/>
      <c r="P448" s="35"/>
    </row>
    <row r="449" spans="2:16" ht="12.75" customHeight="1" x14ac:dyDescent="0.2">
      <c r="B449" s="9"/>
      <c r="E449" s="34"/>
      <c r="I449" s="34"/>
      <c r="J449" s="35"/>
      <c r="K449" s="36"/>
      <c r="L449" s="35"/>
      <c r="M449" s="36"/>
      <c r="N449" s="35"/>
      <c r="O449" s="36"/>
      <c r="P449" s="35"/>
    </row>
    <row r="450" spans="2:16" ht="12.75" customHeight="1" x14ac:dyDescent="0.2">
      <c r="B450" s="9"/>
      <c r="E450" s="34"/>
      <c r="I450" s="34"/>
      <c r="J450" s="35"/>
      <c r="K450" s="36"/>
      <c r="L450" s="35"/>
      <c r="M450" s="36"/>
      <c r="N450" s="35"/>
      <c r="O450" s="36"/>
      <c r="P450" s="35"/>
    </row>
    <row r="451" spans="2:16" ht="12.75" customHeight="1" x14ac:dyDescent="0.2">
      <c r="B451" s="9"/>
      <c r="E451" s="34"/>
      <c r="I451" s="34"/>
      <c r="J451" s="35"/>
      <c r="K451" s="36"/>
      <c r="L451" s="35"/>
      <c r="M451" s="36"/>
      <c r="N451" s="35"/>
      <c r="O451" s="36"/>
      <c r="P451" s="35"/>
    </row>
    <row r="452" spans="2:16" ht="12.75" customHeight="1" x14ac:dyDescent="0.2">
      <c r="B452" s="9"/>
      <c r="E452" s="34"/>
      <c r="I452" s="34"/>
      <c r="J452" s="35"/>
      <c r="K452" s="36"/>
      <c r="L452" s="35"/>
      <c r="M452" s="36"/>
      <c r="N452" s="35"/>
      <c r="O452" s="36"/>
      <c r="P452" s="35"/>
    </row>
    <row r="453" spans="2:16" ht="12.75" customHeight="1" x14ac:dyDescent="0.2">
      <c r="B453" s="9"/>
      <c r="E453" s="34"/>
      <c r="I453" s="34"/>
      <c r="J453" s="35"/>
      <c r="K453" s="36"/>
      <c r="L453" s="35"/>
      <c r="M453" s="36"/>
      <c r="N453" s="35"/>
      <c r="O453" s="36"/>
      <c r="P453" s="35"/>
    </row>
    <row r="454" spans="2:16" ht="12.75" customHeight="1" x14ac:dyDescent="0.2">
      <c r="B454" s="9"/>
      <c r="E454" s="34"/>
      <c r="I454" s="34"/>
      <c r="J454" s="35"/>
      <c r="K454" s="36"/>
      <c r="L454" s="35"/>
      <c r="M454" s="36"/>
      <c r="N454" s="35"/>
      <c r="O454" s="36"/>
      <c r="P454" s="35"/>
    </row>
    <row r="455" spans="2:16" ht="12.75" customHeight="1" x14ac:dyDescent="0.2">
      <c r="B455" s="9"/>
      <c r="E455" s="34"/>
      <c r="I455" s="34"/>
      <c r="J455" s="35"/>
      <c r="K455" s="36"/>
      <c r="L455" s="35"/>
      <c r="M455" s="36"/>
      <c r="N455" s="35"/>
      <c r="O455" s="36"/>
      <c r="P455" s="35"/>
    </row>
    <row r="456" spans="2:16" ht="12.75" customHeight="1" x14ac:dyDescent="0.2">
      <c r="B456" s="9"/>
      <c r="E456" s="34"/>
      <c r="I456" s="34"/>
      <c r="J456" s="35"/>
      <c r="K456" s="36"/>
      <c r="L456" s="35"/>
      <c r="M456" s="36"/>
      <c r="N456" s="35"/>
      <c r="O456" s="36"/>
      <c r="P456" s="35"/>
    </row>
    <row r="457" spans="2:16" ht="12.75" customHeight="1" x14ac:dyDescent="0.2">
      <c r="B457" s="9"/>
      <c r="E457" s="34"/>
      <c r="I457" s="34"/>
      <c r="J457" s="35"/>
      <c r="K457" s="36"/>
      <c r="L457" s="35"/>
      <c r="M457" s="36"/>
      <c r="N457" s="35"/>
      <c r="O457" s="36"/>
      <c r="P457" s="35"/>
    </row>
    <row r="458" spans="2:16" ht="12.75" customHeight="1" x14ac:dyDescent="0.2">
      <c r="B458" s="9"/>
      <c r="E458" s="34"/>
      <c r="I458" s="34"/>
      <c r="J458" s="35"/>
      <c r="K458" s="36"/>
      <c r="L458" s="35"/>
      <c r="M458" s="36"/>
      <c r="N458" s="35"/>
      <c r="O458" s="36"/>
      <c r="P458" s="35"/>
    </row>
    <row r="459" spans="2:16" ht="12.75" customHeight="1" x14ac:dyDescent="0.2">
      <c r="B459" s="9"/>
      <c r="E459" s="34"/>
      <c r="I459" s="34"/>
      <c r="J459" s="35"/>
      <c r="K459" s="36"/>
      <c r="L459" s="35"/>
      <c r="M459" s="36"/>
      <c r="N459" s="35"/>
      <c r="O459" s="36"/>
      <c r="P459" s="35"/>
    </row>
    <row r="460" spans="2:16" ht="12.75" customHeight="1" x14ac:dyDescent="0.2">
      <c r="B460" s="9"/>
      <c r="E460" s="34"/>
      <c r="I460" s="34"/>
      <c r="J460" s="35"/>
      <c r="K460" s="36"/>
      <c r="L460" s="35"/>
      <c r="M460" s="36"/>
      <c r="N460" s="35"/>
      <c r="O460" s="36"/>
      <c r="P460" s="35"/>
    </row>
    <row r="461" spans="2:16" ht="12.75" customHeight="1" x14ac:dyDescent="0.2">
      <c r="B461" s="9"/>
      <c r="E461" s="34"/>
      <c r="I461" s="34"/>
      <c r="J461" s="35"/>
      <c r="K461" s="36"/>
      <c r="L461" s="35"/>
      <c r="M461" s="36"/>
      <c r="N461" s="35"/>
      <c r="O461" s="36"/>
      <c r="P461" s="35"/>
    </row>
    <row r="462" spans="2:16" ht="12.75" customHeight="1" x14ac:dyDescent="0.2">
      <c r="B462" s="9"/>
      <c r="E462" s="34"/>
      <c r="I462" s="34"/>
      <c r="J462" s="35"/>
      <c r="K462" s="36"/>
      <c r="L462" s="35"/>
      <c r="M462" s="36"/>
      <c r="N462" s="35"/>
      <c r="O462" s="36"/>
      <c r="P462" s="35"/>
    </row>
    <row r="463" spans="2:16" ht="12.75" customHeight="1" x14ac:dyDescent="0.2">
      <c r="B463" s="9"/>
      <c r="E463" s="34"/>
      <c r="I463" s="34"/>
      <c r="J463" s="35"/>
      <c r="K463" s="36"/>
      <c r="L463" s="35"/>
      <c r="M463" s="36"/>
      <c r="N463" s="35"/>
      <c r="O463" s="36"/>
      <c r="P463" s="35"/>
    </row>
    <row r="464" spans="2:16" ht="12.75" customHeight="1" x14ac:dyDescent="0.2">
      <c r="B464" s="9"/>
      <c r="E464" s="34"/>
      <c r="I464" s="34"/>
      <c r="J464" s="35"/>
      <c r="K464" s="36"/>
      <c r="L464" s="35"/>
      <c r="M464" s="36"/>
      <c r="N464" s="35"/>
      <c r="O464" s="36"/>
      <c r="P464" s="35"/>
    </row>
    <row r="465" spans="2:16" ht="12.75" customHeight="1" x14ac:dyDescent="0.2">
      <c r="B465" s="9"/>
      <c r="E465" s="34"/>
      <c r="I465" s="34"/>
      <c r="J465" s="35"/>
      <c r="K465" s="36"/>
      <c r="L465" s="35"/>
      <c r="M465" s="36"/>
      <c r="N465" s="35"/>
      <c r="O465" s="36"/>
      <c r="P465" s="35"/>
    </row>
    <row r="466" spans="2:16" ht="12.75" customHeight="1" x14ac:dyDescent="0.2">
      <c r="B466" s="9"/>
      <c r="E466" s="34"/>
      <c r="I466" s="34"/>
      <c r="J466" s="35"/>
      <c r="K466" s="36"/>
      <c r="L466" s="35"/>
      <c r="M466" s="36"/>
      <c r="N466" s="35"/>
      <c r="O466" s="36"/>
      <c r="P466" s="35"/>
    </row>
    <row r="467" spans="2:16" ht="12.75" customHeight="1" x14ac:dyDescent="0.2">
      <c r="B467" s="9"/>
      <c r="E467" s="34"/>
      <c r="I467" s="34"/>
      <c r="J467" s="35"/>
      <c r="K467" s="36"/>
      <c r="L467" s="35"/>
      <c r="M467" s="36"/>
      <c r="N467" s="35"/>
      <c r="O467" s="36"/>
      <c r="P467" s="35"/>
    </row>
    <row r="468" spans="2:16" ht="12.75" customHeight="1" x14ac:dyDescent="0.2">
      <c r="B468" s="9"/>
      <c r="E468" s="34"/>
      <c r="I468" s="34"/>
      <c r="J468" s="35"/>
      <c r="K468" s="36"/>
      <c r="L468" s="35"/>
      <c r="M468" s="36"/>
      <c r="N468" s="35"/>
      <c r="O468" s="36"/>
      <c r="P468" s="35"/>
    </row>
    <row r="469" spans="2:16" ht="12.75" customHeight="1" x14ac:dyDescent="0.2">
      <c r="B469" s="9"/>
      <c r="E469" s="34"/>
      <c r="I469" s="34"/>
      <c r="J469" s="35"/>
      <c r="K469" s="36"/>
      <c r="L469" s="35"/>
      <c r="M469" s="36"/>
      <c r="N469" s="35"/>
      <c r="O469" s="36"/>
      <c r="P469" s="35"/>
    </row>
    <row r="470" spans="2:16" ht="12.75" customHeight="1" x14ac:dyDescent="0.2">
      <c r="B470" s="9"/>
      <c r="E470" s="34"/>
      <c r="I470" s="34"/>
      <c r="J470" s="35"/>
      <c r="K470" s="36"/>
      <c r="L470" s="35"/>
      <c r="M470" s="36"/>
      <c r="N470" s="35"/>
      <c r="O470" s="36"/>
      <c r="P470" s="35"/>
    </row>
    <row r="471" spans="2:16" ht="12.75" customHeight="1" x14ac:dyDescent="0.2">
      <c r="B471" s="9"/>
      <c r="E471" s="34"/>
      <c r="I471" s="34"/>
      <c r="J471" s="35"/>
      <c r="K471" s="36"/>
      <c r="L471" s="35"/>
      <c r="M471" s="36"/>
      <c r="N471" s="35"/>
      <c r="O471" s="36"/>
      <c r="P471" s="35"/>
    </row>
    <row r="472" spans="2:16" ht="12.75" customHeight="1" x14ac:dyDescent="0.2">
      <c r="B472" s="9"/>
      <c r="E472" s="34"/>
      <c r="I472" s="34"/>
      <c r="J472" s="35"/>
      <c r="K472" s="36"/>
      <c r="L472" s="35"/>
      <c r="M472" s="36"/>
      <c r="N472" s="35"/>
      <c r="O472" s="36"/>
      <c r="P472" s="35"/>
    </row>
    <row r="473" spans="2:16" ht="12.75" customHeight="1" x14ac:dyDescent="0.2">
      <c r="B473" s="9"/>
      <c r="E473" s="34"/>
      <c r="I473" s="34"/>
      <c r="J473" s="35"/>
      <c r="K473" s="36"/>
      <c r="L473" s="35"/>
      <c r="M473" s="36"/>
      <c r="N473" s="35"/>
      <c r="O473" s="36"/>
      <c r="P473" s="35"/>
    </row>
    <row r="474" spans="2:16" ht="12.75" customHeight="1" x14ac:dyDescent="0.2">
      <c r="B474" s="9"/>
      <c r="E474" s="34"/>
      <c r="I474" s="34"/>
      <c r="J474" s="35"/>
      <c r="K474" s="36"/>
      <c r="L474" s="35"/>
      <c r="M474" s="36"/>
      <c r="N474" s="35"/>
      <c r="O474" s="36"/>
      <c r="P474" s="35"/>
    </row>
    <row r="475" spans="2:16" ht="12.75" customHeight="1" x14ac:dyDescent="0.2">
      <c r="B475" s="9"/>
      <c r="E475" s="34"/>
      <c r="I475" s="34"/>
      <c r="J475" s="35"/>
      <c r="K475" s="36"/>
      <c r="L475" s="35"/>
      <c r="M475" s="36"/>
      <c r="N475" s="35"/>
      <c r="O475" s="36"/>
      <c r="P475" s="35"/>
    </row>
    <row r="476" spans="2:16" ht="12.75" customHeight="1" x14ac:dyDescent="0.2">
      <c r="B476" s="9"/>
      <c r="E476" s="34"/>
      <c r="I476" s="34"/>
      <c r="J476" s="35"/>
      <c r="K476" s="36"/>
      <c r="L476" s="35"/>
      <c r="M476" s="36"/>
      <c r="N476" s="35"/>
      <c r="O476" s="36"/>
      <c r="P476" s="35"/>
    </row>
    <row r="477" spans="2:16" ht="12.75" customHeight="1" x14ac:dyDescent="0.2">
      <c r="B477" s="9"/>
      <c r="E477" s="34"/>
      <c r="I477" s="34"/>
      <c r="J477" s="35"/>
      <c r="K477" s="36"/>
      <c r="L477" s="35"/>
      <c r="M477" s="36"/>
      <c r="N477" s="35"/>
      <c r="O477" s="36"/>
      <c r="P477" s="35"/>
    </row>
    <row r="478" spans="2:16" ht="12.75" customHeight="1" x14ac:dyDescent="0.2">
      <c r="B478" s="9"/>
      <c r="E478" s="34"/>
      <c r="I478" s="34"/>
      <c r="J478" s="35"/>
      <c r="K478" s="36"/>
      <c r="L478" s="35"/>
      <c r="M478" s="36"/>
      <c r="N478" s="35"/>
      <c r="O478" s="36"/>
      <c r="P478" s="35"/>
    </row>
    <row r="479" spans="2:16" ht="12.75" customHeight="1" x14ac:dyDescent="0.2">
      <c r="B479" s="9"/>
      <c r="E479" s="34"/>
      <c r="I479" s="34"/>
      <c r="J479" s="35"/>
      <c r="K479" s="36"/>
      <c r="L479" s="35"/>
      <c r="M479" s="36"/>
      <c r="N479" s="35"/>
      <c r="O479" s="36"/>
      <c r="P479" s="35"/>
    </row>
    <row r="480" spans="2:16" ht="12.75" customHeight="1" x14ac:dyDescent="0.2">
      <c r="B480" s="9"/>
      <c r="E480" s="34"/>
      <c r="I480" s="34"/>
      <c r="J480" s="35"/>
      <c r="K480" s="36"/>
      <c r="L480" s="35"/>
      <c r="M480" s="36"/>
      <c r="N480" s="35"/>
      <c r="O480" s="36"/>
      <c r="P480" s="35"/>
    </row>
    <row r="481" spans="2:16" ht="12.75" customHeight="1" x14ac:dyDescent="0.2">
      <c r="B481" s="9"/>
      <c r="E481" s="34"/>
      <c r="I481" s="34"/>
      <c r="J481" s="35"/>
      <c r="K481" s="36"/>
      <c r="L481" s="35"/>
      <c r="M481" s="36"/>
      <c r="N481" s="35"/>
      <c r="O481" s="36"/>
      <c r="P481" s="35"/>
    </row>
    <row r="482" spans="2:16" ht="12.75" customHeight="1" x14ac:dyDescent="0.2">
      <c r="B482" s="9"/>
      <c r="E482" s="34"/>
      <c r="I482" s="34"/>
      <c r="J482" s="35"/>
      <c r="K482" s="36"/>
      <c r="L482" s="35"/>
      <c r="M482" s="36"/>
      <c r="N482" s="35"/>
      <c r="O482" s="36"/>
      <c r="P482" s="35"/>
    </row>
    <row r="483" spans="2:16" ht="12.75" customHeight="1" x14ac:dyDescent="0.2">
      <c r="B483" s="9"/>
      <c r="E483" s="34"/>
      <c r="I483" s="34"/>
      <c r="J483" s="35"/>
      <c r="K483" s="36"/>
      <c r="L483" s="35"/>
      <c r="M483" s="36"/>
      <c r="N483" s="35"/>
      <c r="O483" s="36"/>
      <c r="P483" s="35"/>
    </row>
    <row r="484" spans="2:16" ht="12.75" customHeight="1" x14ac:dyDescent="0.2">
      <c r="B484" s="9"/>
      <c r="E484" s="34"/>
      <c r="I484" s="34"/>
      <c r="J484" s="35"/>
      <c r="K484" s="36"/>
      <c r="L484" s="35"/>
      <c r="M484" s="36"/>
      <c r="N484" s="35"/>
      <c r="O484" s="36"/>
      <c r="P484" s="35"/>
    </row>
    <row r="485" spans="2:16" ht="12.75" customHeight="1" x14ac:dyDescent="0.2">
      <c r="B485" s="9"/>
      <c r="E485" s="34"/>
      <c r="I485" s="34"/>
      <c r="J485" s="35"/>
      <c r="K485" s="36"/>
      <c r="L485" s="35"/>
      <c r="M485" s="36"/>
      <c r="N485" s="35"/>
      <c r="O485" s="36"/>
      <c r="P485" s="35"/>
    </row>
    <row r="486" spans="2:16" ht="12.75" customHeight="1" x14ac:dyDescent="0.2">
      <c r="B486" s="9"/>
      <c r="E486" s="34"/>
      <c r="I486" s="34"/>
      <c r="J486" s="35"/>
      <c r="K486" s="36"/>
      <c r="L486" s="35"/>
      <c r="M486" s="36"/>
      <c r="N486" s="35"/>
      <c r="O486" s="36"/>
      <c r="P486" s="35"/>
    </row>
    <row r="487" spans="2:16" ht="12.75" customHeight="1" x14ac:dyDescent="0.2">
      <c r="B487" s="9"/>
      <c r="E487" s="34"/>
      <c r="I487" s="34"/>
      <c r="J487" s="35"/>
      <c r="K487" s="36"/>
      <c r="L487" s="35"/>
      <c r="M487" s="36"/>
      <c r="N487" s="35"/>
      <c r="O487" s="36"/>
      <c r="P487" s="35"/>
    </row>
    <row r="488" spans="2:16" ht="12.75" customHeight="1" x14ac:dyDescent="0.2">
      <c r="B488" s="9"/>
      <c r="E488" s="34"/>
      <c r="I488" s="34"/>
      <c r="J488" s="35"/>
      <c r="K488" s="36"/>
      <c r="L488" s="35"/>
      <c r="M488" s="36"/>
      <c r="N488" s="35"/>
      <c r="O488" s="36"/>
      <c r="P488" s="35"/>
    </row>
    <row r="489" spans="2:16" ht="12.75" customHeight="1" x14ac:dyDescent="0.2">
      <c r="B489" s="9"/>
      <c r="E489" s="34"/>
      <c r="I489" s="34"/>
      <c r="J489" s="35"/>
      <c r="K489" s="36"/>
      <c r="L489" s="35"/>
      <c r="M489" s="36"/>
      <c r="N489" s="35"/>
      <c r="O489" s="36"/>
      <c r="P489" s="35"/>
    </row>
    <row r="490" spans="2:16" ht="12.75" customHeight="1" x14ac:dyDescent="0.2">
      <c r="B490" s="9"/>
      <c r="E490" s="34"/>
      <c r="I490" s="34"/>
      <c r="J490" s="35"/>
      <c r="K490" s="36"/>
      <c r="L490" s="35"/>
      <c r="M490" s="36"/>
      <c r="N490" s="35"/>
      <c r="O490" s="36"/>
      <c r="P490" s="35"/>
    </row>
    <row r="491" spans="2:16" ht="12.75" customHeight="1" x14ac:dyDescent="0.2">
      <c r="B491" s="9"/>
      <c r="E491" s="34"/>
      <c r="I491" s="34"/>
      <c r="J491" s="35"/>
      <c r="K491" s="36"/>
      <c r="L491" s="35"/>
      <c r="M491" s="36"/>
      <c r="N491" s="35"/>
      <c r="O491" s="36"/>
      <c r="P491" s="35"/>
    </row>
    <row r="492" spans="2:16" ht="12.75" customHeight="1" x14ac:dyDescent="0.2">
      <c r="B492" s="9"/>
      <c r="E492" s="34"/>
      <c r="I492" s="34"/>
      <c r="J492" s="35"/>
      <c r="K492" s="36"/>
      <c r="L492" s="35"/>
      <c r="M492" s="36"/>
      <c r="N492" s="35"/>
      <c r="O492" s="36"/>
      <c r="P492" s="35"/>
    </row>
    <row r="493" spans="2:16" ht="12.75" customHeight="1" x14ac:dyDescent="0.2">
      <c r="B493" s="9"/>
      <c r="E493" s="34"/>
      <c r="I493" s="34"/>
      <c r="J493" s="35"/>
      <c r="K493" s="36"/>
      <c r="L493" s="35"/>
      <c r="M493" s="36"/>
      <c r="N493" s="35"/>
      <c r="O493" s="36"/>
      <c r="P493" s="35"/>
    </row>
    <row r="494" spans="2:16" ht="12.75" customHeight="1" x14ac:dyDescent="0.2">
      <c r="B494" s="9"/>
      <c r="E494" s="34"/>
      <c r="I494" s="34"/>
      <c r="J494" s="35"/>
      <c r="K494" s="36"/>
      <c r="L494" s="35"/>
      <c r="M494" s="36"/>
      <c r="N494" s="35"/>
      <c r="O494" s="36"/>
      <c r="P494" s="35"/>
    </row>
    <row r="495" spans="2:16" ht="12.75" customHeight="1" x14ac:dyDescent="0.2">
      <c r="B495" s="9"/>
      <c r="E495" s="34"/>
      <c r="I495" s="34"/>
      <c r="J495" s="35"/>
      <c r="K495" s="36"/>
      <c r="L495" s="35"/>
      <c r="M495" s="36"/>
      <c r="N495" s="35"/>
      <c r="O495" s="36"/>
      <c r="P495" s="35"/>
    </row>
    <row r="496" spans="2:16" ht="12.75" customHeight="1" x14ac:dyDescent="0.2">
      <c r="B496" s="9"/>
      <c r="E496" s="34"/>
      <c r="I496" s="34"/>
      <c r="J496" s="35"/>
      <c r="K496" s="36"/>
      <c r="L496" s="35"/>
      <c r="M496" s="36"/>
      <c r="N496" s="35"/>
      <c r="O496" s="36"/>
      <c r="P496" s="35"/>
    </row>
    <row r="497" spans="2:16" ht="12.75" customHeight="1" x14ac:dyDescent="0.2">
      <c r="B497" s="9"/>
      <c r="E497" s="34"/>
      <c r="I497" s="34"/>
      <c r="J497" s="35"/>
      <c r="K497" s="36"/>
      <c r="L497" s="35"/>
      <c r="M497" s="36"/>
      <c r="N497" s="35"/>
      <c r="O497" s="36"/>
      <c r="P497" s="35"/>
    </row>
    <row r="498" spans="2:16" ht="12.75" customHeight="1" x14ac:dyDescent="0.2">
      <c r="B498" s="9"/>
      <c r="E498" s="34"/>
      <c r="I498" s="34"/>
      <c r="J498" s="35"/>
      <c r="K498" s="36"/>
      <c r="L498" s="35"/>
      <c r="M498" s="36"/>
      <c r="N498" s="35"/>
      <c r="O498" s="36"/>
      <c r="P498" s="35"/>
    </row>
    <row r="499" spans="2:16" ht="12.75" customHeight="1" x14ac:dyDescent="0.2">
      <c r="B499" s="9"/>
      <c r="E499" s="34"/>
      <c r="I499" s="34"/>
      <c r="J499" s="35"/>
      <c r="K499" s="36"/>
      <c r="L499" s="35"/>
      <c r="M499" s="36"/>
      <c r="N499" s="35"/>
      <c r="O499" s="36"/>
      <c r="P499" s="35"/>
    </row>
    <row r="500" spans="2:16" ht="12.75" customHeight="1" x14ac:dyDescent="0.2">
      <c r="B500" s="9"/>
      <c r="E500" s="34"/>
      <c r="I500" s="34"/>
      <c r="J500" s="35"/>
      <c r="K500" s="36"/>
      <c r="L500" s="35"/>
      <c r="M500" s="36"/>
      <c r="N500" s="35"/>
      <c r="O500" s="36"/>
      <c r="P500" s="35"/>
    </row>
    <row r="501" spans="2:16" ht="12.75" customHeight="1" x14ac:dyDescent="0.2">
      <c r="B501" s="9"/>
      <c r="E501" s="34"/>
      <c r="I501" s="34"/>
      <c r="J501" s="35"/>
      <c r="K501" s="36"/>
      <c r="L501" s="35"/>
      <c r="M501" s="36"/>
      <c r="N501" s="35"/>
      <c r="O501" s="36"/>
      <c r="P501" s="35"/>
    </row>
    <row r="502" spans="2:16" ht="12.75" customHeight="1" x14ac:dyDescent="0.2">
      <c r="B502" s="9"/>
      <c r="E502" s="34"/>
      <c r="I502" s="34"/>
      <c r="J502" s="35"/>
      <c r="K502" s="36"/>
      <c r="L502" s="35"/>
      <c r="M502" s="36"/>
      <c r="N502" s="35"/>
      <c r="O502" s="36"/>
      <c r="P502" s="35"/>
    </row>
    <row r="503" spans="2:16" ht="12.75" customHeight="1" x14ac:dyDescent="0.2">
      <c r="B503" s="9"/>
      <c r="E503" s="34"/>
      <c r="I503" s="34"/>
      <c r="J503" s="35"/>
      <c r="K503" s="36"/>
      <c r="L503" s="35"/>
      <c r="M503" s="36"/>
      <c r="N503" s="35"/>
      <c r="O503" s="36"/>
      <c r="P503" s="35"/>
    </row>
    <row r="504" spans="2:16" ht="12.75" customHeight="1" x14ac:dyDescent="0.2">
      <c r="B504" s="9"/>
      <c r="E504" s="34"/>
      <c r="I504" s="34"/>
      <c r="J504" s="35"/>
      <c r="K504" s="36"/>
      <c r="L504" s="35"/>
      <c r="M504" s="36"/>
      <c r="N504" s="35"/>
      <c r="O504" s="36"/>
      <c r="P504" s="35"/>
    </row>
    <row r="505" spans="2:16" ht="12.75" customHeight="1" x14ac:dyDescent="0.2">
      <c r="B505" s="9"/>
      <c r="E505" s="34"/>
      <c r="I505" s="34"/>
      <c r="J505" s="35"/>
      <c r="K505" s="36"/>
      <c r="L505" s="35"/>
      <c r="M505" s="36"/>
      <c r="N505" s="35"/>
      <c r="O505" s="36"/>
      <c r="P505" s="35"/>
    </row>
    <row r="506" spans="2:16" ht="12.75" customHeight="1" x14ac:dyDescent="0.2">
      <c r="B506" s="9"/>
      <c r="E506" s="34"/>
      <c r="I506" s="34"/>
      <c r="J506" s="35"/>
      <c r="K506" s="36"/>
      <c r="L506" s="35"/>
      <c r="M506" s="36"/>
      <c r="N506" s="35"/>
      <c r="O506" s="36"/>
      <c r="P506" s="35"/>
    </row>
    <row r="507" spans="2:16" ht="12.75" customHeight="1" x14ac:dyDescent="0.2">
      <c r="B507" s="9"/>
      <c r="E507" s="34"/>
      <c r="I507" s="34"/>
      <c r="J507" s="35"/>
      <c r="K507" s="36"/>
      <c r="L507" s="35"/>
      <c r="M507" s="36"/>
      <c r="N507" s="35"/>
      <c r="O507" s="36"/>
      <c r="P507" s="35"/>
    </row>
    <row r="508" spans="2:16" ht="12.75" customHeight="1" x14ac:dyDescent="0.2">
      <c r="B508" s="9"/>
      <c r="E508" s="34"/>
      <c r="I508" s="34"/>
      <c r="J508" s="35"/>
      <c r="K508" s="36"/>
      <c r="L508" s="35"/>
      <c r="M508" s="36"/>
      <c r="N508" s="35"/>
      <c r="O508" s="36"/>
      <c r="P508" s="35"/>
    </row>
    <row r="509" spans="2:16" ht="12.75" customHeight="1" x14ac:dyDescent="0.2">
      <c r="B509" s="9"/>
      <c r="E509" s="34"/>
      <c r="I509" s="34"/>
      <c r="J509" s="35"/>
      <c r="K509" s="36"/>
      <c r="L509" s="35"/>
      <c r="M509" s="36"/>
      <c r="N509" s="35"/>
      <c r="O509" s="36"/>
      <c r="P509" s="35"/>
    </row>
    <row r="510" spans="2:16" ht="12.75" customHeight="1" x14ac:dyDescent="0.2">
      <c r="B510" s="9"/>
      <c r="E510" s="34"/>
      <c r="I510" s="34"/>
      <c r="J510" s="35"/>
      <c r="K510" s="36"/>
      <c r="L510" s="35"/>
      <c r="M510" s="36"/>
      <c r="N510" s="35"/>
      <c r="O510" s="36"/>
      <c r="P510" s="35"/>
    </row>
    <row r="511" spans="2:16" ht="12.75" customHeight="1" x14ac:dyDescent="0.2">
      <c r="B511" s="9"/>
      <c r="E511" s="34"/>
      <c r="I511" s="34"/>
      <c r="J511" s="35"/>
      <c r="K511" s="36"/>
      <c r="L511" s="35"/>
      <c r="M511" s="36"/>
      <c r="N511" s="35"/>
      <c r="O511" s="36"/>
      <c r="P511" s="35"/>
    </row>
    <row r="512" spans="2:16" ht="12.75" customHeight="1" x14ac:dyDescent="0.2">
      <c r="B512" s="9"/>
      <c r="E512" s="34"/>
      <c r="I512" s="34"/>
      <c r="J512" s="35"/>
      <c r="K512" s="36"/>
      <c r="L512" s="35"/>
      <c r="M512" s="36"/>
      <c r="N512" s="35"/>
      <c r="O512" s="36"/>
      <c r="P512" s="35"/>
    </row>
    <row r="513" spans="2:16" ht="12.75" customHeight="1" x14ac:dyDescent="0.2">
      <c r="B513" s="9"/>
      <c r="E513" s="34"/>
      <c r="I513" s="34"/>
      <c r="J513" s="35"/>
      <c r="K513" s="36"/>
      <c r="L513" s="35"/>
      <c r="M513" s="36"/>
      <c r="N513" s="35"/>
      <c r="O513" s="36"/>
      <c r="P513" s="35"/>
    </row>
    <row r="514" spans="2:16" ht="12.75" customHeight="1" x14ac:dyDescent="0.2">
      <c r="B514" s="9"/>
      <c r="E514" s="34"/>
      <c r="I514" s="34"/>
      <c r="J514" s="35"/>
      <c r="K514" s="36"/>
      <c r="L514" s="35"/>
      <c r="M514" s="36"/>
      <c r="N514" s="35"/>
      <c r="O514" s="36"/>
      <c r="P514" s="35"/>
    </row>
    <row r="515" spans="2:16" ht="12.75" customHeight="1" x14ac:dyDescent="0.2">
      <c r="B515" s="9"/>
      <c r="E515" s="34"/>
      <c r="I515" s="34"/>
      <c r="J515" s="35"/>
      <c r="K515" s="36"/>
      <c r="L515" s="35"/>
      <c r="M515" s="36"/>
      <c r="N515" s="35"/>
      <c r="O515" s="36"/>
      <c r="P515" s="35"/>
    </row>
    <row r="516" spans="2:16" ht="12.75" customHeight="1" x14ac:dyDescent="0.2">
      <c r="B516" s="9"/>
      <c r="E516" s="34"/>
      <c r="I516" s="34"/>
      <c r="J516" s="35"/>
      <c r="K516" s="36"/>
      <c r="L516" s="35"/>
      <c r="M516" s="36"/>
      <c r="N516" s="35"/>
      <c r="O516" s="36"/>
      <c r="P516" s="35"/>
    </row>
    <row r="517" spans="2:16" ht="12.75" customHeight="1" x14ac:dyDescent="0.2">
      <c r="B517" s="9"/>
      <c r="E517" s="34"/>
      <c r="I517" s="34"/>
      <c r="J517" s="35"/>
      <c r="K517" s="36"/>
      <c r="L517" s="35"/>
      <c r="M517" s="36"/>
      <c r="N517" s="35"/>
      <c r="O517" s="36"/>
      <c r="P517" s="35"/>
    </row>
    <row r="518" spans="2:16" ht="12.75" customHeight="1" x14ac:dyDescent="0.2">
      <c r="B518" s="9"/>
      <c r="E518" s="34"/>
      <c r="I518" s="34"/>
      <c r="J518" s="35"/>
      <c r="K518" s="36"/>
      <c r="L518" s="35"/>
      <c r="M518" s="36"/>
      <c r="N518" s="35"/>
      <c r="O518" s="36"/>
      <c r="P518" s="35"/>
    </row>
    <row r="519" spans="2:16" ht="12.75" customHeight="1" x14ac:dyDescent="0.2">
      <c r="B519" s="9"/>
      <c r="E519" s="34"/>
      <c r="I519" s="34"/>
      <c r="J519" s="35"/>
      <c r="K519" s="36"/>
      <c r="L519" s="35"/>
      <c r="M519" s="36"/>
      <c r="N519" s="35"/>
      <c r="O519" s="36"/>
      <c r="P519" s="35"/>
    </row>
    <row r="520" spans="2:16" ht="12.75" customHeight="1" x14ac:dyDescent="0.2">
      <c r="B520" s="9"/>
      <c r="E520" s="34"/>
      <c r="I520" s="34"/>
      <c r="J520" s="35"/>
      <c r="K520" s="36"/>
      <c r="L520" s="35"/>
      <c r="M520" s="36"/>
      <c r="N520" s="35"/>
      <c r="O520" s="36"/>
      <c r="P520" s="35"/>
    </row>
    <row r="521" spans="2:16" ht="12.75" customHeight="1" x14ac:dyDescent="0.2">
      <c r="B521" s="9"/>
      <c r="E521" s="34"/>
      <c r="I521" s="34"/>
      <c r="J521" s="35"/>
      <c r="K521" s="36"/>
      <c r="L521" s="35"/>
      <c r="M521" s="36"/>
      <c r="N521" s="35"/>
      <c r="O521" s="36"/>
      <c r="P521" s="35"/>
    </row>
    <row r="522" spans="2:16" ht="12.75" customHeight="1" x14ac:dyDescent="0.2">
      <c r="B522" s="9"/>
      <c r="E522" s="34"/>
      <c r="I522" s="34"/>
      <c r="J522" s="35"/>
      <c r="K522" s="36"/>
      <c r="L522" s="35"/>
      <c r="M522" s="36"/>
      <c r="N522" s="35"/>
      <c r="O522" s="36"/>
      <c r="P522" s="35"/>
    </row>
    <row r="523" spans="2:16" ht="12.75" customHeight="1" x14ac:dyDescent="0.2">
      <c r="B523" s="9"/>
      <c r="E523" s="34"/>
      <c r="I523" s="34"/>
      <c r="J523" s="35"/>
      <c r="K523" s="36"/>
      <c r="L523" s="35"/>
      <c r="M523" s="36"/>
      <c r="N523" s="35"/>
      <c r="O523" s="36"/>
      <c r="P523" s="35"/>
    </row>
    <row r="524" spans="2:16" ht="12.75" customHeight="1" x14ac:dyDescent="0.2">
      <c r="B524" s="9"/>
      <c r="E524" s="34"/>
      <c r="I524" s="34"/>
      <c r="J524" s="35"/>
      <c r="K524" s="36"/>
      <c r="L524" s="35"/>
      <c r="M524" s="36"/>
      <c r="N524" s="35"/>
      <c r="O524" s="36"/>
      <c r="P524" s="35"/>
    </row>
    <row r="525" spans="2:16" ht="12.75" customHeight="1" x14ac:dyDescent="0.2">
      <c r="B525" s="9"/>
      <c r="E525" s="34"/>
      <c r="I525" s="34"/>
      <c r="J525" s="35"/>
      <c r="K525" s="36"/>
      <c r="L525" s="35"/>
      <c r="M525" s="36"/>
      <c r="N525" s="35"/>
      <c r="O525" s="36"/>
      <c r="P525" s="35"/>
    </row>
    <row r="526" spans="2:16" ht="12.75" customHeight="1" x14ac:dyDescent="0.2">
      <c r="B526" s="9"/>
      <c r="E526" s="34"/>
      <c r="I526" s="34"/>
      <c r="J526" s="35"/>
      <c r="K526" s="36"/>
      <c r="L526" s="35"/>
      <c r="M526" s="36"/>
      <c r="N526" s="35"/>
      <c r="O526" s="36"/>
      <c r="P526" s="35"/>
    </row>
    <row r="527" spans="2:16" ht="12.75" customHeight="1" x14ac:dyDescent="0.2">
      <c r="B527" s="9"/>
      <c r="E527" s="34"/>
      <c r="I527" s="34"/>
      <c r="J527" s="35"/>
      <c r="K527" s="36"/>
      <c r="L527" s="35"/>
      <c r="M527" s="36"/>
      <c r="N527" s="35"/>
      <c r="O527" s="36"/>
      <c r="P527" s="35"/>
    </row>
    <row r="528" spans="2:16" ht="12.75" customHeight="1" x14ac:dyDescent="0.2">
      <c r="B528" s="9"/>
      <c r="E528" s="34"/>
      <c r="I528" s="34"/>
      <c r="J528" s="35"/>
      <c r="K528" s="36"/>
      <c r="L528" s="35"/>
      <c r="M528" s="36"/>
      <c r="N528" s="35"/>
      <c r="O528" s="36"/>
      <c r="P528" s="35"/>
    </row>
    <row r="529" spans="2:16" ht="12.75" customHeight="1" x14ac:dyDescent="0.2">
      <c r="B529" s="9"/>
      <c r="E529" s="34"/>
      <c r="I529" s="34"/>
      <c r="J529" s="35"/>
      <c r="K529" s="36"/>
      <c r="L529" s="35"/>
      <c r="M529" s="36"/>
      <c r="N529" s="35"/>
      <c r="O529" s="36"/>
      <c r="P529" s="35"/>
    </row>
    <row r="530" spans="2:16" ht="12.75" customHeight="1" x14ac:dyDescent="0.2">
      <c r="B530" s="9"/>
      <c r="E530" s="34"/>
      <c r="I530" s="34"/>
      <c r="J530" s="35"/>
      <c r="K530" s="36"/>
      <c r="L530" s="35"/>
      <c r="M530" s="36"/>
      <c r="N530" s="35"/>
      <c r="O530" s="36"/>
      <c r="P530" s="35"/>
    </row>
    <row r="531" spans="2:16" ht="12.75" customHeight="1" x14ac:dyDescent="0.2">
      <c r="B531" s="9"/>
      <c r="E531" s="34"/>
      <c r="I531" s="34"/>
      <c r="J531" s="35"/>
      <c r="K531" s="36"/>
      <c r="L531" s="35"/>
      <c r="M531" s="36"/>
      <c r="N531" s="35"/>
      <c r="O531" s="36"/>
      <c r="P531" s="35"/>
    </row>
    <row r="532" spans="2:16" ht="12.75" customHeight="1" x14ac:dyDescent="0.2">
      <c r="B532" s="9"/>
      <c r="E532" s="34"/>
      <c r="I532" s="34"/>
      <c r="J532" s="35"/>
      <c r="K532" s="36"/>
      <c r="L532" s="35"/>
      <c r="M532" s="36"/>
      <c r="N532" s="35"/>
      <c r="O532" s="36"/>
      <c r="P532" s="35"/>
    </row>
    <row r="533" spans="2:16" ht="12.75" customHeight="1" x14ac:dyDescent="0.2">
      <c r="B533" s="9"/>
      <c r="E533" s="34"/>
      <c r="I533" s="34"/>
      <c r="J533" s="35"/>
      <c r="K533" s="36"/>
      <c r="L533" s="35"/>
      <c r="M533" s="36"/>
      <c r="N533" s="35"/>
      <c r="O533" s="36"/>
      <c r="P533" s="35"/>
    </row>
    <row r="534" spans="2:16" ht="12.75" customHeight="1" x14ac:dyDescent="0.2">
      <c r="B534" s="9"/>
      <c r="E534" s="34"/>
      <c r="I534" s="34"/>
      <c r="J534" s="35"/>
      <c r="K534" s="36"/>
      <c r="L534" s="35"/>
      <c r="M534" s="36"/>
      <c r="N534" s="35"/>
      <c r="O534" s="36"/>
      <c r="P534" s="35"/>
    </row>
    <row r="535" spans="2:16" ht="12.75" customHeight="1" x14ac:dyDescent="0.2">
      <c r="B535" s="9"/>
      <c r="E535" s="34"/>
      <c r="I535" s="34"/>
      <c r="J535" s="35"/>
      <c r="K535" s="36"/>
      <c r="L535" s="35"/>
      <c r="M535" s="36"/>
      <c r="N535" s="35"/>
      <c r="O535" s="36"/>
      <c r="P535" s="35"/>
    </row>
    <row r="536" spans="2:16" ht="12.75" customHeight="1" x14ac:dyDescent="0.2">
      <c r="B536" s="9"/>
      <c r="E536" s="34"/>
      <c r="I536" s="34"/>
      <c r="J536" s="35"/>
      <c r="K536" s="36"/>
      <c r="L536" s="35"/>
      <c r="M536" s="36"/>
      <c r="N536" s="35"/>
      <c r="O536" s="36"/>
      <c r="P536" s="35"/>
    </row>
    <row r="537" spans="2:16" ht="12.75" customHeight="1" x14ac:dyDescent="0.2">
      <c r="B537" s="9"/>
      <c r="E537" s="34"/>
      <c r="I537" s="34"/>
      <c r="J537" s="35"/>
      <c r="K537" s="36"/>
      <c r="L537" s="35"/>
      <c r="M537" s="36"/>
      <c r="N537" s="35"/>
      <c r="O537" s="36"/>
      <c r="P537" s="35"/>
    </row>
    <row r="538" spans="2:16" ht="12.75" customHeight="1" x14ac:dyDescent="0.2">
      <c r="B538" s="9"/>
      <c r="E538" s="34"/>
      <c r="I538" s="34"/>
      <c r="J538" s="35"/>
      <c r="K538" s="36"/>
      <c r="L538" s="35"/>
      <c r="M538" s="36"/>
      <c r="N538" s="35"/>
      <c r="O538" s="36"/>
      <c r="P538" s="35"/>
    </row>
    <row r="539" spans="2:16" ht="12.75" customHeight="1" x14ac:dyDescent="0.2">
      <c r="B539" s="9"/>
      <c r="E539" s="34"/>
      <c r="I539" s="34"/>
      <c r="J539" s="35"/>
      <c r="K539" s="36"/>
      <c r="L539" s="35"/>
      <c r="M539" s="36"/>
      <c r="N539" s="35"/>
      <c r="O539" s="36"/>
      <c r="P539" s="35"/>
    </row>
    <row r="540" spans="2:16" ht="12.75" customHeight="1" x14ac:dyDescent="0.2">
      <c r="B540" s="9"/>
      <c r="E540" s="34"/>
      <c r="I540" s="34"/>
      <c r="J540" s="35"/>
      <c r="K540" s="36"/>
      <c r="L540" s="35"/>
      <c r="M540" s="36"/>
      <c r="N540" s="35"/>
      <c r="O540" s="36"/>
      <c r="P540" s="35"/>
    </row>
    <row r="541" spans="2:16" ht="12.75" customHeight="1" x14ac:dyDescent="0.2">
      <c r="B541" s="9"/>
      <c r="E541" s="34"/>
      <c r="I541" s="34"/>
      <c r="J541" s="35"/>
      <c r="K541" s="36"/>
      <c r="L541" s="35"/>
      <c r="M541" s="36"/>
      <c r="N541" s="35"/>
      <c r="O541" s="36"/>
      <c r="P541" s="35"/>
    </row>
    <row r="542" spans="2:16" ht="12.75" customHeight="1" x14ac:dyDescent="0.2">
      <c r="B542" s="9"/>
      <c r="E542" s="34"/>
      <c r="I542" s="34"/>
      <c r="J542" s="35"/>
      <c r="K542" s="36"/>
      <c r="L542" s="35"/>
      <c r="M542" s="36"/>
      <c r="N542" s="35"/>
      <c r="O542" s="36"/>
      <c r="P542" s="35"/>
    </row>
    <row r="543" spans="2:16" ht="12.75" customHeight="1" x14ac:dyDescent="0.2">
      <c r="B543" s="9"/>
      <c r="E543" s="34"/>
      <c r="I543" s="34"/>
      <c r="J543" s="35"/>
      <c r="K543" s="36"/>
      <c r="L543" s="35"/>
      <c r="M543" s="36"/>
      <c r="N543" s="35"/>
      <c r="O543" s="36"/>
      <c r="P543" s="35"/>
    </row>
    <row r="544" spans="2:16" ht="12.75" customHeight="1" x14ac:dyDescent="0.2">
      <c r="B544" s="9"/>
      <c r="E544" s="34"/>
      <c r="I544" s="34"/>
      <c r="J544" s="35"/>
      <c r="K544" s="36"/>
      <c r="L544" s="35"/>
      <c r="M544" s="36"/>
      <c r="N544" s="35"/>
      <c r="O544" s="36"/>
      <c r="P544" s="35"/>
    </row>
    <row r="545" spans="2:16" ht="12.75" customHeight="1" x14ac:dyDescent="0.2">
      <c r="B545" s="9"/>
      <c r="E545" s="34"/>
      <c r="I545" s="34"/>
      <c r="J545" s="35"/>
      <c r="K545" s="36"/>
      <c r="L545" s="35"/>
      <c r="M545" s="36"/>
      <c r="N545" s="35"/>
      <c r="O545" s="36"/>
      <c r="P545" s="35"/>
    </row>
    <row r="546" spans="2:16" ht="12.75" customHeight="1" x14ac:dyDescent="0.2">
      <c r="B546" s="9"/>
      <c r="E546" s="34"/>
      <c r="I546" s="34"/>
      <c r="J546" s="35"/>
      <c r="K546" s="36"/>
      <c r="L546" s="35"/>
      <c r="M546" s="36"/>
      <c r="N546" s="35"/>
      <c r="O546" s="36"/>
      <c r="P546" s="35"/>
    </row>
    <row r="547" spans="2:16" ht="12.75" customHeight="1" x14ac:dyDescent="0.2">
      <c r="B547" s="9"/>
      <c r="E547" s="34"/>
      <c r="I547" s="34"/>
      <c r="J547" s="35"/>
      <c r="K547" s="36"/>
      <c r="L547" s="35"/>
      <c r="M547" s="36"/>
      <c r="N547" s="35"/>
      <c r="O547" s="36"/>
      <c r="P547" s="35"/>
    </row>
    <row r="548" spans="2:16" ht="12.75" customHeight="1" x14ac:dyDescent="0.2">
      <c r="B548" s="9"/>
      <c r="E548" s="34"/>
      <c r="I548" s="34"/>
      <c r="J548" s="35"/>
      <c r="K548" s="36"/>
      <c r="L548" s="35"/>
      <c r="M548" s="36"/>
      <c r="N548" s="35"/>
      <c r="O548" s="36"/>
      <c r="P548" s="35"/>
    </row>
    <row r="549" spans="2:16" ht="12.75" customHeight="1" x14ac:dyDescent="0.2">
      <c r="B549" s="9"/>
      <c r="E549" s="34"/>
      <c r="I549" s="34"/>
      <c r="J549" s="35"/>
      <c r="K549" s="36"/>
      <c r="L549" s="35"/>
      <c r="M549" s="36"/>
      <c r="N549" s="35"/>
      <c r="O549" s="36"/>
      <c r="P549" s="35"/>
    </row>
    <row r="550" spans="2:16" ht="12.75" customHeight="1" x14ac:dyDescent="0.2">
      <c r="B550" s="9"/>
      <c r="E550" s="34"/>
      <c r="I550" s="34"/>
      <c r="J550" s="35"/>
      <c r="K550" s="36"/>
      <c r="L550" s="35"/>
      <c r="M550" s="36"/>
      <c r="N550" s="35"/>
      <c r="O550" s="36"/>
      <c r="P550" s="35"/>
    </row>
    <row r="551" spans="2:16" ht="12.75" customHeight="1" x14ac:dyDescent="0.2">
      <c r="B551" s="9"/>
      <c r="E551" s="34"/>
      <c r="I551" s="34"/>
      <c r="J551" s="35"/>
      <c r="K551" s="36"/>
      <c r="L551" s="35"/>
      <c r="M551" s="36"/>
      <c r="N551" s="35"/>
      <c r="O551" s="36"/>
      <c r="P551" s="35"/>
    </row>
    <row r="552" spans="2:16" ht="12.75" customHeight="1" x14ac:dyDescent="0.2">
      <c r="B552" s="9"/>
      <c r="E552" s="34"/>
      <c r="I552" s="34"/>
      <c r="J552" s="35"/>
      <c r="K552" s="36"/>
      <c r="L552" s="35"/>
      <c r="M552" s="36"/>
      <c r="N552" s="35"/>
      <c r="O552" s="36"/>
      <c r="P552" s="35"/>
    </row>
    <row r="553" spans="2:16" ht="12.75" customHeight="1" x14ac:dyDescent="0.2">
      <c r="B553" s="9"/>
      <c r="E553" s="34"/>
      <c r="I553" s="34"/>
      <c r="J553" s="35"/>
      <c r="K553" s="36"/>
      <c r="L553" s="35"/>
      <c r="M553" s="36"/>
      <c r="N553" s="35"/>
      <c r="O553" s="36"/>
      <c r="P553" s="35"/>
    </row>
    <row r="554" spans="2:16" ht="12.75" customHeight="1" x14ac:dyDescent="0.2">
      <c r="B554" s="9"/>
      <c r="E554" s="34"/>
      <c r="I554" s="34"/>
      <c r="J554" s="35"/>
      <c r="K554" s="36"/>
      <c r="L554" s="35"/>
      <c r="M554" s="36"/>
      <c r="N554" s="35"/>
      <c r="O554" s="36"/>
      <c r="P554" s="35"/>
    </row>
    <row r="555" spans="2:16" ht="12.75" customHeight="1" x14ac:dyDescent="0.2">
      <c r="B555" s="9"/>
      <c r="E555" s="34"/>
      <c r="I555" s="34"/>
      <c r="J555" s="35"/>
      <c r="K555" s="36"/>
      <c r="L555" s="35"/>
      <c r="M555" s="36"/>
      <c r="N555" s="35"/>
      <c r="O555" s="36"/>
      <c r="P555" s="35"/>
    </row>
    <row r="556" spans="2:16" ht="12.75" customHeight="1" x14ac:dyDescent="0.2">
      <c r="B556" s="9"/>
      <c r="E556" s="34"/>
      <c r="I556" s="34"/>
      <c r="J556" s="35"/>
      <c r="K556" s="36"/>
      <c r="L556" s="35"/>
      <c r="M556" s="36"/>
      <c r="N556" s="35"/>
      <c r="O556" s="36"/>
      <c r="P556" s="35"/>
    </row>
    <row r="557" spans="2:16" ht="12.75" customHeight="1" x14ac:dyDescent="0.2">
      <c r="B557" s="9"/>
      <c r="E557" s="34"/>
      <c r="I557" s="34"/>
      <c r="J557" s="35"/>
      <c r="K557" s="36"/>
      <c r="L557" s="35"/>
      <c r="M557" s="36"/>
      <c r="N557" s="35"/>
      <c r="O557" s="36"/>
      <c r="P557" s="35"/>
    </row>
    <row r="558" spans="2:16" ht="12.75" customHeight="1" x14ac:dyDescent="0.2">
      <c r="B558" s="9"/>
      <c r="E558" s="34"/>
      <c r="I558" s="34"/>
      <c r="J558" s="35"/>
      <c r="K558" s="36"/>
      <c r="L558" s="35"/>
      <c r="M558" s="36"/>
      <c r="N558" s="35"/>
      <c r="O558" s="36"/>
      <c r="P558" s="35"/>
    </row>
    <row r="559" spans="2:16" ht="12.75" customHeight="1" x14ac:dyDescent="0.2">
      <c r="B559" s="9"/>
      <c r="E559" s="34"/>
      <c r="I559" s="34"/>
      <c r="J559" s="35"/>
      <c r="K559" s="36"/>
      <c r="L559" s="35"/>
      <c r="M559" s="36"/>
      <c r="N559" s="35"/>
      <c r="O559" s="36"/>
      <c r="P559" s="35"/>
    </row>
    <row r="560" spans="2:16" ht="12.75" customHeight="1" x14ac:dyDescent="0.2">
      <c r="B560" s="9"/>
      <c r="E560" s="34"/>
      <c r="I560" s="34"/>
      <c r="J560" s="35"/>
      <c r="K560" s="36"/>
      <c r="L560" s="35"/>
      <c r="M560" s="36"/>
      <c r="N560" s="35"/>
      <c r="O560" s="36"/>
      <c r="P560" s="35"/>
    </row>
    <row r="561" spans="2:16" ht="12.75" customHeight="1" x14ac:dyDescent="0.2">
      <c r="B561" s="9"/>
      <c r="E561" s="34"/>
      <c r="I561" s="34"/>
      <c r="J561" s="35"/>
      <c r="K561" s="36"/>
      <c r="L561" s="35"/>
      <c r="M561" s="36"/>
      <c r="N561" s="35"/>
      <c r="O561" s="36"/>
      <c r="P561" s="35"/>
    </row>
    <row r="562" spans="2:16" ht="12.75" customHeight="1" x14ac:dyDescent="0.2">
      <c r="B562" s="9"/>
      <c r="E562" s="34"/>
      <c r="I562" s="34"/>
      <c r="J562" s="35"/>
      <c r="K562" s="36"/>
      <c r="L562" s="35"/>
      <c r="M562" s="36"/>
      <c r="N562" s="35"/>
      <c r="O562" s="36"/>
      <c r="P562" s="35"/>
    </row>
    <row r="563" spans="2:16" ht="12.75" customHeight="1" x14ac:dyDescent="0.2">
      <c r="B563" s="9"/>
      <c r="E563" s="34"/>
      <c r="I563" s="34"/>
      <c r="J563" s="35"/>
      <c r="K563" s="36"/>
      <c r="L563" s="35"/>
      <c r="M563" s="36"/>
      <c r="N563" s="35"/>
      <c r="O563" s="36"/>
      <c r="P563" s="35"/>
    </row>
    <row r="564" spans="2:16" ht="12.75" customHeight="1" x14ac:dyDescent="0.2">
      <c r="B564" s="9"/>
      <c r="E564" s="34"/>
      <c r="I564" s="34"/>
      <c r="J564" s="35"/>
      <c r="K564" s="36"/>
      <c r="L564" s="35"/>
      <c r="M564" s="36"/>
      <c r="N564" s="35"/>
      <c r="O564" s="36"/>
      <c r="P564" s="35"/>
    </row>
    <row r="565" spans="2:16" ht="12.75" customHeight="1" x14ac:dyDescent="0.2">
      <c r="B565" s="9"/>
      <c r="E565" s="34"/>
      <c r="I565" s="34"/>
      <c r="J565" s="35"/>
      <c r="K565" s="36"/>
      <c r="L565" s="35"/>
      <c r="M565" s="36"/>
      <c r="N565" s="35"/>
      <c r="O565" s="36"/>
      <c r="P565" s="35"/>
    </row>
    <row r="566" spans="2:16" ht="12.75" customHeight="1" x14ac:dyDescent="0.2">
      <c r="B566" s="9"/>
      <c r="E566" s="34"/>
      <c r="I566" s="34"/>
      <c r="J566" s="35"/>
      <c r="K566" s="36"/>
      <c r="L566" s="35"/>
      <c r="M566" s="36"/>
      <c r="N566" s="35"/>
      <c r="O566" s="36"/>
      <c r="P566" s="35"/>
    </row>
    <row r="567" spans="2:16" ht="12.75" customHeight="1" x14ac:dyDescent="0.2">
      <c r="B567" s="9"/>
      <c r="E567" s="34"/>
      <c r="I567" s="34"/>
      <c r="J567" s="35"/>
      <c r="K567" s="36"/>
      <c r="L567" s="35"/>
      <c r="M567" s="36"/>
      <c r="N567" s="35"/>
      <c r="O567" s="36"/>
      <c r="P567" s="35"/>
    </row>
    <row r="568" spans="2:16" ht="12.75" customHeight="1" x14ac:dyDescent="0.2">
      <c r="B568" s="9"/>
      <c r="E568" s="34"/>
      <c r="I568" s="34"/>
      <c r="J568" s="35"/>
      <c r="K568" s="36"/>
      <c r="L568" s="35"/>
      <c r="M568" s="36"/>
      <c r="N568" s="35"/>
      <c r="O568" s="36"/>
      <c r="P568" s="35"/>
    </row>
    <row r="569" spans="2:16" ht="12.75" customHeight="1" x14ac:dyDescent="0.2">
      <c r="B569" s="9"/>
      <c r="E569" s="34"/>
      <c r="I569" s="34"/>
      <c r="J569" s="35"/>
      <c r="K569" s="36"/>
      <c r="L569" s="35"/>
      <c r="M569" s="36"/>
      <c r="N569" s="35"/>
      <c r="O569" s="36"/>
      <c r="P569" s="35"/>
    </row>
    <row r="570" spans="2:16" ht="12.75" customHeight="1" x14ac:dyDescent="0.2">
      <c r="B570" s="9"/>
      <c r="E570" s="34"/>
      <c r="I570" s="34"/>
      <c r="J570" s="35"/>
      <c r="K570" s="36"/>
      <c r="L570" s="35"/>
      <c r="M570" s="36"/>
      <c r="N570" s="35"/>
      <c r="O570" s="36"/>
      <c r="P570" s="35"/>
    </row>
    <row r="571" spans="2:16" ht="12.75" customHeight="1" x14ac:dyDescent="0.2">
      <c r="B571" s="9"/>
      <c r="E571" s="34"/>
      <c r="I571" s="34"/>
      <c r="J571" s="35"/>
      <c r="K571" s="36"/>
      <c r="L571" s="35"/>
      <c r="M571" s="36"/>
      <c r="N571" s="35"/>
      <c r="O571" s="36"/>
      <c r="P571" s="35"/>
    </row>
    <row r="572" spans="2:16" ht="12.75" customHeight="1" x14ac:dyDescent="0.2">
      <c r="B572" s="9"/>
      <c r="E572" s="34"/>
      <c r="I572" s="34"/>
      <c r="J572" s="35"/>
      <c r="K572" s="36"/>
      <c r="L572" s="35"/>
      <c r="M572" s="36"/>
      <c r="N572" s="35"/>
      <c r="O572" s="36"/>
      <c r="P572" s="35"/>
    </row>
    <row r="573" spans="2:16" ht="12.75" customHeight="1" x14ac:dyDescent="0.2">
      <c r="B573" s="9"/>
      <c r="E573" s="34"/>
      <c r="I573" s="34"/>
      <c r="J573" s="35"/>
      <c r="K573" s="36"/>
      <c r="L573" s="35"/>
      <c r="M573" s="36"/>
      <c r="N573" s="35"/>
      <c r="O573" s="36"/>
      <c r="P573" s="35"/>
    </row>
    <row r="574" spans="2:16" ht="12.75" customHeight="1" x14ac:dyDescent="0.2">
      <c r="B574" s="9"/>
      <c r="E574" s="34"/>
      <c r="I574" s="34"/>
      <c r="J574" s="35"/>
      <c r="K574" s="36"/>
      <c r="L574" s="35"/>
      <c r="M574" s="36"/>
      <c r="N574" s="35"/>
      <c r="O574" s="36"/>
      <c r="P574" s="35"/>
    </row>
    <row r="575" spans="2:16" ht="12.75" customHeight="1" x14ac:dyDescent="0.2">
      <c r="B575" s="9"/>
      <c r="E575" s="34"/>
      <c r="I575" s="34"/>
      <c r="J575" s="35"/>
      <c r="K575" s="36"/>
      <c r="L575" s="35"/>
      <c r="M575" s="36"/>
      <c r="N575" s="35"/>
      <c r="O575" s="36"/>
      <c r="P575" s="35"/>
    </row>
    <row r="576" spans="2:16" ht="12.75" customHeight="1" x14ac:dyDescent="0.2">
      <c r="B576" s="9"/>
      <c r="E576" s="34"/>
      <c r="I576" s="34"/>
      <c r="J576" s="35"/>
      <c r="K576" s="36"/>
      <c r="L576" s="35"/>
      <c r="M576" s="36"/>
      <c r="N576" s="35"/>
      <c r="O576" s="36"/>
      <c r="P576" s="35"/>
    </row>
    <row r="577" spans="2:16" ht="12.75" customHeight="1" x14ac:dyDescent="0.2">
      <c r="B577" s="9"/>
      <c r="E577" s="34"/>
      <c r="I577" s="34"/>
      <c r="J577" s="35"/>
      <c r="K577" s="36"/>
      <c r="L577" s="35"/>
      <c r="M577" s="36"/>
      <c r="N577" s="35"/>
      <c r="O577" s="36"/>
      <c r="P577" s="35"/>
    </row>
    <row r="578" spans="2:16" ht="12.75" customHeight="1" x14ac:dyDescent="0.2">
      <c r="B578" s="9"/>
      <c r="E578" s="34"/>
      <c r="I578" s="34"/>
      <c r="J578" s="35"/>
      <c r="K578" s="36"/>
      <c r="L578" s="35"/>
      <c r="M578" s="36"/>
      <c r="N578" s="35"/>
      <c r="O578" s="36"/>
      <c r="P578" s="35"/>
    </row>
    <row r="579" spans="2:16" ht="12.75" customHeight="1" x14ac:dyDescent="0.2">
      <c r="B579" s="9"/>
      <c r="E579" s="34"/>
      <c r="I579" s="34"/>
      <c r="J579" s="35"/>
      <c r="K579" s="36"/>
      <c r="L579" s="35"/>
      <c r="M579" s="36"/>
      <c r="N579" s="35"/>
      <c r="O579" s="36"/>
      <c r="P579" s="35"/>
    </row>
    <row r="580" spans="2:16" ht="12.75" customHeight="1" x14ac:dyDescent="0.2">
      <c r="B580" s="9"/>
      <c r="E580" s="34"/>
      <c r="I580" s="34"/>
      <c r="J580" s="35"/>
      <c r="K580" s="36"/>
      <c r="L580" s="35"/>
      <c r="M580" s="36"/>
      <c r="N580" s="35"/>
      <c r="O580" s="36"/>
      <c r="P580" s="35"/>
    </row>
    <row r="581" spans="2:16" ht="12.75" customHeight="1" x14ac:dyDescent="0.2">
      <c r="B581" s="9"/>
      <c r="E581" s="34"/>
      <c r="I581" s="34"/>
      <c r="J581" s="35"/>
      <c r="K581" s="36"/>
      <c r="L581" s="35"/>
      <c r="M581" s="36"/>
      <c r="N581" s="35"/>
      <c r="O581" s="36"/>
      <c r="P581" s="35"/>
    </row>
    <row r="582" spans="2:16" ht="12.75" customHeight="1" x14ac:dyDescent="0.2">
      <c r="B582" s="9"/>
      <c r="E582" s="34"/>
      <c r="I582" s="34"/>
      <c r="J582" s="35"/>
      <c r="K582" s="36"/>
      <c r="L582" s="35"/>
      <c r="M582" s="36"/>
      <c r="N582" s="35"/>
      <c r="O582" s="36"/>
      <c r="P582" s="35"/>
    </row>
    <row r="583" spans="2:16" ht="12.75" customHeight="1" x14ac:dyDescent="0.2">
      <c r="B583" s="9"/>
      <c r="E583" s="34"/>
      <c r="I583" s="34"/>
      <c r="J583" s="35"/>
      <c r="K583" s="36"/>
      <c r="L583" s="35"/>
      <c r="M583" s="36"/>
      <c r="N583" s="35"/>
      <c r="O583" s="36"/>
      <c r="P583" s="35"/>
    </row>
    <row r="584" spans="2:16" ht="12.75" customHeight="1" x14ac:dyDescent="0.2">
      <c r="B584" s="9"/>
      <c r="E584" s="34"/>
      <c r="I584" s="34"/>
      <c r="J584" s="35"/>
      <c r="K584" s="36"/>
      <c r="L584" s="35"/>
      <c r="M584" s="36"/>
      <c r="N584" s="35"/>
      <c r="O584" s="36"/>
      <c r="P584" s="35"/>
    </row>
    <row r="585" spans="2:16" ht="12.75" customHeight="1" x14ac:dyDescent="0.2">
      <c r="B585" s="9"/>
      <c r="E585" s="34"/>
      <c r="I585" s="34"/>
      <c r="J585" s="35"/>
      <c r="K585" s="36"/>
      <c r="L585" s="35"/>
      <c r="M585" s="36"/>
      <c r="N585" s="35"/>
      <c r="O585" s="36"/>
      <c r="P585" s="35"/>
    </row>
    <row r="586" spans="2:16" ht="12.75" customHeight="1" x14ac:dyDescent="0.2">
      <c r="B586" s="9"/>
      <c r="E586" s="34"/>
      <c r="I586" s="34"/>
      <c r="J586" s="35"/>
      <c r="K586" s="36"/>
      <c r="L586" s="35"/>
      <c r="M586" s="36"/>
      <c r="N586" s="35"/>
      <c r="O586" s="36"/>
      <c r="P586" s="35"/>
    </row>
    <row r="587" spans="2:16" ht="12.75" customHeight="1" x14ac:dyDescent="0.2">
      <c r="B587" s="9"/>
      <c r="E587" s="34"/>
      <c r="I587" s="34"/>
      <c r="J587" s="35"/>
      <c r="K587" s="36"/>
      <c r="L587" s="35"/>
      <c r="M587" s="36"/>
      <c r="N587" s="35"/>
      <c r="O587" s="36"/>
      <c r="P587" s="35"/>
    </row>
    <row r="588" spans="2:16" ht="12.75" customHeight="1" x14ac:dyDescent="0.2">
      <c r="B588" s="9"/>
      <c r="E588" s="34"/>
      <c r="I588" s="34"/>
      <c r="J588" s="35"/>
      <c r="K588" s="36"/>
      <c r="L588" s="35"/>
      <c r="M588" s="36"/>
      <c r="N588" s="35"/>
      <c r="O588" s="36"/>
      <c r="P588" s="35"/>
    </row>
    <row r="589" spans="2:16" ht="12.75" customHeight="1" x14ac:dyDescent="0.2">
      <c r="B589" s="9"/>
      <c r="E589" s="34"/>
      <c r="I589" s="34"/>
      <c r="J589" s="35"/>
      <c r="K589" s="36"/>
      <c r="L589" s="35"/>
      <c r="M589" s="36"/>
      <c r="N589" s="35"/>
      <c r="O589" s="36"/>
      <c r="P589" s="35"/>
    </row>
    <row r="590" spans="2:16" ht="12.75" customHeight="1" x14ac:dyDescent="0.2">
      <c r="B590" s="9"/>
      <c r="E590" s="34"/>
      <c r="I590" s="34"/>
      <c r="J590" s="35"/>
      <c r="K590" s="36"/>
      <c r="L590" s="35"/>
      <c r="M590" s="36"/>
      <c r="N590" s="35"/>
      <c r="O590" s="36"/>
      <c r="P590" s="35"/>
    </row>
    <row r="591" spans="2:16" ht="12.75" customHeight="1" x14ac:dyDescent="0.2">
      <c r="B591" s="9"/>
      <c r="E591" s="34"/>
      <c r="I591" s="34"/>
      <c r="J591" s="35"/>
      <c r="K591" s="36"/>
      <c r="L591" s="35"/>
      <c r="M591" s="36"/>
      <c r="N591" s="35"/>
      <c r="O591" s="36"/>
      <c r="P591" s="35"/>
    </row>
    <row r="592" spans="2:16" ht="12.75" customHeight="1" x14ac:dyDescent="0.2">
      <c r="B592" s="9"/>
      <c r="E592" s="34"/>
      <c r="I592" s="34"/>
      <c r="J592" s="35"/>
      <c r="K592" s="36"/>
      <c r="L592" s="35"/>
      <c r="M592" s="36"/>
      <c r="N592" s="35"/>
      <c r="O592" s="36"/>
      <c r="P592" s="35"/>
    </row>
    <row r="593" spans="2:16" ht="12.75" customHeight="1" x14ac:dyDescent="0.2">
      <c r="B593" s="9"/>
      <c r="E593" s="34"/>
      <c r="I593" s="34"/>
      <c r="J593" s="35"/>
      <c r="K593" s="36"/>
      <c r="L593" s="35"/>
      <c r="M593" s="36"/>
      <c r="N593" s="35"/>
      <c r="O593" s="36"/>
      <c r="P593" s="35"/>
    </row>
    <row r="594" spans="2:16" ht="12.75" customHeight="1" x14ac:dyDescent="0.2">
      <c r="B594" s="9"/>
      <c r="E594" s="34"/>
      <c r="I594" s="34"/>
      <c r="J594" s="35"/>
      <c r="K594" s="36"/>
      <c r="L594" s="35"/>
      <c r="M594" s="36"/>
      <c r="N594" s="35"/>
      <c r="O594" s="36"/>
      <c r="P594" s="35"/>
    </row>
    <row r="595" spans="2:16" ht="12.75" customHeight="1" x14ac:dyDescent="0.2">
      <c r="B595" s="9"/>
      <c r="E595" s="34"/>
      <c r="I595" s="34"/>
      <c r="J595" s="35"/>
      <c r="K595" s="36"/>
      <c r="L595" s="35"/>
      <c r="M595" s="36"/>
      <c r="N595" s="35"/>
      <c r="O595" s="36"/>
      <c r="P595" s="35"/>
    </row>
    <row r="596" spans="2:16" ht="12.75" customHeight="1" x14ac:dyDescent="0.2">
      <c r="B596" s="9"/>
      <c r="E596" s="34"/>
      <c r="I596" s="34"/>
      <c r="J596" s="35"/>
      <c r="K596" s="36"/>
      <c r="L596" s="35"/>
      <c r="M596" s="36"/>
      <c r="N596" s="35"/>
      <c r="O596" s="36"/>
      <c r="P596" s="35"/>
    </row>
    <row r="597" spans="2:16" ht="12.75" customHeight="1" x14ac:dyDescent="0.2">
      <c r="B597" s="9"/>
      <c r="E597" s="34"/>
      <c r="I597" s="34"/>
      <c r="J597" s="35"/>
      <c r="K597" s="36"/>
      <c r="L597" s="35"/>
      <c r="M597" s="36"/>
      <c r="N597" s="35"/>
      <c r="O597" s="36"/>
      <c r="P597" s="35"/>
    </row>
    <row r="598" spans="2:16" ht="12.75" customHeight="1" x14ac:dyDescent="0.2">
      <c r="B598" s="9"/>
      <c r="E598" s="34"/>
      <c r="I598" s="34"/>
      <c r="J598" s="35"/>
      <c r="K598" s="36"/>
      <c r="L598" s="35"/>
      <c r="M598" s="36"/>
      <c r="N598" s="35"/>
      <c r="O598" s="36"/>
      <c r="P598" s="35"/>
    </row>
    <row r="599" spans="2:16" ht="12.75" customHeight="1" x14ac:dyDescent="0.2">
      <c r="B599" s="9"/>
      <c r="E599" s="34"/>
      <c r="I599" s="34"/>
      <c r="J599" s="35"/>
      <c r="K599" s="36"/>
      <c r="L599" s="35"/>
      <c r="M599" s="36"/>
      <c r="N599" s="35"/>
      <c r="O599" s="36"/>
      <c r="P599" s="35"/>
    </row>
    <row r="600" spans="2:16" ht="12.75" customHeight="1" x14ac:dyDescent="0.2">
      <c r="B600" s="9"/>
      <c r="E600" s="34"/>
      <c r="I600" s="34"/>
      <c r="J600" s="35"/>
      <c r="K600" s="36"/>
      <c r="L600" s="35"/>
      <c r="M600" s="36"/>
      <c r="N600" s="35"/>
      <c r="O600" s="36"/>
      <c r="P600" s="35"/>
    </row>
    <row r="601" spans="2:16" ht="12.75" customHeight="1" x14ac:dyDescent="0.2">
      <c r="B601" s="9"/>
      <c r="E601" s="34"/>
      <c r="I601" s="34"/>
      <c r="J601" s="35"/>
      <c r="K601" s="36"/>
      <c r="L601" s="35"/>
      <c r="M601" s="36"/>
      <c r="N601" s="35"/>
      <c r="O601" s="36"/>
      <c r="P601" s="35"/>
    </row>
    <row r="602" spans="2:16" ht="12.75" customHeight="1" x14ac:dyDescent="0.2">
      <c r="B602" s="9"/>
      <c r="E602" s="34"/>
      <c r="I602" s="34"/>
      <c r="J602" s="35"/>
      <c r="K602" s="36"/>
      <c r="L602" s="35"/>
      <c r="M602" s="36"/>
      <c r="N602" s="35"/>
      <c r="O602" s="36"/>
      <c r="P602" s="35"/>
    </row>
    <row r="603" spans="2:16" ht="12.75" customHeight="1" x14ac:dyDescent="0.2">
      <c r="B603" s="9"/>
      <c r="E603" s="34"/>
      <c r="I603" s="34"/>
      <c r="J603" s="35"/>
      <c r="K603" s="36"/>
      <c r="L603" s="35"/>
      <c r="M603" s="36"/>
      <c r="N603" s="35"/>
      <c r="O603" s="36"/>
      <c r="P603" s="35"/>
    </row>
    <row r="604" spans="2:16" ht="12.75" customHeight="1" x14ac:dyDescent="0.2">
      <c r="B604" s="9"/>
      <c r="E604" s="34"/>
      <c r="I604" s="34"/>
      <c r="J604" s="35"/>
      <c r="K604" s="36"/>
      <c r="L604" s="35"/>
      <c r="M604" s="36"/>
      <c r="N604" s="35"/>
      <c r="O604" s="36"/>
      <c r="P604" s="35"/>
    </row>
    <row r="605" spans="2:16" ht="12.75" customHeight="1" x14ac:dyDescent="0.2">
      <c r="B605" s="9"/>
      <c r="E605" s="34"/>
      <c r="I605" s="34"/>
      <c r="J605" s="35"/>
      <c r="K605" s="36"/>
      <c r="L605" s="35"/>
      <c r="M605" s="36"/>
      <c r="N605" s="35"/>
      <c r="O605" s="36"/>
      <c r="P605" s="35"/>
    </row>
    <row r="606" spans="2:16" ht="12.75" customHeight="1" x14ac:dyDescent="0.2">
      <c r="B606" s="9"/>
      <c r="E606" s="34"/>
      <c r="I606" s="34"/>
      <c r="J606" s="35"/>
      <c r="K606" s="36"/>
      <c r="L606" s="35"/>
      <c r="M606" s="36"/>
      <c r="N606" s="35"/>
      <c r="O606" s="36"/>
      <c r="P606" s="35"/>
    </row>
    <row r="607" spans="2:16" ht="12.75" customHeight="1" x14ac:dyDescent="0.2">
      <c r="B607" s="9"/>
      <c r="E607" s="34"/>
      <c r="I607" s="34"/>
      <c r="J607" s="35"/>
      <c r="K607" s="36"/>
      <c r="L607" s="35"/>
      <c r="M607" s="36"/>
      <c r="N607" s="35"/>
      <c r="O607" s="36"/>
      <c r="P607" s="35"/>
    </row>
    <row r="608" spans="2:16" ht="12.75" customHeight="1" x14ac:dyDescent="0.2">
      <c r="B608" s="9"/>
      <c r="E608" s="34"/>
      <c r="I608" s="34"/>
      <c r="J608" s="35"/>
      <c r="K608" s="36"/>
      <c r="L608" s="35"/>
      <c r="M608" s="36"/>
      <c r="N608" s="35"/>
      <c r="O608" s="36"/>
      <c r="P608" s="35"/>
    </row>
    <row r="609" spans="2:16" ht="12.75" customHeight="1" x14ac:dyDescent="0.2">
      <c r="B609" s="9"/>
      <c r="E609" s="34"/>
      <c r="I609" s="34"/>
      <c r="J609" s="35"/>
      <c r="K609" s="36"/>
      <c r="L609" s="35"/>
      <c r="M609" s="36"/>
      <c r="N609" s="35"/>
      <c r="O609" s="36"/>
      <c r="P609" s="35"/>
    </row>
    <row r="610" spans="2:16" ht="12.75" customHeight="1" x14ac:dyDescent="0.2">
      <c r="B610" s="9"/>
      <c r="E610" s="34"/>
      <c r="I610" s="34"/>
      <c r="J610" s="35"/>
      <c r="K610" s="36"/>
      <c r="L610" s="35"/>
      <c r="M610" s="36"/>
      <c r="N610" s="35"/>
      <c r="O610" s="36"/>
      <c r="P610" s="35"/>
    </row>
    <row r="611" spans="2:16" ht="12.75" customHeight="1" x14ac:dyDescent="0.2">
      <c r="B611" s="9"/>
      <c r="E611" s="34"/>
      <c r="I611" s="34"/>
      <c r="J611" s="35"/>
      <c r="K611" s="36"/>
      <c r="L611" s="35"/>
      <c r="M611" s="36"/>
      <c r="N611" s="35"/>
      <c r="O611" s="36"/>
      <c r="P611" s="35"/>
    </row>
    <row r="612" spans="2:16" ht="12.75" customHeight="1" x14ac:dyDescent="0.2">
      <c r="B612" s="9"/>
      <c r="E612" s="34"/>
      <c r="I612" s="34"/>
      <c r="J612" s="35"/>
      <c r="K612" s="36"/>
      <c r="L612" s="35"/>
      <c r="M612" s="36"/>
      <c r="N612" s="35"/>
      <c r="O612" s="36"/>
      <c r="P612" s="35"/>
    </row>
    <row r="613" spans="2:16" ht="12.75" customHeight="1" x14ac:dyDescent="0.2">
      <c r="B613" s="9"/>
      <c r="E613" s="34"/>
      <c r="I613" s="34"/>
      <c r="J613" s="35"/>
      <c r="K613" s="36"/>
      <c r="L613" s="35"/>
      <c r="M613" s="36"/>
      <c r="N613" s="35"/>
      <c r="O613" s="36"/>
      <c r="P613" s="35"/>
    </row>
    <row r="614" spans="2:16" ht="12.75" customHeight="1" x14ac:dyDescent="0.2">
      <c r="B614" s="9"/>
      <c r="E614" s="34"/>
      <c r="I614" s="34"/>
      <c r="J614" s="35"/>
      <c r="K614" s="36"/>
      <c r="L614" s="35"/>
      <c r="M614" s="36"/>
      <c r="N614" s="35"/>
      <c r="O614" s="36"/>
      <c r="P614" s="35"/>
    </row>
    <row r="615" spans="2:16" ht="12.75" customHeight="1" x14ac:dyDescent="0.2">
      <c r="B615" s="9"/>
      <c r="E615" s="34"/>
      <c r="I615" s="34"/>
      <c r="J615" s="35"/>
      <c r="K615" s="36"/>
      <c r="L615" s="35"/>
      <c r="M615" s="36"/>
      <c r="N615" s="35"/>
      <c r="O615" s="36"/>
      <c r="P615" s="35"/>
    </row>
    <row r="616" spans="2:16" ht="12.75" customHeight="1" x14ac:dyDescent="0.2">
      <c r="B616" s="9"/>
      <c r="E616" s="34"/>
      <c r="I616" s="34"/>
      <c r="J616" s="35"/>
      <c r="K616" s="36"/>
      <c r="L616" s="35"/>
      <c r="M616" s="36"/>
      <c r="N616" s="35"/>
      <c r="O616" s="36"/>
      <c r="P616" s="35"/>
    </row>
    <row r="617" spans="2:16" ht="12.75" customHeight="1" x14ac:dyDescent="0.2">
      <c r="B617" s="9"/>
      <c r="E617" s="34"/>
      <c r="I617" s="34"/>
      <c r="J617" s="35"/>
      <c r="K617" s="36"/>
      <c r="L617" s="35"/>
      <c r="M617" s="36"/>
      <c r="N617" s="35"/>
      <c r="O617" s="36"/>
      <c r="P617" s="35"/>
    </row>
    <row r="618" spans="2:16" ht="12.75" customHeight="1" x14ac:dyDescent="0.2">
      <c r="B618" s="9"/>
      <c r="E618" s="34"/>
      <c r="I618" s="34"/>
      <c r="J618" s="35"/>
      <c r="K618" s="36"/>
      <c r="L618" s="35"/>
      <c r="M618" s="36"/>
      <c r="N618" s="35"/>
      <c r="O618" s="36"/>
      <c r="P618" s="35"/>
    </row>
    <row r="619" spans="2:16" ht="12.75" customHeight="1" x14ac:dyDescent="0.2">
      <c r="B619" s="9"/>
      <c r="E619" s="34"/>
      <c r="I619" s="34"/>
      <c r="J619" s="35"/>
      <c r="K619" s="36"/>
      <c r="L619" s="35"/>
      <c r="M619" s="36"/>
      <c r="N619" s="35"/>
      <c r="O619" s="36"/>
      <c r="P619" s="35"/>
    </row>
    <row r="620" spans="2:16" ht="12.75" customHeight="1" x14ac:dyDescent="0.2">
      <c r="B620" s="9"/>
      <c r="E620" s="34"/>
      <c r="I620" s="34"/>
      <c r="J620" s="35"/>
      <c r="K620" s="36"/>
      <c r="L620" s="35"/>
      <c r="M620" s="36"/>
      <c r="N620" s="35"/>
      <c r="O620" s="36"/>
      <c r="P620" s="35"/>
    </row>
    <row r="621" spans="2:16" ht="12.75" customHeight="1" x14ac:dyDescent="0.2">
      <c r="B621" s="9"/>
      <c r="E621" s="34"/>
      <c r="I621" s="34"/>
      <c r="J621" s="35"/>
      <c r="K621" s="36"/>
      <c r="L621" s="35"/>
      <c r="M621" s="36"/>
      <c r="N621" s="35"/>
      <c r="O621" s="36"/>
      <c r="P621" s="35"/>
    </row>
    <row r="622" spans="2:16" ht="12.75" customHeight="1" x14ac:dyDescent="0.2">
      <c r="B622" s="9"/>
      <c r="E622" s="34"/>
      <c r="I622" s="34"/>
      <c r="J622" s="35"/>
      <c r="K622" s="36"/>
      <c r="L622" s="35"/>
      <c r="M622" s="36"/>
      <c r="N622" s="35"/>
      <c r="O622" s="36"/>
      <c r="P622" s="35"/>
    </row>
    <row r="623" spans="2:16" ht="12.75" customHeight="1" x14ac:dyDescent="0.2">
      <c r="B623" s="9"/>
      <c r="E623" s="34"/>
      <c r="I623" s="34"/>
      <c r="J623" s="35"/>
      <c r="K623" s="36"/>
      <c r="L623" s="35"/>
      <c r="M623" s="36"/>
      <c r="N623" s="35"/>
      <c r="O623" s="36"/>
      <c r="P623" s="35"/>
    </row>
    <row r="624" spans="2:16" ht="12.75" customHeight="1" x14ac:dyDescent="0.2">
      <c r="B624" s="9"/>
      <c r="E624" s="34"/>
      <c r="I624" s="34"/>
      <c r="J624" s="35"/>
      <c r="K624" s="36"/>
      <c r="L624" s="35"/>
      <c r="M624" s="36"/>
      <c r="N624" s="35"/>
      <c r="O624" s="36"/>
      <c r="P624" s="35"/>
    </row>
    <row r="625" spans="2:16" ht="12.75" customHeight="1" x14ac:dyDescent="0.2">
      <c r="B625" s="9"/>
      <c r="E625" s="34"/>
      <c r="I625" s="34"/>
      <c r="J625" s="35"/>
      <c r="K625" s="36"/>
      <c r="L625" s="35"/>
      <c r="M625" s="36"/>
      <c r="N625" s="35"/>
      <c r="O625" s="36"/>
      <c r="P625" s="35"/>
    </row>
    <row r="626" spans="2:16" ht="12.75" customHeight="1" x14ac:dyDescent="0.2">
      <c r="B626" s="9"/>
      <c r="E626" s="34"/>
      <c r="I626" s="34"/>
      <c r="J626" s="35"/>
      <c r="K626" s="36"/>
      <c r="L626" s="35"/>
      <c r="M626" s="36"/>
      <c r="N626" s="35"/>
      <c r="O626" s="36"/>
      <c r="P626" s="35"/>
    </row>
    <row r="627" spans="2:16" ht="12.75" customHeight="1" x14ac:dyDescent="0.2">
      <c r="B627" s="9"/>
      <c r="E627" s="34"/>
      <c r="I627" s="34"/>
      <c r="J627" s="35"/>
      <c r="K627" s="36"/>
      <c r="L627" s="35"/>
      <c r="M627" s="36"/>
      <c r="N627" s="35"/>
      <c r="O627" s="36"/>
      <c r="P627" s="35"/>
    </row>
    <row r="628" spans="2:16" ht="12.75" customHeight="1" x14ac:dyDescent="0.2">
      <c r="B628" s="9"/>
      <c r="E628" s="34"/>
      <c r="I628" s="34"/>
      <c r="J628" s="35"/>
      <c r="K628" s="36"/>
      <c r="L628" s="35"/>
      <c r="M628" s="36"/>
      <c r="N628" s="35"/>
      <c r="O628" s="36"/>
      <c r="P628" s="35"/>
    </row>
    <row r="629" spans="2:16" ht="12.75" customHeight="1" x14ac:dyDescent="0.2">
      <c r="B629" s="9"/>
      <c r="E629" s="34"/>
      <c r="I629" s="34"/>
      <c r="J629" s="35"/>
      <c r="K629" s="36"/>
      <c r="L629" s="35"/>
      <c r="M629" s="36"/>
      <c r="N629" s="35"/>
      <c r="O629" s="36"/>
      <c r="P629" s="35"/>
    </row>
    <row r="630" spans="2:16" ht="12.75" customHeight="1" x14ac:dyDescent="0.2">
      <c r="B630" s="9"/>
      <c r="E630" s="34"/>
      <c r="I630" s="34"/>
      <c r="J630" s="35"/>
      <c r="K630" s="36"/>
      <c r="L630" s="35"/>
      <c r="M630" s="36"/>
      <c r="N630" s="35"/>
      <c r="O630" s="36"/>
      <c r="P630" s="35"/>
    </row>
    <row r="631" spans="2:16" ht="12.75" customHeight="1" x14ac:dyDescent="0.2">
      <c r="B631" s="9"/>
      <c r="E631" s="34"/>
      <c r="I631" s="34"/>
      <c r="J631" s="35"/>
      <c r="K631" s="36"/>
      <c r="L631" s="35"/>
      <c r="M631" s="36"/>
      <c r="N631" s="35"/>
      <c r="O631" s="36"/>
      <c r="P631" s="35"/>
    </row>
    <row r="632" spans="2:16" ht="12.75" customHeight="1" x14ac:dyDescent="0.2">
      <c r="B632" s="9"/>
      <c r="E632" s="34"/>
      <c r="I632" s="34"/>
      <c r="J632" s="35"/>
      <c r="K632" s="36"/>
      <c r="L632" s="35"/>
      <c r="M632" s="36"/>
      <c r="N632" s="35"/>
      <c r="O632" s="36"/>
      <c r="P632" s="35"/>
    </row>
    <row r="633" spans="2:16" ht="12.75" customHeight="1" x14ac:dyDescent="0.2">
      <c r="B633" s="9"/>
      <c r="E633" s="34"/>
      <c r="I633" s="34"/>
      <c r="J633" s="35"/>
      <c r="K633" s="36"/>
      <c r="L633" s="35"/>
      <c r="M633" s="36"/>
      <c r="N633" s="35"/>
      <c r="O633" s="36"/>
      <c r="P633" s="35"/>
    </row>
    <row r="634" spans="2:16" ht="12.75" customHeight="1" x14ac:dyDescent="0.2">
      <c r="B634" s="9"/>
      <c r="E634" s="34"/>
      <c r="I634" s="34"/>
      <c r="J634" s="35"/>
      <c r="K634" s="36"/>
      <c r="L634" s="35"/>
      <c r="M634" s="36"/>
      <c r="N634" s="35"/>
      <c r="O634" s="36"/>
      <c r="P634" s="35"/>
    </row>
    <row r="635" spans="2:16" ht="12.75" customHeight="1" x14ac:dyDescent="0.2">
      <c r="B635" s="9"/>
      <c r="E635" s="34"/>
      <c r="I635" s="34"/>
      <c r="J635" s="35"/>
      <c r="K635" s="36"/>
      <c r="L635" s="35"/>
      <c r="M635" s="36"/>
      <c r="N635" s="35"/>
      <c r="O635" s="36"/>
      <c r="P635" s="35"/>
    </row>
    <row r="636" spans="2:16" ht="12.75" customHeight="1" x14ac:dyDescent="0.2">
      <c r="B636" s="9"/>
      <c r="E636" s="34"/>
      <c r="I636" s="34"/>
      <c r="J636" s="35"/>
      <c r="K636" s="36"/>
      <c r="L636" s="35"/>
      <c r="M636" s="36"/>
      <c r="N636" s="35"/>
      <c r="O636" s="36"/>
      <c r="P636" s="35"/>
    </row>
    <row r="637" spans="2:16" ht="12.75" customHeight="1" x14ac:dyDescent="0.2">
      <c r="B637" s="9"/>
      <c r="E637" s="34"/>
      <c r="I637" s="34"/>
      <c r="J637" s="35"/>
      <c r="K637" s="36"/>
      <c r="L637" s="35"/>
      <c r="M637" s="36"/>
      <c r="N637" s="35"/>
      <c r="O637" s="36"/>
      <c r="P637" s="35"/>
    </row>
    <row r="638" spans="2:16" ht="12.75" customHeight="1" x14ac:dyDescent="0.2">
      <c r="B638" s="9"/>
      <c r="E638" s="34"/>
      <c r="I638" s="34"/>
      <c r="J638" s="35"/>
      <c r="K638" s="36"/>
      <c r="L638" s="35"/>
      <c r="M638" s="36"/>
      <c r="N638" s="35"/>
      <c r="O638" s="36"/>
      <c r="P638" s="35"/>
    </row>
    <row r="639" spans="2:16" ht="12.75" customHeight="1" x14ac:dyDescent="0.2">
      <c r="B639" s="9"/>
      <c r="E639" s="34"/>
      <c r="I639" s="34"/>
      <c r="J639" s="35"/>
      <c r="K639" s="36"/>
      <c r="L639" s="35"/>
      <c r="M639" s="36"/>
      <c r="N639" s="35"/>
      <c r="O639" s="36"/>
      <c r="P639" s="35"/>
    </row>
    <row r="640" spans="2:16" ht="12.75" customHeight="1" x14ac:dyDescent="0.2">
      <c r="B640" s="9"/>
      <c r="E640" s="34"/>
      <c r="I640" s="34"/>
      <c r="J640" s="35"/>
      <c r="K640" s="36"/>
      <c r="L640" s="35"/>
      <c r="M640" s="36"/>
      <c r="N640" s="35"/>
      <c r="O640" s="36"/>
      <c r="P640" s="35"/>
    </row>
    <row r="641" spans="2:16" ht="12.75" customHeight="1" x14ac:dyDescent="0.2">
      <c r="B641" s="9"/>
      <c r="E641" s="34"/>
      <c r="I641" s="34"/>
      <c r="J641" s="35"/>
      <c r="K641" s="36"/>
      <c r="L641" s="35"/>
      <c r="M641" s="36"/>
      <c r="N641" s="35"/>
      <c r="O641" s="36"/>
      <c r="P641" s="35"/>
    </row>
    <row r="642" spans="2:16" ht="12.75" customHeight="1" x14ac:dyDescent="0.2">
      <c r="B642" s="9"/>
      <c r="E642" s="34"/>
      <c r="I642" s="34"/>
      <c r="J642" s="35"/>
      <c r="K642" s="36"/>
      <c r="L642" s="35"/>
      <c r="M642" s="36"/>
      <c r="N642" s="35"/>
      <c r="O642" s="36"/>
      <c r="P642" s="35"/>
    </row>
    <row r="643" spans="2:16" ht="12.75" customHeight="1" x14ac:dyDescent="0.2">
      <c r="B643" s="9"/>
      <c r="E643" s="34"/>
      <c r="I643" s="34"/>
      <c r="J643" s="35"/>
      <c r="K643" s="36"/>
      <c r="L643" s="35"/>
      <c r="M643" s="36"/>
      <c r="N643" s="35"/>
      <c r="O643" s="36"/>
      <c r="P643" s="35"/>
    </row>
    <row r="644" spans="2:16" ht="12.75" customHeight="1" x14ac:dyDescent="0.2">
      <c r="B644" s="9"/>
      <c r="E644" s="34"/>
      <c r="I644" s="34"/>
      <c r="J644" s="35"/>
      <c r="K644" s="36"/>
      <c r="L644" s="35"/>
      <c r="M644" s="36"/>
      <c r="N644" s="35"/>
      <c r="O644" s="36"/>
      <c r="P644" s="35"/>
    </row>
    <row r="645" spans="2:16" ht="12.75" customHeight="1" x14ac:dyDescent="0.2">
      <c r="B645" s="9"/>
      <c r="E645" s="34"/>
      <c r="I645" s="34"/>
      <c r="J645" s="35"/>
      <c r="K645" s="36"/>
      <c r="L645" s="35"/>
      <c r="M645" s="36"/>
      <c r="N645" s="35"/>
      <c r="O645" s="36"/>
      <c r="P645" s="35"/>
    </row>
    <row r="646" spans="2:16" ht="12.75" customHeight="1" x14ac:dyDescent="0.2">
      <c r="B646" s="9"/>
      <c r="E646" s="34"/>
      <c r="I646" s="34"/>
      <c r="J646" s="35"/>
      <c r="K646" s="36"/>
      <c r="L646" s="35"/>
      <c r="M646" s="36"/>
      <c r="N646" s="35"/>
      <c r="O646" s="36"/>
      <c r="P646" s="35"/>
    </row>
    <row r="647" spans="2:16" ht="12.75" customHeight="1" x14ac:dyDescent="0.2">
      <c r="B647" s="9"/>
      <c r="E647" s="34"/>
      <c r="I647" s="34"/>
      <c r="J647" s="35"/>
      <c r="K647" s="36"/>
      <c r="L647" s="35"/>
      <c r="M647" s="36"/>
      <c r="N647" s="35"/>
      <c r="O647" s="36"/>
      <c r="P647" s="35"/>
    </row>
    <row r="648" spans="2:16" ht="12.75" customHeight="1" x14ac:dyDescent="0.2">
      <c r="B648" s="9"/>
      <c r="E648" s="34"/>
      <c r="I648" s="34"/>
      <c r="J648" s="35"/>
      <c r="K648" s="36"/>
      <c r="L648" s="35"/>
      <c r="M648" s="36"/>
      <c r="N648" s="35"/>
      <c r="O648" s="36"/>
      <c r="P648" s="35"/>
    </row>
    <row r="649" spans="2:16" ht="12.75" customHeight="1" x14ac:dyDescent="0.2">
      <c r="B649" s="9"/>
      <c r="E649" s="34"/>
      <c r="I649" s="34"/>
      <c r="J649" s="35"/>
      <c r="K649" s="36"/>
      <c r="L649" s="35"/>
      <c r="M649" s="36"/>
      <c r="N649" s="35"/>
      <c r="O649" s="36"/>
      <c r="P649" s="35"/>
    </row>
    <row r="650" spans="2:16" ht="12.75" customHeight="1" x14ac:dyDescent="0.2">
      <c r="B650" s="9"/>
      <c r="E650" s="34"/>
      <c r="I650" s="34"/>
      <c r="J650" s="35"/>
      <c r="K650" s="36"/>
      <c r="L650" s="35"/>
      <c r="M650" s="36"/>
      <c r="N650" s="35"/>
      <c r="O650" s="36"/>
      <c r="P650" s="35"/>
    </row>
    <row r="651" spans="2:16" ht="12.75" customHeight="1" x14ac:dyDescent="0.2">
      <c r="B651" s="9"/>
      <c r="E651" s="34"/>
      <c r="I651" s="34"/>
      <c r="J651" s="35"/>
      <c r="K651" s="36"/>
      <c r="L651" s="35"/>
      <c r="M651" s="36"/>
      <c r="N651" s="35"/>
      <c r="O651" s="36"/>
      <c r="P651" s="35"/>
    </row>
    <row r="652" spans="2:16" ht="12.75" customHeight="1" x14ac:dyDescent="0.2">
      <c r="B652" s="9"/>
      <c r="E652" s="34"/>
      <c r="I652" s="34"/>
      <c r="J652" s="35"/>
      <c r="K652" s="36"/>
      <c r="L652" s="35"/>
      <c r="M652" s="36"/>
      <c r="N652" s="35"/>
      <c r="O652" s="36"/>
      <c r="P652" s="35"/>
    </row>
    <row r="653" spans="2:16" ht="12.75" customHeight="1" x14ac:dyDescent="0.2">
      <c r="B653" s="9"/>
      <c r="E653" s="34"/>
      <c r="I653" s="34"/>
      <c r="J653" s="35"/>
      <c r="K653" s="36"/>
      <c r="L653" s="35"/>
      <c r="M653" s="36"/>
      <c r="N653" s="35"/>
      <c r="O653" s="36"/>
      <c r="P653" s="35"/>
    </row>
    <row r="654" spans="2:16" ht="12.75" customHeight="1" x14ac:dyDescent="0.2">
      <c r="B654" s="9"/>
      <c r="E654" s="34"/>
      <c r="I654" s="34"/>
      <c r="J654" s="35"/>
      <c r="K654" s="36"/>
      <c r="L654" s="35"/>
      <c r="M654" s="36"/>
      <c r="N654" s="35"/>
      <c r="O654" s="36"/>
      <c r="P654" s="35"/>
    </row>
    <row r="655" spans="2:16" ht="12.75" customHeight="1" x14ac:dyDescent="0.2">
      <c r="B655" s="9"/>
      <c r="E655" s="34"/>
      <c r="I655" s="34"/>
      <c r="J655" s="35"/>
      <c r="K655" s="36"/>
      <c r="L655" s="35"/>
      <c r="M655" s="36"/>
      <c r="N655" s="35"/>
      <c r="O655" s="36"/>
      <c r="P655" s="35"/>
    </row>
    <row r="656" spans="2:16" ht="12.75" customHeight="1" x14ac:dyDescent="0.2">
      <c r="B656" s="9"/>
      <c r="E656" s="34"/>
      <c r="I656" s="34"/>
      <c r="J656" s="35"/>
      <c r="K656" s="36"/>
      <c r="L656" s="35"/>
      <c r="M656" s="36"/>
      <c r="N656" s="35"/>
      <c r="O656" s="36"/>
      <c r="P656" s="35"/>
    </row>
    <row r="657" spans="2:16" ht="12.75" customHeight="1" x14ac:dyDescent="0.2">
      <c r="B657" s="9"/>
      <c r="E657" s="34"/>
      <c r="I657" s="34"/>
      <c r="J657" s="35"/>
      <c r="K657" s="36"/>
      <c r="L657" s="35"/>
      <c r="M657" s="36"/>
      <c r="N657" s="35"/>
      <c r="O657" s="36"/>
      <c r="P657" s="35"/>
    </row>
    <row r="658" spans="2:16" ht="12.75" customHeight="1" x14ac:dyDescent="0.2">
      <c r="B658" s="9"/>
      <c r="E658" s="34"/>
      <c r="I658" s="34"/>
      <c r="J658" s="35"/>
      <c r="K658" s="36"/>
      <c r="L658" s="35"/>
      <c r="M658" s="36"/>
      <c r="N658" s="35"/>
      <c r="O658" s="36"/>
      <c r="P658" s="35"/>
    </row>
    <row r="659" spans="2:16" ht="12.75" customHeight="1" x14ac:dyDescent="0.2">
      <c r="B659" s="9"/>
      <c r="E659" s="34"/>
      <c r="I659" s="34"/>
      <c r="J659" s="35"/>
      <c r="K659" s="36"/>
      <c r="L659" s="35"/>
      <c r="M659" s="36"/>
      <c r="N659" s="35"/>
      <c r="O659" s="36"/>
      <c r="P659" s="35"/>
    </row>
    <row r="660" spans="2:16" ht="12.75" customHeight="1" x14ac:dyDescent="0.2">
      <c r="B660" s="9"/>
      <c r="E660" s="34"/>
      <c r="I660" s="34"/>
      <c r="J660" s="35"/>
      <c r="K660" s="36"/>
      <c r="L660" s="35"/>
      <c r="M660" s="36"/>
      <c r="N660" s="35"/>
      <c r="O660" s="36"/>
      <c r="P660" s="35"/>
    </row>
    <row r="661" spans="2:16" ht="12.75" customHeight="1" x14ac:dyDescent="0.2">
      <c r="B661" s="9"/>
      <c r="E661" s="34"/>
      <c r="I661" s="34"/>
      <c r="J661" s="35"/>
      <c r="K661" s="36"/>
      <c r="L661" s="35"/>
      <c r="M661" s="36"/>
      <c r="N661" s="35"/>
      <c r="O661" s="36"/>
      <c r="P661" s="35"/>
    </row>
    <row r="662" spans="2:16" ht="12.75" customHeight="1" x14ac:dyDescent="0.2">
      <c r="B662" s="9"/>
      <c r="E662" s="34"/>
      <c r="I662" s="34"/>
      <c r="J662" s="35"/>
      <c r="K662" s="36"/>
      <c r="L662" s="35"/>
      <c r="M662" s="36"/>
      <c r="N662" s="35"/>
      <c r="O662" s="36"/>
      <c r="P662" s="35"/>
    </row>
    <row r="663" spans="2:16" ht="12.75" customHeight="1" x14ac:dyDescent="0.2">
      <c r="B663" s="9"/>
      <c r="E663" s="34"/>
      <c r="I663" s="34"/>
      <c r="J663" s="35"/>
      <c r="K663" s="36"/>
      <c r="L663" s="35"/>
      <c r="M663" s="36"/>
      <c r="N663" s="35"/>
      <c r="O663" s="36"/>
      <c r="P663" s="35"/>
    </row>
    <row r="664" spans="2:16" ht="12.75" customHeight="1" x14ac:dyDescent="0.2">
      <c r="B664" s="9"/>
      <c r="E664" s="34"/>
      <c r="I664" s="34"/>
      <c r="J664" s="35"/>
      <c r="K664" s="36"/>
      <c r="L664" s="35"/>
      <c r="M664" s="36"/>
      <c r="N664" s="35"/>
      <c r="O664" s="36"/>
      <c r="P664" s="35"/>
    </row>
    <row r="665" spans="2:16" ht="12.75" customHeight="1" x14ac:dyDescent="0.2">
      <c r="B665" s="9"/>
      <c r="E665" s="34"/>
      <c r="I665" s="34"/>
      <c r="J665" s="35"/>
      <c r="K665" s="36"/>
      <c r="L665" s="35"/>
      <c r="M665" s="36"/>
      <c r="N665" s="35"/>
      <c r="O665" s="36"/>
      <c r="P665" s="35"/>
    </row>
    <row r="666" spans="2:16" ht="12.75" customHeight="1" x14ac:dyDescent="0.2">
      <c r="B666" s="9"/>
      <c r="E666" s="34"/>
      <c r="I666" s="34"/>
      <c r="J666" s="35"/>
      <c r="K666" s="36"/>
      <c r="L666" s="35"/>
      <c r="M666" s="36"/>
      <c r="N666" s="35"/>
      <c r="O666" s="36"/>
      <c r="P666" s="35"/>
    </row>
    <row r="667" spans="2:16" ht="12.75" customHeight="1" x14ac:dyDescent="0.2">
      <c r="B667" s="9"/>
      <c r="E667" s="34"/>
      <c r="I667" s="34"/>
      <c r="J667" s="35"/>
      <c r="K667" s="36"/>
      <c r="L667" s="35"/>
      <c r="M667" s="36"/>
      <c r="N667" s="35"/>
      <c r="O667" s="36"/>
      <c r="P667" s="35"/>
    </row>
    <row r="668" spans="2:16" ht="12.75" customHeight="1" x14ac:dyDescent="0.2">
      <c r="B668" s="9"/>
      <c r="E668" s="34"/>
      <c r="I668" s="34"/>
      <c r="J668" s="35"/>
      <c r="K668" s="36"/>
      <c r="L668" s="35"/>
      <c r="M668" s="36"/>
      <c r="N668" s="35"/>
      <c r="O668" s="36"/>
      <c r="P668" s="35"/>
    </row>
    <row r="669" spans="2:16" ht="12.75" customHeight="1" x14ac:dyDescent="0.2">
      <c r="B669" s="9"/>
      <c r="E669" s="34"/>
      <c r="I669" s="34"/>
      <c r="J669" s="35"/>
      <c r="K669" s="36"/>
      <c r="L669" s="35"/>
      <c r="M669" s="36"/>
      <c r="N669" s="35"/>
      <c r="O669" s="36"/>
      <c r="P669" s="35"/>
    </row>
    <row r="670" spans="2:16" ht="12.75" customHeight="1" x14ac:dyDescent="0.2">
      <c r="B670" s="9"/>
      <c r="E670" s="34"/>
      <c r="I670" s="34"/>
      <c r="J670" s="35"/>
      <c r="K670" s="36"/>
      <c r="L670" s="35"/>
      <c r="M670" s="36"/>
      <c r="N670" s="35"/>
      <c r="O670" s="36"/>
      <c r="P670" s="35"/>
    </row>
    <row r="671" spans="2:16" ht="12.75" customHeight="1" x14ac:dyDescent="0.2">
      <c r="B671" s="9"/>
      <c r="E671" s="34"/>
      <c r="I671" s="34"/>
      <c r="J671" s="35"/>
      <c r="K671" s="36"/>
      <c r="L671" s="35"/>
      <c r="M671" s="36"/>
      <c r="N671" s="35"/>
      <c r="O671" s="36"/>
      <c r="P671" s="35"/>
    </row>
    <row r="672" spans="2:16" ht="12.75" customHeight="1" x14ac:dyDescent="0.2">
      <c r="B672" s="9"/>
      <c r="E672" s="34"/>
      <c r="I672" s="34"/>
      <c r="J672" s="35"/>
      <c r="K672" s="36"/>
      <c r="L672" s="35"/>
      <c r="M672" s="36"/>
      <c r="N672" s="35"/>
      <c r="O672" s="36"/>
      <c r="P672" s="35"/>
    </row>
    <row r="673" spans="2:16" ht="12.75" customHeight="1" x14ac:dyDescent="0.2">
      <c r="B673" s="9"/>
      <c r="E673" s="34"/>
      <c r="I673" s="34"/>
      <c r="J673" s="35"/>
      <c r="K673" s="36"/>
      <c r="L673" s="35"/>
      <c r="M673" s="36"/>
      <c r="N673" s="35"/>
      <c r="O673" s="36"/>
      <c r="P673" s="35"/>
    </row>
    <row r="674" spans="2:16" ht="12.75" customHeight="1" x14ac:dyDescent="0.2">
      <c r="B674" s="9"/>
      <c r="E674" s="34"/>
      <c r="I674" s="34"/>
      <c r="J674" s="35"/>
      <c r="K674" s="36"/>
      <c r="L674" s="35"/>
      <c r="M674" s="36"/>
      <c r="N674" s="35"/>
      <c r="O674" s="36"/>
      <c r="P674" s="35"/>
    </row>
    <row r="675" spans="2:16" ht="12.75" customHeight="1" x14ac:dyDescent="0.2">
      <c r="B675" s="9"/>
      <c r="E675" s="34"/>
      <c r="I675" s="34"/>
      <c r="J675" s="35"/>
      <c r="K675" s="36"/>
      <c r="L675" s="35"/>
      <c r="M675" s="36"/>
      <c r="N675" s="35"/>
      <c r="O675" s="36"/>
      <c r="P675" s="35"/>
    </row>
    <row r="676" spans="2:16" ht="12.75" customHeight="1" x14ac:dyDescent="0.2">
      <c r="B676" s="9"/>
      <c r="E676" s="34"/>
      <c r="I676" s="34"/>
      <c r="J676" s="35"/>
      <c r="K676" s="36"/>
      <c r="L676" s="35"/>
      <c r="M676" s="36"/>
      <c r="N676" s="35"/>
      <c r="O676" s="36"/>
      <c r="P676" s="35"/>
    </row>
    <row r="677" spans="2:16" ht="12.75" customHeight="1" x14ac:dyDescent="0.2">
      <c r="B677" s="9"/>
      <c r="E677" s="34"/>
      <c r="I677" s="34"/>
      <c r="J677" s="35"/>
      <c r="K677" s="36"/>
      <c r="L677" s="35"/>
      <c r="M677" s="36"/>
      <c r="N677" s="35"/>
      <c r="O677" s="36"/>
      <c r="P677" s="35"/>
    </row>
    <row r="678" spans="2:16" ht="12.75" customHeight="1" x14ac:dyDescent="0.2">
      <c r="B678" s="9"/>
      <c r="E678" s="34"/>
      <c r="I678" s="34"/>
      <c r="J678" s="35"/>
      <c r="K678" s="36"/>
      <c r="L678" s="35"/>
      <c r="M678" s="36"/>
      <c r="N678" s="35"/>
      <c r="O678" s="36"/>
      <c r="P678" s="35"/>
    </row>
    <row r="679" spans="2:16" ht="12.75" customHeight="1" x14ac:dyDescent="0.2">
      <c r="B679" s="9"/>
      <c r="E679" s="34"/>
      <c r="I679" s="34"/>
      <c r="J679" s="35"/>
      <c r="K679" s="36"/>
      <c r="L679" s="35"/>
      <c r="M679" s="36"/>
      <c r="N679" s="35"/>
      <c r="O679" s="36"/>
      <c r="P679" s="35"/>
    </row>
    <row r="680" spans="2:16" ht="12.75" customHeight="1" x14ac:dyDescent="0.2">
      <c r="B680" s="9"/>
      <c r="E680" s="34"/>
      <c r="I680" s="34"/>
      <c r="J680" s="35"/>
      <c r="K680" s="36"/>
      <c r="L680" s="35"/>
      <c r="M680" s="36"/>
      <c r="N680" s="35"/>
      <c r="O680" s="36"/>
      <c r="P680" s="35"/>
    </row>
    <row r="681" spans="2:16" ht="12.75" customHeight="1" x14ac:dyDescent="0.2">
      <c r="B681" s="9"/>
      <c r="E681" s="34"/>
      <c r="I681" s="34"/>
      <c r="J681" s="35"/>
      <c r="K681" s="36"/>
      <c r="L681" s="35"/>
      <c r="M681" s="36"/>
      <c r="N681" s="35"/>
      <c r="O681" s="36"/>
      <c r="P681" s="35"/>
    </row>
    <row r="682" spans="2:16" ht="12.75" customHeight="1" x14ac:dyDescent="0.2">
      <c r="B682" s="9"/>
      <c r="E682" s="34"/>
      <c r="I682" s="34"/>
      <c r="J682" s="35"/>
      <c r="K682" s="36"/>
      <c r="L682" s="35"/>
      <c r="M682" s="36"/>
      <c r="N682" s="35"/>
      <c r="O682" s="36"/>
      <c r="P682" s="35"/>
    </row>
    <row r="683" spans="2:16" ht="12.75" customHeight="1" x14ac:dyDescent="0.2">
      <c r="B683" s="9"/>
      <c r="E683" s="34"/>
      <c r="I683" s="34"/>
      <c r="J683" s="35"/>
      <c r="K683" s="36"/>
      <c r="L683" s="35"/>
      <c r="M683" s="36"/>
      <c r="N683" s="35"/>
      <c r="O683" s="36"/>
      <c r="P683" s="35"/>
    </row>
    <row r="684" spans="2:16" ht="12.75" customHeight="1" x14ac:dyDescent="0.2">
      <c r="B684" s="9"/>
      <c r="E684" s="34"/>
      <c r="I684" s="34"/>
      <c r="J684" s="35"/>
      <c r="K684" s="36"/>
      <c r="L684" s="35"/>
      <c r="M684" s="36"/>
      <c r="N684" s="35"/>
      <c r="O684" s="36"/>
      <c r="P684" s="35"/>
    </row>
    <row r="685" spans="2:16" ht="12.75" customHeight="1" x14ac:dyDescent="0.2">
      <c r="B685" s="9"/>
      <c r="E685" s="34"/>
      <c r="I685" s="34"/>
      <c r="J685" s="35"/>
      <c r="K685" s="36"/>
      <c r="L685" s="35"/>
      <c r="M685" s="36"/>
      <c r="N685" s="35"/>
      <c r="O685" s="36"/>
      <c r="P685" s="35"/>
    </row>
    <row r="686" spans="2:16" ht="12.75" customHeight="1" x14ac:dyDescent="0.2">
      <c r="B686" s="9"/>
      <c r="E686" s="34"/>
      <c r="I686" s="34"/>
      <c r="J686" s="35"/>
      <c r="K686" s="36"/>
      <c r="L686" s="35"/>
      <c r="M686" s="36"/>
      <c r="N686" s="35"/>
      <c r="O686" s="36"/>
      <c r="P686" s="35"/>
    </row>
    <row r="687" spans="2:16" ht="12.75" customHeight="1" x14ac:dyDescent="0.2">
      <c r="B687" s="9"/>
      <c r="E687" s="34"/>
      <c r="I687" s="34"/>
      <c r="J687" s="35"/>
      <c r="K687" s="36"/>
      <c r="L687" s="35"/>
      <c r="M687" s="36"/>
      <c r="N687" s="35"/>
      <c r="O687" s="36"/>
      <c r="P687" s="35"/>
    </row>
    <row r="688" spans="2:16" ht="12.75" customHeight="1" x14ac:dyDescent="0.2">
      <c r="B688" s="9"/>
      <c r="E688" s="34"/>
      <c r="I688" s="34"/>
      <c r="J688" s="35"/>
      <c r="K688" s="36"/>
      <c r="L688" s="35"/>
      <c r="M688" s="36"/>
      <c r="N688" s="35"/>
      <c r="O688" s="36"/>
      <c r="P688" s="35"/>
    </row>
    <row r="689" spans="2:16" ht="12.75" customHeight="1" x14ac:dyDescent="0.2">
      <c r="B689" s="9"/>
      <c r="E689" s="34"/>
      <c r="I689" s="34"/>
      <c r="J689" s="35"/>
      <c r="K689" s="36"/>
      <c r="L689" s="35"/>
      <c r="M689" s="36"/>
      <c r="N689" s="35"/>
      <c r="O689" s="36"/>
      <c r="P689" s="35"/>
    </row>
    <row r="690" spans="2:16" ht="12.75" customHeight="1" x14ac:dyDescent="0.2">
      <c r="B690" s="9"/>
      <c r="E690" s="34"/>
      <c r="I690" s="34"/>
      <c r="J690" s="35"/>
      <c r="K690" s="36"/>
      <c r="L690" s="35"/>
      <c r="M690" s="36"/>
      <c r="N690" s="35"/>
      <c r="O690" s="36"/>
      <c r="P690" s="35"/>
    </row>
    <row r="691" spans="2:16" ht="12.75" customHeight="1" x14ac:dyDescent="0.2">
      <c r="B691" s="9"/>
      <c r="E691" s="34"/>
      <c r="I691" s="34"/>
      <c r="J691" s="35"/>
      <c r="K691" s="36"/>
      <c r="L691" s="35"/>
      <c r="M691" s="36"/>
      <c r="N691" s="35"/>
      <c r="O691" s="36"/>
      <c r="P691" s="35"/>
    </row>
    <row r="692" spans="2:16" ht="12.75" customHeight="1" x14ac:dyDescent="0.2">
      <c r="B692" s="9"/>
      <c r="E692" s="34"/>
      <c r="I692" s="34"/>
      <c r="J692" s="35"/>
      <c r="K692" s="36"/>
      <c r="L692" s="35"/>
      <c r="M692" s="36"/>
      <c r="N692" s="35"/>
      <c r="O692" s="36"/>
      <c r="P692" s="35"/>
    </row>
    <row r="693" spans="2:16" ht="12.75" customHeight="1" x14ac:dyDescent="0.2">
      <c r="B693" s="9"/>
      <c r="E693" s="34"/>
      <c r="I693" s="34"/>
      <c r="J693" s="35"/>
      <c r="K693" s="36"/>
      <c r="L693" s="35"/>
      <c r="M693" s="36"/>
      <c r="N693" s="35"/>
      <c r="O693" s="36"/>
      <c r="P693" s="35"/>
    </row>
    <row r="694" spans="2:16" ht="12.75" customHeight="1" x14ac:dyDescent="0.2">
      <c r="B694" s="9"/>
      <c r="E694" s="34"/>
      <c r="I694" s="34"/>
      <c r="J694" s="35"/>
      <c r="K694" s="36"/>
      <c r="L694" s="35"/>
      <c r="M694" s="36"/>
      <c r="N694" s="35"/>
      <c r="O694" s="36"/>
      <c r="P694" s="35"/>
    </row>
    <row r="695" spans="2:16" ht="12.75" customHeight="1" x14ac:dyDescent="0.2">
      <c r="B695" s="9"/>
      <c r="E695" s="34"/>
      <c r="I695" s="34"/>
      <c r="J695" s="35"/>
      <c r="K695" s="36"/>
      <c r="L695" s="35"/>
      <c r="M695" s="36"/>
      <c r="N695" s="35"/>
      <c r="O695" s="36"/>
      <c r="P695" s="35"/>
    </row>
    <row r="696" spans="2:16" ht="12.75" customHeight="1" x14ac:dyDescent="0.2">
      <c r="B696" s="9"/>
      <c r="E696" s="34"/>
      <c r="I696" s="34"/>
      <c r="J696" s="35"/>
      <c r="K696" s="36"/>
      <c r="L696" s="35"/>
      <c r="M696" s="36"/>
      <c r="N696" s="35"/>
      <c r="O696" s="36"/>
      <c r="P696" s="35"/>
    </row>
    <row r="697" spans="2:16" ht="12.75" customHeight="1" x14ac:dyDescent="0.2">
      <c r="B697" s="9"/>
      <c r="E697" s="34"/>
      <c r="I697" s="34"/>
      <c r="J697" s="35"/>
      <c r="K697" s="36"/>
      <c r="L697" s="35"/>
      <c r="M697" s="36"/>
      <c r="N697" s="35"/>
      <c r="O697" s="36"/>
      <c r="P697" s="35"/>
    </row>
    <row r="698" spans="2:16" ht="12.75" customHeight="1" x14ac:dyDescent="0.2">
      <c r="B698" s="9"/>
      <c r="E698" s="34"/>
      <c r="I698" s="34"/>
      <c r="J698" s="35"/>
      <c r="K698" s="36"/>
      <c r="L698" s="35"/>
      <c r="M698" s="36"/>
      <c r="N698" s="35"/>
      <c r="O698" s="36"/>
      <c r="P698" s="35"/>
    </row>
    <row r="699" spans="2:16" ht="12.75" customHeight="1" x14ac:dyDescent="0.2">
      <c r="B699" s="9"/>
      <c r="E699" s="34"/>
      <c r="I699" s="34"/>
      <c r="J699" s="35"/>
      <c r="K699" s="36"/>
      <c r="L699" s="35"/>
      <c r="M699" s="36"/>
      <c r="N699" s="35"/>
      <c r="O699" s="36"/>
      <c r="P699" s="35"/>
    </row>
    <row r="700" spans="2:16" ht="12.75" customHeight="1" x14ac:dyDescent="0.2">
      <c r="B700" s="9"/>
      <c r="E700" s="34"/>
      <c r="I700" s="34"/>
      <c r="J700" s="35"/>
      <c r="K700" s="36"/>
      <c r="L700" s="35"/>
      <c r="M700" s="36"/>
      <c r="N700" s="35"/>
      <c r="O700" s="36"/>
      <c r="P700" s="35"/>
    </row>
    <row r="701" spans="2:16" ht="12.75" customHeight="1" x14ac:dyDescent="0.2">
      <c r="B701" s="9"/>
      <c r="E701" s="34"/>
      <c r="I701" s="34"/>
      <c r="J701" s="35"/>
      <c r="K701" s="36"/>
      <c r="L701" s="35"/>
      <c r="M701" s="36"/>
      <c r="N701" s="35"/>
      <c r="O701" s="36"/>
      <c r="P701" s="35"/>
    </row>
    <row r="702" spans="2:16" ht="12.75" customHeight="1" x14ac:dyDescent="0.2">
      <c r="B702" s="9"/>
      <c r="E702" s="34"/>
      <c r="I702" s="34"/>
      <c r="J702" s="35"/>
      <c r="K702" s="36"/>
      <c r="L702" s="35"/>
      <c r="M702" s="36"/>
      <c r="N702" s="35"/>
      <c r="O702" s="36"/>
      <c r="P702" s="35"/>
    </row>
    <row r="703" spans="2:16" ht="12.75" customHeight="1" x14ac:dyDescent="0.2">
      <c r="B703" s="9"/>
      <c r="E703" s="34"/>
      <c r="I703" s="34"/>
      <c r="J703" s="35"/>
      <c r="K703" s="36"/>
      <c r="L703" s="35"/>
      <c r="M703" s="36"/>
      <c r="N703" s="35"/>
      <c r="O703" s="36"/>
      <c r="P703" s="35"/>
    </row>
    <row r="704" spans="2:16" ht="12.75" customHeight="1" x14ac:dyDescent="0.2">
      <c r="B704" s="9"/>
      <c r="E704" s="34"/>
      <c r="I704" s="34"/>
      <c r="J704" s="35"/>
      <c r="K704" s="36"/>
      <c r="L704" s="35"/>
      <c r="M704" s="36"/>
      <c r="N704" s="35"/>
      <c r="O704" s="36"/>
      <c r="P704" s="35"/>
    </row>
    <row r="705" spans="2:16" ht="12.75" customHeight="1" x14ac:dyDescent="0.2">
      <c r="B705" s="9"/>
      <c r="E705" s="34"/>
      <c r="I705" s="34"/>
      <c r="J705" s="35"/>
      <c r="K705" s="36"/>
      <c r="L705" s="35"/>
      <c r="M705" s="36"/>
      <c r="N705" s="35"/>
      <c r="O705" s="36"/>
      <c r="P705" s="35"/>
    </row>
    <row r="706" spans="2:16" ht="12.75" customHeight="1" x14ac:dyDescent="0.2">
      <c r="B706" s="9"/>
      <c r="E706" s="34"/>
      <c r="I706" s="34"/>
      <c r="J706" s="35"/>
      <c r="K706" s="36"/>
      <c r="L706" s="35"/>
      <c r="M706" s="36"/>
      <c r="N706" s="35"/>
      <c r="O706" s="36"/>
      <c r="P706" s="35"/>
    </row>
    <row r="707" spans="2:16" ht="12.75" customHeight="1" x14ac:dyDescent="0.2">
      <c r="B707" s="9"/>
      <c r="E707" s="34"/>
      <c r="I707" s="34"/>
      <c r="J707" s="35"/>
      <c r="K707" s="36"/>
      <c r="L707" s="35"/>
      <c r="M707" s="36"/>
      <c r="N707" s="35"/>
      <c r="O707" s="36"/>
      <c r="P707" s="35"/>
    </row>
    <row r="708" spans="2:16" ht="12.75" customHeight="1" x14ac:dyDescent="0.2">
      <c r="B708" s="9"/>
      <c r="E708" s="34"/>
      <c r="I708" s="34"/>
      <c r="J708" s="35"/>
      <c r="K708" s="36"/>
      <c r="L708" s="35"/>
      <c r="M708" s="36"/>
      <c r="N708" s="35"/>
      <c r="O708" s="36"/>
      <c r="P708" s="35"/>
    </row>
    <row r="709" spans="2:16" ht="12.75" customHeight="1" x14ac:dyDescent="0.2">
      <c r="B709" s="9"/>
      <c r="E709" s="34"/>
      <c r="I709" s="34"/>
      <c r="J709" s="35"/>
      <c r="K709" s="36"/>
      <c r="L709" s="35"/>
      <c r="M709" s="36"/>
      <c r="N709" s="35"/>
      <c r="O709" s="36"/>
      <c r="P709" s="35"/>
    </row>
    <row r="710" spans="2:16" ht="12.75" customHeight="1" x14ac:dyDescent="0.2">
      <c r="B710" s="9"/>
      <c r="E710" s="34"/>
      <c r="I710" s="34"/>
      <c r="J710" s="35"/>
      <c r="K710" s="36"/>
      <c r="L710" s="35"/>
      <c r="M710" s="36"/>
      <c r="N710" s="35"/>
      <c r="O710" s="36"/>
      <c r="P710" s="35"/>
    </row>
    <row r="711" spans="2:16" ht="12.75" customHeight="1" x14ac:dyDescent="0.2">
      <c r="B711" s="9"/>
      <c r="E711" s="34"/>
      <c r="I711" s="34"/>
      <c r="J711" s="35"/>
      <c r="K711" s="36"/>
      <c r="L711" s="35"/>
      <c r="M711" s="36"/>
      <c r="N711" s="35"/>
      <c r="O711" s="36"/>
      <c r="P711" s="35"/>
    </row>
    <row r="712" spans="2:16" ht="12.75" customHeight="1" x14ac:dyDescent="0.2">
      <c r="B712" s="9"/>
      <c r="E712" s="34"/>
      <c r="I712" s="34"/>
      <c r="J712" s="35"/>
      <c r="K712" s="36"/>
      <c r="L712" s="35"/>
      <c r="M712" s="36"/>
      <c r="N712" s="35"/>
      <c r="O712" s="36"/>
      <c r="P712" s="35"/>
    </row>
    <row r="713" spans="2:16" ht="12.75" customHeight="1" x14ac:dyDescent="0.2">
      <c r="B713" s="9"/>
      <c r="E713" s="34"/>
      <c r="I713" s="34"/>
      <c r="J713" s="35"/>
      <c r="K713" s="36"/>
      <c r="L713" s="35"/>
      <c r="M713" s="36"/>
      <c r="N713" s="35"/>
      <c r="O713" s="36"/>
      <c r="P713" s="35"/>
    </row>
    <row r="714" spans="2:16" ht="12.75" customHeight="1" x14ac:dyDescent="0.2">
      <c r="B714" s="9"/>
      <c r="E714" s="34"/>
      <c r="I714" s="34"/>
      <c r="J714" s="35"/>
      <c r="K714" s="36"/>
      <c r="L714" s="35"/>
      <c r="M714" s="36"/>
      <c r="N714" s="35"/>
      <c r="O714" s="36"/>
      <c r="P714" s="35"/>
    </row>
    <row r="715" spans="2:16" ht="12.75" customHeight="1" x14ac:dyDescent="0.2">
      <c r="B715" s="9"/>
      <c r="E715" s="34"/>
      <c r="I715" s="34"/>
      <c r="J715" s="35"/>
      <c r="K715" s="36"/>
      <c r="L715" s="35"/>
      <c r="M715" s="36"/>
      <c r="N715" s="35"/>
      <c r="O715" s="36"/>
      <c r="P715" s="35"/>
    </row>
    <row r="716" spans="2:16" ht="12.75" customHeight="1" x14ac:dyDescent="0.2">
      <c r="B716" s="9"/>
      <c r="E716" s="34"/>
      <c r="I716" s="34"/>
      <c r="J716" s="35"/>
      <c r="K716" s="36"/>
      <c r="L716" s="35"/>
      <c r="M716" s="36"/>
      <c r="N716" s="35"/>
      <c r="O716" s="36"/>
      <c r="P716" s="35"/>
    </row>
    <row r="717" spans="2:16" ht="12.75" customHeight="1" x14ac:dyDescent="0.2">
      <c r="B717" s="9"/>
      <c r="E717" s="34"/>
      <c r="I717" s="34"/>
      <c r="J717" s="35"/>
      <c r="K717" s="36"/>
      <c r="L717" s="35"/>
      <c r="M717" s="36"/>
      <c r="N717" s="35"/>
      <c r="O717" s="36"/>
      <c r="P717" s="35"/>
    </row>
    <row r="718" spans="2:16" ht="12.75" customHeight="1" x14ac:dyDescent="0.2">
      <c r="B718" s="9"/>
      <c r="E718" s="34"/>
      <c r="I718" s="34"/>
      <c r="J718" s="35"/>
      <c r="K718" s="36"/>
      <c r="L718" s="35"/>
      <c r="M718" s="36"/>
      <c r="N718" s="35"/>
      <c r="O718" s="36"/>
      <c r="P718" s="35"/>
    </row>
    <row r="719" spans="2:16" ht="12.75" customHeight="1" x14ac:dyDescent="0.2">
      <c r="B719" s="9"/>
      <c r="E719" s="34"/>
      <c r="I719" s="34"/>
      <c r="J719" s="35"/>
      <c r="K719" s="36"/>
      <c r="L719" s="35"/>
      <c r="M719" s="36"/>
      <c r="N719" s="35"/>
      <c r="O719" s="36"/>
      <c r="P719" s="35"/>
    </row>
    <row r="720" spans="2:16" ht="12.75" customHeight="1" x14ac:dyDescent="0.2">
      <c r="B720" s="9"/>
      <c r="E720" s="34"/>
      <c r="I720" s="34"/>
      <c r="J720" s="35"/>
      <c r="K720" s="36"/>
      <c r="L720" s="35"/>
      <c r="M720" s="36"/>
      <c r="N720" s="35"/>
      <c r="O720" s="36"/>
      <c r="P720" s="35"/>
    </row>
    <row r="721" spans="2:16" ht="12.75" customHeight="1" x14ac:dyDescent="0.2">
      <c r="B721" s="9"/>
      <c r="E721" s="34"/>
      <c r="I721" s="34"/>
      <c r="J721" s="35"/>
      <c r="K721" s="36"/>
      <c r="L721" s="35"/>
      <c r="M721" s="36"/>
      <c r="N721" s="35"/>
      <c r="O721" s="36"/>
      <c r="P721" s="35"/>
    </row>
    <row r="722" spans="2:16" ht="12.75" customHeight="1" x14ac:dyDescent="0.2">
      <c r="B722" s="9"/>
      <c r="E722" s="34"/>
      <c r="I722" s="34"/>
      <c r="J722" s="35"/>
      <c r="K722" s="36"/>
      <c r="L722" s="35"/>
      <c r="M722" s="36"/>
      <c r="N722" s="35"/>
      <c r="O722" s="36"/>
      <c r="P722" s="35"/>
    </row>
    <row r="723" spans="2:16" ht="12.75" customHeight="1" x14ac:dyDescent="0.2">
      <c r="B723" s="9"/>
      <c r="E723" s="34"/>
      <c r="I723" s="34"/>
      <c r="J723" s="35"/>
      <c r="K723" s="36"/>
      <c r="L723" s="35"/>
      <c r="M723" s="36"/>
      <c r="N723" s="35"/>
      <c r="O723" s="36"/>
      <c r="P723" s="35"/>
    </row>
    <row r="724" spans="2:16" ht="12.75" customHeight="1" x14ac:dyDescent="0.2">
      <c r="B724" s="9"/>
      <c r="E724" s="34"/>
      <c r="I724" s="34"/>
      <c r="J724" s="35"/>
      <c r="K724" s="36"/>
      <c r="L724" s="35"/>
      <c r="M724" s="36"/>
      <c r="N724" s="35"/>
      <c r="O724" s="36"/>
      <c r="P724" s="35"/>
    </row>
    <row r="725" spans="2:16" ht="12.75" customHeight="1" x14ac:dyDescent="0.2">
      <c r="B725" s="9"/>
      <c r="E725" s="34"/>
      <c r="I725" s="34"/>
      <c r="J725" s="35"/>
      <c r="K725" s="36"/>
      <c r="L725" s="35"/>
      <c r="M725" s="36"/>
      <c r="N725" s="35"/>
      <c r="O725" s="36"/>
      <c r="P725" s="35"/>
    </row>
    <row r="726" spans="2:16" ht="12.75" customHeight="1" x14ac:dyDescent="0.2">
      <c r="B726" s="9"/>
      <c r="E726" s="34"/>
      <c r="I726" s="34"/>
      <c r="J726" s="35"/>
      <c r="K726" s="36"/>
      <c r="L726" s="35"/>
      <c r="M726" s="36"/>
      <c r="N726" s="35"/>
      <c r="O726" s="36"/>
      <c r="P726" s="35"/>
    </row>
    <row r="727" spans="2:16" ht="12.75" customHeight="1" x14ac:dyDescent="0.2">
      <c r="B727" s="9"/>
      <c r="E727" s="34"/>
      <c r="I727" s="34"/>
      <c r="J727" s="35"/>
      <c r="K727" s="36"/>
      <c r="L727" s="35"/>
      <c r="M727" s="36"/>
      <c r="N727" s="35"/>
      <c r="O727" s="36"/>
      <c r="P727" s="35"/>
    </row>
    <row r="728" spans="2:16" ht="12.75" customHeight="1" x14ac:dyDescent="0.2">
      <c r="B728" s="9"/>
      <c r="E728" s="34"/>
      <c r="I728" s="34"/>
      <c r="J728" s="35"/>
      <c r="K728" s="36"/>
      <c r="L728" s="35"/>
      <c r="M728" s="36"/>
      <c r="N728" s="35"/>
      <c r="O728" s="36"/>
      <c r="P728" s="35"/>
    </row>
    <row r="729" spans="2:16" ht="12.75" customHeight="1" x14ac:dyDescent="0.2">
      <c r="B729" s="9"/>
      <c r="E729" s="34"/>
      <c r="I729" s="34"/>
      <c r="J729" s="35"/>
      <c r="K729" s="36"/>
      <c r="L729" s="35"/>
      <c r="M729" s="36"/>
      <c r="N729" s="35"/>
      <c r="O729" s="36"/>
      <c r="P729" s="35"/>
    </row>
    <row r="730" spans="2:16" ht="12.75" customHeight="1" x14ac:dyDescent="0.2">
      <c r="B730" s="9"/>
      <c r="E730" s="34"/>
      <c r="I730" s="34"/>
      <c r="J730" s="35"/>
      <c r="K730" s="36"/>
      <c r="L730" s="35"/>
      <c r="M730" s="36"/>
      <c r="N730" s="35"/>
      <c r="O730" s="36"/>
      <c r="P730" s="35"/>
    </row>
    <row r="731" spans="2:16" ht="12.75" customHeight="1" x14ac:dyDescent="0.2">
      <c r="B731" s="9"/>
      <c r="E731" s="34"/>
      <c r="I731" s="34"/>
      <c r="J731" s="35"/>
      <c r="K731" s="36"/>
      <c r="L731" s="35"/>
      <c r="M731" s="36"/>
      <c r="N731" s="35"/>
      <c r="O731" s="36"/>
      <c r="P731" s="35"/>
    </row>
    <row r="732" spans="2:16" ht="12.75" customHeight="1" x14ac:dyDescent="0.2">
      <c r="B732" s="9"/>
      <c r="E732" s="34"/>
      <c r="I732" s="34"/>
      <c r="J732" s="35"/>
      <c r="K732" s="36"/>
      <c r="L732" s="35"/>
      <c r="M732" s="36"/>
      <c r="N732" s="35"/>
      <c r="O732" s="36"/>
      <c r="P732" s="35"/>
    </row>
    <row r="733" spans="2:16" ht="12.75" customHeight="1" x14ac:dyDescent="0.2">
      <c r="B733" s="9"/>
      <c r="E733" s="34"/>
      <c r="I733" s="34"/>
      <c r="J733" s="35"/>
      <c r="K733" s="36"/>
      <c r="L733" s="35"/>
      <c r="M733" s="36"/>
      <c r="N733" s="35"/>
      <c r="O733" s="36"/>
      <c r="P733" s="35"/>
    </row>
    <row r="734" spans="2:16" ht="12.75" customHeight="1" x14ac:dyDescent="0.2">
      <c r="B734" s="9"/>
      <c r="E734" s="34"/>
      <c r="I734" s="34"/>
      <c r="J734" s="35"/>
      <c r="K734" s="36"/>
      <c r="L734" s="35"/>
      <c r="M734" s="36"/>
      <c r="N734" s="35"/>
      <c r="O734" s="36"/>
      <c r="P734" s="35"/>
    </row>
    <row r="735" spans="2:16" ht="12.75" customHeight="1" x14ac:dyDescent="0.2">
      <c r="B735" s="9"/>
      <c r="E735" s="34"/>
      <c r="I735" s="34"/>
      <c r="J735" s="35"/>
      <c r="K735" s="36"/>
      <c r="L735" s="35"/>
      <c r="M735" s="36"/>
      <c r="N735" s="35"/>
      <c r="O735" s="36"/>
      <c r="P735" s="35"/>
    </row>
    <row r="736" spans="2:16" ht="12.75" customHeight="1" x14ac:dyDescent="0.2">
      <c r="B736" s="9"/>
      <c r="E736" s="34"/>
      <c r="I736" s="34"/>
      <c r="J736" s="35"/>
      <c r="K736" s="36"/>
      <c r="L736" s="35"/>
      <c r="M736" s="36"/>
      <c r="N736" s="35"/>
      <c r="O736" s="36"/>
      <c r="P736" s="35"/>
    </row>
    <row r="737" spans="2:16" ht="12.75" customHeight="1" x14ac:dyDescent="0.2">
      <c r="B737" s="9"/>
      <c r="E737" s="34"/>
      <c r="I737" s="34"/>
      <c r="J737" s="35"/>
      <c r="K737" s="36"/>
      <c r="L737" s="35"/>
      <c r="M737" s="36"/>
      <c r="N737" s="35"/>
      <c r="O737" s="36"/>
      <c r="P737" s="35"/>
    </row>
    <row r="738" spans="2:16" ht="12.75" customHeight="1" x14ac:dyDescent="0.2">
      <c r="B738" s="9"/>
      <c r="E738" s="34"/>
      <c r="I738" s="34"/>
      <c r="J738" s="35"/>
      <c r="K738" s="36"/>
      <c r="L738" s="35"/>
      <c r="M738" s="36"/>
      <c r="N738" s="35"/>
      <c r="O738" s="36"/>
      <c r="P738" s="35"/>
    </row>
    <row r="739" spans="2:16" ht="12.75" customHeight="1" x14ac:dyDescent="0.2">
      <c r="B739" s="9"/>
      <c r="E739" s="34"/>
      <c r="I739" s="34"/>
      <c r="J739" s="35"/>
      <c r="K739" s="36"/>
      <c r="L739" s="35"/>
      <c r="M739" s="36"/>
      <c r="N739" s="35"/>
      <c r="O739" s="36"/>
      <c r="P739" s="35"/>
    </row>
    <row r="740" spans="2:16" ht="12.75" customHeight="1" x14ac:dyDescent="0.2">
      <c r="B740" s="9"/>
      <c r="E740" s="34"/>
      <c r="I740" s="34"/>
      <c r="J740" s="35"/>
      <c r="K740" s="36"/>
      <c r="L740" s="35"/>
      <c r="M740" s="36"/>
      <c r="N740" s="35"/>
      <c r="O740" s="36"/>
      <c r="P740" s="35"/>
    </row>
    <row r="741" spans="2:16" ht="12.75" customHeight="1" x14ac:dyDescent="0.2">
      <c r="B741" s="9"/>
      <c r="E741" s="34"/>
      <c r="I741" s="34"/>
      <c r="J741" s="35"/>
      <c r="K741" s="36"/>
      <c r="L741" s="35"/>
      <c r="M741" s="36"/>
      <c r="N741" s="35"/>
      <c r="O741" s="36"/>
      <c r="P741" s="35"/>
    </row>
    <row r="742" spans="2:16" ht="12.75" customHeight="1" x14ac:dyDescent="0.2">
      <c r="B742" s="9"/>
      <c r="E742" s="34"/>
      <c r="I742" s="34"/>
      <c r="J742" s="35"/>
      <c r="K742" s="36"/>
      <c r="L742" s="35"/>
      <c r="M742" s="36"/>
      <c r="N742" s="35"/>
      <c r="O742" s="36"/>
      <c r="P742" s="35"/>
    </row>
    <row r="743" spans="2:16" ht="12.75" customHeight="1" x14ac:dyDescent="0.2">
      <c r="B743" s="9"/>
      <c r="E743" s="34"/>
      <c r="I743" s="34"/>
      <c r="J743" s="35"/>
      <c r="K743" s="36"/>
      <c r="L743" s="35"/>
      <c r="M743" s="36"/>
      <c r="N743" s="35"/>
      <c r="O743" s="36"/>
      <c r="P743" s="35"/>
    </row>
    <row r="744" spans="2:16" ht="12.75" customHeight="1" x14ac:dyDescent="0.2">
      <c r="B744" s="9"/>
      <c r="E744" s="34"/>
      <c r="I744" s="34"/>
      <c r="J744" s="35"/>
      <c r="K744" s="36"/>
      <c r="L744" s="35"/>
      <c r="M744" s="36"/>
      <c r="N744" s="35"/>
      <c r="O744" s="36"/>
      <c r="P744" s="35"/>
    </row>
    <row r="745" spans="2:16" ht="12.75" customHeight="1" x14ac:dyDescent="0.2">
      <c r="B745" s="9"/>
      <c r="E745" s="34"/>
      <c r="I745" s="34"/>
      <c r="J745" s="35"/>
      <c r="K745" s="36"/>
      <c r="L745" s="35"/>
      <c r="M745" s="36"/>
      <c r="N745" s="35"/>
      <c r="O745" s="36"/>
      <c r="P745" s="35"/>
    </row>
    <row r="746" spans="2:16" ht="12.75" customHeight="1" x14ac:dyDescent="0.2">
      <c r="B746" s="9"/>
      <c r="E746" s="34"/>
      <c r="I746" s="34"/>
      <c r="J746" s="35"/>
      <c r="K746" s="36"/>
      <c r="L746" s="35"/>
      <c r="M746" s="36"/>
      <c r="N746" s="35"/>
      <c r="O746" s="36"/>
      <c r="P746" s="35"/>
    </row>
    <row r="747" spans="2:16" ht="12.75" customHeight="1" x14ac:dyDescent="0.2">
      <c r="B747" s="9"/>
      <c r="E747" s="34"/>
      <c r="I747" s="34"/>
      <c r="J747" s="35"/>
      <c r="K747" s="36"/>
      <c r="L747" s="35"/>
      <c r="M747" s="36"/>
      <c r="N747" s="35"/>
      <c r="O747" s="36"/>
      <c r="P747" s="35"/>
    </row>
    <row r="748" spans="2:16" ht="12.75" customHeight="1" x14ac:dyDescent="0.2">
      <c r="B748" s="9"/>
      <c r="E748" s="34"/>
      <c r="I748" s="34"/>
      <c r="J748" s="35"/>
      <c r="K748" s="36"/>
      <c r="L748" s="35"/>
      <c r="M748" s="36"/>
      <c r="N748" s="35"/>
      <c r="O748" s="36"/>
      <c r="P748" s="35"/>
    </row>
    <row r="749" spans="2:16" ht="12.75" customHeight="1" x14ac:dyDescent="0.2">
      <c r="B749" s="9"/>
      <c r="E749" s="34"/>
      <c r="I749" s="34"/>
      <c r="J749" s="35"/>
      <c r="K749" s="36"/>
      <c r="L749" s="35"/>
      <c r="M749" s="36"/>
      <c r="N749" s="35"/>
      <c r="O749" s="36"/>
      <c r="P749" s="35"/>
    </row>
    <row r="750" spans="2:16" ht="12.75" customHeight="1" x14ac:dyDescent="0.2">
      <c r="B750" s="9"/>
      <c r="E750" s="34"/>
      <c r="I750" s="34"/>
      <c r="J750" s="35"/>
      <c r="K750" s="36"/>
      <c r="L750" s="35"/>
      <c r="M750" s="36"/>
      <c r="N750" s="35"/>
      <c r="O750" s="36"/>
      <c r="P750" s="35"/>
    </row>
    <row r="751" spans="2:16" ht="12.75" customHeight="1" x14ac:dyDescent="0.2">
      <c r="B751" s="9"/>
      <c r="E751" s="34"/>
      <c r="I751" s="34"/>
      <c r="J751" s="35"/>
      <c r="K751" s="36"/>
      <c r="L751" s="35"/>
      <c r="M751" s="36"/>
      <c r="N751" s="35"/>
      <c r="O751" s="36"/>
      <c r="P751" s="35"/>
    </row>
    <row r="752" spans="2:16" ht="12.75" customHeight="1" x14ac:dyDescent="0.2">
      <c r="B752" s="9"/>
      <c r="E752" s="34"/>
      <c r="I752" s="34"/>
      <c r="J752" s="35"/>
      <c r="K752" s="36"/>
      <c r="L752" s="35"/>
      <c r="M752" s="36"/>
      <c r="N752" s="35"/>
      <c r="O752" s="36"/>
      <c r="P752" s="35"/>
    </row>
    <row r="753" spans="2:16" ht="12.75" customHeight="1" x14ac:dyDescent="0.2">
      <c r="B753" s="9"/>
      <c r="E753" s="34"/>
      <c r="I753" s="34"/>
      <c r="J753" s="35"/>
      <c r="K753" s="36"/>
      <c r="L753" s="35"/>
      <c r="M753" s="36"/>
      <c r="N753" s="35"/>
      <c r="O753" s="36"/>
      <c r="P753" s="35"/>
    </row>
    <row r="754" spans="2:16" ht="12.75" customHeight="1" x14ac:dyDescent="0.2">
      <c r="B754" s="9"/>
      <c r="E754" s="34"/>
      <c r="I754" s="34"/>
      <c r="J754" s="35"/>
      <c r="K754" s="36"/>
      <c r="L754" s="35"/>
      <c r="M754" s="36"/>
      <c r="N754" s="35"/>
      <c r="O754" s="36"/>
      <c r="P754" s="35"/>
    </row>
    <row r="755" spans="2:16" ht="12.75" customHeight="1" x14ac:dyDescent="0.2">
      <c r="B755" s="9"/>
      <c r="E755" s="34"/>
      <c r="I755" s="34"/>
      <c r="J755" s="35"/>
      <c r="K755" s="36"/>
      <c r="L755" s="35"/>
      <c r="M755" s="36"/>
      <c r="N755" s="35"/>
      <c r="O755" s="36"/>
      <c r="P755" s="35"/>
    </row>
    <row r="756" spans="2:16" ht="12.75" customHeight="1" x14ac:dyDescent="0.2">
      <c r="B756" s="9"/>
      <c r="E756" s="34"/>
      <c r="I756" s="34"/>
      <c r="J756" s="35"/>
      <c r="K756" s="36"/>
      <c r="L756" s="35"/>
      <c r="M756" s="36"/>
      <c r="N756" s="35"/>
      <c r="O756" s="36"/>
      <c r="P756" s="35"/>
    </row>
    <row r="757" spans="2:16" ht="12.75" customHeight="1" x14ac:dyDescent="0.2">
      <c r="B757" s="9"/>
      <c r="E757" s="34"/>
      <c r="I757" s="34"/>
      <c r="J757" s="35"/>
      <c r="K757" s="36"/>
      <c r="L757" s="35"/>
      <c r="M757" s="36"/>
      <c r="N757" s="35"/>
      <c r="O757" s="36"/>
      <c r="P757" s="35"/>
    </row>
    <row r="758" spans="2:16" ht="12.75" customHeight="1" x14ac:dyDescent="0.2">
      <c r="B758" s="9"/>
      <c r="E758" s="34"/>
      <c r="I758" s="34"/>
      <c r="J758" s="35"/>
      <c r="K758" s="36"/>
      <c r="L758" s="35"/>
      <c r="M758" s="36"/>
      <c r="N758" s="35"/>
      <c r="O758" s="36"/>
      <c r="P758" s="35"/>
    </row>
    <row r="759" spans="2:16" ht="12.75" customHeight="1" x14ac:dyDescent="0.2">
      <c r="B759" s="9"/>
      <c r="E759" s="34"/>
      <c r="I759" s="34"/>
      <c r="J759" s="35"/>
      <c r="K759" s="36"/>
      <c r="L759" s="35"/>
      <c r="M759" s="36"/>
      <c r="N759" s="35"/>
      <c r="O759" s="36"/>
      <c r="P759" s="35"/>
    </row>
    <row r="760" spans="2:16" ht="12.75" customHeight="1" x14ac:dyDescent="0.2">
      <c r="B760" s="9"/>
      <c r="E760" s="34"/>
      <c r="I760" s="34"/>
      <c r="J760" s="35"/>
      <c r="K760" s="36"/>
      <c r="L760" s="35"/>
      <c r="M760" s="36"/>
      <c r="N760" s="35"/>
      <c r="O760" s="36"/>
      <c r="P760" s="35"/>
    </row>
    <row r="761" spans="2:16" ht="12.75" customHeight="1" x14ac:dyDescent="0.2">
      <c r="B761" s="9"/>
      <c r="E761" s="34"/>
      <c r="I761" s="34"/>
      <c r="J761" s="35"/>
      <c r="K761" s="36"/>
      <c r="L761" s="35"/>
      <c r="M761" s="36"/>
      <c r="N761" s="35"/>
      <c r="O761" s="36"/>
      <c r="P761" s="35"/>
    </row>
    <row r="762" spans="2:16" ht="12.75" customHeight="1" x14ac:dyDescent="0.2">
      <c r="B762" s="9"/>
      <c r="E762" s="34"/>
      <c r="I762" s="34"/>
      <c r="J762" s="35"/>
      <c r="K762" s="36"/>
      <c r="L762" s="35"/>
      <c r="M762" s="36"/>
      <c r="N762" s="35"/>
      <c r="O762" s="36"/>
      <c r="P762" s="35"/>
    </row>
    <row r="763" spans="2:16" ht="12.75" customHeight="1" x14ac:dyDescent="0.2">
      <c r="B763" s="9"/>
      <c r="E763" s="34"/>
      <c r="I763" s="34"/>
      <c r="J763" s="35"/>
      <c r="K763" s="36"/>
      <c r="L763" s="35"/>
      <c r="M763" s="36"/>
      <c r="N763" s="35"/>
      <c r="O763" s="36"/>
      <c r="P763" s="35"/>
    </row>
    <row r="764" spans="2:16" ht="12.75" customHeight="1" x14ac:dyDescent="0.2">
      <c r="B764" s="9"/>
      <c r="E764" s="34"/>
      <c r="I764" s="34"/>
      <c r="J764" s="35"/>
      <c r="K764" s="36"/>
      <c r="L764" s="35"/>
      <c r="M764" s="36"/>
      <c r="N764" s="35"/>
      <c r="O764" s="36"/>
      <c r="P764" s="35"/>
    </row>
    <row r="765" spans="2:16" ht="12.75" customHeight="1" x14ac:dyDescent="0.2">
      <c r="B765" s="9"/>
      <c r="E765" s="34"/>
      <c r="I765" s="34"/>
      <c r="J765" s="35"/>
      <c r="K765" s="36"/>
      <c r="L765" s="35"/>
      <c r="M765" s="36"/>
      <c r="N765" s="35"/>
      <c r="O765" s="36"/>
      <c r="P765" s="35"/>
    </row>
    <row r="766" spans="2:16" ht="12.75" customHeight="1" x14ac:dyDescent="0.2">
      <c r="B766" s="9"/>
      <c r="E766" s="34"/>
      <c r="I766" s="34"/>
      <c r="J766" s="35"/>
      <c r="K766" s="36"/>
      <c r="L766" s="35"/>
      <c r="M766" s="36"/>
      <c r="N766" s="35"/>
      <c r="O766" s="36"/>
      <c r="P766" s="35"/>
    </row>
    <row r="767" spans="2:16" ht="12.75" customHeight="1" x14ac:dyDescent="0.2">
      <c r="B767" s="9"/>
      <c r="E767" s="34"/>
      <c r="I767" s="34"/>
      <c r="J767" s="35"/>
      <c r="K767" s="36"/>
      <c r="L767" s="35"/>
      <c r="M767" s="36"/>
      <c r="N767" s="35"/>
      <c r="O767" s="36"/>
      <c r="P767" s="35"/>
    </row>
    <row r="768" spans="2:16" ht="12.75" customHeight="1" x14ac:dyDescent="0.2">
      <c r="B768" s="9"/>
      <c r="E768" s="34"/>
      <c r="I768" s="34"/>
      <c r="J768" s="35"/>
      <c r="K768" s="36"/>
      <c r="L768" s="35"/>
      <c r="M768" s="36"/>
      <c r="N768" s="35"/>
      <c r="O768" s="36"/>
      <c r="P768" s="35"/>
    </row>
    <row r="769" spans="2:16" ht="12.75" customHeight="1" x14ac:dyDescent="0.2">
      <c r="B769" s="9"/>
      <c r="E769" s="34"/>
      <c r="I769" s="34"/>
      <c r="J769" s="35"/>
      <c r="K769" s="36"/>
      <c r="L769" s="35"/>
      <c r="M769" s="36"/>
      <c r="N769" s="35"/>
      <c r="O769" s="36"/>
      <c r="P769" s="35"/>
    </row>
    <row r="770" spans="2:16" ht="12.75" customHeight="1" x14ac:dyDescent="0.2">
      <c r="B770" s="9"/>
      <c r="E770" s="34"/>
      <c r="I770" s="34"/>
      <c r="J770" s="35"/>
      <c r="K770" s="36"/>
      <c r="L770" s="35"/>
      <c r="M770" s="36"/>
      <c r="N770" s="35"/>
      <c r="O770" s="36"/>
      <c r="P770" s="35"/>
    </row>
    <row r="771" spans="2:16" ht="12.75" customHeight="1" x14ac:dyDescent="0.2">
      <c r="B771" s="9"/>
      <c r="E771" s="34"/>
      <c r="I771" s="34"/>
      <c r="J771" s="35"/>
      <c r="K771" s="36"/>
      <c r="L771" s="35"/>
      <c r="M771" s="36"/>
      <c r="N771" s="35"/>
      <c r="O771" s="36"/>
      <c r="P771" s="35"/>
    </row>
    <row r="772" spans="2:16" ht="12.75" customHeight="1" x14ac:dyDescent="0.2">
      <c r="B772" s="9"/>
      <c r="E772" s="34"/>
      <c r="I772" s="34"/>
      <c r="J772" s="35"/>
      <c r="K772" s="36"/>
      <c r="L772" s="35"/>
      <c r="M772" s="36"/>
      <c r="N772" s="35"/>
      <c r="O772" s="36"/>
      <c r="P772" s="35"/>
    </row>
    <row r="773" spans="2:16" ht="12.75" customHeight="1" x14ac:dyDescent="0.2">
      <c r="B773" s="9"/>
      <c r="E773" s="34"/>
      <c r="I773" s="34"/>
      <c r="J773" s="35"/>
      <c r="K773" s="36"/>
      <c r="L773" s="35"/>
      <c r="M773" s="36"/>
      <c r="N773" s="35"/>
      <c r="O773" s="36"/>
      <c r="P773" s="35"/>
    </row>
    <row r="774" spans="2:16" ht="12.75" customHeight="1" x14ac:dyDescent="0.2">
      <c r="B774" s="9"/>
      <c r="E774" s="34"/>
      <c r="I774" s="34"/>
      <c r="J774" s="35"/>
      <c r="K774" s="36"/>
      <c r="L774" s="35"/>
      <c r="M774" s="36"/>
      <c r="N774" s="35"/>
      <c r="O774" s="36"/>
      <c r="P774" s="35"/>
    </row>
    <row r="775" spans="2:16" ht="12.75" customHeight="1" x14ac:dyDescent="0.2">
      <c r="B775" s="9"/>
      <c r="E775" s="34"/>
      <c r="I775" s="34"/>
      <c r="J775" s="35"/>
      <c r="K775" s="36"/>
      <c r="L775" s="35"/>
      <c r="M775" s="36"/>
      <c r="N775" s="35"/>
      <c r="O775" s="36"/>
      <c r="P775" s="35"/>
    </row>
    <row r="776" spans="2:16" ht="12.75" customHeight="1" x14ac:dyDescent="0.2">
      <c r="B776" s="9"/>
      <c r="E776" s="34"/>
      <c r="I776" s="34"/>
      <c r="J776" s="35"/>
      <c r="K776" s="36"/>
      <c r="L776" s="35"/>
      <c r="M776" s="36"/>
      <c r="N776" s="35"/>
      <c r="O776" s="36"/>
      <c r="P776" s="35"/>
    </row>
    <row r="777" spans="2:16" ht="12.75" customHeight="1" x14ac:dyDescent="0.2">
      <c r="B777" s="9"/>
      <c r="E777" s="34"/>
      <c r="I777" s="34"/>
      <c r="J777" s="35"/>
      <c r="K777" s="36"/>
      <c r="L777" s="35"/>
      <c r="M777" s="36"/>
      <c r="N777" s="35"/>
      <c r="O777" s="36"/>
      <c r="P777" s="35"/>
    </row>
    <row r="778" spans="2:16" ht="12.75" customHeight="1" x14ac:dyDescent="0.2">
      <c r="B778" s="9"/>
      <c r="E778" s="34"/>
      <c r="I778" s="34"/>
      <c r="J778" s="35"/>
      <c r="K778" s="36"/>
      <c r="L778" s="35"/>
      <c r="M778" s="36"/>
      <c r="N778" s="35"/>
      <c r="O778" s="36"/>
      <c r="P778" s="35"/>
    </row>
    <row r="779" spans="2:16" ht="12.75" customHeight="1" x14ac:dyDescent="0.2">
      <c r="B779" s="9"/>
      <c r="E779" s="34"/>
      <c r="I779" s="34"/>
      <c r="J779" s="35"/>
      <c r="K779" s="36"/>
      <c r="L779" s="35"/>
      <c r="M779" s="36"/>
      <c r="N779" s="35"/>
      <c r="O779" s="36"/>
      <c r="P779" s="35"/>
    </row>
    <row r="780" spans="2:16" ht="12.75" customHeight="1" x14ac:dyDescent="0.2">
      <c r="B780" s="9"/>
      <c r="E780" s="34"/>
      <c r="I780" s="34"/>
      <c r="J780" s="35"/>
      <c r="K780" s="36"/>
      <c r="L780" s="35"/>
      <c r="M780" s="36"/>
      <c r="N780" s="35"/>
      <c r="O780" s="36"/>
      <c r="P780" s="35"/>
    </row>
    <row r="781" spans="2:16" ht="12.75" customHeight="1" x14ac:dyDescent="0.2">
      <c r="B781" s="9"/>
      <c r="E781" s="34"/>
      <c r="I781" s="34"/>
      <c r="J781" s="35"/>
      <c r="K781" s="36"/>
      <c r="L781" s="35"/>
      <c r="M781" s="36"/>
      <c r="N781" s="35"/>
      <c r="O781" s="36"/>
      <c r="P781" s="35"/>
    </row>
    <row r="782" spans="2:16" ht="12.75" customHeight="1" x14ac:dyDescent="0.2">
      <c r="B782" s="9"/>
      <c r="E782" s="34"/>
      <c r="I782" s="34"/>
      <c r="J782" s="35"/>
      <c r="K782" s="36"/>
      <c r="L782" s="35"/>
      <c r="M782" s="36"/>
      <c r="N782" s="35"/>
      <c r="O782" s="36"/>
      <c r="P782" s="35"/>
    </row>
    <row r="783" spans="2:16" ht="12.75" customHeight="1" x14ac:dyDescent="0.2">
      <c r="B783" s="9"/>
      <c r="E783" s="34"/>
      <c r="I783" s="34"/>
      <c r="J783" s="35"/>
      <c r="K783" s="36"/>
      <c r="L783" s="35"/>
      <c r="M783" s="36"/>
      <c r="N783" s="35"/>
      <c r="O783" s="36"/>
      <c r="P783" s="35"/>
    </row>
    <row r="784" spans="2:16" ht="12.75" customHeight="1" x14ac:dyDescent="0.2">
      <c r="B784" s="9"/>
      <c r="E784" s="34"/>
      <c r="I784" s="34"/>
      <c r="J784" s="35"/>
      <c r="K784" s="36"/>
      <c r="L784" s="35"/>
      <c r="M784" s="36"/>
      <c r="N784" s="35"/>
      <c r="O784" s="36"/>
      <c r="P784" s="35"/>
    </row>
    <row r="785" spans="2:16" ht="12.75" customHeight="1" x14ac:dyDescent="0.2">
      <c r="B785" s="9"/>
      <c r="E785" s="34"/>
      <c r="I785" s="34"/>
      <c r="J785" s="35"/>
      <c r="K785" s="36"/>
      <c r="L785" s="35"/>
      <c r="M785" s="36"/>
      <c r="N785" s="35"/>
      <c r="O785" s="36"/>
      <c r="P785" s="35"/>
    </row>
    <row r="786" spans="2:16" ht="12.75" customHeight="1" x14ac:dyDescent="0.2">
      <c r="B786" s="9"/>
      <c r="E786" s="34"/>
      <c r="I786" s="34"/>
      <c r="J786" s="35"/>
      <c r="K786" s="36"/>
      <c r="L786" s="35"/>
      <c r="M786" s="36"/>
      <c r="N786" s="35"/>
      <c r="O786" s="36"/>
      <c r="P786" s="35"/>
    </row>
    <row r="787" spans="2:16" ht="12.75" customHeight="1" x14ac:dyDescent="0.2">
      <c r="B787" s="9"/>
      <c r="E787" s="34"/>
      <c r="I787" s="34"/>
      <c r="J787" s="35"/>
      <c r="K787" s="36"/>
      <c r="L787" s="35"/>
      <c r="M787" s="36"/>
      <c r="N787" s="35"/>
      <c r="O787" s="36"/>
      <c r="P787" s="35"/>
    </row>
    <row r="788" spans="2:16" ht="12.75" customHeight="1" x14ac:dyDescent="0.2">
      <c r="B788" s="9"/>
      <c r="E788" s="34"/>
      <c r="I788" s="34"/>
      <c r="J788" s="35"/>
      <c r="K788" s="36"/>
      <c r="L788" s="35"/>
      <c r="M788" s="36"/>
      <c r="N788" s="35"/>
      <c r="O788" s="36"/>
      <c r="P788" s="35"/>
    </row>
    <row r="789" spans="2:16" ht="12.75" customHeight="1" x14ac:dyDescent="0.2">
      <c r="B789" s="9"/>
      <c r="E789" s="34"/>
      <c r="I789" s="34"/>
      <c r="J789" s="35"/>
      <c r="K789" s="36"/>
      <c r="L789" s="35"/>
      <c r="M789" s="36"/>
      <c r="N789" s="35"/>
      <c r="O789" s="36"/>
      <c r="P789" s="35"/>
    </row>
    <row r="790" spans="2:16" ht="12.75" customHeight="1" x14ac:dyDescent="0.2">
      <c r="B790" s="9"/>
      <c r="E790" s="34"/>
      <c r="I790" s="34"/>
      <c r="J790" s="35"/>
      <c r="K790" s="36"/>
      <c r="L790" s="35"/>
      <c r="M790" s="36"/>
      <c r="N790" s="35"/>
      <c r="O790" s="36"/>
      <c r="P790" s="35"/>
    </row>
    <row r="791" spans="2:16" ht="12.75" customHeight="1" x14ac:dyDescent="0.2">
      <c r="B791" s="9"/>
      <c r="E791" s="34"/>
      <c r="I791" s="34"/>
      <c r="J791" s="35"/>
      <c r="K791" s="36"/>
      <c r="L791" s="35"/>
      <c r="M791" s="36"/>
      <c r="N791" s="35"/>
      <c r="O791" s="36"/>
      <c r="P791" s="35"/>
    </row>
    <row r="792" spans="2:16" ht="12.75" customHeight="1" x14ac:dyDescent="0.2">
      <c r="B792" s="9"/>
      <c r="E792" s="34"/>
      <c r="I792" s="34"/>
      <c r="J792" s="35"/>
      <c r="K792" s="36"/>
      <c r="L792" s="35"/>
      <c r="M792" s="36"/>
      <c r="N792" s="35"/>
      <c r="O792" s="36"/>
      <c r="P792" s="35"/>
    </row>
    <row r="793" spans="2:16" ht="12.75" customHeight="1" x14ac:dyDescent="0.2">
      <c r="B793" s="9"/>
      <c r="E793" s="34"/>
      <c r="I793" s="34"/>
      <c r="J793" s="35"/>
      <c r="K793" s="36"/>
      <c r="L793" s="35"/>
      <c r="M793" s="36"/>
      <c r="N793" s="35"/>
      <c r="O793" s="36"/>
      <c r="P793" s="35"/>
    </row>
    <row r="794" spans="2:16" ht="12.75" customHeight="1" x14ac:dyDescent="0.2">
      <c r="B794" s="9"/>
      <c r="E794" s="34"/>
      <c r="I794" s="34"/>
      <c r="J794" s="35"/>
      <c r="K794" s="36"/>
      <c r="L794" s="35"/>
      <c r="M794" s="36"/>
      <c r="N794" s="35"/>
      <c r="O794" s="36"/>
      <c r="P794" s="35"/>
    </row>
    <row r="795" spans="2:16" ht="12.75" customHeight="1" x14ac:dyDescent="0.2">
      <c r="B795" s="9"/>
      <c r="E795" s="34"/>
      <c r="I795" s="34"/>
      <c r="J795" s="35"/>
      <c r="K795" s="36"/>
      <c r="L795" s="35"/>
      <c r="M795" s="36"/>
      <c r="N795" s="35"/>
      <c r="O795" s="36"/>
      <c r="P795" s="35"/>
    </row>
    <row r="796" spans="2:16" ht="12.75" customHeight="1" x14ac:dyDescent="0.2">
      <c r="B796" s="9"/>
      <c r="E796" s="34"/>
      <c r="I796" s="34"/>
      <c r="J796" s="35"/>
      <c r="K796" s="36"/>
      <c r="L796" s="35"/>
      <c r="M796" s="36"/>
      <c r="N796" s="35"/>
      <c r="O796" s="36"/>
      <c r="P796" s="35"/>
    </row>
    <row r="797" spans="2:16" ht="12.75" customHeight="1" x14ac:dyDescent="0.2">
      <c r="B797" s="9"/>
      <c r="E797" s="34"/>
      <c r="I797" s="34"/>
      <c r="J797" s="35"/>
      <c r="K797" s="36"/>
      <c r="L797" s="35"/>
      <c r="M797" s="36"/>
      <c r="N797" s="35"/>
      <c r="O797" s="36"/>
      <c r="P797" s="35"/>
    </row>
    <row r="798" spans="2:16" ht="12.75" customHeight="1" x14ac:dyDescent="0.2">
      <c r="B798" s="9"/>
      <c r="E798" s="34"/>
      <c r="I798" s="34"/>
      <c r="J798" s="35"/>
      <c r="K798" s="36"/>
      <c r="L798" s="35"/>
      <c r="M798" s="36"/>
      <c r="N798" s="35"/>
      <c r="O798" s="36"/>
      <c r="P798" s="35"/>
    </row>
    <row r="799" spans="2:16" ht="12.75" customHeight="1" x14ac:dyDescent="0.2">
      <c r="B799" s="9"/>
      <c r="E799" s="34"/>
      <c r="I799" s="34"/>
      <c r="J799" s="35"/>
      <c r="K799" s="36"/>
      <c r="L799" s="35"/>
      <c r="M799" s="36"/>
      <c r="N799" s="35"/>
      <c r="O799" s="36"/>
      <c r="P799" s="35"/>
    </row>
    <row r="800" spans="2:16" ht="12.75" customHeight="1" x14ac:dyDescent="0.2">
      <c r="B800" s="9"/>
      <c r="E800" s="34"/>
      <c r="I800" s="34"/>
      <c r="J800" s="35"/>
      <c r="K800" s="36"/>
      <c r="L800" s="35"/>
      <c r="M800" s="36"/>
      <c r="N800" s="35"/>
      <c r="O800" s="36"/>
      <c r="P800" s="35"/>
    </row>
    <row r="801" spans="2:16" ht="12.75" customHeight="1" x14ac:dyDescent="0.2">
      <c r="B801" s="9"/>
      <c r="E801" s="34"/>
      <c r="I801" s="34"/>
      <c r="J801" s="35"/>
      <c r="K801" s="36"/>
      <c r="L801" s="35"/>
      <c r="M801" s="36"/>
      <c r="N801" s="35"/>
      <c r="O801" s="36"/>
      <c r="P801" s="35"/>
    </row>
    <row r="802" spans="2:16" ht="12.75" customHeight="1" x14ac:dyDescent="0.2">
      <c r="B802" s="9"/>
      <c r="E802" s="34"/>
      <c r="I802" s="34"/>
      <c r="J802" s="35"/>
      <c r="K802" s="36"/>
      <c r="L802" s="35"/>
      <c r="M802" s="36"/>
      <c r="N802" s="35"/>
      <c r="O802" s="36"/>
      <c r="P802" s="35"/>
    </row>
    <row r="803" spans="2:16" ht="12.75" customHeight="1" x14ac:dyDescent="0.2">
      <c r="B803" s="9"/>
      <c r="E803" s="34"/>
      <c r="I803" s="34"/>
      <c r="J803" s="35"/>
      <c r="K803" s="36"/>
      <c r="L803" s="35"/>
      <c r="M803" s="36"/>
      <c r="N803" s="35"/>
      <c r="O803" s="36"/>
      <c r="P803" s="35"/>
    </row>
    <row r="804" spans="2:16" ht="12.75" customHeight="1" x14ac:dyDescent="0.2">
      <c r="B804" s="9"/>
      <c r="E804" s="34"/>
      <c r="I804" s="34"/>
      <c r="J804" s="35"/>
      <c r="K804" s="36"/>
      <c r="L804" s="35"/>
      <c r="M804" s="36"/>
      <c r="N804" s="35"/>
      <c r="O804" s="36"/>
      <c r="P804" s="35"/>
    </row>
    <row r="805" spans="2:16" ht="12.75" customHeight="1" x14ac:dyDescent="0.2">
      <c r="B805" s="9"/>
      <c r="E805" s="34"/>
      <c r="I805" s="34"/>
      <c r="J805" s="35"/>
      <c r="K805" s="36"/>
      <c r="L805" s="35"/>
      <c r="M805" s="36"/>
      <c r="N805" s="35"/>
      <c r="O805" s="36"/>
      <c r="P805" s="35"/>
    </row>
    <row r="806" spans="2:16" ht="12.75" customHeight="1" x14ac:dyDescent="0.2">
      <c r="B806" s="9"/>
      <c r="E806" s="34"/>
      <c r="I806" s="34"/>
      <c r="J806" s="35"/>
      <c r="K806" s="36"/>
      <c r="L806" s="35"/>
      <c r="M806" s="36"/>
      <c r="N806" s="35"/>
      <c r="O806" s="36"/>
      <c r="P806" s="35"/>
    </row>
    <row r="807" spans="2:16" ht="12.75" customHeight="1" x14ac:dyDescent="0.2">
      <c r="B807" s="9"/>
      <c r="E807" s="34"/>
      <c r="I807" s="34"/>
      <c r="J807" s="35"/>
      <c r="K807" s="36"/>
      <c r="L807" s="35"/>
      <c r="M807" s="36"/>
      <c r="N807" s="35"/>
      <c r="O807" s="36"/>
      <c r="P807" s="35"/>
    </row>
    <row r="808" spans="2:16" ht="12.75" customHeight="1" x14ac:dyDescent="0.2">
      <c r="B808" s="9"/>
      <c r="E808" s="34"/>
      <c r="I808" s="34"/>
      <c r="J808" s="35"/>
      <c r="K808" s="36"/>
      <c r="L808" s="35"/>
      <c r="M808" s="36"/>
      <c r="N808" s="35"/>
      <c r="O808" s="36"/>
      <c r="P808" s="35"/>
    </row>
    <row r="809" spans="2:16" ht="12.75" customHeight="1" x14ac:dyDescent="0.2">
      <c r="B809" s="9"/>
      <c r="E809" s="34"/>
      <c r="I809" s="34"/>
      <c r="J809" s="35"/>
      <c r="K809" s="36"/>
      <c r="L809" s="35"/>
      <c r="M809" s="36"/>
      <c r="N809" s="35"/>
      <c r="O809" s="36"/>
      <c r="P809" s="35"/>
    </row>
    <row r="810" spans="2:16" ht="12.75" customHeight="1" x14ac:dyDescent="0.2">
      <c r="B810" s="9"/>
      <c r="E810" s="34"/>
      <c r="I810" s="34"/>
      <c r="J810" s="35"/>
      <c r="K810" s="36"/>
      <c r="L810" s="35"/>
      <c r="M810" s="36"/>
      <c r="N810" s="35"/>
      <c r="O810" s="36"/>
      <c r="P810" s="35"/>
    </row>
    <row r="811" spans="2:16" ht="12.75" customHeight="1" x14ac:dyDescent="0.2">
      <c r="B811" s="9"/>
      <c r="E811" s="34"/>
      <c r="I811" s="34"/>
      <c r="J811" s="35"/>
      <c r="K811" s="36"/>
      <c r="L811" s="35"/>
      <c r="M811" s="36"/>
      <c r="N811" s="35"/>
      <c r="O811" s="36"/>
      <c r="P811" s="35"/>
    </row>
    <row r="812" spans="2:16" ht="12.75" customHeight="1" x14ac:dyDescent="0.2">
      <c r="B812" s="9"/>
      <c r="E812" s="34"/>
      <c r="I812" s="34"/>
      <c r="J812" s="35"/>
      <c r="K812" s="36"/>
      <c r="L812" s="35"/>
      <c r="M812" s="36"/>
      <c r="N812" s="35"/>
      <c r="O812" s="36"/>
      <c r="P812" s="35"/>
    </row>
    <row r="813" spans="2:16" ht="12.75" customHeight="1" x14ac:dyDescent="0.2">
      <c r="B813" s="9"/>
      <c r="E813" s="34"/>
      <c r="I813" s="34"/>
      <c r="J813" s="35"/>
      <c r="K813" s="36"/>
      <c r="L813" s="35"/>
      <c r="M813" s="36"/>
      <c r="N813" s="35"/>
      <c r="O813" s="36"/>
      <c r="P813" s="35"/>
    </row>
    <row r="814" spans="2:16" ht="12.75" customHeight="1" x14ac:dyDescent="0.2">
      <c r="B814" s="9"/>
      <c r="E814" s="34"/>
      <c r="I814" s="34"/>
      <c r="J814" s="35"/>
      <c r="K814" s="36"/>
      <c r="L814" s="35"/>
      <c r="M814" s="36"/>
      <c r="N814" s="35"/>
      <c r="O814" s="36"/>
      <c r="P814" s="35"/>
    </row>
    <row r="815" spans="2:16" ht="12.75" customHeight="1" x14ac:dyDescent="0.2">
      <c r="B815" s="9"/>
      <c r="E815" s="34"/>
      <c r="I815" s="34"/>
      <c r="J815" s="35"/>
      <c r="K815" s="36"/>
      <c r="L815" s="35"/>
      <c r="M815" s="36"/>
      <c r="N815" s="35"/>
      <c r="O815" s="36"/>
      <c r="P815" s="35"/>
    </row>
    <row r="816" spans="2:16" ht="12.75" customHeight="1" x14ac:dyDescent="0.2">
      <c r="B816" s="9"/>
      <c r="E816" s="34"/>
      <c r="I816" s="34"/>
      <c r="J816" s="35"/>
      <c r="K816" s="36"/>
      <c r="L816" s="35"/>
      <c r="M816" s="36"/>
      <c r="N816" s="35"/>
      <c r="O816" s="36"/>
      <c r="P816" s="35"/>
    </row>
    <row r="817" spans="2:16" ht="12.75" customHeight="1" x14ac:dyDescent="0.2">
      <c r="B817" s="9"/>
      <c r="E817" s="34"/>
      <c r="I817" s="34"/>
      <c r="J817" s="35"/>
      <c r="K817" s="36"/>
      <c r="L817" s="35"/>
      <c r="M817" s="36"/>
      <c r="N817" s="35"/>
      <c r="O817" s="36"/>
      <c r="P817" s="35"/>
    </row>
    <row r="818" spans="2:16" ht="12.75" customHeight="1" x14ac:dyDescent="0.2">
      <c r="B818" s="9"/>
      <c r="E818" s="34"/>
      <c r="I818" s="34"/>
      <c r="J818" s="35"/>
      <c r="K818" s="36"/>
      <c r="L818" s="35"/>
      <c r="M818" s="36"/>
      <c r="N818" s="35"/>
      <c r="O818" s="36"/>
      <c r="P818" s="35"/>
    </row>
    <row r="819" spans="2:16" ht="12.75" customHeight="1" x14ac:dyDescent="0.2">
      <c r="B819" s="9"/>
      <c r="E819" s="34"/>
      <c r="I819" s="34"/>
      <c r="J819" s="35"/>
      <c r="K819" s="36"/>
      <c r="L819" s="35"/>
      <c r="M819" s="36"/>
      <c r="N819" s="35"/>
      <c r="O819" s="36"/>
      <c r="P819" s="35"/>
    </row>
    <row r="820" spans="2:16" ht="12.75" customHeight="1" x14ac:dyDescent="0.2">
      <c r="B820" s="9"/>
      <c r="E820" s="34"/>
      <c r="I820" s="34"/>
      <c r="J820" s="35"/>
      <c r="K820" s="36"/>
      <c r="L820" s="35"/>
      <c r="M820" s="36"/>
      <c r="N820" s="35"/>
      <c r="O820" s="36"/>
      <c r="P820" s="35"/>
    </row>
    <row r="821" spans="2:16" ht="12.75" customHeight="1" x14ac:dyDescent="0.2">
      <c r="B821" s="9"/>
      <c r="E821" s="34"/>
      <c r="I821" s="34"/>
      <c r="J821" s="35"/>
      <c r="K821" s="36"/>
      <c r="L821" s="35"/>
      <c r="M821" s="36"/>
      <c r="N821" s="35"/>
      <c r="O821" s="36"/>
      <c r="P821" s="35"/>
    </row>
    <row r="822" spans="2:16" ht="12.75" customHeight="1" x14ac:dyDescent="0.2">
      <c r="B822" s="9"/>
      <c r="E822" s="34"/>
      <c r="I822" s="34"/>
      <c r="J822" s="35"/>
      <c r="K822" s="36"/>
      <c r="L822" s="35"/>
      <c r="M822" s="36"/>
      <c r="N822" s="35"/>
      <c r="O822" s="36"/>
      <c r="P822" s="35"/>
    </row>
    <row r="823" spans="2:16" ht="12.75" customHeight="1" x14ac:dyDescent="0.2">
      <c r="B823" s="9"/>
      <c r="E823" s="34"/>
      <c r="I823" s="34"/>
      <c r="J823" s="35"/>
      <c r="K823" s="36"/>
      <c r="L823" s="35"/>
      <c r="M823" s="36"/>
      <c r="N823" s="35"/>
      <c r="O823" s="36"/>
      <c r="P823" s="35"/>
    </row>
    <row r="824" spans="2:16" ht="12.75" customHeight="1" x14ac:dyDescent="0.2">
      <c r="B824" s="9"/>
      <c r="E824" s="34"/>
      <c r="I824" s="34"/>
      <c r="J824" s="35"/>
      <c r="K824" s="36"/>
      <c r="L824" s="35"/>
      <c r="M824" s="36"/>
      <c r="N824" s="35"/>
      <c r="O824" s="36"/>
      <c r="P824" s="35"/>
    </row>
    <row r="825" spans="2:16" ht="12.75" customHeight="1" x14ac:dyDescent="0.2">
      <c r="B825" s="9"/>
      <c r="E825" s="34"/>
      <c r="I825" s="34"/>
      <c r="J825" s="35"/>
      <c r="K825" s="36"/>
      <c r="L825" s="35"/>
      <c r="M825" s="36"/>
      <c r="N825" s="35"/>
      <c r="O825" s="36"/>
      <c r="P825" s="35"/>
    </row>
    <row r="826" spans="2:16" ht="12.75" customHeight="1" x14ac:dyDescent="0.2">
      <c r="B826" s="9"/>
      <c r="E826" s="34"/>
      <c r="I826" s="34"/>
      <c r="J826" s="35"/>
      <c r="K826" s="36"/>
      <c r="L826" s="35"/>
      <c r="M826" s="36"/>
      <c r="N826" s="35"/>
      <c r="O826" s="36"/>
      <c r="P826" s="35"/>
    </row>
    <row r="827" spans="2:16" ht="12.75" customHeight="1" x14ac:dyDescent="0.2">
      <c r="B827" s="9"/>
      <c r="E827" s="34"/>
      <c r="I827" s="34"/>
      <c r="J827" s="35"/>
      <c r="K827" s="36"/>
      <c r="L827" s="35"/>
      <c r="M827" s="36"/>
      <c r="N827" s="35"/>
      <c r="O827" s="36"/>
      <c r="P827" s="35"/>
    </row>
    <row r="828" spans="2:16" ht="12.75" customHeight="1" x14ac:dyDescent="0.2">
      <c r="B828" s="9"/>
      <c r="E828" s="34"/>
      <c r="I828" s="34"/>
      <c r="J828" s="35"/>
      <c r="K828" s="36"/>
      <c r="L828" s="35"/>
      <c r="M828" s="36"/>
      <c r="N828" s="35"/>
      <c r="O828" s="36"/>
      <c r="P828" s="35"/>
    </row>
    <row r="829" spans="2:16" ht="12.75" customHeight="1" x14ac:dyDescent="0.2">
      <c r="B829" s="9"/>
      <c r="E829" s="34"/>
      <c r="I829" s="34"/>
      <c r="J829" s="35"/>
      <c r="K829" s="36"/>
      <c r="L829" s="35"/>
      <c r="M829" s="36"/>
      <c r="N829" s="35"/>
      <c r="O829" s="36"/>
      <c r="P829" s="35"/>
    </row>
    <row r="830" spans="2:16" ht="12.75" customHeight="1" x14ac:dyDescent="0.2">
      <c r="B830" s="9"/>
      <c r="E830" s="34"/>
      <c r="I830" s="34"/>
      <c r="J830" s="35"/>
      <c r="K830" s="36"/>
      <c r="L830" s="35"/>
      <c r="M830" s="36"/>
      <c r="N830" s="35"/>
      <c r="O830" s="36"/>
      <c r="P830" s="35"/>
    </row>
    <row r="831" spans="2:16" ht="12.75" customHeight="1" x14ac:dyDescent="0.2">
      <c r="B831" s="9"/>
      <c r="E831" s="34"/>
      <c r="I831" s="34"/>
      <c r="J831" s="35"/>
      <c r="K831" s="36"/>
      <c r="L831" s="35"/>
      <c r="M831" s="36"/>
      <c r="N831" s="35"/>
      <c r="O831" s="36"/>
      <c r="P831" s="35"/>
    </row>
    <row r="832" spans="2:16" ht="12.75" customHeight="1" x14ac:dyDescent="0.2">
      <c r="B832" s="9"/>
      <c r="E832" s="34"/>
      <c r="I832" s="34"/>
      <c r="J832" s="35"/>
      <c r="K832" s="36"/>
      <c r="L832" s="35"/>
      <c r="M832" s="36"/>
      <c r="N832" s="35"/>
      <c r="O832" s="36"/>
      <c r="P832" s="35"/>
    </row>
    <row r="833" spans="2:16" ht="12.75" customHeight="1" x14ac:dyDescent="0.2">
      <c r="B833" s="9"/>
      <c r="E833" s="34"/>
      <c r="I833" s="34"/>
      <c r="J833" s="35"/>
      <c r="K833" s="36"/>
      <c r="L833" s="35"/>
      <c r="M833" s="36"/>
      <c r="N833" s="35"/>
      <c r="O833" s="36"/>
      <c r="P833" s="35"/>
    </row>
    <row r="834" spans="2:16" ht="12.75" customHeight="1" x14ac:dyDescent="0.2">
      <c r="B834" s="9"/>
      <c r="E834" s="34"/>
      <c r="I834" s="34"/>
      <c r="J834" s="35"/>
      <c r="K834" s="36"/>
      <c r="L834" s="35"/>
      <c r="M834" s="36"/>
      <c r="N834" s="35"/>
      <c r="O834" s="36"/>
      <c r="P834" s="35"/>
    </row>
    <row r="835" spans="2:16" ht="12.75" customHeight="1" x14ac:dyDescent="0.2">
      <c r="B835" s="9"/>
      <c r="E835" s="34"/>
      <c r="I835" s="34"/>
      <c r="J835" s="35"/>
      <c r="K835" s="36"/>
      <c r="L835" s="35"/>
      <c r="M835" s="36"/>
      <c r="N835" s="35"/>
      <c r="O835" s="36"/>
      <c r="P835" s="35"/>
    </row>
    <row r="836" spans="2:16" ht="12.75" customHeight="1" x14ac:dyDescent="0.2">
      <c r="B836" s="9"/>
      <c r="E836" s="34"/>
      <c r="I836" s="34"/>
      <c r="J836" s="35"/>
      <c r="K836" s="36"/>
      <c r="L836" s="35"/>
      <c r="M836" s="36"/>
      <c r="N836" s="35"/>
      <c r="O836" s="36"/>
      <c r="P836" s="35"/>
    </row>
    <row r="837" spans="2:16" ht="12.75" customHeight="1" x14ac:dyDescent="0.2">
      <c r="B837" s="9"/>
      <c r="E837" s="34"/>
      <c r="I837" s="34"/>
      <c r="J837" s="35"/>
      <c r="K837" s="36"/>
      <c r="L837" s="35"/>
      <c r="M837" s="36"/>
      <c r="N837" s="35"/>
      <c r="O837" s="36"/>
      <c r="P837" s="35"/>
    </row>
    <row r="838" spans="2:16" ht="12.75" customHeight="1" x14ac:dyDescent="0.2">
      <c r="B838" s="9"/>
      <c r="E838" s="34"/>
      <c r="I838" s="34"/>
      <c r="J838" s="35"/>
      <c r="K838" s="36"/>
      <c r="L838" s="35"/>
      <c r="M838" s="36"/>
      <c r="N838" s="35"/>
      <c r="O838" s="36"/>
      <c r="P838" s="35"/>
    </row>
    <row r="839" spans="2:16" ht="12.75" customHeight="1" x14ac:dyDescent="0.2">
      <c r="B839" s="9"/>
      <c r="E839" s="34"/>
      <c r="I839" s="34"/>
      <c r="J839" s="35"/>
      <c r="K839" s="36"/>
      <c r="L839" s="35"/>
      <c r="M839" s="36"/>
      <c r="N839" s="35"/>
      <c r="O839" s="36"/>
      <c r="P839" s="35"/>
    </row>
    <row r="840" spans="2:16" ht="12.75" customHeight="1" x14ac:dyDescent="0.2">
      <c r="B840" s="9"/>
      <c r="E840" s="34"/>
      <c r="I840" s="34"/>
      <c r="J840" s="35"/>
      <c r="K840" s="36"/>
      <c r="L840" s="35"/>
      <c r="M840" s="36"/>
      <c r="N840" s="35"/>
      <c r="O840" s="36"/>
      <c r="P840" s="35"/>
    </row>
    <row r="841" spans="2:16" ht="12.75" customHeight="1" x14ac:dyDescent="0.2">
      <c r="B841" s="9"/>
      <c r="E841" s="34"/>
      <c r="I841" s="34"/>
      <c r="J841" s="35"/>
      <c r="K841" s="36"/>
      <c r="L841" s="35"/>
      <c r="M841" s="36"/>
      <c r="N841" s="35"/>
      <c r="O841" s="36"/>
      <c r="P841" s="35"/>
    </row>
    <row r="842" spans="2:16" ht="12.75" customHeight="1" x14ac:dyDescent="0.2">
      <c r="B842" s="9"/>
      <c r="E842" s="34"/>
      <c r="I842" s="34"/>
      <c r="J842" s="35"/>
      <c r="K842" s="36"/>
      <c r="L842" s="35"/>
      <c r="M842" s="36"/>
      <c r="N842" s="35"/>
      <c r="O842" s="36"/>
      <c r="P842" s="35"/>
    </row>
    <row r="843" spans="2:16" ht="12.75" customHeight="1" x14ac:dyDescent="0.2">
      <c r="B843" s="9"/>
      <c r="E843" s="34"/>
      <c r="I843" s="34"/>
      <c r="J843" s="35"/>
      <c r="K843" s="36"/>
      <c r="L843" s="35"/>
      <c r="M843" s="36"/>
      <c r="N843" s="35"/>
      <c r="O843" s="36"/>
      <c r="P843" s="35"/>
    </row>
    <row r="844" spans="2:16" ht="12.75" customHeight="1" x14ac:dyDescent="0.2">
      <c r="B844" s="9"/>
      <c r="E844" s="34"/>
      <c r="I844" s="34"/>
      <c r="J844" s="35"/>
      <c r="K844" s="36"/>
      <c r="L844" s="35"/>
      <c r="M844" s="36"/>
      <c r="N844" s="35"/>
      <c r="O844" s="36"/>
      <c r="P844" s="35"/>
    </row>
    <row r="845" spans="2:16" ht="12.75" customHeight="1" x14ac:dyDescent="0.2">
      <c r="B845" s="9"/>
      <c r="E845" s="34"/>
      <c r="I845" s="34"/>
      <c r="J845" s="35"/>
      <c r="K845" s="36"/>
      <c r="L845" s="35"/>
      <c r="M845" s="36"/>
      <c r="N845" s="35"/>
      <c r="O845" s="36"/>
      <c r="P845" s="35"/>
    </row>
    <row r="846" spans="2:16" ht="12.75" customHeight="1" x14ac:dyDescent="0.2">
      <c r="B846" s="9"/>
      <c r="E846" s="34"/>
      <c r="I846" s="34"/>
      <c r="J846" s="35"/>
      <c r="K846" s="36"/>
      <c r="L846" s="35"/>
      <c r="M846" s="36"/>
      <c r="N846" s="35"/>
      <c r="O846" s="36"/>
      <c r="P846" s="35"/>
    </row>
    <row r="847" spans="2:16" ht="12.75" customHeight="1" x14ac:dyDescent="0.2">
      <c r="B847" s="9"/>
      <c r="E847" s="34"/>
      <c r="I847" s="34"/>
      <c r="J847" s="35"/>
      <c r="K847" s="36"/>
      <c r="L847" s="35"/>
      <c r="M847" s="36"/>
      <c r="N847" s="35"/>
      <c r="O847" s="36"/>
      <c r="P847" s="35"/>
    </row>
    <row r="848" spans="2:16" ht="12.75" customHeight="1" x14ac:dyDescent="0.2">
      <c r="B848" s="9"/>
      <c r="E848" s="34"/>
      <c r="I848" s="34"/>
      <c r="J848" s="35"/>
      <c r="K848" s="36"/>
      <c r="L848" s="35"/>
      <c r="M848" s="36"/>
      <c r="N848" s="35"/>
      <c r="O848" s="36"/>
      <c r="P848" s="35"/>
    </row>
    <row r="849" spans="2:16" ht="12.75" customHeight="1" x14ac:dyDescent="0.2">
      <c r="B849" s="9"/>
      <c r="E849" s="34"/>
      <c r="I849" s="34"/>
      <c r="J849" s="35"/>
      <c r="K849" s="36"/>
      <c r="L849" s="35"/>
      <c r="M849" s="36"/>
      <c r="N849" s="35"/>
      <c r="O849" s="36"/>
      <c r="P849" s="35"/>
    </row>
    <row r="850" spans="2:16" ht="12.75" customHeight="1" x14ac:dyDescent="0.2">
      <c r="B850" s="9"/>
      <c r="E850" s="34"/>
      <c r="I850" s="34"/>
      <c r="J850" s="35"/>
      <c r="K850" s="36"/>
      <c r="L850" s="35"/>
      <c r="M850" s="36"/>
      <c r="N850" s="35"/>
      <c r="O850" s="36"/>
      <c r="P850" s="35"/>
    </row>
    <row r="851" spans="2:16" ht="12.75" customHeight="1" x14ac:dyDescent="0.2">
      <c r="B851" s="9"/>
      <c r="E851" s="34"/>
      <c r="I851" s="34"/>
      <c r="J851" s="35"/>
      <c r="K851" s="36"/>
      <c r="L851" s="35"/>
      <c r="M851" s="36"/>
      <c r="N851" s="35"/>
      <c r="O851" s="36"/>
      <c r="P851" s="35"/>
    </row>
    <row r="852" spans="2:16" ht="12.75" customHeight="1" x14ac:dyDescent="0.2">
      <c r="B852" s="9"/>
      <c r="E852" s="34"/>
      <c r="I852" s="34"/>
      <c r="J852" s="35"/>
      <c r="K852" s="36"/>
      <c r="L852" s="35"/>
      <c r="M852" s="36"/>
      <c r="N852" s="35"/>
      <c r="O852" s="36"/>
      <c r="P852" s="35"/>
    </row>
    <row r="853" spans="2:16" ht="12.75" customHeight="1" x14ac:dyDescent="0.2">
      <c r="B853" s="9"/>
      <c r="E853" s="34"/>
      <c r="I853" s="34"/>
      <c r="J853" s="35"/>
      <c r="K853" s="36"/>
      <c r="L853" s="35"/>
      <c r="M853" s="36"/>
      <c r="N853" s="35"/>
      <c r="O853" s="36"/>
      <c r="P853" s="35"/>
    </row>
    <row r="854" spans="2:16" ht="12.75" customHeight="1" x14ac:dyDescent="0.2">
      <c r="B854" s="9"/>
      <c r="E854" s="34"/>
      <c r="I854" s="34"/>
      <c r="J854" s="35"/>
      <c r="K854" s="36"/>
      <c r="L854" s="35"/>
      <c r="M854" s="36"/>
      <c r="N854" s="35"/>
      <c r="O854" s="36"/>
      <c r="P854" s="35"/>
    </row>
    <row r="855" spans="2:16" ht="12.75" customHeight="1" x14ac:dyDescent="0.2">
      <c r="B855" s="9"/>
      <c r="E855" s="34"/>
      <c r="I855" s="34"/>
      <c r="J855" s="35"/>
      <c r="K855" s="36"/>
      <c r="L855" s="35"/>
      <c r="M855" s="36"/>
      <c r="N855" s="35"/>
      <c r="O855" s="36"/>
      <c r="P855" s="35"/>
    </row>
    <row r="856" spans="2:16" ht="12.75" customHeight="1" x14ac:dyDescent="0.2">
      <c r="B856" s="9"/>
      <c r="E856" s="34"/>
      <c r="I856" s="34"/>
      <c r="J856" s="35"/>
      <c r="K856" s="36"/>
      <c r="L856" s="35"/>
      <c r="M856" s="36"/>
      <c r="N856" s="35"/>
      <c r="O856" s="36"/>
      <c r="P856" s="35"/>
    </row>
    <row r="857" spans="2:16" ht="12.75" customHeight="1" x14ac:dyDescent="0.2">
      <c r="B857" s="9"/>
      <c r="E857" s="34"/>
      <c r="I857" s="34"/>
      <c r="J857" s="35"/>
      <c r="K857" s="36"/>
      <c r="L857" s="35"/>
      <c r="M857" s="36"/>
      <c r="N857" s="35"/>
      <c r="O857" s="36"/>
      <c r="P857" s="35"/>
    </row>
    <row r="858" spans="2:16" ht="12.75" customHeight="1" x14ac:dyDescent="0.2">
      <c r="B858" s="9"/>
      <c r="E858" s="34"/>
      <c r="I858" s="34"/>
      <c r="J858" s="35"/>
      <c r="K858" s="36"/>
      <c r="L858" s="35"/>
      <c r="M858" s="36"/>
      <c r="N858" s="35"/>
      <c r="O858" s="36"/>
      <c r="P858" s="35"/>
    </row>
    <row r="859" spans="2:16" ht="12.75" customHeight="1" x14ac:dyDescent="0.2">
      <c r="B859" s="9"/>
      <c r="E859" s="34"/>
      <c r="I859" s="34"/>
      <c r="J859" s="35"/>
      <c r="K859" s="36"/>
      <c r="L859" s="35"/>
      <c r="M859" s="36"/>
      <c r="N859" s="35"/>
      <c r="O859" s="36"/>
      <c r="P859" s="35"/>
    </row>
    <row r="860" spans="2:16" ht="12.75" customHeight="1" x14ac:dyDescent="0.2">
      <c r="B860" s="9"/>
      <c r="E860" s="34"/>
      <c r="I860" s="34"/>
      <c r="J860" s="35"/>
      <c r="K860" s="36"/>
      <c r="L860" s="35"/>
      <c r="M860" s="36"/>
      <c r="N860" s="35"/>
      <c r="O860" s="36"/>
      <c r="P860" s="35"/>
    </row>
    <row r="861" spans="2:16" ht="12.75" customHeight="1" x14ac:dyDescent="0.2">
      <c r="B861" s="9"/>
      <c r="E861" s="34"/>
      <c r="I861" s="34"/>
      <c r="J861" s="35"/>
      <c r="K861" s="36"/>
      <c r="L861" s="35"/>
      <c r="M861" s="36"/>
      <c r="N861" s="35"/>
      <c r="O861" s="36"/>
      <c r="P861" s="35"/>
    </row>
    <row r="862" spans="2:16" ht="12.75" customHeight="1" x14ac:dyDescent="0.2">
      <c r="B862" s="9"/>
      <c r="E862" s="34"/>
      <c r="I862" s="34"/>
      <c r="J862" s="35"/>
      <c r="K862" s="36"/>
      <c r="L862" s="35"/>
      <c r="M862" s="36"/>
      <c r="N862" s="35"/>
      <c r="O862" s="36"/>
      <c r="P862" s="35"/>
    </row>
    <row r="863" spans="2:16" ht="12.75" customHeight="1" x14ac:dyDescent="0.2">
      <c r="B863" s="9"/>
      <c r="E863" s="34"/>
      <c r="I863" s="34"/>
      <c r="J863" s="35"/>
      <c r="K863" s="36"/>
      <c r="L863" s="35"/>
      <c r="M863" s="36"/>
      <c r="N863" s="35"/>
      <c r="O863" s="36"/>
      <c r="P863" s="35"/>
    </row>
    <row r="864" spans="2:16" ht="12.75" customHeight="1" x14ac:dyDescent="0.2">
      <c r="B864" s="9"/>
      <c r="E864" s="34"/>
      <c r="I864" s="34"/>
      <c r="J864" s="35"/>
      <c r="K864" s="36"/>
      <c r="L864" s="35"/>
      <c r="M864" s="36"/>
      <c r="N864" s="35"/>
      <c r="O864" s="36"/>
      <c r="P864" s="35"/>
    </row>
    <row r="865" spans="2:16" ht="12.75" customHeight="1" x14ac:dyDescent="0.2">
      <c r="B865" s="9"/>
      <c r="E865" s="34"/>
      <c r="I865" s="34"/>
      <c r="J865" s="35"/>
      <c r="K865" s="36"/>
      <c r="L865" s="35"/>
      <c r="M865" s="36"/>
      <c r="N865" s="35"/>
      <c r="O865" s="36"/>
      <c r="P865" s="35"/>
    </row>
    <row r="866" spans="2:16" ht="12.75" customHeight="1" x14ac:dyDescent="0.2">
      <c r="B866" s="9"/>
      <c r="E866" s="34"/>
      <c r="I866" s="34"/>
      <c r="J866" s="35"/>
      <c r="K866" s="36"/>
      <c r="L866" s="35"/>
      <c r="M866" s="36"/>
      <c r="N866" s="35"/>
      <c r="O866" s="36"/>
      <c r="P866" s="35"/>
    </row>
    <row r="867" spans="2:16" ht="12.75" customHeight="1" x14ac:dyDescent="0.2">
      <c r="B867" s="9"/>
      <c r="E867" s="34"/>
      <c r="I867" s="34"/>
      <c r="J867" s="35"/>
      <c r="K867" s="36"/>
      <c r="L867" s="35"/>
      <c r="M867" s="36"/>
      <c r="N867" s="35"/>
      <c r="O867" s="36"/>
      <c r="P867" s="35"/>
    </row>
    <row r="868" spans="2:16" ht="12.75" customHeight="1" x14ac:dyDescent="0.2">
      <c r="B868" s="9"/>
      <c r="E868" s="34"/>
      <c r="I868" s="34"/>
      <c r="J868" s="35"/>
      <c r="K868" s="36"/>
      <c r="L868" s="35"/>
      <c r="M868" s="36"/>
      <c r="N868" s="35"/>
      <c r="O868" s="36"/>
      <c r="P868" s="35"/>
    </row>
    <row r="869" spans="2:16" ht="12.75" customHeight="1" x14ac:dyDescent="0.2">
      <c r="B869" s="9"/>
      <c r="E869" s="34"/>
      <c r="I869" s="34"/>
      <c r="J869" s="35"/>
      <c r="K869" s="36"/>
      <c r="L869" s="35"/>
      <c r="M869" s="36"/>
      <c r="N869" s="35"/>
      <c r="O869" s="36"/>
      <c r="P869" s="35"/>
    </row>
    <row r="870" spans="2:16" ht="12.75" customHeight="1" x14ac:dyDescent="0.2">
      <c r="B870" s="9"/>
      <c r="E870" s="34"/>
      <c r="I870" s="34"/>
      <c r="J870" s="35"/>
      <c r="K870" s="36"/>
      <c r="L870" s="35"/>
      <c r="M870" s="36"/>
      <c r="N870" s="35"/>
      <c r="O870" s="36"/>
      <c r="P870" s="35"/>
    </row>
    <row r="871" spans="2:16" ht="12.75" customHeight="1" x14ac:dyDescent="0.2">
      <c r="B871" s="9"/>
      <c r="E871" s="34"/>
      <c r="I871" s="34"/>
      <c r="J871" s="35"/>
      <c r="K871" s="36"/>
      <c r="L871" s="35"/>
      <c r="M871" s="36"/>
      <c r="N871" s="35"/>
      <c r="O871" s="36"/>
      <c r="P871" s="35"/>
    </row>
    <row r="872" spans="2:16" ht="12.75" customHeight="1" x14ac:dyDescent="0.2">
      <c r="B872" s="9"/>
      <c r="E872" s="34"/>
      <c r="I872" s="34"/>
      <c r="J872" s="35"/>
      <c r="K872" s="36"/>
      <c r="L872" s="35"/>
      <c r="M872" s="36"/>
      <c r="N872" s="35"/>
      <c r="O872" s="36"/>
      <c r="P872" s="35"/>
    </row>
    <row r="873" spans="2:16" ht="12.75" customHeight="1" x14ac:dyDescent="0.2">
      <c r="B873" s="9"/>
      <c r="E873" s="34"/>
      <c r="I873" s="34"/>
      <c r="J873" s="35"/>
      <c r="K873" s="36"/>
      <c r="L873" s="35"/>
      <c r="M873" s="36"/>
      <c r="N873" s="35"/>
      <c r="O873" s="36"/>
      <c r="P873" s="35"/>
    </row>
    <row r="874" spans="2:16" ht="12.75" customHeight="1" x14ac:dyDescent="0.2">
      <c r="B874" s="9"/>
      <c r="E874" s="34"/>
      <c r="I874" s="34"/>
      <c r="J874" s="35"/>
      <c r="K874" s="36"/>
      <c r="L874" s="35"/>
      <c r="M874" s="36"/>
      <c r="N874" s="35"/>
      <c r="O874" s="36"/>
      <c r="P874" s="35"/>
    </row>
    <row r="875" spans="2:16" ht="12.75" customHeight="1" x14ac:dyDescent="0.2">
      <c r="B875" s="9"/>
      <c r="E875" s="34"/>
      <c r="I875" s="34"/>
      <c r="J875" s="35"/>
      <c r="K875" s="36"/>
      <c r="L875" s="35"/>
      <c r="M875" s="36"/>
      <c r="N875" s="35"/>
      <c r="O875" s="36"/>
      <c r="P875" s="35"/>
    </row>
    <row r="876" spans="2:16" ht="12.75" customHeight="1" x14ac:dyDescent="0.2">
      <c r="B876" s="9"/>
      <c r="E876" s="34"/>
      <c r="I876" s="34"/>
      <c r="J876" s="35"/>
      <c r="K876" s="36"/>
      <c r="L876" s="35"/>
      <c r="M876" s="36"/>
      <c r="N876" s="35"/>
      <c r="O876" s="36"/>
      <c r="P876" s="35"/>
    </row>
    <row r="877" spans="2:16" ht="12.75" customHeight="1" x14ac:dyDescent="0.2">
      <c r="B877" s="9"/>
      <c r="E877" s="34"/>
      <c r="I877" s="34"/>
      <c r="J877" s="35"/>
      <c r="K877" s="36"/>
      <c r="L877" s="35"/>
      <c r="M877" s="36"/>
      <c r="N877" s="35"/>
      <c r="O877" s="36"/>
      <c r="P877" s="35"/>
    </row>
    <row r="878" spans="2:16" ht="12.75" customHeight="1" x14ac:dyDescent="0.2">
      <c r="B878" s="9"/>
      <c r="E878" s="34"/>
      <c r="I878" s="34"/>
      <c r="J878" s="35"/>
      <c r="K878" s="36"/>
      <c r="L878" s="35"/>
      <c r="M878" s="36"/>
      <c r="N878" s="35"/>
      <c r="O878" s="36"/>
      <c r="P878" s="35"/>
    </row>
    <row r="879" spans="2:16" ht="12.75" customHeight="1" x14ac:dyDescent="0.2">
      <c r="B879" s="9"/>
      <c r="E879" s="34"/>
      <c r="I879" s="34"/>
      <c r="J879" s="35"/>
      <c r="K879" s="36"/>
      <c r="L879" s="35"/>
      <c r="M879" s="36"/>
      <c r="N879" s="35"/>
      <c r="O879" s="36"/>
      <c r="P879" s="35"/>
    </row>
    <row r="880" spans="2:16" ht="12.75" customHeight="1" x14ac:dyDescent="0.2">
      <c r="B880" s="9"/>
      <c r="E880" s="34"/>
      <c r="I880" s="34"/>
      <c r="J880" s="35"/>
      <c r="K880" s="36"/>
      <c r="L880" s="35"/>
      <c r="M880" s="36"/>
      <c r="N880" s="35"/>
      <c r="O880" s="36"/>
      <c r="P880" s="35"/>
    </row>
    <row r="881" spans="2:16" ht="12.75" customHeight="1" x14ac:dyDescent="0.2">
      <c r="B881" s="9"/>
      <c r="E881" s="34"/>
      <c r="I881" s="34"/>
      <c r="J881" s="35"/>
      <c r="K881" s="36"/>
      <c r="L881" s="35"/>
      <c r="M881" s="36"/>
      <c r="N881" s="35"/>
      <c r="O881" s="36"/>
      <c r="P881" s="35"/>
    </row>
    <row r="882" spans="2:16" ht="12.75" customHeight="1" x14ac:dyDescent="0.2">
      <c r="B882" s="9"/>
      <c r="E882" s="34"/>
      <c r="I882" s="34"/>
      <c r="J882" s="35"/>
      <c r="K882" s="36"/>
      <c r="L882" s="35"/>
      <c r="M882" s="36"/>
      <c r="N882" s="35"/>
      <c r="O882" s="36"/>
      <c r="P882" s="35"/>
    </row>
    <row r="883" spans="2:16" ht="12.75" customHeight="1" x14ac:dyDescent="0.2">
      <c r="B883" s="9"/>
      <c r="E883" s="34"/>
      <c r="I883" s="34"/>
      <c r="J883" s="35"/>
      <c r="K883" s="36"/>
      <c r="L883" s="35"/>
      <c r="M883" s="36"/>
      <c r="N883" s="35"/>
      <c r="O883" s="36"/>
      <c r="P883" s="35"/>
    </row>
    <row r="884" spans="2:16" ht="12.75" customHeight="1" x14ac:dyDescent="0.2">
      <c r="B884" s="9"/>
      <c r="E884" s="34"/>
      <c r="I884" s="34"/>
      <c r="J884" s="35"/>
      <c r="K884" s="36"/>
      <c r="L884" s="35"/>
      <c r="M884" s="36"/>
      <c r="N884" s="35"/>
      <c r="O884" s="36"/>
      <c r="P884" s="35"/>
    </row>
    <row r="885" spans="2:16" ht="12.75" customHeight="1" x14ac:dyDescent="0.2">
      <c r="B885" s="9"/>
      <c r="E885" s="34"/>
      <c r="I885" s="34"/>
      <c r="J885" s="35"/>
      <c r="K885" s="36"/>
      <c r="L885" s="35"/>
      <c r="M885" s="36"/>
      <c r="N885" s="35"/>
      <c r="O885" s="36"/>
      <c r="P885" s="35"/>
    </row>
    <row r="886" spans="2:16" ht="12.75" customHeight="1" x14ac:dyDescent="0.2">
      <c r="B886" s="9"/>
      <c r="E886" s="34"/>
      <c r="I886" s="34"/>
      <c r="J886" s="35"/>
      <c r="K886" s="36"/>
      <c r="L886" s="35"/>
      <c r="M886" s="36"/>
      <c r="N886" s="35"/>
      <c r="O886" s="36"/>
      <c r="P886" s="35"/>
    </row>
    <row r="887" spans="2:16" ht="12.75" customHeight="1" x14ac:dyDescent="0.2">
      <c r="B887" s="9"/>
      <c r="E887" s="34"/>
      <c r="I887" s="34"/>
      <c r="J887" s="35"/>
      <c r="K887" s="36"/>
      <c r="L887" s="35"/>
      <c r="M887" s="36"/>
      <c r="N887" s="35"/>
      <c r="O887" s="36"/>
      <c r="P887" s="35"/>
    </row>
    <row r="888" spans="2:16" ht="12.75" customHeight="1" x14ac:dyDescent="0.2">
      <c r="B888" s="9"/>
      <c r="E888" s="34"/>
      <c r="I888" s="34"/>
      <c r="J888" s="35"/>
      <c r="K888" s="36"/>
      <c r="L888" s="35"/>
      <c r="M888" s="36"/>
      <c r="N888" s="35"/>
      <c r="O888" s="36"/>
      <c r="P888" s="35"/>
    </row>
    <row r="889" spans="2:16" ht="12.75" customHeight="1" x14ac:dyDescent="0.2">
      <c r="B889" s="9"/>
      <c r="E889" s="34"/>
      <c r="I889" s="34"/>
      <c r="J889" s="35"/>
      <c r="K889" s="36"/>
      <c r="L889" s="35"/>
      <c r="M889" s="36"/>
      <c r="N889" s="35"/>
      <c r="O889" s="36"/>
      <c r="P889" s="35"/>
    </row>
    <row r="890" spans="2:16" ht="12.75" customHeight="1" x14ac:dyDescent="0.2">
      <c r="B890" s="9"/>
      <c r="E890" s="34"/>
      <c r="I890" s="34"/>
      <c r="J890" s="35"/>
      <c r="K890" s="36"/>
      <c r="L890" s="35"/>
      <c r="M890" s="36"/>
      <c r="N890" s="35"/>
      <c r="O890" s="36"/>
      <c r="P890" s="35"/>
    </row>
    <row r="891" spans="2:16" ht="12.75" customHeight="1" x14ac:dyDescent="0.2">
      <c r="B891" s="9"/>
      <c r="E891" s="34"/>
      <c r="I891" s="34"/>
      <c r="J891" s="35"/>
      <c r="K891" s="36"/>
      <c r="L891" s="35"/>
      <c r="M891" s="36"/>
      <c r="N891" s="35"/>
      <c r="O891" s="36"/>
      <c r="P891" s="35"/>
    </row>
    <row r="892" spans="2:16" ht="12.75" customHeight="1" x14ac:dyDescent="0.2">
      <c r="B892" s="9"/>
      <c r="E892" s="34"/>
      <c r="I892" s="34"/>
      <c r="J892" s="35"/>
      <c r="K892" s="36"/>
      <c r="L892" s="35"/>
      <c r="M892" s="36"/>
      <c r="N892" s="35"/>
      <c r="O892" s="36"/>
      <c r="P892" s="35"/>
    </row>
    <row r="893" spans="2:16" ht="12.75" customHeight="1" x14ac:dyDescent="0.2">
      <c r="B893" s="9"/>
      <c r="E893" s="34"/>
      <c r="I893" s="34"/>
      <c r="J893" s="35"/>
      <c r="K893" s="36"/>
      <c r="L893" s="35"/>
      <c r="M893" s="36"/>
      <c r="N893" s="35"/>
      <c r="O893" s="36"/>
      <c r="P893" s="35"/>
    </row>
    <row r="894" spans="2:16" ht="12.75" customHeight="1" x14ac:dyDescent="0.2">
      <c r="B894" s="9"/>
      <c r="E894" s="34"/>
      <c r="I894" s="34"/>
      <c r="J894" s="35"/>
      <c r="K894" s="36"/>
      <c r="L894" s="35"/>
      <c r="M894" s="36"/>
      <c r="N894" s="35"/>
      <c r="O894" s="36"/>
      <c r="P894" s="35"/>
    </row>
    <row r="895" spans="2:16" ht="12.75" customHeight="1" x14ac:dyDescent="0.2">
      <c r="B895" s="9"/>
      <c r="E895" s="34"/>
      <c r="I895" s="34"/>
      <c r="J895" s="35"/>
      <c r="K895" s="36"/>
      <c r="L895" s="35"/>
      <c r="M895" s="36"/>
      <c r="N895" s="35"/>
      <c r="O895" s="36"/>
      <c r="P895" s="35"/>
    </row>
    <row r="896" spans="2:16" ht="12.75" customHeight="1" x14ac:dyDescent="0.2">
      <c r="B896" s="9"/>
      <c r="E896" s="34"/>
      <c r="I896" s="34"/>
      <c r="J896" s="35"/>
      <c r="K896" s="36"/>
      <c r="L896" s="35"/>
      <c r="M896" s="36"/>
      <c r="N896" s="35"/>
      <c r="O896" s="36"/>
      <c r="P896" s="35"/>
    </row>
    <row r="897" spans="2:16" ht="12.75" customHeight="1" x14ac:dyDescent="0.2">
      <c r="B897" s="9"/>
      <c r="E897" s="34"/>
      <c r="I897" s="34"/>
      <c r="J897" s="35"/>
      <c r="K897" s="36"/>
      <c r="L897" s="35"/>
      <c r="M897" s="36"/>
      <c r="N897" s="35"/>
      <c r="O897" s="36"/>
      <c r="P897" s="35"/>
    </row>
    <row r="898" spans="2:16" ht="12.75" customHeight="1" x14ac:dyDescent="0.2">
      <c r="B898" s="9"/>
      <c r="E898" s="34"/>
      <c r="I898" s="34"/>
      <c r="J898" s="35"/>
      <c r="K898" s="36"/>
      <c r="L898" s="35"/>
      <c r="M898" s="36"/>
      <c r="N898" s="35"/>
      <c r="O898" s="36"/>
      <c r="P898" s="35"/>
    </row>
    <row r="899" spans="2:16" ht="12.75" customHeight="1" x14ac:dyDescent="0.2">
      <c r="B899" s="9"/>
      <c r="E899" s="34"/>
      <c r="I899" s="34"/>
      <c r="J899" s="35"/>
      <c r="K899" s="36"/>
      <c r="L899" s="35"/>
      <c r="M899" s="36"/>
      <c r="N899" s="35"/>
      <c r="O899" s="36"/>
      <c r="P899" s="35"/>
    </row>
    <row r="900" spans="2:16" ht="12.75" customHeight="1" x14ac:dyDescent="0.2">
      <c r="B900" s="9"/>
      <c r="E900" s="34"/>
      <c r="I900" s="34"/>
      <c r="J900" s="35"/>
      <c r="K900" s="36"/>
      <c r="L900" s="35"/>
      <c r="M900" s="36"/>
      <c r="N900" s="35"/>
      <c r="O900" s="36"/>
      <c r="P900" s="35"/>
    </row>
    <row r="901" spans="2:16" ht="12.75" customHeight="1" x14ac:dyDescent="0.2">
      <c r="B901" s="9"/>
      <c r="E901" s="34"/>
      <c r="I901" s="34"/>
      <c r="J901" s="35"/>
      <c r="K901" s="36"/>
      <c r="L901" s="35"/>
      <c r="M901" s="36"/>
      <c r="N901" s="35"/>
      <c r="O901" s="36"/>
      <c r="P901" s="35"/>
    </row>
    <row r="902" spans="2:16" ht="12.75" customHeight="1" x14ac:dyDescent="0.2">
      <c r="B902" s="9"/>
      <c r="E902" s="34"/>
      <c r="I902" s="34"/>
      <c r="J902" s="35"/>
      <c r="K902" s="36"/>
      <c r="L902" s="35"/>
      <c r="M902" s="36"/>
      <c r="N902" s="35"/>
      <c r="O902" s="36"/>
      <c r="P902" s="35"/>
    </row>
    <row r="903" spans="2:16" ht="12.75" customHeight="1" x14ac:dyDescent="0.2">
      <c r="B903" s="9"/>
      <c r="E903" s="34"/>
      <c r="I903" s="34"/>
      <c r="J903" s="35"/>
      <c r="K903" s="36"/>
      <c r="L903" s="35"/>
      <c r="M903" s="36"/>
      <c r="N903" s="35"/>
      <c r="O903" s="36"/>
      <c r="P903" s="35"/>
    </row>
    <row r="904" spans="2:16" ht="12.75" customHeight="1" x14ac:dyDescent="0.2">
      <c r="B904" s="9"/>
      <c r="E904" s="34"/>
      <c r="I904" s="34"/>
      <c r="J904" s="35"/>
      <c r="K904" s="36"/>
      <c r="L904" s="35"/>
      <c r="M904" s="36"/>
      <c r="N904" s="35"/>
      <c r="O904" s="36"/>
      <c r="P904" s="35"/>
    </row>
    <row r="905" spans="2:16" ht="12.75" customHeight="1" x14ac:dyDescent="0.2">
      <c r="B905" s="9"/>
      <c r="E905" s="34"/>
      <c r="I905" s="34"/>
      <c r="J905" s="35"/>
      <c r="K905" s="36"/>
      <c r="L905" s="35"/>
      <c r="M905" s="36"/>
      <c r="N905" s="35"/>
      <c r="O905" s="36"/>
      <c r="P905" s="35"/>
    </row>
    <row r="906" spans="2:16" ht="12.75" customHeight="1" x14ac:dyDescent="0.2">
      <c r="B906" s="9"/>
      <c r="E906" s="34"/>
      <c r="I906" s="34"/>
      <c r="J906" s="35"/>
      <c r="K906" s="36"/>
      <c r="L906" s="35"/>
      <c r="M906" s="36"/>
      <c r="N906" s="35"/>
      <c r="O906" s="36"/>
      <c r="P906" s="35"/>
    </row>
    <row r="907" spans="2:16" ht="12.75" customHeight="1" x14ac:dyDescent="0.2">
      <c r="B907" s="9"/>
      <c r="E907" s="34"/>
      <c r="I907" s="34"/>
      <c r="J907" s="35"/>
      <c r="K907" s="36"/>
      <c r="L907" s="35"/>
      <c r="M907" s="36"/>
      <c r="N907" s="35"/>
      <c r="O907" s="36"/>
      <c r="P907" s="35"/>
    </row>
    <row r="908" spans="2:16" ht="12.75" customHeight="1" x14ac:dyDescent="0.2">
      <c r="B908" s="9"/>
      <c r="E908" s="34"/>
      <c r="I908" s="34"/>
      <c r="J908" s="35"/>
      <c r="K908" s="36"/>
      <c r="L908" s="35"/>
      <c r="M908" s="36"/>
      <c r="N908" s="35"/>
      <c r="O908" s="36"/>
      <c r="P908" s="35"/>
    </row>
    <row r="909" spans="2:16" ht="12.75" customHeight="1" x14ac:dyDescent="0.2">
      <c r="B909" s="9"/>
      <c r="E909" s="34"/>
      <c r="I909" s="34"/>
      <c r="J909" s="35"/>
      <c r="K909" s="36"/>
      <c r="L909" s="35"/>
      <c r="M909" s="36"/>
      <c r="N909" s="35"/>
      <c r="O909" s="36"/>
      <c r="P909" s="35"/>
    </row>
    <row r="910" spans="2:16" ht="12.75" customHeight="1" x14ac:dyDescent="0.2">
      <c r="B910" s="9"/>
      <c r="E910" s="34"/>
      <c r="I910" s="34"/>
      <c r="J910" s="35"/>
      <c r="K910" s="36"/>
      <c r="L910" s="35"/>
      <c r="M910" s="36"/>
      <c r="N910" s="35"/>
      <c r="O910" s="36"/>
      <c r="P910" s="35"/>
    </row>
    <row r="911" spans="2:16" ht="12.75" customHeight="1" x14ac:dyDescent="0.2">
      <c r="B911" s="9"/>
      <c r="E911" s="34"/>
      <c r="I911" s="34"/>
      <c r="J911" s="35"/>
      <c r="K911" s="36"/>
      <c r="L911" s="35"/>
      <c r="M911" s="36"/>
      <c r="N911" s="35"/>
      <c r="O911" s="36"/>
      <c r="P911" s="35"/>
    </row>
    <row r="912" spans="2:16" ht="12.75" customHeight="1" x14ac:dyDescent="0.2">
      <c r="B912" s="9"/>
      <c r="E912" s="34"/>
      <c r="I912" s="34"/>
      <c r="J912" s="35"/>
      <c r="K912" s="36"/>
      <c r="L912" s="35"/>
      <c r="M912" s="36"/>
      <c r="N912" s="35"/>
      <c r="O912" s="36"/>
      <c r="P912" s="35"/>
    </row>
    <row r="913" spans="2:16" ht="12.75" customHeight="1" x14ac:dyDescent="0.2">
      <c r="B913" s="9"/>
      <c r="E913" s="34"/>
      <c r="I913" s="34"/>
      <c r="J913" s="35"/>
      <c r="K913" s="36"/>
      <c r="L913" s="35"/>
      <c r="M913" s="36"/>
      <c r="N913" s="35"/>
      <c r="O913" s="36"/>
      <c r="P913" s="35"/>
    </row>
    <row r="914" spans="2:16" ht="12.75" customHeight="1" x14ac:dyDescent="0.2">
      <c r="B914" s="9"/>
      <c r="E914" s="34"/>
      <c r="I914" s="34"/>
      <c r="J914" s="35"/>
      <c r="K914" s="36"/>
      <c r="L914" s="35"/>
      <c r="M914" s="36"/>
      <c r="N914" s="35"/>
      <c r="O914" s="36"/>
      <c r="P914" s="35"/>
    </row>
    <row r="915" spans="2:16" ht="12.75" customHeight="1" x14ac:dyDescent="0.2">
      <c r="B915" s="9"/>
      <c r="E915" s="34"/>
      <c r="I915" s="34"/>
      <c r="J915" s="35"/>
      <c r="K915" s="36"/>
      <c r="L915" s="35"/>
      <c r="M915" s="36"/>
      <c r="N915" s="35"/>
      <c r="O915" s="36"/>
      <c r="P915" s="35"/>
    </row>
    <row r="916" spans="2:16" ht="12.75" customHeight="1" x14ac:dyDescent="0.2">
      <c r="B916" s="9"/>
      <c r="E916" s="34"/>
      <c r="I916" s="34"/>
      <c r="J916" s="35"/>
      <c r="K916" s="36"/>
      <c r="L916" s="35"/>
      <c r="M916" s="36"/>
      <c r="N916" s="35"/>
      <c r="O916" s="36"/>
      <c r="P916" s="35"/>
    </row>
    <row r="917" spans="2:16" ht="12.75" customHeight="1" x14ac:dyDescent="0.2">
      <c r="B917" s="9"/>
      <c r="E917" s="34"/>
      <c r="I917" s="34"/>
      <c r="J917" s="35"/>
      <c r="K917" s="36"/>
      <c r="L917" s="35"/>
      <c r="M917" s="36"/>
      <c r="N917" s="35"/>
      <c r="O917" s="36"/>
      <c r="P917" s="35"/>
    </row>
    <row r="918" spans="2:16" ht="12.75" customHeight="1" x14ac:dyDescent="0.2">
      <c r="B918" s="9"/>
      <c r="E918" s="34"/>
      <c r="I918" s="34"/>
      <c r="J918" s="35"/>
      <c r="K918" s="36"/>
      <c r="L918" s="35"/>
      <c r="M918" s="36"/>
      <c r="N918" s="35"/>
      <c r="O918" s="36"/>
      <c r="P918" s="35"/>
    </row>
    <row r="919" spans="2:16" ht="12.75" customHeight="1" x14ac:dyDescent="0.2">
      <c r="B919" s="9"/>
      <c r="E919" s="34"/>
      <c r="I919" s="34"/>
      <c r="J919" s="35"/>
      <c r="K919" s="36"/>
      <c r="L919" s="35"/>
      <c r="M919" s="36"/>
      <c r="N919" s="35"/>
      <c r="O919" s="36"/>
      <c r="P919" s="35"/>
    </row>
    <row r="920" spans="2:16" ht="12.75" customHeight="1" x14ac:dyDescent="0.2">
      <c r="B920" s="9"/>
      <c r="E920" s="34"/>
      <c r="I920" s="34"/>
      <c r="J920" s="35"/>
      <c r="K920" s="36"/>
      <c r="L920" s="35"/>
      <c r="M920" s="36"/>
      <c r="N920" s="35"/>
      <c r="O920" s="36"/>
      <c r="P920" s="35"/>
    </row>
    <row r="921" spans="2:16" ht="12.75" customHeight="1" x14ac:dyDescent="0.2">
      <c r="B921" s="9"/>
      <c r="E921" s="34"/>
      <c r="I921" s="34"/>
      <c r="J921" s="35"/>
      <c r="K921" s="36"/>
      <c r="L921" s="35"/>
      <c r="M921" s="36"/>
      <c r="N921" s="35"/>
      <c r="O921" s="36"/>
      <c r="P921" s="35"/>
    </row>
    <row r="922" spans="2:16" ht="12.75" customHeight="1" x14ac:dyDescent="0.2">
      <c r="B922" s="9"/>
      <c r="E922" s="34"/>
      <c r="I922" s="34"/>
      <c r="J922" s="35"/>
      <c r="K922" s="36"/>
      <c r="L922" s="35"/>
      <c r="M922" s="36"/>
      <c r="N922" s="35"/>
      <c r="O922" s="36"/>
      <c r="P922" s="35"/>
    </row>
    <row r="923" spans="2:16" ht="12.75" customHeight="1" x14ac:dyDescent="0.2">
      <c r="B923" s="9"/>
      <c r="E923" s="34"/>
      <c r="I923" s="34"/>
      <c r="J923" s="35"/>
      <c r="K923" s="36"/>
      <c r="L923" s="35"/>
      <c r="M923" s="36"/>
      <c r="N923" s="35"/>
      <c r="O923" s="36"/>
      <c r="P923" s="35"/>
    </row>
    <row r="924" spans="2:16" ht="12.75" customHeight="1" x14ac:dyDescent="0.2">
      <c r="B924" s="9"/>
      <c r="E924" s="34"/>
      <c r="I924" s="34"/>
      <c r="J924" s="35"/>
      <c r="K924" s="36"/>
      <c r="L924" s="35"/>
      <c r="M924" s="36"/>
      <c r="N924" s="35"/>
      <c r="O924" s="36"/>
      <c r="P924" s="35"/>
    </row>
    <row r="925" spans="2:16" ht="12.75" customHeight="1" x14ac:dyDescent="0.2">
      <c r="B925" s="9"/>
      <c r="E925" s="34"/>
      <c r="I925" s="34"/>
      <c r="J925" s="35"/>
      <c r="K925" s="36"/>
      <c r="L925" s="35"/>
      <c r="M925" s="36"/>
      <c r="N925" s="35"/>
      <c r="O925" s="36"/>
      <c r="P925" s="35"/>
    </row>
    <row r="926" spans="2:16" ht="12.75" customHeight="1" x14ac:dyDescent="0.2">
      <c r="B926" s="9"/>
      <c r="E926" s="34"/>
      <c r="I926" s="34"/>
      <c r="J926" s="35"/>
      <c r="K926" s="36"/>
      <c r="L926" s="35"/>
      <c r="M926" s="36"/>
      <c r="N926" s="35"/>
      <c r="O926" s="36"/>
      <c r="P926" s="35"/>
    </row>
    <row r="927" spans="2:16" ht="12.75" customHeight="1" x14ac:dyDescent="0.2">
      <c r="B927" s="9"/>
      <c r="E927" s="34"/>
      <c r="I927" s="34"/>
      <c r="J927" s="35"/>
      <c r="K927" s="36"/>
      <c r="L927" s="35"/>
      <c r="M927" s="36"/>
      <c r="N927" s="35"/>
      <c r="O927" s="36"/>
      <c r="P927" s="35"/>
    </row>
    <row r="928" spans="2:16" ht="12.75" customHeight="1" x14ac:dyDescent="0.2">
      <c r="B928" s="9"/>
      <c r="E928" s="34"/>
      <c r="I928" s="34"/>
      <c r="J928" s="35"/>
      <c r="K928" s="36"/>
      <c r="L928" s="35"/>
      <c r="M928" s="36"/>
      <c r="N928" s="35"/>
      <c r="O928" s="36"/>
      <c r="P928" s="35"/>
    </row>
    <row r="929" spans="2:16" ht="12.75" customHeight="1" x14ac:dyDescent="0.2">
      <c r="B929" s="9"/>
      <c r="E929" s="34"/>
      <c r="I929" s="34"/>
      <c r="J929" s="35"/>
      <c r="K929" s="36"/>
      <c r="L929" s="35"/>
      <c r="M929" s="36"/>
      <c r="N929" s="35"/>
      <c r="O929" s="36"/>
      <c r="P929" s="35"/>
    </row>
    <row r="930" spans="2:16" ht="12.75" customHeight="1" x14ac:dyDescent="0.2">
      <c r="B930" s="9"/>
      <c r="E930" s="34"/>
      <c r="I930" s="34"/>
      <c r="J930" s="35"/>
      <c r="K930" s="36"/>
      <c r="L930" s="35"/>
      <c r="M930" s="36"/>
      <c r="N930" s="35"/>
      <c r="O930" s="36"/>
      <c r="P930" s="35"/>
    </row>
    <row r="931" spans="2:16" ht="12.75" customHeight="1" x14ac:dyDescent="0.2">
      <c r="B931" s="9"/>
      <c r="E931" s="34"/>
      <c r="I931" s="34"/>
      <c r="J931" s="35"/>
      <c r="K931" s="36"/>
      <c r="L931" s="35"/>
      <c r="M931" s="36"/>
      <c r="N931" s="35"/>
      <c r="O931" s="36"/>
      <c r="P931" s="35"/>
    </row>
    <row r="932" spans="2:16" ht="12.75" customHeight="1" x14ac:dyDescent="0.2">
      <c r="B932" s="9"/>
      <c r="E932" s="34"/>
      <c r="I932" s="34"/>
      <c r="J932" s="35"/>
      <c r="K932" s="36"/>
      <c r="L932" s="35"/>
      <c r="M932" s="36"/>
      <c r="N932" s="35"/>
      <c r="O932" s="36"/>
      <c r="P932" s="35"/>
    </row>
    <row r="933" spans="2:16" ht="12.75" customHeight="1" x14ac:dyDescent="0.2">
      <c r="B933" s="9"/>
      <c r="E933" s="34"/>
      <c r="I933" s="34"/>
      <c r="J933" s="35"/>
      <c r="K933" s="36"/>
      <c r="L933" s="35"/>
      <c r="M933" s="36"/>
      <c r="N933" s="35"/>
      <c r="O933" s="36"/>
      <c r="P933" s="35"/>
    </row>
    <row r="934" spans="2:16" ht="12.75" customHeight="1" x14ac:dyDescent="0.2">
      <c r="B934" s="9"/>
      <c r="E934" s="34"/>
      <c r="I934" s="34"/>
      <c r="J934" s="35"/>
      <c r="K934" s="36"/>
      <c r="L934" s="35"/>
      <c r="M934" s="36"/>
      <c r="N934" s="35"/>
      <c r="O934" s="36"/>
      <c r="P934" s="35"/>
    </row>
    <row r="935" spans="2:16" ht="12.75" customHeight="1" x14ac:dyDescent="0.2">
      <c r="B935" s="9"/>
      <c r="E935" s="34"/>
      <c r="I935" s="34"/>
      <c r="J935" s="35"/>
      <c r="K935" s="36"/>
      <c r="L935" s="35"/>
      <c r="M935" s="36"/>
      <c r="N935" s="35"/>
      <c r="O935" s="36"/>
      <c r="P935" s="35"/>
    </row>
    <row r="936" spans="2:16" ht="12.75" customHeight="1" x14ac:dyDescent="0.2">
      <c r="B936" s="9"/>
      <c r="E936" s="34"/>
      <c r="I936" s="34"/>
      <c r="J936" s="35"/>
      <c r="K936" s="36"/>
      <c r="L936" s="35"/>
      <c r="M936" s="36"/>
      <c r="N936" s="35"/>
      <c r="O936" s="36"/>
      <c r="P936" s="35"/>
    </row>
    <row r="937" spans="2:16" ht="12.75" customHeight="1" x14ac:dyDescent="0.2">
      <c r="B937" s="9"/>
      <c r="E937" s="34"/>
      <c r="I937" s="34"/>
      <c r="J937" s="35"/>
      <c r="K937" s="36"/>
      <c r="L937" s="35"/>
      <c r="M937" s="36"/>
      <c r="N937" s="35"/>
      <c r="O937" s="36"/>
      <c r="P937" s="35"/>
    </row>
    <row r="938" spans="2:16" ht="12.75" customHeight="1" x14ac:dyDescent="0.2">
      <c r="B938" s="9"/>
      <c r="E938" s="34"/>
      <c r="I938" s="34"/>
      <c r="J938" s="35"/>
      <c r="K938" s="36"/>
      <c r="L938" s="35"/>
      <c r="M938" s="36"/>
      <c r="N938" s="35"/>
      <c r="O938" s="36"/>
      <c r="P938" s="35"/>
    </row>
    <row r="939" spans="2:16" ht="12.75" customHeight="1" x14ac:dyDescent="0.2">
      <c r="B939" s="9"/>
      <c r="E939" s="34"/>
      <c r="I939" s="34"/>
      <c r="J939" s="35"/>
      <c r="K939" s="36"/>
      <c r="L939" s="35"/>
      <c r="M939" s="36"/>
      <c r="N939" s="35"/>
      <c r="O939" s="36"/>
      <c r="P939" s="35"/>
    </row>
    <row r="940" spans="2:16" ht="12.75" customHeight="1" x14ac:dyDescent="0.2">
      <c r="B940" s="9"/>
      <c r="E940" s="34"/>
      <c r="I940" s="34"/>
      <c r="J940" s="35"/>
      <c r="K940" s="36"/>
      <c r="L940" s="35"/>
      <c r="M940" s="36"/>
      <c r="N940" s="35"/>
      <c r="O940" s="36"/>
      <c r="P940" s="35"/>
    </row>
    <row r="941" spans="2:16" ht="12.75" customHeight="1" x14ac:dyDescent="0.2">
      <c r="B941" s="9"/>
      <c r="E941" s="34"/>
      <c r="I941" s="34"/>
      <c r="J941" s="35"/>
      <c r="K941" s="36"/>
      <c r="L941" s="35"/>
      <c r="M941" s="36"/>
      <c r="N941" s="35"/>
      <c r="O941" s="36"/>
      <c r="P941" s="35"/>
    </row>
    <row r="942" spans="2:16" ht="12.75" customHeight="1" x14ac:dyDescent="0.2">
      <c r="B942" s="9"/>
      <c r="E942" s="34"/>
      <c r="I942" s="34"/>
      <c r="J942" s="35"/>
      <c r="K942" s="36"/>
      <c r="L942" s="35"/>
      <c r="M942" s="36"/>
      <c r="N942" s="35"/>
      <c r="O942" s="36"/>
      <c r="P942" s="35"/>
    </row>
    <row r="943" spans="2:16" ht="12.75" customHeight="1" x14ac:dyDescent="0.2">
      <c r="B943" s="9"/>
      <c r="E943" s="34"/>
      <c r="I943" s="34"/>
      <c r="J943" s="35"/>
      <c r="K943" s="36"/>
      <c r="L943" s="35"/>
      <c r="M943" s="36"/>
      <c r="N943" s="35"/>
      <c r="O943" s="36"/>
      <c r="P943" s="35"/>
    </row>
    <row r="944" spans="2:16" ht="12.75" customHeight="1" x14ac:dyDescent="0.2">
      <c r="B944" s="9"/>
      <c r="E944" s="34"/>
      <c r="I944" s="34"/>
      <c r="J944" s="35"/>
      <c r="K944" s="36"/>
      <c r="L944" s="35"/>
      <c r="M944" s="36"/>
      <c r="N944" s="35"/>
      <c r="O944" s="36"/>
      <c r="P944" s="35"/>
    </row>
    <row r="945" spans="2:16" ht="12.75" customHeight="1" x14ac:dyDescent="0.2">
      <c r="B945" s="9"/>
      <c r="E945" s="34"/>
      <c r="I945" s="34"/>
      <c r="J945" s="35"/>
      <c r="K945" s="36"/>
      <c r="L945" s="35"/>
      <c r="M945" s="36"/>
      <c r="N945" s="35"/>
      <c r="O945" s="36"/>
      <c r="P945" s="35"/>
    </row>
    <row r="946" spans="2:16" ht="12.75" customHeight="1" x14ac:dyDescent="0.2">
      <c r="B946" s="9"/>
      <c r="E946" s="34"/>
      <c r="I946" s="34"/>
      <c r="J946" s="35"/>
      <c r="K946" s="36"/>
      <c r="L946" s="35"/>
      <c r="M946" s="36"/>
      <c r="N946" s="35"/>
      <c r="O946" s="36"/>
      <c r="P946" s="35"/>
    </row>
    <row r="947" spans="2:16" ht="12.75" customHeight="1" x14ac:dyDescent="0.2">
      <c r="B947" s="9"/>
      <c r="E947" s="34"/>
      <c r="I947" s="34"/>
      <c r="J947" s="35"/>
      <c r="K947" s="36"/>
      <c r="L947" s="35"/>
      <c r="M947" s="36"/>
      <c r="N947" s="35"/>
      <c r="O947" s="36"/>
      <c r="P947" s="35"/>
    </row>
    <row r="948" spans="2:16" ht="12.75" customHeight="1" x14ac:dyDescent="0.2">
      <c r="B948" s="9"/>
      <c r="E948" s="34"/>
      <c r="I948" s="34"/>
      <c r="J948" s="35"/>
      <c r="K948" s="36"/>
      <c r="L948" s="35"/>
      <c r="M948" s="36"/>
      <c r="N948" s="35"/>
      <c r="O948" s="36"/>
      <c r="P948" s="35"/>
    </row>
    <row r="949" spans="2:16" ht="12.75" customHeight="1" x14ac:dyDescent="0.2">
      <c r="B949" s="9"/>
      <c r="E949" s="34"/>
      <c r="I949" s="34"/>
      <c r="J949" s="35"/>
      <c r="K949" s="36"/>
      <c r="L949" s="35"/>
      <c r="M949" s="36"/>
      <c r="N949" s="35"/>
      <c r="O949" s="36"/>
      <c r="P949" s="35"/>
    </row>
    <row r="950" spans="2:16" ht="12.75" customHeight="1" x14ac:dyDescent="0.2">
      <c r="B950" s="9"/>
      <c r="E950" s="34"/>
      <c r="I950" s="34"/>
      <c r="J950" s="35"/>
      <c r="K950" s="36"/>
      <c r="L950" s="35"/>
      <c r="M950" s="36"/>
      <c r="N950" s="35"/>
      <c r="O950" s="36"/>
      <c r="P950" s="35"/>
    </row>
    <row r="951" spans="2:16" ht="12.75" customHeight="1" x14ac:dyDescent="0.2">
      <c r="B951" s="9"/>
      <c r="E951" s="34"/>
      <c r="I951" s="34"/>
      <c r="J951" s="35"/>
      <c r="K951" s="36"/>
      <c r="L951" s="35"/>
      <c r="M951" s="36"/>
      <c r="N951" s="35"/>
      <c r="O951" s="36"/>
      <c r="P951" s="35"/>
    </row>
    <row r="952" spans="2:16" ht="12.75" customHeight="1" x14ac:dyDescent="0.2">
      <c r="B952" s="9"/>
      <c r="E952" s="34"/>
      <c r="I952" s="34"/>
      <c r="J952" s="35"/>
      <c r="K952" s="36"/>
      <c r="L952" s="35"/>
      <c r="M952" s="36"/>
      <c r="N952" s="35"/>
      <c r="O952" s="36"/>
      <c r="P952" s="35"/>
    </row>
    <row r="953" spans="2:16" ht="12.75" customHeight="1" x14ac:dyDescent="0.2">
      <c r="B953" s="9"/>
      <c r="E953" s="34"/>
      <c r="I953" s="34"/>
      <c r="J953" s="35"/>
      <c r="K953" s="36"/>
      <c r="L953" s="35"/>
      <c r="M953" s="36"/>
      <c r="N953" s="35"/>
      <c r="O953" s="36"/>
      <c r="P953" s="35"/>
    </row>
    <row r="954" spans="2:16" ht="12.75" customHeight="1" x14ac:dyDescent="0.2">
      <c r="B954" s="9"/>
      <c r="E954" s="34"/>
      <c r="I954" s="34"/>
      <c r="J954" s="35"/>
      <c r="K954" s="36"/>
      <c r="L954" s="35"/>
      <c r="M954" s="36"/>
      <c r="N954" s="35"/>
      <c r="O954" s="36"/>
      <c r="P954" s="35"/>
    </row>
    <row r="955" spans="2:16" ht="12.75" customHeight="1" x14ac:dyDescent="0.2">
      <c r="B955" s="9"/>
      <c r="E955" s="34"/>
      <c r="I955" s="34"/>
      <c r="J955" s="35"/>
      <c r="K955" s="36"/>
      <c r="L955" s="35"/>
      <c r="M955" s="36"/>
      <c r="N955" s="35"/>
      <c r="O955" s="36"/>
      <c r="P955" s="35"/>
    </row>
    <row r="956" spans="2:16" ht="12.75" customHeight="1" x14ac:dyDescent="0.2">
      <c r="B956" s="9"/>
      <c r="E956" s="34"/>
      <c r="I956" s="34"/>
      <c r="J956" s="35"/>
      <c r="K956" s="36"/>
      <c r="L956" s="35"/>
      <c r="M956" s="36"/>
      <c r="N956" s="35"/>
      <c r="O956" s="36"/>
      <c r="P956" s="35"/>
    </row>
    <row r="957" spans="2:16" ht="12.75" customHeight="1" x14ac:dyDescent="0.2">
      <c r="B957" s="9"/>
      <c r="E957" s="34"/>
      <c r="I957" s="34"/>
      <c r="J957" s="35"/>
      <c r="K957" s="36"/>
      <c r="L957" s="35"/>
      <c r="M957" s="36"/>
      <c r="N957" s="35"/>
      <c r="O957" s="36"/>
      <c r="P957" s="35"/>
    </row>
    <row r="958" spans="2:16" ht="12.75" customHeight="1" x14ac:dyDescent="0.2">
      <c r="B958" s="9"/>
      <c r="E958" s="34"/>
      <c r="I958" s="34"/>
      <c r="J958" s="35"/>
      <c r="K958" s="36"/>
      <c r="L958" s="35"/>
      <c r="M958" s="36"/>
      <c r="N958" s="35"/>
      <c r="O958" s="36"/>
      <c r="P958" s="35"/>
    </row>
    <row r="959" spans="2:16" ht="12.75" customHeight="1" x14ac:dyDescent="0.2">
      <c r="B959" s="9"/>
      <c r="E959" s="34"/>
      <c r="I959" s="34"/>
      <c r="J959" s="35"/>
      <c r="K959" s="36"/>
      <c r="L959" s="35"/>
      <c r="M959" s="36"/>
      <c r="N959" s="35"/>
      <c r="O959" s="36"/>
      <c r="P959" s="35"/>
    </row>
    <row r="960" spans="2:16" ht="12.75" customHeight="1" x14ac:dyDescent="0.2">
      <c r="B960" s="9"/>
      <c r="E960" s="34"/>
      <c r="I960" s="34"/>
      <c r="J960" s="35"/>
      <c r="K960" s="36"/>
      <c r="L960" s="35"/>
      <c r="M960" s="36"/>
      <c r="N960" s="35"/>
      <c r="O960" s="36"/>
      <c r="P960" s="35"/>
    </row>
    <row r="961" spans="2:16" ht="12.75" customHeight="1" x14ac:dyDescent="0.2">
      <c r="B961" s="9"/>
      <c r="E961" s="34"/>
      <c r="I961" s="34"/>
      <c r="J961" s="35"/>
      <c r="K961" s="36"/>
      <c r="L961" s="35"/>
      <c r="M961" s="36"/>
      <c r="N961" s="35"/>
      <c r="O961" s="36"/>
      <c r="P961" s="35"/>
    </row>
    <row r="962" spans="2:16" ht="12.75" customHeight="1" x14ac:dyDescent="0.2">
      <c r="B962" s="9"/>
      <c r="E962" s="34"/>
      <c r="I962" s="34"/>
      <c r="J962" s="35"/>
      <c r="K962" s="36"/>
      <c r="L962" s="35"/>
      <c r="M962" s="36"/>
      <c r="N962" s="35"/>
      <c r="O962" s="36"/>
      <c r="P962" s="35"/>
    </row>
    <row r="963" spans="2:16" ht="12.75" customHeight="1" x14ac:dyDescent="0.2">
      <c r="B963" s="9"/>
      <c r="E963" s="34"/>
      <c r="I963" s="34"/>
      <c r="J963" s="35"/>
      <c r="K963" s="36"/>
      <c r="L963" s="35"/>
      <c r="M963" s="36"/>
      <c r="N963" s="35"/>
      <c r="O963" s="36"/>
      <c r="P963" s="35"/>
    </row>
    <row r="964" spans="2:16" ht="12.75" customHeight="1" x14ac:dyDescent="0.2">
      <c r="B964" s="9"/>
      <c r="E964" s="34"/>
      <c r="I964" s="34"/>
      <c r="J964" s="35"/>
      <c r="K964" s="36"/>
      <c r="L964" s="35"/>
      <c r="M964" s="36"/>
      <c r="N964" s="35"/>
      <c r="O964" s="36"/>
      <c r="P964" s="35"/>
    </row>
    <row r="965" spans="2:16" ht="12.75" customHeight="1" x14ac:dyDescent="0.2">
      <c r="B965" s="9"/>
      <c r="E965" s="34"/>
      <c r="I965" s="34"/>
      <c r="J965" s="35"/>
      <c r="K965" s="36"/>
      <c r="L965" s="35"/>
      <c r="M965" s="36"/>
      <c r="N965" s="35"/>
      <c r="O965" s="36"/>
      <c r="P965" s="35"/>
    </row>
    <row r="966" spans="2:16" ht="12.75" customHeight="1" x14ac:dyDescent="0.2">
      <c r="B966" s="9"/>
      <c r="E966" s="34"/>
      <c r="I966" s="34"/>
      <c r="J966" s="35"/>
      <c r="K966" s="36"/>
      <c r="L966" s="35"/>
      <c r="M966" s="36"/>
      <c r="N966" s="35"/>
      <c r="O966" s="36"/>
      <c r="P966" s="35"/>
    </row>
    <row r="967" spans="2:16" ht="12.75" customHeight="1" x14ac:dyDescent="0.2">
      <c r="B967" s="9"/>
      <c r="E967" s="34"/>
      <c r="I967" s="34"/>
      <c r="J967" s="35"/>
      <c r="K967" s="36"/>
      <c r="L967" s="35"/>
      <c r="M967" s="36"/>
      <c r="N967" s="35"/>
      <c r="O967" s="36"/>
      <c r="P967" s="35"/>
    </row>
    <row r="968" spans="2:16" ht="12.75" customHeight="1" x14ac:dyDescent="0.2">
      <c r="B968" s="9"/>
      <c r="E968" s="34"/>
      <c r="I968" s="34"/>
      <c r="J968" s="35"/>
      <c r="K968" s="36"/>
      <c r="L968" s="35"/>
      <c r="M968" s="36"/>
      <c r="N968" s="35"/>
      <c r="O968" s="36"/>
      <c r="P968" s="35"/>
    </row>
    <row r="969" spans="2:16" ht="12.75" customHeight="1" x14ac:dyDescent="0.2">
      <c r="B969" s="9"/>
      <c r="E969" s="34"/>
      <c r="I969" s="34"/>
      <c r="J969" s="35"/>
      <c r="K969" s="36"/>
      <c r="L969" s="35"/>
      <c r="M969" s="36"/>
      <c r="N969" s="35"/>
      <c r="O969" s="36"/>
      <c r="P969" s="35"/>
    </row>
    <row r="970" spans="2:16" ht="12.75" customHeight="1" x14ac:dyDescent="0.2">
      <c r="B970" s="9"/>
      <c r="E970" s="34"/>
      <c r="I970" s="34"/>
      <c r="J970" s="35"/>
      <c r="K970" s="36"/>
      <c r="L970" s="35"/>
      <c r="M970" s="36"/>
      <c r="N970" s="35"/>
      <c r="O970" s="36"/>
      <c r="P970" s="35"/>
    </row>
    <row r="971" spans="2:16" ht="12.75" customHeight="1" x14ac:dyDescent="0.2">
      <c r="B971" s="9"/>
      <c r="E971" s="34"/>
      <c r="I971" s="34"/>
      <c r="J971" s="35"/>
      <c r="K971" s="36"/>
      <c r="L971" s="35"/>
      <c r="M971" s="36"/>
      <c r="N971" s="35"/>
      <c r="O971" s="36"/>
      <c r="P971" s="35"/>
    </row>
    <row r="972" spans="2:16" ht="12.75" customHeight="1" x14ac:dyDescent="0.2">
      <c r="B972" s="9"/>
      <c r="E972" s="34"/>
      <c r="I972" s="34"/>
      <c r="J972" s="35"/>
      <c r="K972" s="36"/>
      <c r="L972" s="35"/>
      <c r="M972" s="36"/>
      <c r="N972" s="35"/>
      <c r="O972" s="36"/>
      <c r="P972" s="35"/>
    </row>
    <row r="973" spans="2:16" ht="12.75" customHeight="1" x14ac:dyDescent="0.2">
      <c r="B973" s="9"/>
      <c r="E973" s="34"/>
      <c r="I973" s="34"/>
      <c r="J973" s="35"/>
      <c r="K973" s="36"/>
      <c r="L973" s="35"/>
      <c r="M973" s="36"/>
      <c r="N973" s="35"/>
      <c r="O973" s="36"/>
      <c r="P973" s="35"/>
    </row>
    <row r="974" spans="2:16" ht="12.75" customHeight="1" x14ac:dyDescent="0.2">
      <c r="B974" s="9"/>
      <c r="E974" s="34"/>
      <c r="I974" s="34"/>
      <c r="J974" s="35"/>
      <c r="K974" s="36"/>
      <c r="L974" s="35"/>
      <c r="M974" s="36"/>
      <c r="N974" s="35"/>
      <c r="O974" s="36"/>
      <c r="P974" s="35"/>
    </row>
    <row r="975" spans="2:16" ht="12.75" customHeight="1" x14ac:dyDescent="0.2">
      <c r="B975" s="9"/>
      <c r="E975" s="34"/>
      <c r="I975" s="34"/>
      <c r="J975" s="35"/>
      <c r="K975" s="36"/>
      <c r="L975" s="35"/>
      <c r="M975" s="36"/>
      <c r="N975" s="35"/>
      <c r="O975" s="36"/>
      <c r="P975" s="35"/>
    </row>
    <row r="976" spans="2:16" ht="12.75" customHeight="1" x14ac:dyDescent="0.2">
      <c r="B976" s="9"/>
      <c r="E976" s="34"/>
      <c r="I976" s="34"/>
      <c r="J976" s="35"/>
      <c r="K976" s="36"/>
      <c r="L976" s="35"/>
      <c r="M976" s="36"/>
      <c r="N976" s="35"/>
      <c r="O976" s="36"/>
      <c r="P976" s="35"/>
    </row>
    <row r="977" spans="2:16" ht="12.75" customHeight="1" x14ac:dyDescent="0.2">
      <c r="B977" s="9"/>
      <c r="E977" s="34"/>
      <c r="I977" s="34"/>
      <c r="J977" s="35"/>
      <c r="K977" s="36"/>
      <c r="L977" s="35"/>
      <c r="M977" s="36"/>
      <c r="N977" s="35"/>
      <c r="O977" s="36"/>
      <c r="P977" s="35"/>
    </row>
    <row r="978" spans="2:16" ht="12.75" customHeight="1" x14ac:dyDescent="0.2">
      <c r="B978" s="9"/>
      <c r="E978" s="34"/>
      <c r="I978" s="34"/>
      <c r="J978" s="35"/>
      <c r="K978" s="36"/>
      <c r="L978" s="35"/>
      <c r="M978" s="36"/>
      <c r="N978" s="35"/>
      <c r="O978" s="36"/>
      <c r="P978" s="35"/>
    </row>
    <row r="979" spans="2:16" ht="12.75" customHeight="1" x14ac:dyDescent="0.2">
      <c r="B979" s="9"/>
      <c r="E979" s="34"/>
      <c r="I979" s="34"/>
      <c r="J979" s="35"/>
      <c r="K979" s="36"/>
      <c r="L979" s="35"/>
      <c r="M979" s="36"/>
      <c r="N979" s="35"/>
      <c r="O979" s="36"/>
      <c r="P979" s="35"/>
    </row>
    <row r="980" spans="2:16" ht="12.75" customHeight="1" x14ac:dyDescent="0.2">
      <c r="B980" s="9"/>
      <c r="E980" s="34"/>
      <c r="I980" s="34"/>
      <c r="J980" s="35"/>
      <c r="K980" s="36"/>
      <c r="L980" s="35"/>
      <c r="M980" s="36"/>
      <c r="N980" s="35"/>
      <c r="O980" s="36"/>
      <c r="P980" s="35"/>
    </row>
    <row r="981" spans="2:16" ht="12.75" customHeight="1" x14ac:dyDescent="0.2">
      <c r="B981" s="9"/>
      <c r="E981" s="34"/>
      <c r="I981" s="34"/>
      <c r="J981" s="35"/>
      <c r="K981" s="36"/>
      <c r="L981" s="35"/>
      <c r="M981" s="36"/>
      <c r="N981" s="35"/>
      <c r="O981" s="36"/>
      <c r="P981" s="35"/>
    </row>
    <row r="982" spans="2:16" ht="12.75" customHeight="1" x14ac:dyDescent="0.2">
      <c r="B982" s="9"/>
      <c r="E982" s="34"/>
      <c r="I982" s="34"/>
      <c r="J982" s="35"/>
      <c r="K982" s="36"/>
      <c r="L982" s="35"/>
      <c r="M982" s="36"/>
      <c r="N982" s="35"/>
      <c r="O982" s="36"/>
      <c r="P982" s="35"/>
    </row>
    <row r="983" spans="2:16" ht="12.75" customHeight="1" x14ac:dyDescent="0.2">
      <c r="B983" s="9"/>
      <c r="E983" s="34"/>
      <c r="I983" s="34"/>
      <c r="J983" s="35"/>
      <c r="K983" s="36"/>
      <c r="L983" s="35"/>
      <c r="M983" s="36"/>
      <c r="N983" s="35"/>
      <c r="O983" s="36"/>
      <c r="P983" s="35"/>
    </row>
    <row r="984" spans="2:16" ht="12.75" customHeight="1" x14ac:dyDescent="0.2">
      <c r="B984" s="9"/>
      <c r="E984" s="34"/>
      <c r="I984" s="34"/>
      <c r="J984" s="35"/>
      <c r="K984" s="36"/>
      <c r="L984" s="35"/>
      <c r="M984" s="36"/>
      <c r="N984" s="35"/>
      <c r="O984" s="36"/>
      <c r="P984" s="35"/>
    </row>
    <row r="985" spans="2:16" ht="12.75" customHeight="1" x14ac:dyDescent="0.2">
      <c r="B985" s="9"/>
      <c r="E985" s="34"/>
      <c r="I985" s="34"/>
      <c r="J985" s="35"/>
      <c r="K985" s="36"/>
      <c r="L985" s="35"/>
      <c r="M985" s="36"/>
      <c r="N985" s="35"/>
      <c r="O985" s="36"/>
      <c r="P985" s="35"/>
    </row>
    <row r="986" spans="2:16" ht="12.75" customHeight="1" x14ac:dyDescent="0.2">
      <c r="B986" s="9"/>
      <c r="E986" s="34"/>
      <c r="I986" s="34"/>
      <c r="J986" s="35"/>
      <c r="K986" s="36"/>
      <c r="L986" s="35"/>
      <c r="M986" s="36"/>
      <c r="N986" s="35"/>
      <c r="O986" s="36"/>
      <c r="P986" s="35"/>
    </row>
    <row r="987" spans="2:16" ht="12.75" customHeight="1" x14ac:dyDescent="0.2">
      <c r="B987" s="9"/>
      <c r="E987" s="34"/>
      <c r="I987" s="34"/>
      <c r="J987" s="35"/>
      <c r="K987" s="36"/>
      <c r="L987" s="35"/>
      <c r="M987" s="36"/>
      <c r="N987" s="35"/>
      <c r="O987" s="36"/>
      <c r="P987" s="35"/>
    </row>
    <row r="988" spans="2:16" ht="12.75" customHeight="1" x14ac:dyDescent="0.2">
      <c r="B988" s="9"/>
      <c r="E988" s="34"/>
      <c r="I988" s="34"/>
      <c r="J988" s="35"/>
      <c r="K988" s="36"/>
      <c r="L988" s="35"/>
      <c r="M988" s="36"/>
      <c r="N988" s="35"/>
      <c r="O988" s="36"/>
      <c r="P988" s="35"/>
    </row>
    <row r="989" spans="2:16" ht="12.75" customHeight="1" x14ac:dyDescent="0.2">
      <c r="B989" s="9"/>
      <c r="E989" s="34"/>
      <c r="I989" s="34"/>
      <c r="J989" s="35"/>
      <c r="K989" s="36"/>
      <c r="L989" s="35"/>
      <c r="M989" s="36"/>
      <c r="N989" s="35"/>
      <c r="O989" s="36"/>
      <c r="P989" s="35"/>
    </row>
    <row r="990" spans="2:16" ht="12.75" customHeight="1" x14ac:dyDescent="0.2">
      <c r="B990" s="9"/>
      <c r="E990" s="34"/>
      <c r="I990" s="34"/>
      <c r="J990" s="35"/>
      <c r="K990" s="36"/>
      <c r="L990" s="35"/>
      <c r="M990" s="36"/>
      <c r="N990" s="35"/>
      <c r="O990" s="36"/>
      <c r="P990" s="35"/>
    </row>
    <row r="991" spans="2:16" ht="12.75" customHeight="1" x14ac:dyDescent="0.2">
      <c r="B991" s="9"/>
      <c r="E991" s="34"/>
      <c r="I991" s="34"/>
      <c r="J991" s="35"/>
      <c r="K991" s="36"/>
      <c r="L991" s="35"/>
      <c r="M991" s="36"/>
      <c r="N991" s="35"/>
      <c r="O991" s="36"/>
      <c r="P991" s="35"/>
    </row>
    <row r="992" spans="2:16" ht="12.75" customHeight="1" x14ac:dyDescent="0.2">
      <c r="B992" s="9"/>
      <c r="E992" s="34"/>
      <c r="I992" s="34"/>
      <c r="J992" s="35"/>
      <c r="K992" s="36"/>
      <c r="L992" s="35"/>
      <c r="M992" s="36"/>
      <c r="N992" s="35"/>
      <c r="O992" s="36"/>
      <c r="P992" s="35"/>
    </row>
    <row r="993" spans="2:16" ht="12.75" customHeight="1" x14ac:dyDescent="0.2">
      <c r="B993" s="9"/>
      <c r="E993" s="34"/>
      <c r="I993" s="34"/>
      <c r="J993" s="35"/>
      <c r="K993" s="36"/>
      <c r="L993" s="35"/>
      <c r="M993" s="36"/>
      <c r="N993" s="35"/>
      <c r="O993" s="36"/>
      <c r="P993" s="35"/>
    </row>
    <row r="994" spans="2:16" ht="12.75" customHeight="1" x14ac:dyDescent="0.2">
      <c r="B994" s="9"/>
      <c r="E994" s="34"/>
      <c r="I994" s="34"/>
      <c r="J994" s="35"/>
      <c r="K994" s="36"/>
      <c r="L994" s="35"/>
      <c r="M994" s="36"/>
      <c r="N994" s="35"/>
      <c r="O994" s="36"/>
      <c r="P994" s="35"/>
    </row>
    <row r="995" spans="2:16" ht="12.75" customHeight="1" x14ac:dyDescent="0.2">
      <c r="B995" s="9"/>
      <c r="E995" s="34"/>
      <c r="I995" s="34"/>
      <c r="J995" s="35"/>
      <c r="K995" s="36"/>
      <c r="L995" s="35"/>
      <c r="M995" s="36"/>
      <c r="N995" s="35"/>
      <c r="O995" s="36"/>
      <c r="P995" s="35"/>
    </row>
    <row r="996" spans="2:16" ht="12.75" customHeight="1" x14ac:dyDescent="0.2">
      <c r="B996" s="9"/>
      <c r="E996" s="34"/>
      <c r="I996" s="34"/>
      <c r="J996" s="35"/>
      <c r="K996" s="36"/>
      <c r="L996" s="35"/>
      <c r="M996" s="36"/>
      <c r="N996" s="35"/>
      <c r="O996" s="36"/>
      <c r="P996" s="35"/>
    </row>
  </sheetData>
  <pageMargins left="0.70866141732283472" right="0.70866141732283472" top="0.74803149606299213" bottom="0.74803149606299213" header="0" footer="0"/>
  <pageSetup scale="9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/>
  </sheetViews>
  <sheetFormatPr defaultColWidth="14.42578125" defaultRowHeight="15" customHeight="1" x14ac:dyDescent="0.2"/>
  <cols>
    <col min="1" max="1" width="6.7109375" customWidth="1"/>
    <col min="2" max="2" width="13.140625" customWidth="1"/>
    <col min="3" max="3" width="32.7109375" customWidth="1"/>
    <col min="4" max="4" width="7.7109375" hidden="1" customWidth="1"/>
    <col min="5" max="5" width="12.140625" hidden="1" customWidth="1"/>
    <col min="6" max="6" width="24.7109375" hidden="1" customWidth="1"/>
    <col min="7" max="7" width="54" hidden="1" customWidth="1"/>
    <col min="8" max="8" width="29.42578125" customWidth="1"/>
    <col min="9" max="9" width="12.85546875" customWidth="1"/>
    <col min="10" max="10" width="7.28515625" customWidth="1"/>
    <col min="11" max="11" width="5.5703125" customWidth="1"/>
    <col min="12" max="12" width="7.5703125" customWidth="1"/>
    <col min="13" max="13" width="5.5703125" customWidth="1"/>
    <col min="14" max="14" width="11" customWidth="1"/>
    <col min="15" max="15" width="5.5703125" customWidth="1"/>
    <col min="16" max="26" width="8.7109375" customWidth="1"/>
  </cols>
  <sheetData>
    <row r="1" spans="1:16" ht="12.75" customHeight="1" x14ac:dyDescent="0.25">
      <c r="A1" s="38" t="s">
        <v>560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2.75" customHeight="1" x14ac:dyDescent="0.25">
      <c r="A2" s="38" t="s">
        <v>561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 ht="12.75" customHeight="1" x14ac:dyDescent="0.25">
      <c r="A3" s="38" t="s">
        <v>562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ht="12.75" customHeight="1" x14ac:dyDescent="0.2">
      <c r="B4" s="9"/>
      <c r="E4" s="34"/>
      <c r="I4" s="34"/>
      <c r="J4" s="35"/>
      <c r="K4" s="36"/>
      <c r="L4" s="35"/>
      <c r="M4" s="36"/>
      <c r="N4" s="35"/>
      <c r="O4" s="36"/>
      <c r="P4" s="35"/>
    </row>
    <row r="5" spans="1:16" ht="19.5" customHeight="1" x14ac:dyDescent="0.25">
      <c r="A5" s="11" t="s">
        <v>528</v>
      </c>
      <c r="B5" s="12" t="s">
        <v>529</v>
      </c>
      <c r="C5" s="13" t="s">
        <v>530</v>
      </c>
      <c r="D5" s="14" t="s">
        <v>2</v>
      </c>
      <c r="E5" s="14" t="s">
        <v>10</v>
      </c>
      <c r="F5" s="15" t="s">
        <v>531</v>
      </c>
      <c r="G5" s="15" t="s">
        <v>532</v>
      </c>
      <c r="H5" s="11" t="s">
        <v>533</v>
      </c>
      <c r="I5" s="13" t="s">
        <v>534</v>
      </c>
      <c r="J5" s="16" t="s">
        <v>535</v>
      </c>
      <c r="K5" s="16" t="s">
        <v>536</v>
      </c>
      <c r="L5" s="16" t="s">
        <v>537</v>
      </c>
      <c r="M5" s="16" t="s">
        <v>536</v>
      </c>
      <c r="N5" s="16" t="s">
        <v>538</v>
      </c>
      <c r="O5" s="16" t="s">
        <v>536</v>
      </c>
      <c r="P5" s="16" t="s">
        <v>563</v>
      </c>
    </row>
    <row r="6" spans="1:16" ht="19.5" customHeight="1" x14ac:dyDescent="0.2">
      <c r="A6" s="21">
        <v>1</v>
      </c>
      <c r="B6" s="22">
        <v>160111732049</v>
      </c>
      <c r="C6" s="23" t="s">
        <v>313</v>
      </c>
      <c r="D6" s="23" t="s">
        <v>183</v>
      </c>
      <c r="E6" s="24">
        <v>4925</v>
      </c>
      <c r="F6" s="23" t="s">
        <v>314</v>
      </c>
      <c r="G6" s="23" t="s">
        <v>317</v>
      </c>
      <c r="H6" s="26" t="s">
        <v>315</v>
      </c>
      <c r="I6" s="24">
        <v>83410131177</v>
      </c>
      <c r="J6" s="27">
        <v>90.83</v>
      </c>
      <c r="K6" s="21">
        <v>2009</v>
      </c>
      <c r="L6" s="27">
        <v>94</v>
      </c>
      <c r="M6" s="21">
        <v>2011</v>
      </c>
      <c r="N6" s="27" t="s">
        <v>550</v>
      </c>
      <c r="O6" s="21" t="s">
        <v>550</v>
      </c>
      <c r="P6" s="27">
        <v>77.760000000000005</v>
      </c>
    </row>
    <row r="7" spans="1:16" ht="19.5" customHeight="1" x14ac:dyDescent="0.2">
      <c r="A7" s="21">
        <v>2</v>
      </c>
      <c r="B7" s="22">
        <v>160111732052</v>
      </c>
      <c r="C7" s="23" t="s">
        <v>329</v>
      </c>
      <c r="D7" s="23" t="s">
        <v>325</v>
      </c>
      <c r="E7" s="24">
        <v>6169</v>
      </c>
      <c r="F7" s="23" t="s">
        <v>330</v>
      </c>
      <c r="G7" s="23" t="s">
        <v>334</v>
      </c>
      <c r="H7" s="26" t="s">
        <v>331</v>
      </c>
      <c r="I7" s="24">
        <v>9642283523</v>
      </c>
      <c r="J7" s="27">
        <v>93.5</v>
      </c>
      <c r="K7" s="21">
        <v>2009</v>
      </c>
      <c r="L7" s="27">
        <v>94.8</v>
      </c>
      <c r="M7" s="21">
        <v>2011</v>
      </c>
      <c r="N7" s="27" t="s">
        <v>550</v>
      </c>
      <c r="O7" s="21" t="s">
        <v>550</v>
      </c>
      <c r="P7" s="27">
        <v>77.37</v>
      </c>
    </row>
    <row r="8" spans="1:16" ht="19.5" customHeight="1" x14ac:dyDescent="0.2">
      <c r="A8" s="21">
        <v>3</v>
      </c>
      <c r="B8" s="22">
        <v>160111732021</v>
      </c>
      <c r="C8" s="23" t="s">
        <v>193</v>
      </c>
      <c r="D8" s="23" t="s">
        <v>183</v>
      </c>
      <c r="E8" s="24">
        <v>5156</v>
      </c>
      <c r="F8" s="23" t="s">
        <v>194</v>
      </c>
      <c r="G8" s="23" t="s">
        <v>75</v>
      </c>
      <c r="H8" s="26" t="s">
        <v>195</v>
      </c>
      <c r="I8" s="24">
        <v>9703620828</v>
      </c>
      <c r="J8" s="27">
        <v>85.16</v>
      </c>
      <c r="K8" s="21">
        <v>2009</v>
      </c>
      <c r="L8" s="27">
        <v>96.9</v>
      </c>
      <c r="M8" s="21">
        <v>2011</v>
      </c>
      <c r="N8" s="27" t="s">
        <v>550</v>
      </c>
      <c r="O8" s="21" t="s">
        <v>550</v>
      </c>
      <c r="P8" s="27">
        <v>76.900000000000006</v>
      </c>
    </row>
    <row r="9" spans="1:16" ht="19.5" customHeight="1" x14ac:dyDescent="0.2">
      <c r="A9" s="21">
        <v>4</v>
      </c>
      <c r="B9" s="22">
        <v>160111732306</v>
      </c>
      <c r="C9" s="23" t="s">
        <v>483</v>
      </c>
      <c r="D9" s="23" t="s">
        <v>59</v>
      </c>
      <c r="E9" s="24">
        <v>45</v>
      </c>
      <c r="F9" s="23" t="s">
        <v>484</v>
      </c>
      <c r="G9" s="23" t="s">
        <v>488</v>
      </c>
      <c r="H9" s="26" t="s">
        <v>486</v>
      </c>
      <c r="I9" s="24">
        <v>8712733493</v>
      </c>
      <c r="J9" s="27">
        <v>82.5</v>
      </c>
      <c r="K9" s="21">
        <v>2009</v>
      </c>
      <c r="L9" s="27" t="s">
        <v>550</v>
      </c>
      <c r="M9" s="21" t="s">
        <v>550</v>
      </c>
      <c r="N9" s="27">
        <v>80.84</v>
      </c>
      <c r="O9" s="21">
        <v>2012</v>
      </c>
      <c r="P9" s="27">
        <v>75.06</v>
      </c>
    </row>
    <row r="10" spans="1:16" ht="19.5" customHeight="1" x14ac:dyDescent="0.2">
      <c r="A10" s="21">
        <v>5</v>
      </c>
      <c r="B10" s="22">
        <v>160111732308</v>
      </c>
      <c r="C10" s="23" t="s">
        <v>498</v>
      </c>
      <c r="D10" s="23" t="s">
        <v>59</v>
      </c>
      <c r="E10" s="24">
        <v>61</v>
      </c>
      <c r="F10" s="23" t="s">
        <v>451</v>
      </c>
      <c r="G10" s="23" t="s">
        <v>501</v>
      </c>
      <c r="H10" s="26" t="s">
        <v>499</v>
      </c>
      <c r="I10" s="24">
        <v>7207448605</v>
      </c>
      <c r="J10" s="27">
        <v>84.67</v>
      </c>
      <c r="K10" s="21">
        <v>2009</v>
      </c>
      <c r="L10" s="27" t="s">
        <v>550</v>
      </c>
      <c r="M10" s="21" t="s">
        <v>550</v>
      </c>
      <c r="N10" s="27">
        <v>84.22</v>
      </c>
      <c r="O10" s="21">
        <v>2012</v>
      </c>
      <c r="P10" s="27">
        <v>74.89</v>
      </c>
    </row>
    <row r="11" spans="1:16" ht="19.5" customHeight="1" x14ac:dyDescent="0.2">
      <c r="A11" s="21">
        <v>6</v>
      </c>
      <c r="B11" s="22">
        <v>160111732047</v>
      </c>
      <c r="C11" s="23" t="s">
        <v>298</v>
      </c>
      <c r="D11" s="23" t="s">
        <v>183</v>
      </c>
      <c r="E11" s="24"/>
      <c r="F11" s="23" t="s">
        <v>299</v>
      </c>
      <c r="G11" s="23" t="s">
        <v>86</v>
      </c>
      <c r="H11" s="26" t="s">
        <v>300</v>
      </c>
      <c r="I11" s="24">
        <v>9849095759</v>
      </c>
      <c r="J11" s="27">
        <v>90</v>
      </c>
      <c r="K11" s="21">
        <v>2009</v>
      </c>
      <c r="L11" s="27">
        <v>91</v>
      </c>
      <c r="M11" s="21">
        <v>2011</v>
      </c>
      <c r="N11" s="27" t="s">
        <v>550</v>
      </c>
      <c r="O11" s="21" t="s">
        <v>550</v>
      </c>
      <c r="P11" s="27">
        <v>74.83</v>
      </c>
    </row>
    <row r="12" spans="1:16" ht="19.5" customHeight="1" x14ac:dyDescent="0.2">
      <c r="A12" s="21">
        <v>7</v>
      </c>
      <c r="B12" s="22">
        <v>160111732026</v>
      </c>
      <c r="C12" s="23" t="s">
        <v>201</v>
      </c>
      <c r="D12" s="23" t="s">
        <v>174</v>
      </c>
      <c r="E12" s="24">
        <v>89000</v>
      </c>
      <c r="F12" s="23" t="s">
        <v>202</v>
      </c>
      <c r="G12" s="23" t="s">
        <v>157</v>
      </c>
      <c r="H12" s="26" t="s">
        <v>203</v>
      </c>
      <c r="I12" s="24">
        <v>9949439865</v>
      </c>
      <c r="J12" s="27">
        <v>68</v>
      </c>
      <c r="K12" s="21">
        <v>2009</v>
      </c>
      <c r="L12" s="27">
        <v>80</v>
      </c>
      <c r="M12" s="21">
        <v>2011</v>
      </c>
      <c r="N12" s="27" t="s">
        <v>550</v>
      </c>
      <c r="O12" s="21" t="s">
        <v>550</v>
      </c>
      <c r="P12" s="27">
        <v>74.52</v>
      </c>
    </row>
    <row r="13" spans="1:16" ht="19.5" customHeight="1" x14ac:dyDescent="0.2">
      <c r="A13" s="21">
        <v>8</v>
      </c>
      <c r="B13" s="22">
        <v>160111732001</v>
      </c>
      <c r="C13" s="23" t="s">
        <v>50</v>
      </c>
      <c r="D13" s="23" t="s">
        <v>46</v>
      </c>
      <c r="E13" s="24">
        <v>9768</v>
      </c>
      <c r="F13" s="25">
        <v>34032</v>
      </c>
      <c r="G13" s="23" t="s">
        <v>54</v>
      </c>
      <c r="H13" s="26" t="s">
        <v>52</v>
      </c>
      <c r="I13" s="24">
        <v>9502840009</v>
      </c>
      <c r="J13" s="27">
        <v>86.33</v>
      </c>
      <c r="K13" s="21">
        <v>2009</v>
      </c>
      <c r="L13" s="27">
        <v>93.6</v>
      </c>
      <c r="M13" s="21">
        <v>2011</v>
      </c>
      <c r="N13" s="27" t="s">
        <v>550</v>
      </c>
      <c r="O13" s="21" t="s">
        <v>550</v>
      </c>
      <c r="P13" s="27">
        <v>74.459999999999994</v>
      </c>
    </row>
    <row r="14" spans="1:16" ht="19.5" customHeight="1" x14ac:dyDescent="0.2">
      <c r="A14" s="21">
        <v>9</v>
      </c>
      <c r="B14" s="22">
        <v>160111732010</v>
      </c>
      <c r="C14" s="23" t="s">
        <v>130</v>
      </c>
      <c r="D14" s="23" t="s">
        <v>46</v>
      </c>
      <c r="E14" s="24">
        <v>23787</v>
      </c>
      <c r="F14" s="23" t="s">
        <v>131</v>
      </c>
      <c r="G14" s="23" t="s">
        <v>133</v>
      </c>
      <c r="H14" s="26" t="s">
        <v>132</v>
      </c>
      <c r="I14" s="24">
        <v>9618327905</v>
      </c>
      <c r="J14" s="27">
        <v>88.5</v>
      </c>
      <c r="K14" s="21">
        <v>2009</v>
      </c>
      <c r="L14" s="27">
        <v>92.7</v>
      </c>
      <c r="M14" s="21">
        <v>2011</v>
      </c>
      <c r="N14" s="27" t="s">
        <v>550</v>
      </c>
      <c r="O14" s="21" t="s">
        <v>550</v>
      </c>
      <c r="P14" s="27">
        <v>73.48</v>
      </c>
    </row>
    <row r="15" spans="1:16" ht="19.5" customHeight="1" x14ac:dyDescent="0.2">
      <c r="A15" s="21">
        <v>10</v>
      </c>
      <c r="B15" s="22">
        <v>160111732006</v>
      </c>
      <c r="C15" s="23" t="s">
        <v>98</v>
      </c>
      <c r="D15" s="23" t="s">
        <v>46</v>
      </c>
      <c r="E15" s="24">
        <v>29686</v>
      </c>
      <c r="F15" s="23" t="s">
        <v>99</v>
      </c>
      <c r="G15" s="23" t="s">
        <v>75</v>
      </c>
      <c r="H15" s="26" t="s">
        <v>100</v>
      </c>
      <c r="I15" s="24">
        <v>7702086874</v>
      </c>
      <c r="J15" s="27">
        <v>83.3</v>
      </c>
      <c r="K15" s="21">
        <v>2009</v>
      </c>
      <c r="L15" s="27">
        <v>94.2</v>
      </c>
      <c r="M15" s="21">
        <v>2011</v>
      </c>
      <c r="N15" s="27" t="s">
        <v>550</v>
      </c>
      <c r="O15" s="21" t="s">
        <v>550</v>
      </c>
      <c r="P15" s="27">
        <v>71.77</v>
      </c>
    </row>
    <row r="16" spans="1:16" ht="19.5" customHeight="1" x14ac:dyDescent="0.2">
      <c r="A16" s="21">
        <v>11</v>
      </c>
      <c r="B16" s="22">
        <v>160111732054</v>
      </c>
      <c r="C16" s="23" t="s">
        <v>347</v>
      </c>
      <c r="D16" s="23" t="s">
        <v>174</v>
      </c>
      <c r="E16" s="24">
        <v>22000</v>
      </c>
      <c r="F16" s="23" t="s">
        <v>348</v>
      </c>
      <c r="G16" s="23" t="s">
        <v>75</v>
      </c>
      <c r="H16" s="26" t="s">
        <v>349</v>
      </c>
      <c r="I16" s="24">
        <v>9000001399</v>
      </c>
      <c r="J16" s="27">
        <v>92.4</v>
      </c>
      <c r="K16" s="21">
        <v>2009</v>
      </c>
      <c r="L16" s="27">
        <v>95.7</v>
      </c>
      <c r="M16" s="21">
        <v>2011</v>
      </c>
      <c r="N16" s="27" t="s">
        <v>550</v>
      </c>
      <c r="O16" s="21" t="s">
        <v>550</v>
      </c>
      <c r="P16" s="27">
        <v>71.2</v>
      </c>
    </row>
    <row r="17" spans="1:16" ht="19.5" customHeight="1" x14ac:dyDescent="0.2">
      <c r="A17" s="21">
        <v>12</v>
      </c>
      <c r="B17" s="22">
        <v>160111732056</v>
      </c>
      <c r="C17" s="23" t="s">
        <v>362</v>
      </c>
      <c r="D17" s="23" t="s">
        <v>174</v>
      </c>
      <c r="E17" s="24">
        <v>7420</v>
      </c>
      <c r="F17" s="23" t="s">
        <v>363</v>
      </c>
      <c r="G17" s="23" t="s">
        <v>173</v>
      </c>
      <c r="H17" s="26" t="s">
        <v>364</v>
      </c>
      <c r="I17" s="24">
        <v>8686624376</v>
      </c>
      <c r="J17" s="27">
        <v>94.1</v>
      </c>
      <c r="K17" s="21">
        <v>2009</v>
      </c>
      <c r="L17" s="27">
        <v>92</v>
      </c>
      <c r="M17" s="21">
        <v>2011</v>
      </c>
      <c r="N17" s="27" t="s">
        <v>550</v>
      </c>
      <c r="O17" s="21" t="s">
        <v>550</v>
      </c>
      <c r="P17" s="27">
        <v>70.989999999999995</v>
      </c>
    </row>
    <row r="18" spans="1:16" ht="19.5" customHeight="1" x14ac:dyDescent="0.2">
      <c r="A18" s="21">
        <v>13</v>
      </c>
      <c r="B18" s="22">
        <v>160111732040</v>
      </c>
      <c r="C18" s="23" t="s">
        <v>253</v>
      </c>
      <c r="D18" s="23" t="s">
        <v>183</v>
      </c>
      <c r="E18" s="24">
        <v>6275</v>
      </c>
      <c r="F18" s="23" t="s">
        <v>254</v>
      </c>
      <c r="G18" s="23" t="s">
        <v>133</v>
      </c>
      <c r="H18" s="26" t="s">
        <v>255</v>
      </c>
      <c r="I18" s="24">
        <v>9032858059</v>
      </c>
      <c r="J18" s="27">
        <v>84.3</v>
      </c>
      <c r="K18" s="21">
        <v>2009</v>
      </c>
      <c r="L18" s="27">
        <v>93.6</v>
      </c>
      <c r="M18" s="21">
        <v>2011</v>
      </c>
      <c r="N18" s="27" t="s">
        <v>550</v>
      </c>
      <c r="O18" s="21" t="s">
        <v>550</v>
      </c>
      <c r="P18" s="27">
        <v>70.459999999999994</v>
      </c>
    </row>
    <row r="19" spans="1:16" ht="19.5" customHeight="1" x14ac:dyDescent="0.2">
      <c r="A19" s="21">
        <v>14</v>
      </c>
      <c r="B19" s="22">
        <v>160111732307</v>
      </c>
      <c r="C19" s="23" t="s">
        <v>491</v>
      </c>
      <c r="D19" s="23" t="s">
        <v>59</v>
      </c>
      <c r="E19" s="24">
        <v>51</v>
      </c>
      <c r="F19" s="23" t="s">
        <v>492</v>
      </c>
      <c r="G19" s="23" t="s">
        <v>495</v>
      </c>
      <c r="H19" s="26" t="s">
        <v>493</v>
      </c>
      <c r="I19" s="24">
        <v>9440272173</v>
      </c>
      <c r="J19" s="27">
        <v>83</v>
      </c>
      <c r="K19" s="21">
        <v>2009</v>
      </c>
      <c r="L19" s="27" t="s">
        <v>550</v>
      </c>
      <c r="M19" s="21" t="s">
        <v>550</v>
      </c>
      <c r="N19" s="27">
        <v>80</v>
      </c>
      <c r="O19" s="21">
        <v>2012</v>
      </c>
      <c r="P19" s="27">
        <v>70.08</v>
      </c>
    </row>
    <row r="20" spans="1:16" ht="19.5" customHeight="1" x14ac:dyDescent="0.2">
      <c r="A20" s="21">
        <v>15</v>
      </c>
      <c r="B20" s="22">
        <v>160111732303</v>
      </c>
      <c r="C20" s="23" t="s">
        <v>458</v>
      </c>
      <c r="D20" s="23" t="s">
        <v>46</v>
      </c>
      <c r="E20" s="24">
        <v>191</v>
      </c>
      <c r="F20" s="23">
        <v>3091992</v>
      </c>
      <c r="G20" s="23" t="s">
        <v>461</v>
      </c>
      <c r="H20" s="26" t="s">
        <v>459</v>
      </c>
      <c r="I20" s="24">
        <v>9866872650</v>
      </c>
      <c r="J20" s="27">
        <v>77.599999999999994</v>
      </c>
      <c r="K20" s="21">
        <v>2008</v>
      </c>
      <c r="L20" s="27" t="s">
        <v>550</v>
      </c>
      <c r="M20" s="21" t="s">
        <v>550</v>
      </c>
      <c r="N20" s="27">
        <v>72.3</v>
      </c>
      <c r="O20" s="21">
        <v>2012</v>
      </c>
      <c r="P20" s="27">
        <v>68.77</v>
      </c>
    </row>
    <row r="21" spans="1:16" ht="19.5" customHeight="1" x14ac:dyDescent="0.2">
      <c r="A21" s="21">
        <v>16</v>
      </c>
      <c r="B21" s="22">
        <v>160111732007</v>
      </c>
      <c r="C21" s="23" t="s">
        <v>106</v>
      </c>
      <c r="D21" s="23" t="s">
        <v>46</v>
      </c>
      <c r="E21" s="24">
        <v>48194</v>
      </c>
      <c r="F21" s="23" t="s">
        <v>107</v>
      </c>
      <c r="G21" s="23" t="s">
        <v>111</v>
      </c>
      <c r="H21" s="26" t="s">
        <v>109</v>
      </c>
      <c r="I21" s="24">
        <v>8019238096</v>
      </c>
      <c r="J21" s="27">
        <v>88</v>
      </c>
      <c r="K21" s="21">
        <v>2009</v>
      </c>
      <c r="L21" s="27">
        <v>86</v>
      </c>
      <c r="M21" s="21">
        <v>2011</v>
      </c>
      <c r="N21" s="27" t="s">
        <v>550</v>
      </c>
      <c r="O21" s="21" t="s">
        <v>550</v>
      </c>
      <c r="P21" s="27">
        <v>67.8</v>
      </c>
    </row>
    <row r="22" spans="1:16" ht="19.5" customHeight="1" x14ac:dyDescent="0.2">
      <c r="A22" s="21">
        <v>17</v>
      </c>
      <c r="B22" s="22">
        <v>160111732015</v>
      </c>
      <c r="C22" s="23" t="s">
        <v>169</v>
      </c>
      <c r="D22" s="23" t="s">
        <v>46</v>
      </c>
      <c r="E22" s="24">
        <v>61284</v>
      </c>
      <c r="F22" s="23" t="s">
        <v>170</v>
      </c>
      <c r="G22" s="23" t="s">
        <v>173</v>
      </c>
      <c r="H22" s="26" t="s">
        <v>171</v>
      </c>
      <c r="I22" s="24">
        <v>9000905430</v>
      </c>
      <c r="J22" s="27">
        <v>84.83</v>
      </c>
      <c r="K22" s="21">
        <v>2009</v>
      </c>
      <c r="L22" s="27">
        <v>83.3</v>
      </c>
      <c r="M22" s="21">
        <v>2011</v>
      </c>
      <c r="N22" s="27" t="s">
        <v>550</v>
      </c>
      <c r="O22" s="21" t="s">
        <v>550</v>
      </c>
      <c r="P22" s="27">
        <v>67.599999999999994</v>
      </c>
    </row>
    <row r="23" spans="1:16" ht="19.5" customHeight="1" x14ac:dyDescent="0.2">
      <c r="A23" s="21">
        <v>18</v>
      </c>
      <c r="B23" s="22">
        <v>160111732062</v>
      </c>
      <c r="C23" s="23" t="s">
        <v>395</v>
      </c>
      <c r="D23" s="23" t="s">
        <v>174</v>
      </c>
      <c r="E23" s="24">
        <v>1462</v>
      </c>
      <c r="F23" s="23" t="s">
        <v>396</v>
      </c>
      <c r="G23" s="23" t="s">
        <v>400</v>
      </c>
      <c r="H23" s="26" t="s">
        <v>397</v>
      </c>
      <c r="I23" s="24">
        <v>9603487365</v>
      </c>
      <c r="J23" s="27">
        <v>84</v>
      </c>
      <c r="K23" s="21">
        <v>2009</v>
      </c>
      <c r="L23" s="27">
        <v>84</v>
      </c>
      <c r="M23" s="21">
        <v>2011</v>
      </c>
      <c r="N23" s="27" t="s">
        <v>550</v>
      </c>
      <c r="O23" s="21" t="s">
        <v>550</v>
      </c>
      <c r="P23" s="27">
        <v>67.08</v>
      </c>
    </row>
    <row r="24" spans="1:16" ht="19.5" customHeight="1" x14ac:dyDescent="0.2">
      <c r="A24" s="21">
        <v>19</v>
      </c>
      <c r="B24" s="22">
        <v>160111732039</v>
      </c>
      <c r="C24" s="23" t="s">
        <v>246</v>
      </c>
      <c r="D24" s="23" t="s">
        <v>183</v>
      </c>
      <c r="E24" s="24">
        <v>11234</v>
      </c>
      <c r="F24" s="23" t="s">
        <v>247</v>
      </c>
      <c r="G24" s="23" t="s">
        <v>250</v>
      </c>
      <c r="H24" s="26" t="s">
        <v>248</v>
      </c>
      <c r="I24" s="24">
        <v>9032101202</v>
      </c>
      <c r="J24" s="27">
        <v>90.4</v>
      </c>
      <c r="K24" s="21">
        <v>2009</v>
      </c>
      <c r="L24" s="27">
        <v>96.2</v>
      </c>
      <c r="M24" s="21">
        <v>2011</v>
      </c>
      <c r="N24" s="27" t="s">
        <v>550</v>
      </c>
      <c r="O24" s="21" t="s">
        <v>550</v>
      </c>
      <c r="P24" s="27">
        <v>66.62</v>
      </c>
    </row>
    <row r="25" spans="1:16" ht="19.5" customHeight="1" x14ac:dyDescent="0.2">
      <c r="A25" s="21">
        <v>20</v>
      </c>
      <c r="B25" s="22">
        <v>160111732027</v>
      </c>
      <c r="C25" s="23" t="s">
        <v>207</v>
      </c>
      <c r="D25" s="23" t="s">
        <v>183</v>
      </c>
      <c r="E25" s="24">
        <v>13719</v>
      </c>
      <c r="F25" s="23" t="s">
        <v>208</v>
      </c>
      <c r="G25" s="23" t="s">
        <v>211</v>
      </c>
      <c r="H25" s="26" t="s">
        <v>209</v>
      </c>
      <c r="I25" s="24">
        <v>8500520512</v>
      </c>
      <c r="J25" s="27">
        <v>87.8</v>
      </c>
      <c r="K25" s="21">
        <v>2009</v>
      </c>
      <c r="L25" s="27">
        <v>94.7</v>
      </c>
      <c r="M25" s="21">
        <v>2011</v>
      </c>
      <c r="N25" s="27" t="s">
        <v>550</v>
      </c>
      <c r="O25" s="21" t="s">
        <v>550</v>
      </c>
      <c r="P25" s="27">
        <v>64.2</v>
      </c>
    </row>
    <row r="26" spans="1:16" ht="19.5" customHeight="1" x14ac:dyDescent="0.2">
      <c r="A26" s="21">
        <v>21</v>
      </c>
      <c r="B26" s="22">
        <v>160111732068</v>
      </c>
      <c r="C26" s="23" t="s">
        <v>425</v>
      </c>
      <c r="D26" s="23" t="s">
        <v>325</v>
      </c>
      <c r="E26" s="24">
        <v>17309</v>
      </c>
      <c r="F26" s="23" t="s">
        <v>426</v>
      </c>
      <c r="G26" s="23" t="s">
        <v>429</v>
      </c>
      <c r="H26" s="26" t="s">
        <v>427</v>
      </c>
      <c r="I26" s="24">
        <v>8985224473</v>
      </c>
      <c r="J26" s="27">
        <v>83</v>
      </c>
      <c r="K26" s="21">
        <v>2008</v>
      </c>
      <c r="L26" s="27">
        <v>91.5</v>
      </c>
      <c r="M26" s="21">
        <v>2010</v>
      </c>
      <c r="N26" s="27" t="s">
        <v>550</v>
      </c>
      <c r="O26" s="21" t="s">
        <v>550</v>
      </c>
      <c r="P26" s="27">
        <v>63.47</v>
      </c>
    </row>
    <row r="27" spans="1:16" ht="19.5" customHeight="1" x14ac:dyDescent="0.2">
      <c r="A27" s="21">
        <v>22</v>
      </c>
      <c r="B27" s="22">
        <v>160111732069</v>
      </c>
      <c r="C27" s="23" t="s">
        <v>432</v>
      </c>
      <c r="D27" s="23" t="s">
        <v>183</v>
      </c>
      <c r="E27" s="24">
        <v>22000</v>
      </c>
      <c r="F27" s="23" t="s">
        <v>433</v>
      </c>
      <c r="G27" s="23" t="s">
        <v>436</v>
      </c>
      <c r="H27" s="26" t="s">
        <v>434</v>
      </c>
      <c r="I27" s="24">
        <v>9493179612</v>
      </c>
      <c r="J27" s="27">
        <v>89</v>
      </c>
      <c r="K27" s="21">
        <v>2008</v>
      </c>
      <c r="L27" s="27">
        <v>88</v>
      </c>
      <c r="M27" s="21">
        <v>2010</v>
      </c>
      <c r="N27" s="27" t="s">
        <v>550</v>
      </c>
      <c r="O27" s="21" t="s">
        <v>550</v>
      </c>
      <c r="P27" s="27">
        <v>62.83</v>
      </c>
    </row>
    <row r="28" spans="1:16" ht="19.5" customHeight="1" x14ac:dyDescent="0.2">
      <c r="A28" s="21">
        <v>23</v>
      </c>
      <c r="B28" s="22">
        <v>160111732034</v>
      </c>
      <c r="C28" s="23" t="s">
        <v>223</v>
      </c>
      <c r="D28" s="23" t="s">
        <v>174</v>
      </c>
      <c r="E28" s="24">
        <v>9307</v>
      </c>
      <c r="F28" s="23" t="s">
        <v>224</v>
      </c>
      <c r="G28" s="23" t="s">
        <v>75</v>
      </c>
      <c r="H28" s="26" t="s">
        <v>225</v>
      </c>
      <c r="I28" s="24">
        <v>9000056577</v>
      </c>
      <c r="J28" s="27">
        <v>85</v>
      </c>
      <c r="K28" s="21"/>
      <c r="L28" s="27">
        <v>87</v>
      </c>
      <c r="M28" s="21">
        <v>2011</v>
      </c>
      <c r="N28" s="27" t="s">
        <v>550</v>
      </c>
      <c r="O28" s="21" t="s">
        <v>550</v>
      </c>
      <c r="P28" s="27">
        <v>62.74</v>
      </c>
    </row>
    <row r="29" spans="1:16" ht="19.5" customHeight="1" x14ac:dyDescent="0.2">
      <c r="A29" s="21">
        <v>24</v>
      </c>
      <c r="B29" s="22">
        <v>160111732138</v>
      </c>
      <c r="C29" s="23" t="s">
        <v>439</v>
      </c>
      <c r="D29" s="23" t="s">
        <v>183</v>
      </c>
      <c r="E29" s="24" t="s">
        <v>441</v>
      </c>
      <c r="F29" s="23" t="s">
        <v>440</v>
      </c>
      <c r="G29" s="23" t="s">
        <v>86</v>
      </c>
      <c r="H29" s="26" t="s">
        <v>442</v>
      </c>
      <c r="I29" s="24">
        <v>9581555835</v>
      </c>
      <c r="J29" s="27">
        <v>76.3</v>
      </c>
      <c r="K29" s="21">
        <v>2009</v>
      </c>
      <c r="L29" s="27">
        <v>82.3</v>
      </c>
      <c r="M29" s="21">
        <v>2011</v>
      </c>
      <c r="N29" s="27" t="s">
        <v>550</v>
      </c>
      <c r="O29" s="21" t="s">
        <v>550</v>
      </c>
      <c r="P29" s="27">
        <v>62.5</v>
      </c>
    </row>
    <row r="30" spans="1:16" ht="19.5" customHeight="1" x14ac:dyDescent="0.2">
      <c r="A30" s="21">
        <v>25</v>
      </c>
      <c r="B30" s="22">
        <v>160111732305</v>
      </c>
      <c r="C30" s="23" t="s">
        <v>475</v>
      </c>
      <c r="D30" s="23" t="s">
        <v>46</v>
      </c>
      <c r="E30" s="24">
        <v>777</v>
      </c>
      <c r="F30" s="23" t="s">
        <v>476</v>
      </c>
      <c r="G30" s="23" t="s">
        <v>480</v>
      </c>
      <c r="H30" s="26" t="s">
        <v>478</v>
      </c>
      <c r="I30" s="24">
        <v>9390694256</v>
      </c>
      <c r="J30" s="27">
        <v>75</v>
      </c>
      <c r="K30" s="21">
        <v>2008</v>
      </c>
      <c r="L30" s="27" t="s">
        <v>550</v>
      </c>
      <c r="M30" s="21" t="s">
        <v>550</v>
      </c>
      <c r="N30" s="27">
        <v>68</v>
      </c>
      <c r="O30" s="21">
        <v>2011</v>
      </c>
      <c r="P30" s="27">
        <v>61.7</v>
      </c>
    </row>
    <row r="31" spans="1:16" ht="19.5" customHeight="1" x14ac:dyDescent="0.2">
      <c r="A31" s="21">
        <v>26</v>
      </c>
      <c r="B31" s="22">
        <v>160111732057</v>
      </c>
      <c r="C31" s="23" t="s">
        <v>368</v>
      </c>
      <c r="D31" s="23" t="s">
        <v>183</v>
      </c>
      <c r="E31" s="24">
        <v>57047</v>
      </c>
      <c r="F31" s="23" t="s">
        <v>369</v>
      </c>
      <c r="G31" s="23" t="s">
        <v>372</v>
      </c>
      <c r="H31" s="26" t="s">
        <v>370</v>
      </c>
      <c r="I31" s="24">
        <v>9581683450</v>
      </c>
      <c r="J31" s="27">
        <v>90.83</v>
      </c>
      <c r="K31" s="21">
        <v>2009</v>
      </c>
      <c r="L31" s="27">
        <v>85.8</v>
      </c>
      <c r="M31" s="21">
        <v>2011</v>
      </c>
      <c r="N31" s="27" t="s">
        <v>550</v>
      </c>
      <c r="O31" s="21" t="s">
        <v>550</v>
      </c>
      <c r="P31" s="27">
        <v>61.57</v>
      </c>
    </row>
    <row r="32" spans="1:16" ht="19.5" customHeight="1" x14ac:dyDescent="0.2">
      <c r="A32" s="21">
        <v>27</v>
      </c>
      <c r="B32" s="22">
        <v>160111732067</v>
      </c>
      <c r="C32" s="23" t="s">
        <v>418</v>
      </c>
      <c r="D32" s="23" t="s">
        <v>325</v>
      </c>
      <c r="E32" s="24">
        <v>28475</v>
      </c>
      <c r="F32" s="23" t="s">
        <v>419</v>
      </c>
      <c r="G32" s="23" t="s">
        <v>422</v>
      </c>
      <c r="H32" s="26" t="s">
        <v>420</v>
      </c>
      <c r="I32" s="24">
        <v>8096229522</v>
      </c>
      <c r="J32" s="27">
        <v>75</v>
      </c>
      <c r="K32" s="21">
        <v>2009</v>
      </c>
      <c r="L32" s="27">
        <v>95</v>
      </c>
      <c r="M32" s="21">
        <v>2011</v>
      </c>
      <c r="N32" s="27" t="s">
        <v>550</v>
      </c>
      <c r="O32" s="21" t="s">
        <v>550</v>
      </c>
      <c r="P32" s="27">
        <v>61.34</v>
      </c>
    </row>
    <row r="33" spans="1:16" ht="19.5" customHeight="1" x14ac:dyDescent="0.2">
      <c r="A33" s="21">
        <v>28</v>
      </c>
      <c r="B33" s="22">
        <v>160111732042</v>
      </c>
      <c r="C33" s="23" t="s">
        <v>268</v>
      </c>
      <c r="D33" s="23" t="s">
        <v>183</v>
      </c>
      <c r="E33" s="24">
        <v>52000</v>
      </c>
      <c r="F33" s="23" t="s">
        <v>269</v>
      </c>
      <c r="G33" s="23" t="s">
        <v>273</v>
      </c>
      <c r="H33" s="26" t="s">
        <v>270</v>
      </c>
      <c r="I33" s="24">
        <v>9000071999</v>
      </c>
      <c r="J33" s="27">
        <v>90</v>
      </c>
      <c r="K33" s="21">
        <v>2009</v>
      </c>
      <c r="L33" s="27">
        <v>79</v>
      </c>
      <c r="M33" s="21">
        <v>2011</v>
      </c>
      <c r="N33" s="27" t="s">
        <v>550</v>
      </c>
      <c r="O33" s="21" t="s">
        <v>550</v>
      </c>
      <c r="P33" s="27">
        <v>61.2</v>
      </c>
    </row>
    <row r="34" spans="1:16" ht="19.5" customHeight="1" x14ac:dyDescent="0.2">
      <c r="A34" s="21">
        <v>29</v>
      </c>
      <c r="B34" s="22">
        <v>160111732304</v>
      </c>
      <c r="C34" s="23" t="s">
        <v>465</v>
      </c>
      <c r="D34" s="23" t="s">
        <v>59</v>
      </c>
      <c r="E34" s="24" t="s">
        <v>467</v>
      </c>
      <c r="F34" s="23" t="s">
        <v>466</v>
      </c>
      <c r="G34" s="23" t="s">
        <v>157</v>
      </c>
      <c r="H34" s="26" t="s">
        <v>468</v>
      </c>
      <c r="I34" s="24">
        <v>8464846884</v>
      </c>
      <c r="J34" s="27">
        <v>75</v>
      </c>
      <c r="K34" s="21">
        <v>2009</v>
      </c>
      <c r="L34" s="27" t="s">
        <v>550</v>
      </c>
      <c r="M34" s="21" t="s">
        <v>550</v>
      </c>
      <c r="N34" s="27">
        <v>73</v>
      </c>
      <c r="O34" s="21">
        <v>2012</v>
      </c>
      <c r="P34" s="27">
        <v>60.12</v>
      </c>
    </row>
    <row r="35" spans="1:16" ht="19.5" customHeight="1" x14ac:dyDescent="0.2">
      <c r="A35" s="21">
        <v>30</v>
      </c>
      <c r="B35" s="22">
        <v>160111732066</v>
      </c>
      <c r="C35" s="23" t="s">
        <v>410</v>
      </c>
      <c r="D35" s="23" t="s">
        <v>183</v>
      </c>
      <c r="E35" s="24">
        <v>138076</v>
      </c>
      <c r="F35" s="23" t="s">
        <v>411</v>
      </c>
      <c r="G35" s="23" t="s">
        <v>414</v>
      </c>
      <c r="H35" s="26" t="s">
        <v>412</v>
      </c>
      <c r="I35" s="24">
        <v>9948104932</v>
      </c>
      <c r="J35" s="27">
        <v>71</v>
      </c>
      <c r="K35" s="21">
        <v>2009</v>
      </c>
      <c r="L35" s="27">
        <v>71.599999999999994</v>
      </c>
      <c r="M35" s="21">
        <v>2011</v>
      </c>
      <c r="N35" s="27" t="s">
        <v>550</v>
      </c>
      <c r="O35" s="21" t="s">
        <v>550</v>
      </c>
      <c r="P35" s="27">
        <v>60.1</v>
      </c>
    </row>
    <row r="36" spans="1:16" ht="19.5" customHeight="1" x14ac:dyDescent="0.2">
      <c r="A36" s="21">
        <v>31</v>
      </c>
      <c r="B36" s="22">
        <v>160111732065</v>
      </c>
      <c r="C36" s="23" t="s">
        <v>403</v>
      </c>
      <c r="D36" s="23" t="s">
        <v>174</v>
      </c>
      <c r="E36" s="24">
        <v>300045</v>
      </c>
      <c r="F36" s="23" t="s">
        <v>404</v>
      </c>
      <c r="G36" s="23" t="s">
        <v>407</v>
      </c>
      <c r="H36" s="26" t="s">
        <v>405</v>
      </c>
      <c r="I36" s="24">
        <v>9000668135</v>
      </c>
      <c r="J36" s="27">
        <v>72.5</v>
      </c>
      <c r="K36" s="21">
        <v>2009</v>
      </c>
      <c r="L36" s="27">
        <v>80</v>
      </c>
      <c r="M36" s="21">
        <v>2011</v>
      </c>
      <c r="N36" s="27" t="s">
        <v>550</v>
      </c>
      <c r="O36" s="21" t="s">
        <v>550</v>
      </c>
      <c r="P36" s="27">
        <v>60.08</v>
      </c>
    </row>
    <row r="37" spans="1:16" ht="19.5" customHeight="1" x14ac:dyDescent="0.2">
      <c r="A37" s="21">
        <v>32</v>
      </c>
      <c r="B37" s="22">
        <v>160111732041</v>
      </c>
      <c r="C37" s="23" t="s">
        <v>259</v>
      </c>
      <c r="D37" s="23" t="s">
        <v>183</v>
      </c>
      <c r="E37" s="24">
        <v>58997</v>
      </c>
      <c r="F37" s="23" t="s">
        <v>260</v>
      </c>
      <c r="G37" s="23" t="s">
        <v>263</v>
      </c>
      <c r="H37" s="26" t="s">
        <v>261</v>
      </c>
      <c r="I37" s="24">
        <v>9951499135</v>
      </c>
      <c r="J37" s="27">
        <v>68.66</v>
      </c>
      <c r="K37" s="21">
        <v>2008</v>
      </c>
      <c r="L37" s="27">
        <v>89.8</v>
      </c>
      <c r="M37" s="21">
        <v>2011</v>
      </c>
      <c r="N37" s="27" t="s">
        <v>550</v>
      </c>
      <c r="O37" s="21" t="s">
        <v>550</v>
      </c>
      <c r="P37" s="27">
        <v>60.06</v>
      </c>
    </row>
    <row r="38" spans="1:16" ht="19.5" customHeight="1" x14ac:dyDescent="0.2">
      <c r="A38" s="21">
        <v>33</v>
      </c>
      <c r="B38" s="22">
        <v>160111732051</v>
      </c>
      <c r="C38" s="23" t="s">
        <v>321</v>
      </c>
      <c r="D38" s="23" t="s">
        <v>174</v>
      </c>
      <c r="E38" s="24"/>
      <c r="F38" s="23" t="s">
        <v>322</v>
      </c>
      <c r="G38" s="23" t="s">
        <v>86</v>
      </c>
      <c r="H38" s="26" t="s">
        <v>323</v>
      </c>
      <c r="I38" s="24">
        <v>8886764696</v>
      </c>
      <c r="J38" s="27">
        <v>85</v>
      </c>
      <c r="K38" s="21">
        <v>2008</v>
      </c>
      <c r="L38" s="27">
        <v>79</v>
      </c>
      <c r="M38" s="21">
        <v>2010</v>
      </c>
      <c r="N38" s="27" t="s">
        <v>550</v>
      </c>
      <c r="O38" s="21" t="s">
        <v>550</v>
      </c>
      <c r="P38" s="27">
        <v>60.02</v>
      </c>
    </row>
    <row r="39" spans="1:16" ht="12.75" customHeight="1" x14ac:dyDescent="0.2"/>
    <row r="40" spans="1:16" ht="12.75" customHeight="1" x14ac:dyDescent="0.2"/>
    <row r="41" spans="1:16" ht="12.75" customHeight="1" x14ac:dyDescent="0.2"/>
    <row r="42" spans="1:16" ht="12.75" customHeight="1" x14ac:dyDescent="0.2"/>
    <row r="43" spans="1:16" ht="12.75" customHeight="1" x14ac:dyDescent="0.2"/>
    <row r="44" spans="1:16" ht="12.75" customHeight="1" x14ac:dyDescent="0.2"/>
    <row r="45" spans="1:16" ht="12.75" customHeight="1" x14ac:dyDescent="0.2"/>
    <row r="46" spans="1:16" ht="12.75" customHeight="1" x14ac:dyDescent="0.2"/>
    <row r="47" spans="1:16" ht="12.75" customHeight="1" x14ac:dyDescent="0.2"/>
    <row r="48" spans="1:16" ht="12.75" customHeight="1" x14ac:dyDescent="0.2"/>
    <row r="49" spans="3:3" ht="12.75" customHeight="1" x14ac:dyDescent="0.2"/>
    <row r="50" spans="3:3" ht="12.75" customHeight="1" x14ac:dyDescent="0.2"/>
    <row r="51" spans="3:3" ht="12.75" customHeight="1" x14ac:dyDescent="0.2"/>
    <row r="52" spans="3:3" ht="12.75" customHeight="1" x14ac:dyDescent="0.2"/>
    <row r="53" spans="3:3" ht="12.75" customHeight="1" x14ac:dyDescent="0.2">
      <c r="C53" s="37">
        <f>29+33</f>
        <v>62</v>
      </c>
    </row>
    <row r="54" spans="3:3" ht="12.75" customHeight="1" x14ac:dyDescent="0.2"/>
    <row r="55" spans="3:3" ht="12.75" customHeight="1" x14ac:dyDescent="0.2"/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/>
    <row r="63" spans="3:3" ht="12.75" customHeight="1" x14ac:dyDescent="0.2"/>
    <row r="64" spans="3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A1:P1"/>
    <mergeCell ref="A2:P2"/>
    <mergeCell ref="A3:P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created xsi:type="dcterms:W3CDTF">2014-07-02T06:27:30Z</dcterms:created>
  <dcterms:modified xsi:type="dcterms:W3CDTF">2021-04-08T16:40:25Z</dcterms:modified>
</cp:coreProperties>
</file>