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DB" sheetId="1" r:id="rId4"/>
    <sheet state="visible" name="Placed" sheetId="2" r:id="rId5"/>
    <sheet state="visible" name="Unplaced" sheetId="3" r:id="rId6"/>
  </sheets>
  <definedNames/>
  <calcPr/>
  <extLst>
    <ext uri="GoogleSheetsCustomDataVersion1">
      <go:sheetsCustomData xmlns:go="http://customooxmlschemas.google.com/" r:id="rId7" roundtripDataSignature="AMtx7mgyEChqOyX/EeD3DG23vFYtI5zXdw=="/>
    </ext>
  </extLst>
</workbook>
</file>

<file path=xl/sharedStrings.xml><?xml version="1.0" encoding="utf-8"?>
<sst xmlns="http://schemas.openxmlformats.org/spreadsheetml/2006/main" count="1537" uniqueCount="517">
  <si>
    <t>ROLL NO</t>
  </si>
  <si>
    <t>GENDER</t>
  </si>
  <si>
    <t>NUMBER OF CURRENT BACKLOGS</t>
  </si>
  <si>
    <t>FIRST NAME</t>
  </si>
  <si>
    <t>MIDDLE NAME</t>
  </si>
  <si>
    <t>LAST NAME</t>
  </si>
  <si>
    <t>FULL NAME</t>
  </si>
  <si>
    <t>DOB DD/MM/YY</t>
  </si>
  <si>
    <t>NATIONALITY</t>
  </si>
  <si>
    <t>EAMCET RANK</t>
  </si>
  <si>
    <t>EMAIL ADDRESS</t>
  </si>
  <si>
    <t>CONTACT NUMBER</t>
  </si>
  <si>
    <t>LAND LINE NO:</t>
  </si>
  <si>
    <t>PERMANENT HOUSE ADDRESS</t>
  </si>
  <si>
    <t>CITY/VILLAGE/TOWN</t>
  </si>
  <si>
    <t>STATE</t>
  </si>
  <si>
    <t>POSTAL CODE</t>
  </si>
  <si>
    <t>10TH BOARD NAME</t>
  </si>
  <si>
    <t>10TH PERCENTAGE</t>
  </si>
  <si>
    <t>YEAR OF PASSING 10TH</t>
  </si>
  <si>
    <t>12TH BOARD</t>
  </si>
  <si>
    <t>12TH PERCANTAGE</t>
  </si>
  <si>
    <t>YEAR OF PASSING 12TH</t>
  </si>
  <si>
    <t>DIPLOMA PERCENTAGE</t>
  </si>
  <si>
    <t>YEAR OF PASSING(DIPLOMA)</t>
  </si>
  <si>
    <t>UNDER GRADUATE BRANCH</t>
  </si>
  <si>
    <t>YEAR OF ADMISSION</t>
  </si>
  <si>
    <t>YEAR 1 MARKS OBTAINED</t>
  </si>
  <si>
    <t>YEAR 1 TOTAL MARKS</t>
  </si>
  <si>
    <t>YEAR 1: PERCENTAGE</t>
  </si>
  <si>
    <t>YEAR 2 SEMESTER 1: MARKS OBTAINED</t>
  </si>
  <si>
    <t>YEAR 2 SEMESTER 1: TOTAL MARKS</t>
  </si>
  <si>
    <t>YEAR 2 SEMESTER 1:PERCENTAGE</t>
  </si>
  <si>
    <t>YEAR 2 SEMESTER 2: MARKS OBTAINED</t>
  </si>
  <si>
    <t>YEAR 2 SEMESTER 2: TOTAL MARKS</t>
  </si>
  <si>
    <t>YEAR 2 SEMESTER 2: PERCENTAGE</t>
  </si>
  <si>
    <t>YEAR 3 SEMESTER 1: MARKS OBTAINED</t>
  </si>
  <si>
    <t>YEAR 3 SEMESTER 1: TOTAL MARKS</t>
  </si>
  <si>
    <t>YEAR 3 SEMESTER 1: PERCENTAGE</t>
  </si>
  <si>
    <t>YEAR 3 SEMESTER 2: MARKS OBTAINED</t>
  </si>
  <si>
    <t>YEAR 3 SEMESTER 2: TOTAL MARKS</t>
  </si>
  <si>
    <t>YEAR 3 SEMESTER 2: PERCENTAGE</t>
  </si>
  <si>
    <t>TOTAL MARKS OBTAINED</t>
  </si>
  <si>
    <t>TOTAL MARKS</t>
  </si>
  <si>
    <t>BE AGGREGATE</t>
  </si>
  <si>
    <t>FEMALE</t>
  </si>
  <si>
    <t>K</t>
  </si>
  <si>
    <t>DHARANI</t>
  </si>
  <si>
    <t>REDDY</t>
  </si>
  <si>
    <t>K DHARANI REDDY</t>
  </si>
  <si>
    <t>INDIAN</t>
  </si>
  <si>
    <t>dharanireddykalluru@gmail.com</t>
  </si>
  <si>
    <t>czech colony,sanatha nagar, hyd</t>
  </si>
  <si>
    <t>HYDERABAD</t>
  </si>
  <si>
    <t>ANDHRA PRADESH</t>
  </si>
  <si>
    <t>SSC</t>
  </si>
  <si>
    <t>BIE,AP</t>
  </si>
  <si>
    <t>MECHANICAL</t>
  </si>
  <si>
    <t>DIVYA</t>
  </si>
  <si>
    <t>TEJASWINI</t>
  </si>
  <si>
    <t>TATI</t>
  </si>
  <si>
    <t>DIVYA TEJASWINI TATI</t>
  </si>
  <si>
    <t>divyatejaswini.meghana@gmail.com</t>
  </si>
  <si>
    <t>MK Towers,flat no 102,kavirajnagar,khammam,Andhra pradesh</t>
  </si>
  <si>
    <t>KHAMMAM</t>
  </si>
  <si>
    <t>HANVITHA</t>
  </si>
  <si>
    <t>VUDDANDI</t>
  </si>
  <si>
    <t>VUDDANDI HANVITHA</t>
  </si>
  <si>
    <t>hanvithavuddandi@gmail.com</t>
  </si>
  <si>
    <t>14-198/3/1 FLAT 201,SECOND FLOOR,CVK TIRUMALA HILLS, RAJA SRINIVAS NAGAR, MALKAJGIRI, HYD-47.</t>
  </si>
  <si>
    <t>MARISETTI</t>
  </si>
  <si>
    <t>HARIKA</t>
  </si>
  <si>
    <t>MARISETTI HARIKA</t>
  </si>
  <si>
    <t>marisettiharika@gmail.com</t>
  </si>
  <si>
    <t>H.NO: 3-3-56/1, Bagh Ameer, Kukatpally, Hyderabad-072</t>
  </si>
  <si>
    <t>KUKATPALLY</t>
  </si>
  <si>
    <t>ANDRA PRADESH</t>
  </si>
  <si>
    <t>KALYANI</t>
  </si>
  <si>
    <t>BHOKIYA</t>
  </si>
  <si>
    <t>KALYANI BHOKIYA</t>
  </si>
  <si>
    <t>mechkalyani1994@gmail.com</t>
  </si>
  <si>
    <t>b.lalu,s/o shivalalu,edulaparre tanda(vill),thirumalagiri(mdl),nalgonda(dist),508223</t>
  </si>
  <si>
    <t>CBSE</t>
  </si>
  <si>
    <t>DEVARAPOGU</t>
  </si>
  <si>
    <t>KAVITHA</t>
  </si>
  <si>
    <t>DEVARAPOGU KAVITHA</t>
  </si>
  <si>
    <t>kavithad158@gmail.com</t>
  </si>
  <si>
    <t>H-NO 2-8 , SANTHOSHNAGAR COLONY</t>
  </si>
  <si>
    <t>ALAMPUR, MAHABOOBNAGAR</t>
  </si>
  <si>
    <t>NAGA SAI MOUNICA</t>
  </si>
  <si>
    <t>VARAHACHALAM</t>
  </si>
  <si>
    <t>VARAHACHALAM NAGA SAI MOUNICA</t>
  </si>
  <si>
    <t>nagasaimounica@gmail.com</t>
  </si>
  <si>
    <t>1-77,FLAT NO:104,PATURI APTS, PRABHATNAGAR, CHAITANYAPURI,DILSHUKNAGAR,HYDERABAD,AP,500060.</t>
  </si>
  <si>
    <t>RASHMI</t>
  </si>
  <si>
    <t>ANNADI</t>
  </si>
  <si>
    <t>ANNADI RASHMI REDDY</t>
  </si>
  <si>
    <t>rashmireddyannadi7@gmail.com</t>
  </si>
  <si>
    <t>7-1-469,M.M.THOTA</t>
  </si>
  <si>
    <t>KARIMNAGAR</t>
  </si>
  <si>
    <t>ROJA</t>
  </si>
  <si>
    <t>NEERADI</t>
  </si>
  <si>
    <t>NEERADI ROJA</t>
  </si>
  <si>
    <t>roja.neeradi@gmail.com</t>
  </si>
  <si>
    <t>1-1-158/1,SAI KRUPA ROAD,VINAYAK NAGAR</t>
  </si>
  <si>
    <t>NIZAMABAD</t>
  </si>
  <si>
    <t>SAI MANOGNYA</t>
  </si>
  <si>
    <t>KOLLURI</t>
  </si>
  <si>
    <t>K. SAI MANOGNYA</t>
  </si>
  <si>
    <t>manognyakolluri@gmail.com</t>
  </si>
  <si>
    <t>040-27640262</t>
  </si>
  <si>
    <t>1-1-192/3, 203 ,kamla sri giri apts,vivek nagar,chikkadapally</t>
  </si>
  <si>
    <t>MAMIDALA</t>
  </si>
  <si>
    <t>SAMATHA</t>
  </si>
  <si>
    <t>MAMIDALA SAMATHA</t>
  </si>
  <si>
    <t>mamidalasamatha@gmail.com</t>
  </si>
  <si>
    <t>8-1-580/1,Vinayak nagar,Kattarampur</t>
  </si>
  <si>
    <t>SHAHLA</t>
  </si>
  <si>
    <t>ZAINAB</t>
  </si>
  <si>
    <t>SHAIK</t>
  </si>
  <si>
    <t>SHAHLA ZAINAB SHAIK</t>
  </si>
  <si>
    <t>shahla.zainab@gmail.com</t>
  </si>
  <si>
    <t>FLAT NO: H-506, JALVAYU TOWERS, LOWER TANK BUND, ELCHIGUDA</t>
  </si>
  <si>
    <t>SRAVANI</t>
  </si>
  <si>
    <t>SRI PRASANNA</t>
  </si>
  <si>
    <t>DWADASI</t>
  </si>
  <si>
    <t>SRAVANI SRI PRASANNA DWADASI</t>
  </si>
  <si>
    <t>sravanidwadasi@gmail.com</t>
  </si>
  <si>
    <t>25-40/25, SBI colony, East Anandbagh, Malkajgiri</t>
  </si>
  <si>
    <t>SECUNDERABAD</t>
  </si>
  <si>
    <t>ICSE</t>
  </si>
  <si>
    <t>BIE, AP</t>
  </si>
  <si>
    <t>SNEHA</t>
  </si>
  <si>
    <t>VENKATA SAI</t>
  </si>
  <si>
    <t>AITHARAJU</t>
  </si>
  <si>
    <t>AITHARAJU VENKATA SAI SNEHA</t>
  </si>
  <si>
    <t>snehaaitharaju@gmail.com</t>
  </si>
  <si>
    <t>08742-234669</t>
  </si>
  <si>
    <t>h.no:1-5-5/1,saradhi nagar,near sai baba temple</t>
  </si>
  <si>
    <t>MALE</t>
  </si>
  <si>
    <t>ABHINAY</t>
  </si>
  <si>
    <t>PALLIKONDA</t>
  </si>
  <si>
    <t>ABHINAY PALLIKONDA</t>
  </si>
  <si>
    <t>abhinaypallikonda@gmail.com</t>
  </si>
  <si>
    <t>13-112,Rajaram nagar,</t>
  </si>
  <si>
    <t>BHEEMGAL</t>
  </si>
  <si>
    <t>ANNAPUREDDY</t>
  </si>
  <si>
    <t>ABHISHEK</t>
  </si>
  <si>
    <t>ANNAPUREDDY ABHISHEK REDDY</t>
  </si>
  <si>
    <t>areddy1994@gmail.com</t>
  </si>
  <si>
    <t>4-125,ARAKATAVEMUIA(V),RAJUPALEM(M),KADAPA(DIST)</t>
  </si>
  <si>
    <t>ARAKATAVEMULA/PRODDATUR</t>
  </si>
  <si>
    <t>NYAVANANDI</t>
  </si>
  <si>
    <t>ARAVIND</t>
  </si>
  <si>
    <t>NYAVANANDI ARAVIND</t>
  </si>
  <si>
    <t>Aravindnyavanandi@gmail.com</t>
  </si>
  <si>
    <t>H.no.-3-111/2/d,chittapur(vi),balkonda(ma),nizamabad(dist),pincode:503217</t>
  </si>
  <si>
    <t>GANGA</t>
  </si>
  <si>
    <t>BALA</t>
  </si>
  <si>
    <t>SURYA VAMSHI</t>
  </si>
  <si>
    <t>GANGA BALA SURYA VAMSHI</t>
  </si>
  <si>
    <t>suryavamshi2105@gmail.com</t>
  </si>
  <si>
    <t>H NO. 8-183, MARLU TEACHERS COLONY, MAHABUBNAGAR, AP, 509001</t>
  </si>
  <si>
    <t>MAHABUBNAGAR</t>
  </si>
  <si>
    <t>ANDE</t>
  </si>
  <si>
    <t>BHANUCHANDRA</t>
  </si>
  <si>
    <t>PHANI KUMAR</t>
  </si>
  <si>
    <t>ANDE BHANUCHANDRA PHANI KUMAR</t>
  </si>
  <si>
    <t>abphanikumar@gmail.com</t>
  </si>
  <si>
    <t>plot no.189/b,road no.8,dhanalaxmi colony,mahendra hills,marredpally</t>
  </si>
  <si>
    <t>DILIP</t>
  </si>
  <si>
    <t>KUMAR</t>
  </si>
  <si>
    <t>JUNAPALA</t>
  </si>
  <si>
    <t>JUNAPALA DILIP KUMAR</t>
  </si>
  <si>
    <t>DILIP9000@GMAIL.COM</t>
  </si>
  <si>
    <t>H.NO;1-42,KONDURU(V),PENDLIMARRI(M)</t>
  </si>
  <si>
    <t>KADAPA</t>
  </si>
  <si>
    <t>A.ESHWAR</t>
  </si>
  <si>
    <t>eshwaramshapuram@gmail.com</t>
  </si>
  <si>
    <t>4-61,gajwel</t>
  </si>
  <si>
    <t>GAJWEL</t>
  </si>
  <si>
    <t>RAMAVATH</t>
  </si>
  <si>
    <t>HARIPRASAD</t>
  </si>
  <si>
    <t>NAIK</t>
  </si>
  <si>
    <t>RAMAVATH HARIPRASAD NAIK</t>
  </si>
  <si>
    <t>hariprasadnaik225@gmail.com</t>
  </si>
  <si>
    <t>H NO 8-10,JAPLATHANDA VILLAGE,GOOTY ERRAGUDI POST,TUGGALI MANDAL,KURNOOL DISTRICT,ANDHRAPRADESH.</t>
  </si>
  <si>
    <t>KURNOOL</t>
  </si>
  <si>
    <t>KARTHIK</t>
  </si>
  <si>
    <t>NARAYAN</t>
  </si>
  <si>
    <t>DARAK</t>
  </si>
  <si>
    <t>KARTHIK DARAK</t>
  </si>
  <si>
    <t>karthik.darak@gmail.com</t>
  </si>
  <si>
    <t>3-6-463/464, flat no 201, shantinilayam apts, street no 5, himayath nagar</t>
  </si>
  <si>
    <t>MOHAMMED ABDUL</t>
  </si>
  <si>
    <t>MAJID</t>
  </si>
  <si>
    <t>M A MAJID</t>
  </si>
  <si>
    <t>mdabdulmajid01@gmail.com</t>
  </si>
  <si>
    <t>1-3-12,MASOOD NAGAR,ADILABAD</t>
  </si>
  <si>
    <t>ADILABAD</t>
  </si>
  <si>
    <t>MOHAMMAD</t>
  </si>
  <si>
    <t>NAIM</t>
  </si>
  <si>
    <t>UDDIN</t>
  </si>
  <si>
    <t>MOHAMMAD NAIMUDDIN</t>
  </si>
  <si>
    <t>naimuddin.1141@gmail.com</t>
  </si>
  <si>
    <t>H.NO.5-5-134/c,musthafanagar,khammam</t>
  </si>
  <si>
    <t>MOHD</t>
  </si>
  <si>
    <t>ANSER</t>
  </si>
  <si>
    <t>ALI</t>
  </si>
  <si>
    <t>MOHD ANSER ALI</t>
  </si>
  <si>
    <t>anseralimohd123@gmail.com</t>
  </si>
  <si>
    <t>5-2-64/3</t>
  </si>
  <si>
    <t>SANGAREDDY</t>
  </si>
  <si>
    <t>MUSTAFIZUR</t>
  </si>
  <si>
    <t>RAHMAN</t>
  </si>
  <si>
    <t>MUSTAFIZUR RAHMAN</t>
  </si>
  <si>
    <t>mustafizur.78624@gmail.com</t>
  </si>
  <si>
    <t>Dahikhor gaon. state-Assam. dist-Jorhat. p/o-Chengeli gaon. pin- 785010.</t>
  </si>
  <si>
    <t>DHAHIKOR GAON</t>
  </si>
  <si>
    <t>ASSAM</t>
  </si>
  <si>
    <t>BOARD OF SECONDARY EDUCATION, ASSAM</t>
  </si>
  <si>
    <t>ASSAM HIGHER SECONDARY EDUCATION COUNCIL</t>
  </si>
  <si>
    <t>KALYAN</t>
  </si>
  <si>
    <t>SIVA</t>
  </si>
  <si>
    <t>MANNAVA</t>
  </si>
  <si>
    <t>MANNAVA V NAGA MANIKANTA SIVA KALYAN</t>
  </si>
  <si>
    <t>sivakalyanmannava@yahoo.co.in</t>
  </si>
  <si>
    <t>0863-2352620</t>
  </si>
  <si>
    <t>DR.5-4-11, 2/3 BRODIEPET,GUNTUR.</t>
  </si>
  <si>
    <t>GUNTUR</t>
  </si>
  <si>
    <t>NISHANK</t>
  </si>
  <si>
    <t>NISHANK REDDY</t>
  </si>
  <si>
    <t>nishankreddy4@gmail.com</t>
  </si>
  <si>
    <t>040-23743655</t>
  </si>
  <si>
    <t>plot no 83, srinagar colony, opp lane to indian bamk</t>
  </si>
  <si>
    <t>MALLELA</t>
  </si>
  <si>
    <t>PHANEENDRA</t>
  </si>
  <si>
    <t>MALLELA PHANEENDRA</t>
  </si>
  <si>
    <t>phani.mp247@gmail.com</t>
  </si>
  <si>
    <t>FLAT-302, GEETHA RESIDENCY, STREET-7, ASHOK NAGAR</t>
  </si>
  <si>
    <t>N V S S</t>
  </si>
  <si>
    <t>PRAVEEN</t>
  </si>
  <si>
    <t>N V S S PRAVEEN</t>
  </si>
  <si>
    <t>saipraveen.nori@gmail.com</t>
  </si>
  <si>
    <t>plot no-8,house no:5-14-44/6,lakshmi nagar,h.b.colony,moulali,hyd.40.</t>
  </si>
  <si>
    <t>GUNDU</t>
  </si>
  <si>
    <t>RAHUL</t>
  </si>
  <si>
    <t>GUNDU RAHUL</t>
  </si>
  <si>
    <t>rahulslhdrk@gmail.com</t>
  </si>
  <si>
    <t>1-16-552/c,opp;venkataramana theatre,industrial area</t>
  </si>
  <si>
    <t>SIRPUR KAGAZNAGAR</t>
  </si>
  <si>
    <t>RAJAT</t>
  </si>
  <si>
    <t>GAUTAM</t>
  </si>
  <si>
    <t>RAJAT GAUTAM</t>
  </si>
  <si>
    <t>rajatgautam092@gmail.com</t>
  </si>
  <si>
    <t>Dbcl ltd, Chinnakomerla, Mylavaram,Kadapa</t>
  </si>
  <si>
    <t>CBSE, NEW DELHI</t>
  </si>
  <si>
    <t>METTU</t>
  </si>
  <si>
    <t>SAI</t>
  </si>
  <si>
    <t>BHARGAV</t>
  </si>
  <si>
    <t>METTU SAI BHARGAV</t>
  </si>
  <si>
    <t>mettusaibhargav@yahoo.com</t>
  </si>
  <si>
    <t>H.No.:11-13-1186/5/302,Ram-Sai Nivas,Road no: 11/1,Vasavi Colony,Saroornagar(post),Kothapet</t>
  </si>
  <si>
    <t>SAI GAGAN KISHORE</t>
  </si>
  <si>
    <t>EITIKELA</t>
  </si>
  <si>
    <t>EITIKELA SAI GAGAN</t>
  </si>
  <si>
    <t>saigagan.e@gmail.com</t>
  </si>
  <si>
    <t>040-27568296</t>
  </si>
  <si>
    <t>2-2-1104/4/A, new indra nagar, golnakha</t>
  </si>
  <si>
    <t>CHENNA</t>
  </si>
  <si>
    <t>KIRAN</t>
  </si>
  <si>
    <t>CHENNA SAI KIRAN</t>
  </si>
  <si>
    <t>saikiranchenna@gmail.com</t>
  </si>
  <si>
    <t>08716-223171</t>
  </si>
  <si>
    <t>H.NO:2-6-114/6,SRINAGAR COLONY</t>
  </si>
  <si>
    <t>JANGAON</t>
  </si>
  <si>
    <t>SANNIDHI</t>
  </si>
  <si>
    <t>RAMANA</t>
  </si>
  <si>
    <t>SANNIDHI SAI RAMANA</t>
  </si>
  <si>
    <t>sannidhisairamana20@gmail.com</t>
  </si>
  <si>
    <t>040-23173434</t>
  </si>
  <si>
    <t>h.n0 : 46-536,bhagath singh nagar</t>
  </si>
  <si>
    <t>CHINTHAL</t>
  </si>
  <si>
    <t>BOYANAPALLI</t>
  </si>
  <si>
    <t>SAKETH</t>
  </si>
  <si>
    <t>B SAI SAKETH</t>
  </si>
  <si>
    <t>saketh333@gmail.com</t>
  </si>
  <si>
    <t>040-27060648</t>
  </si>
  <si>
    <t>FLAT NO 304 MANJU VIGNESWARA TOWERS YADAV NAGAR MALKAJGIRI</t>
  </si>
  <si>
    <t>SAI SHASHANK</t>
  </si>
  <si>
    <t>NEELI SAI SHASHANK</t>
  </si>
  <si>
    <t>neelisaishashank@gmail.com</t>
  </si>
  <si>
    <t>h,no:-1-4-223,gunj road,metpally,karimnagar</t>
  </si>
  <si>
    <t>SAITEJA</t>
  </si>
  <si>
    <t>GITTA</t>
  </si>
  <si>
    <t>SAITEJA GITTA</t>
  </si>
  <si>
    <t>saiteja129k47@gmail.com</t>
  </si>
  <si>
    <t>H.No:6-2-783/A,Plot No:37,Suryanagar Colony</t>
  </si>
  <si>
    <t>NALGONDA</t>
  </si>
  <si>
    <t>SHARJEEL</t>
  </si>
  <si>
    <t>SIDDIQUE</t>
  </si>
  <si>
    <t>SHARJEEL SIDDIQUE</t>
  </si>
  <si>
    <t>sharjeel.siddiqui93@gmail.com</t>
  </si>
  <si>
    <t>040-23562357</t>
  </si>
  <si>
    <t>10-4-41 Noble Residency, Flat no.602 Humayun Nagar, Masab tank - 500028</t>
  </si>
  <si>
    <t>SHIVA</t>
  </si>
  <si>
    <t>PRASAD</t>
  </si>
  <si>
    <t>NYAVANANDI SHIVA PRASAD</t>
  </si>
  <si>
    <t>n.shivaprasad007@gmail.com</t>
  </si>
  <si>
    <t>h-no 3-111/c; post:chittapur,mandal:balkonda,dist:nizamabad</t>
  </si>
  <si>
    <t>RAMILLA</t>
  </si>
  <si>
    <t>SIDHARTHA</t>
  </si>
  <si>
    <t>RAMILLA SIDHARTHA</t>
  </si>
  <si>
    <t>sidhu.harris.sahi@gmail.com</t>
  </si>
  <si>
    <t>H-NO: 15-69/1,ASHOK NAGAR,B-ZONE</t>
  </si>
  <si>
    <t>RAMAKRISHNAPUR</t>
  </si>
  <si>
    <t>SRAVAN</t>
  </si>
  <si>
    <t>AAKOJU</t>
  </si>
  <si>
    <t>AAKOJU SRAVAN KUMAR</t>
  </si>
  <si>
    <t>sravanakoju9@gmail.com</t>
  </si>
  <si>
    <t>Banapuram,Mudigonda(mdl),Khammam</t>
  </si>
  <si>
    <t>NAGISETTI</t>
  </si>
  <si>
    <t>SRI SAI</t>
  </si>
  <si>
    <t>CHARITH</t>
  </si>
  <si>
    <t>NAGISETTI SRI SAI CHARITH</t>
  </si>
  <si>
    <t>saicharith210@gmail.com</t>
  </si>
  <si>
    <t>sai Balaji house, flat no:201,s.s.colony,hydernagar</t>
  </si>
  <si>
    <t>SRIKARA</t>
  </si>
  <si>
    <t>GHANTASALA</t>
  </si>
  <si>
    <t>CHAITANYA</t>
  </si>
  <si>
    <t>SRIKARA CHAITANYA GHANTASALA</t>
  </si>
  <si>
    <t>srikara93@gmail.com</t>
  </si>
  <si>
    <t>15-26 old mirjalaguda, malkajgiri</t>
  </si>
  <si>
    <t>SRINATH</t>
  </si>
  <si>
    <t>KOSARAJU</t>
  </si>
  <si>
    <t>KOSARAJU SRINATH</t>
  </si>
  <si>
    <t>srinathkosaraju@gmail.com</t>
  </si>
  <si>
    <t>040-24050098</t>
  </si>
  <si>
    <t>1-6-487,road no.31,chaitanyapuri</t>
  </si>
  <si>
    <t>DILSUKH NAGAR</t>
  </si>
  <si>
    <t>VEMULURU</t>
  </si>
  <si>
    <t>SUNDEEP</t>
  </si>
  <si>
    <t>VEMULURU SUNDEEP</t>
  </si>
  <si>
    <t>vemulurusundeep@gmail.com</t>
  </si>
  <si>
    <t>0891-2700877</t>
  </si>
  <si>
    <t>villa no-12, green city, near auto nagar apparel export park, vadlapudi post.</t>
  </si>
  <si>
    <t>VISAKHAPATNAM</t>
  </si>
  <si>
    <t>JAKKULA</t>
  </si>
  <si>
    <t>SURESH</t>
  </si>
  <si>
    <t>JAKKULA SURESH</t>
  </si>
  <si>
    <t>suresh.jakkula90@gmail.com</t>
  </si>
  <si>
    <t>H NO:3-4/1 , SHIVAPALLI(VILL), ELIGEDU(MANDAL), KARIMNAGAR(DIST)</t>
  </si>
  <si>
    <t>ANDHRAPRADESH</t>
  </si>
  <si>
    <t>DAMMALAPATI</t>
  </si>
  <si>
    <t>UDAY KIRAN</t>
  </si>
  <si>
    <t>DAMMALAPATI UDAY KIRAN</t>
  </si>
  <si>
    <t>udaykiran1906@gmail.com</t>
  </si>
  <si>
    <t>GANDHASIRI (V)</t>
  </si>
  <si>
    <t>AKINAPALLY</t>
  </si>
  <si>
    <t>VAMSHI KRISHNA</t>
  </si>
  <si>
    <t>AKINAPALLY VAMSHI KRISHNA</t>
  </si>
  <si>
    <t>vamshi.akinapally@gmail.com</t>
  </si>
  <si>
    <t>h.no:15-4-278,opp mattawada fire station</t>
  </si>
  <si>
    <t>WARANGAL</t>
  </si>
  <si>
    <t>DEEKONDA</t>
  </si>
  <si>
    <t>VAMSHI</t>
  </si>
  <si>
    <t>KRISHNA</t>
  </si>
  <si>
    <t>DEEKONDA VAMSHI KRISHNA</t>
  </si>
  <si>
    <t>deekondavamshi8@gmail.com</t>
  </si>
  <si>
    <t>#2-7-1248/2</t>
  </si>
  <si>
    <t>HANAMKONDA</t>
  </si>
  <si>
    <t>NADIMPALLY</t>
  </si>
  <si>
    <t>VENKATA KRISHNAM</t>
  </si>
  <si>
    <t>RAJU</t>
  </si>
  <si>
    <t>NADIMPALLY VENKATA KRISHNAM RAJU</t>
  </si>
  <si>
    <t>krishna.nvk9@gmail.com</t>
  </si>
  <si>
    <t>pt no:1047,rd no:52,jubilee hills</t>
  </si>
  <si>
    <t>SUDHEENDRA</t>
  </si>
  <si>
    <t>VENKATA SAMPATH</t>
  </si>
  <si>
    <t>SOMA</t>
  </si>
  <si>
    <t>SOME VENKATA SAMPATH SUDHEENDRA</t>
  </si>
  <si>
    <t>sudhisoma@live.com</t>
  </si>
  <si>
    <t>040-23546014</t>
  </si>
  <si>
    <t>Plot no 146,Methodist Colony,Begumpet</t>
  </si>
  <si>
    <t>VISHNU</t>
  </si>
  <si>
    <t>VARDHAN REDDY</t>
  </si>
  <si>
    <t>GARLAPATI</t>
  </si>
  <si>
    <t>G VISHNU VARDHAN REDDY</t>
  </si>
  <si>
    <t>Garlapati94@gmail.com</t>
  </si>
  <si>
    <t>A2-704,Aditya dsr apartments,gachibowli</t>
  </si>
  <si>
    <t>HEMANTH</t>
  </si>
  <si>
    <t>CHUNDI</t>
  </si>
  <si>
    <t>HEMANTH KRISHNA CHUNDI</t>
  </si>
  <si>
    <t>hemanthkrishna7676@gmail.com</t>
  </si>
  <si>
    <t>MIGH-35,APHB COLONY,MOULA-ALI.</t>
  </si>
  <si>
    <t>NUKALA</t>
  </si>
  <si>
    <t>SUDEEP</t>
  </si>
  <si>
    <t>NUKALA SUDEEP REDDY</t>
  </si>
  <si>
    <t>nsudeepreddy3@gmail.com</t>
  </si>
  <si>
    <t>040-24555277</t>
  </si>
  <si>
    <t>Flat no.201, Rindavani Apartments, Saleem nagar colony, Malakpet, Hyderabad</t>
  </si>
  <si>
    <t>CH</t>
  </si>
  <si>
    <t>DEEPAK</t>
  </si>
  <si>
    <t>CH DEEPAK</t>
  </si>
  <si>
    <t>chdeepak92@gmail.com</t>
  </si>
  <si>
    <t>11-1-1151,chandrashekar colony,kanteshwar,nizamabad,andhrapradesh,503002.</t>
  </si>
  <si>
    <t>TEEGELA</t>
  </si>
  <si>
    <t>HIMABINDU</t>
  </si>
  <si>
    <t>TEEGALA HIMABINDU</t>
  </si>
  <si>
    <t>himabinduteegala39@gmail.com</t>
  </si>
  <si>
    <t>plot no 79,sita homes,badangpet,saroornagar mandal,rangareddy dist</t>
  </si>
  <si>
    <t>UMMADI</t>
  </si>
  <si>
    <t>SWEETY</t>
  </si>
  <si>
    <t>UMMADI SWEETY</t>
  </si>
  <si>
    <t>ummadisweety39@gmail.com</t>
  </si>
  <si>
    <t>h.no 26-112/1. venkatram reddy nagar. jagathgiri gutta. quthbullapur(mandal). ranga reddy(dist).</t>
  </si>
  <si>
    <t>RACHANA</t>
  </si>
  <si>
    <t>K RACHANA</t>
  </si>
  <si>
    <t>koutkerachana@gmail.com</t>
  </si>
  <si>
    <t>6-24-68(SRT-52),DUBBA,NIZAMABAD</t>
  </si>
  <si>
    <t>HATUKESALA</t>
  </si>
  <si>
    <t>RAMULAMMA</t>
  </si>
  <si>
    <t>HATUKESULA RAMULAMMA</t>
  </si>
  <si>
    <t>ramulamma55@gmail.com</t>
  </si>
  <si>
    <t>028-1201,vinayaknagar,sec-bad</t>
  </si>
  <si>
    <t>DEEPIKA</t>
  </si>
  <si>
    <t>NIMMALA</t>
  </si>
  <si>
    <t>NIMMALA DEEPIKA YADAV</t>
  </si>
  <si>
    <t>Nimmaladeepika306@gmail.com</t>
  </si>
  <si>
    <t>1-2 vill:POODUR MDL:MEDCHAL</t>
  </si>
  <si>
    <t>POODUR</t>
  </si>
  <si>
    <t>KALWALA</t>
  </si>
  <si>
    <t>DEEXITH</t>
  </si>
  <si>
    <t>KALWALA SAI DEEXITH</t>
  </si>
  <si>
    <t>saideexith@gmail.com</t>
  </si>
  <si>
    <t>H:NO: 15-157,GUNDAPPA COMPOUND ,BADEPALLI ,JADCHERLA</t>
  </si>
  <si>
    <t>AUTOMOBILE</t>
  </si>
  <si>
    <t>MUSAIB</t>
  </si>
  <si>
    <t>KAREEM</t>
  </si>
  <si>
    <t>MOHAMMAD MUSAIB KAREEM</t>
  </si>
  <si>
    <t>musaib.kareem@gmail.com</t>
  </si>
  <si>
    <t>H No=6-6-171/2 saheth nagar</t>
  </si>
  <si>
    <t>PAVAN</t>
  </si>
  <si>
    <t>RAMILLA PAVANKALYAN</t>
  </si>
  <si>
    <t>pavankalyan.ramilla@gmail.com</t>
  </si>
  <si>
    <t>H.NO:72-578. 3rd zone.</t>
  </si>
  <si>
    <t>MANDAMARRI</t>
  </si>
  <si>
    <t>BINGI</t>
  </si>
  <si>
    <t>VISHWANATH</t>
  </si>
  <si>
    <t>BINGI VISHWANATH PRASAD</t>
  </si>
  <si>
    <t>chinna2024@gmail.com</t>
  </si>
  <si>
    <t>H-No:1-58/A,vill:Tharigoppula,Mdl:Narmetta,Dist:Warangal,Pin-no:506224</t>
  </si>
  <si>
    <t>THARIGOPPULA</t>
  </si>
  <si>
    <t>RAMISETTY</t>
  </si>
  <si>
    <t>SRINIVAS</t>
  </si>
  <si>
    <t>RAMISETTY SRINIVAS</t>
  </si>
  <si>
    <t>vaasu619@gmail.com</t>
  </si>
  <si>
    <t>H.NO:3-13-1/7/AN, SURYA NAGAR COLONY, MALLAPUR, NACHARAM, HYDERABAD</t>
  </si>
  <si>
    <t>MUDAVATH</t>
  </si>
  <si>
    <t>TIRUPATHI</t>
  </si>
  <si>
    <t>NAYAK</t>
  </si>
  <si>
    <t>MUDAVATH TIRUPATHI NAYAK</t>
  </si>
  <si>
    <t>tirupathinayak26@gmail.com</t>
  </si>
  <si>
    <t>Plot no 66</t>
  </si>
  <si>
    <t>SUBHASH NAGAR</t>
  </si>
  <si>
    <t>SINDAM</t>
  </si>
  <si>
    <t>VIJAY</t>
  </si>
  <si>
    <t>SINDAM VIJAY</t>
  </si>
  <si>
    <t>vijay.sindam@gmail.com</t>
  </si>
  <si>
    <t>H.no:1-79,Chennaram(V),Wardhanapet(M),Warangal(D),506310</t>
  </si>
  <si>
    <t>CHENNARAM</t>
  </si>
  <si>
    <t>S.No.</t>
  </si>
  <si>
    <t>Roll No.</t>
  </si>
  <si>
    <t>Name</t>
  </si>
  <si>
    <t>Gender</t>
  </si>
  <si>
    <t>Date of Birth (DD/MM/YY)</t>
  </si>
  <si>
    <t>City</t>
  </si>
  <si>
    <t xml:space="preserve">Emaild </t>
  </si>
  <si>
    <t>Contact No.</t>
  </si>
  <si>
    <t>SSC%</t>
  </si>
  <si>
    <t>YOP</t>
  </si>
  <si>
    <t>Inter%</t>
  </si>
  <si>
    <t>Diploma%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</si>
  <si>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</si>
  <si>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</si>
  <si>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</si>
  <si>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</si>
  <si>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</si>
  <si>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</si>
  <si>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</si>
  <si>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</si>
  <si>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</si>
  <si>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</si>
  <si>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</si>
  <si>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</si>
  <si>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</si>
  <si>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</si>
  <si>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</si>
  <si>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No. of Backlogs</t>
  </si>
  <si>
    <t>No. of Placements</t>
  </si>
  <si>
    <t>NA</t>
  </si>
  <si>
    <t>CTS</t>
  </si>
  <si>
    <t>INF</t>
  </si>
  <si>
    <t>Acc</t>
  </si>
  <si>
    <t>ITC</t>
  </si>
  <si>
    <t>Cyie</t>
  </si>
  <si>
    <t>WIP</t>
  </si>
  <si>
    <t>Techm</t>
  </si>
  <si>
    <t>AUROB</t>
  </si>
  <si>
    <t>Godj</t>
  </si>
  <si>
    <t>WF</t>
  </si>
  <si>
    <t>HIL</t>
  </si>
  <si>
    <t>Hexa</t>
  </si>
  <si>
    <t>SatV</t>
  </si>
  <si>
    <t>SEGU TEJESH</t>
  </si>
  <si>
    <t>CAPG</t>
  </si>
  <si>
    <t>BE%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</si>
</sst>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1">
    <font>
      <sz val="11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u/>
      <sz val="11.0"/>
      <color theme="10"/>
      <name val="Calibri"/>
    </font>
    <font>
      <sz val="10.0"/>
      <color theme="1"/>
      <name val="Arial"/>
    </font>
    <font>
      <sz val="11.0"/>
      <color theme="1"/>
      <name val="Calibri"/>
    </font>
    <font>
      <u/>
      <sz val="10.0"/>
      <color rgb="FF000000"/>
      <name val="Arial"/>
    </font>
    <font>
      <u/>
      <sz val="11.0"/>
      <color theme="10"/>
      <name val="Calibri"/>
    </font>
    <font>
      <u/>
      <sz val="11.0"/>
      <color theme="10"/>
      <name val="Calibri"/>
    </font>
    <font>
      <b/>
      <sz val="10.0"/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rgb="FF000000"/>
    </font>
    <font>
      <b/>
      <sz val="11.0"/>
      <color theme="1"/>
    </font>
    <font>
      <b/>
      <sz val="13.0"/>
      <color rgb="FF000000"/>
      <name val="Calibri"/>
    </font>
    <font>
      <sz val="10.0"/>
      <color rgb="FF000000"/>
      <name val="Calibri"/>
    </font>
    <font>
      <u/>
      <sz val="11.0"/>
      <color theme="10"/>
    </font>
    <font>
      <sz val="10.0"/>
      <color theme="1"/>
      <name val="Calibri"/>
    </font>
    <font>
      <sz val="8.0"/>
      <color rgb="FF000000"/>
      <name val="Calibri"/>
    </font>
    <font>
      <u/>
      <sz val="11.0"/>
      <color theme="10"/>
    </font>
    <font>
      <sz val="11.0"/>
      <color theme="1"/>
    </font>
  </fonts>
  <fills count="5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2" xfId="0" applyAlignment="1" applyBorder="1" applyFont="1" applyNumberFormat="1">
      <alignment horizontal="center" shrinkToFit="0" vertical="center" wrapText="1"/>
    </xf>
    <xf borderId="1" fillId="3" fontId="2" numFmtId="1" xfId="0" applyAlignment="1" applyBorder="1" applyFill="1" applyFont="1" applyNumberForma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2" numFmtId="14" xfId="0" applyAlignment="1" applyBorder="1" applyFont="1" applyNumberFormat="1">
      <alignment horizontal="center" shrinkToFit="0" vertical="center" wrapText="1"/>
    </xf>
    <xf borderId="3" fillId="3" fontId="3" numFmtId="0" xfId="0" applyAlignment="1" applyBorder="1" applyFont="1">
      <alignment horizontal="center" vertical="center"/>
    </xf>
    <xf borderId="1" fillId="3" fontId="2" numFmtId="2" xfId="0" applyAlignment="1" applyBorder="1" applyFont="1" applyNumberForma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horizontal="center" vertical="center"/>
    </xf>
    <xf borderId="1" fillId="0" fontId="5" numFmtId="2" xfId="0" applyAlignment="1" applyBorder="1" applyFont="1" applyNumberFormat="1">
      <alignment horizontal="center" vertical="center"/>
    </xf>
    <xf borderId="1" fillId="0" fontId="5" numFmtId="0" xfId="0" applyBorder="1" applyFont="1"/>
    <xf borderId="1" fillId="0" fontId="5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horizontal="center" vertical="center"/>
    </xf>
    <xf borderId="1" fillId="3" fontId="4" numFmtId="2" xfId="0" applyAlignment="1" applyBorder="1" applyFont="1" applyNumberFormat="1">
      <alignment horizontal="center" shrinkToFit="0" vertical="center" wrapText="1"/>
    </xf>
    <xf borderId="1" fillId="3" fontId="8" numFmtId="0" xfId="0" applyAlignment="1" applyBorder="1" applyFont="1">
      <alignment horizontal="center" shrinkToFit="0" vertical="center" wrapText="1"/>
    </xf>
    <xf borderId="1" fillId="3" fontId="1" numFmtId="1" xfId="0" applyAlignment="1" applyBorder="1" applyFont="1" applyNumberForma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1" fillId="3" fontId="1" numFmtId="14" xfId="0" applyAlignment="1" applyBorder="1" applyFont="1" applyNumberFormat="1">
      <alignment horizontal="center" shrinkToFit="0" vertical="center" wrapText="1"/>
    </xf>
    <xf borderId="1" fillId="3" fontId="1" numFmtId="2" xfId="0" applyAlignment="1" applyBorder="1" applyFont="1" applyNumberFormat="1">
      <alignment horizontal="center" shrinkToFit="0" vertical="center" wrapText="1"/>
    </xf>
    <xf borderId="1" fillId="3" fontId="10" numFmtId="0" xfId="0" applyAlignment="1" applyBorder="1" applyFont="1">
      <alignment horizontal="center" vertical="center"/>
    </xf>
    <xf borderId="1" fillId="0" fontId="10" numFmtId="2" xfId="0" applyAlignment="1" applyBorder="1" applyFont="1" applyNumberFormat="1">
      <alignment horizontal="center" vertical="center"/>
    </xf>
    <xf borderId="1" fillId="0" fontId="10" numFmtId="0" xfId="0" applyBorder="1" applyFont="1"/>
    <xf borderId="1" fillId="0" fontId="10" numFmtId="0" xfId="0" applyAlignment="1" applyBorder="1" applyFont="1">
      <alignment horizontal="center" vertical="center"/>
    </xf>
    <xf borderId="5" fillId="3" fontId="2" numFmtId="1" xfId="0" applyAlignment="1" applyBorder="1" applyFont="1" applyNumberFormat="1">
      <alignment horizontal="center" shrinkToFit="0" vertical="center" wrapText="1"/>
    </xf>
    <xf borderId="6" fillId="3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5" fillId="3" fontId="2" numFmtId="14" xfId="0" applyAlignment="1" applyBorder="1" applyFont="1" applyNumberForma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5" fillId="3" fontId="2" numFmtId="2" xfId="0" applyAlignment="1" applyBorder="1" applyFont="1" applyNumberFormat="1">
      <alignment horizontal="center" shrinkToFit="0" vertical="center" wrapText="1"/>
    </xf>
    <xf borderId="5" fillId="3" fontId="5" numFmtId="0" xfId="0" applyAlignment="1" applyBorder="1" applyFont="1">
      <alignment horizontal="center" vertical="center"/>
    </xf>
    <xf borderId="1" fillId="3" fontId="2" numFmtId="9" xfId="0" applyAlignment="1" applyBorder="1" applyFont="1" applyNumberFormat="1">
      <alignment horizontal="center" shrinkToFit="0" vertical="center" wrapText="1"/>
    </xf>
    <xf borderId="7" fillId="3" fontId="2" numFmtId="1" xfId="0" applyAlignment="1" applyBorder="1" applyFont="1" applyNumberFormat="1">
      <alignment horizontal="center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7" fillId="3" fontId="2" numFmtId="0" xfId="0" applyAlignment="1" applyBorder="1" applyFont="1">
      <alignment horizontal="center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7" fillId="3" fontId="2" numFmtId="14" xfId="0" applyAlignment="1" applyBorder="1" applyFont="1" applyNumberFormat="1">
      <alignment horizontal="center" shrinkToFit="0" vertical="center" wrapText="1"/>
    </xf>
    <xf borderId="7" fillId="3" fontId="2" numFmtId="2" xfId="0" applyAlignment="1" applyBorder="1" applyFont="1" applyNumberFormat="1">
      <alignment horizontal="center" shrinkToFit="0" vertical="center" wrapText="1"/>
    </xf>
    <xf borderId="7" fillId="3" fontId="4" numFmtId="2" xfId="0" applyAlignment="1" applyBorder="1" applyFont="1" applyNumberFormat="1">
      <alignment horizontal="center" shrinkToFit="0" vertical="center" wrapText="1"/>
    </xf>
    <xf borderId="7" fillId="3" fontId="5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left" shrinkToFit="0" vertical="center" wrapText="1"/>
    </xf>
    <xf borderId="1" fillId="3" fontId="4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horizontal="right" shrinkToFit="0" vertical="center" wrapText="1"/>
    </xf>
    <xf borderId="9" fillId="0" fontId="5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3" fontId="11" numFmtId="0" xfId="0" applyAlignment="1" applyBorder="1" applyFont="1">
      <alignment horizontal="center" shrinkToFit="0" vertical="center" wrapText="1"/>
    </xf>
    <xf borderId="1" fillId="3" fontId="11" numFmtId="1" xfId="0" applyAlignment="1" applyBorder="1" applyFont="1" applyNumberFormat="1">
      <alignment horizontal="center" shrinkToFit="0" vertical="center" wrapText="1"/>
    </xf>
    <xf borderId="1" fillId="3" fontId="10" numFmtId="164" xfId="0" applyAlignment="1" applyBorder="1" applyFont="1" applyNumberFormat="1">
      <alignment horizontal="center" shrinkToFit="0" vertical="center" wrapText="1"/>
    </xf>
    <xf borderId="1" fillId="3" fontId="11" numFmtId="2" xfId="0" applyAlignment="1" applyBorder="1" applyFont="1" applyNumberFormat="1">
      <alignment horizontal="center" shrinkToFit="0" vertical="center" wrapText="1"/>
    </xf>
    <xf borderId="1" fillId="3" fontId="12" numFmtId="2" xfId="0" applyAlignment="1" applyBorder="1" applyFont="1" applyNumberFormat="1">
      <alignment horizontal="center" readingOrder="0" shrinkToFit="0" vertical="center" wrapText="1"/>
    </xf>
    <xf borderId="1" fillId="0" fontId="13" numFmtId="0" xfId="0" applyAlignment="1" applyBorder="1" applyFont="1">
      <alignment horizontal="center" vertical="center"/>
    </xf>
    <xf borderId="1" fillId="4" fontId="14" numFmtId="0" xfId="0" applyAlignment="1" applyBorder="1" applyFill="1" applyFont="1">
      <alignment horizontal="center"/>
    </xf>
    <xf borderId="0" fillId="4" fontId="14" numFmtId="0" xfId="0" applyAlignment="1" applyFont="1">
      <alignment horizontal="center"/>
    </xf>
    <xf borderId="1" fillId="0" fontId="5" numFmtId="0" xfId="0" applyAlignment="1" applyBorder="1" applyFont="1">
      <alignment horizontal="center"/>
    </xf>
    <xf borderId="1" fillId="3" fontId="15" numFmtId="1" xfId="0" applyAlignment="1" applyBorder="1" applyFont="1" applyNumberFormat="1">
      <alignment horizontal="center" shrinkToFit="0" vertical="center" wrapText="1"/>
    </xf>
    <xf borderId="1" fillId="3" fontId="15" numFmtId="0" xfId="0" applyAlignment="1" applyBorder="1" applyFont="1">
      <alignment horizontal="left" shrinkToFit="0" vertical="center" wrapText="1"/>
    </xf>
    <xf borderId="1" fillId="3" fontId="15" numFmtId="0" xfId="0" applyAlignment="1" applyBorder="1" applyFont="1">
      <alignment horizontal="center" shrinkToFit="0" vertical="center" wrapText="1"/>
    </xf>
    <xf borderId="1" fillId="3" fontId="15" numFmtId="14" xfId="0" applyAlignment="1" applyBorder="1" applyFont="1" applyNumberFormat="1">
      <alignment horizontal="center" shrinkToFit="0" vertical="center" wrapText="1"/>
    </xf>
    <xf borderId="1" fillId="3" fontId="16" numFmtId="0" xfId="0" applyAlignment="1" applyBorder="1" applyFont="1">
      <alignment horizontal="center" vertical="center"/>
    </xf>
    <xf borderId="1" fillId="3" fontId="15" numFmtId="2" xfId="0" applyAlignment="1" applyBorder="1" applyFont="1" applyNumberFormat="1">
      <alignment horizontal="center" shrinkToFit="0" vertical="center" wrapText="1"/>
    </xf>
    <xf borderId="1" fillId="3" fontId="17" numFmtId="0" xfId="0" applyAlignment="1" applyBorder="1" applyFont="1">
      <alignment horizontal="center" shrinkToFit="0" vertical="center" wrapText="1"/>
    </xf>
    <xf borderId="1" fillId="3" fontId="18" numFmtId="0" xfId="0" applyAlignment="1" applyBorder="1" applyFont="1">
      <alignment horizontal="left" shrinkToFit="0" vertical="center" wrapText="1"/>
    </xf>
    <xf borderId="1" fillId="3" fontId="17" numFmtId="2" xfId="0" applyAlignment="1" applyBorder="1" applyFont="1" applyNumberFormat="1">
      <alignment horizontal="center" shrinkToFit="0" vertical="center" wrapText="1"/>
    </xf>
    <xf borderId="1" fillId="3" fontId="17" numFmtId="0" xfId="0" applyAlignment="1" applyBorder="1" applyFont="1">
      <alignment horizontal="center" vertical="center"/>
    </xf>
    <xf borderId="1" fillId="3" fontId="19" numFmtId="0" xfId="0" applyAlignment="1" applyBorder="1" applyFont="1">
      <alignment horizontal="center" shrinkToFit="0" vertical="center" wrapText="1"/>
    </xf>
    <xf borderId="1" fillId="3" fontId="15" numFmtId="9" xfId="0" applyAlignment="1" applyBorder="1" applyFont="1" applyNumberFormat="1">
      <alignment horizontal="center" shrinkToFit="0" vertical="center" wrapText="1"/>
    </xf>
    <xf borderId="1" fillId="3" fontId="17" numFmtId="1" xfId="0" applyAlignment="1" applyBorder="1" applyFont="1" applyNumberFormat="1">
      <alignment horizontal="center"/>
    </xf>
    <xf borderId="1" fillId="3" fontId="17" numFmtId="0" xfId="0" applyBorder="1" applyFont="1"/>
    <xf borderId="1" fillId="3" fontId="17" numFmtId="2" xfId="0" applyAlignment="1" applyBorder="1" applyFont="1" applyNumberFormat="1">
      <alignment horizontal="center" vertical="center"/>
    </xf>
    <xf borderId="0" fillId="0" fontId="20" numFmtId="0" xfId="0" applyAlignment="1" applyFont="1">
      <alignment horizontal="center" readingOrder="0" vertical="center"/>
    </xf>
    <xf borderId="0" fillId="0" fontId="5" numFmtId="0" xfId="0" applyAlignment="1" applyFont="1">
      <alignment horizontal="center"/>
    </xf>
    <xf borderId="0" fillId="0" fontId="5" numFmtId="0" xfId="0" applyFont="1"/>
    <xf borderId="1" fillId="3" fontId="11" numFmtId="0" xfId="0" applyAlignment="1" applyBorder="1" applyFont="1">
      <alignment shrinkToFit="0" wrapText="1"/>
    </xf>
    <xf borderId="1" fillId="3" fontId="11" numFmtId="1" xfId="0" applyAlignment="1" applyBorder="1" applyFont="1" applyNumberFormat="1">
      <alignment horizontal="left" shrinkToFit="0" wrapText="1"/>
    </xf>
    <xf borderId="1" fillId="3" fontId="11" numFmtId="0" xfId="0" applyAlignment="1" applyBorder="1" applyFont="1">
      <alignment horizontal="left" shrinkToFit="0" wrapText="1"/>
    </xf>
    <xf borderId="1" fillId="3" fontId="10" numFmtId="0" xfId="0" applyAlignment="1" applyBorder="1" applyFont="1">
      <alignment horizontal="left"/>
    </xf>
    <xf borderId="1" fillId="3" fontId="10" numFmtId="164" xfId="0" applyAlignment="1" applyBorder="1" applyFont="1" applyNumberFormat="1">
      <alignment horizontal="left" shrinkToFit="0" wrapText="1"/>
    </xf>
    <xf borderId="1" fillId="3" fontId="11" numFmtId="2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dharanireddykalluru@gmail.com" TargetMode="External"/><Relationship Id="rId2" Type="http://schemas.openxmlformats.org/officeDocument/2006/relationships/hyperlink" Target="mailto:snehaaitharaju@gmail.com" TargetMode="External"/><Relationship Id="rId3" Type="http://schemas.openxmlformats.org/officeDocument/2006/relationships/hyperlink" Target="mailto:rajatgautam092@gmail.com" TargetMode="External"/><Relationship Id="rId4" Type="http://schemas.openxmlformats.org/officeDocument/2006/relationships/hyperlink" Target="mailto:neelisaishashank@gmail.com" TargetMode="External"/><Relationship Id="rId5" Type="http://schemas.openxmlformats.org/officeDocument/2006/relationships/hyperlink" Target="mailto:pavankalyan.ramilla@gmail.com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dharanireddykalluru@gmail.com" TargetMode="External"/><Relationship Id="rId2" Type="http://schemas.openxmlformats.org/officeDocument/2006/relationships/hyperlink" Target="mailto:snehaaitharaju@gmail.com" TargetMode="External"/><Relationship Id="rId3" Type="http://schemas.openxmlformats.org/officeDocument/2006/relationships/hyperlink" Target="mailto:rajatgautam092@gmail.com" TargetMode="External"/><Relationship Id="rId4" Type="http://schemas.openxmlformats.org/officeDocument/2006/relationships/hyperlink" Target="mailto:neelisaishashank@gmail.com" TargetMode="External"/><Relationship Id="rId5" Type="http://schemas.openxmlformats.org/officeDocument/2006/relationships/hyperlink" Target="mailto:pavankalyan.ramilla@gmail.com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12.5"/>
    <col customWidth="1" min="3" max="3" width="7.63"/>
    <col customWidth="1" min="4" max="4" width="17.88"/>
    <col customWidth="1" min="5" max="5" width="17.75"/>
    <col customWidth="1" min="6" max="6" width="14.88"/>
    <col customWidth="1" min="7" max="7" width="34.88"/>
    <col customWidth="1" min="8" max="8" width="13.0"/>
    <col customWidth="1" min="9" max="9" width="11.75"/>
    <col customWidth="1" min="10" max="10" width="10.38"/>
    <col customWidth="1" min="11" max="11" width="32.38"/>
    <col customWidth="1" min="12" max="12" width="14.13"/>
    <col customWidth="1" min="13" max="13" width="15.25"/>
    <col customWidth="1" min="14" max="14" width="35.25"/>
    <col customWidth="1" min="15" max="15" width="16.63"/>
    <col customWidth="1" min="16" max="16" width="14.0"/>
    <col customWidth="1" min="17" max="17" width="14.38"/>
    <col customWidth="1" min="18" max="18" width="21.88"/>
    <col customWidth="1" min="19" max="19" width="11.88"/>
    <col customWidth="1" min="20" max="20" width="11.38"/>
    <col customWidth="1" min="21" max="21" width="23.88"/>
    <col customWidth="1" min="22" max="25" width="7.63"/>
    <col customWidth="1" min="26" max="26" width="15.63"/>
    <col customWidth="1" min="27" max="27" width="8.75"/>
    <col customWidth="1" min="28" max="42" width="7.63"/>
    <col customWidth="1" min="43" max="44" width="8.0"/>
    <col customWidth="1" min="45" max="45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1" t="s">
        <v>30</v>
      </c>
      <c r="AF1" s="1" t="s">
        <v>31</v>
      </c>
      <c r="AG1" s="2" t="s">
        <v>32</v>
      </c>
      <c r="AH1" s="1" t="s">
        <v>33</v>
      </c>
      <c r="AI1" s="1" t="s">
        <v>34</v>
      </c>
      <c r="AJ1" s="2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</row>
    <row r="2" ht="14.25" customHeight="1">
      <c r="A2" s="3">
        <v>1.60111736001E11</v>
      </c>
      <c r="B2" s="4" t="s">
        <v>45</v>
      </c>
      <c r="C2" s="5">
        <v>0.0</v>
      </c>
      <c r="D2" s="5" t="s">
        <v>46</v>
      </c>
      <c r="E2" s="5" t="s">
        <v>47</v>
      </c>
      <c r="F2" s="5" t="s">
        <v>48</v>
      </c>
      <c r="G2" s="5" t="s">
        <v>49</v>
      </c>
      <c r="H2" s="6">
        <v>34443.0</v>
      </c>
      <c r="I2" s="5" t="s">
        <v>50</v>
      </c>
      <c r="J2" s="5">
        <v>4527.0</v>
      </c>
      <c r="K2" s="7" t="s">
        <v>51</v>
      </c>
      <c r="L2" s="3">
        <v>9.000356783E9</v>
      </c>
      <c r="M2" s="5"/>
      <c r="N2" s="5" t="s">
        <v>52</v>
      </c>
      <c r="O2" s="5" t="s">
        <v>53</v>
      </c>
      <c r="P2" s="5" t="s">
        <v>54</v>
      </c>
      <c r="Q2" s="5">
        <v>500018.0</v>
      </c>
      <c r="R2" s="5" t="s">
        <v>55</v>
      </c>
      <c r="S2" s="8">
        <v>94.0</v>
      </c>
      <c r="T2" s="5">
        <v>2009.0</v>
      </c>
      <c r="U2" s="5" t="s">
        <v>56</v>
      </c>
      <c r="V2" s="8">
        <v>94.8</v>
      </c>
      <c r="W2" s="5">
        <v>2011.0</v>
      </c>
      <c r="X2" s="9"/>
      <c r="Y2" s="9"/>
      <c r="Z2" s="5" t="s">
        <v>57</v>
      </c>
      <c r="AA2" s="5">
        <v>2011.0</v>
      </c>
      <c r="AB2" s="5">
        <v>874.0</v>
      </c>
      <c r="AC2" s="10">
        <v>1225.0</v>
      </c>
      <c r="AD2" s="11">
        <f t="shared" ref="AD2:AD58" si="1">(AB2/AC2)*100</f>
        <v>71.34693878</v>
      </c>
      <c r="AE2" s="5">
        <v>541.0</v>
      </c>
      <c r="AF2" s="5">
        <v>775.0</v>
      </c>
      <c r="AG2" s="11">
        <f t="shared" ref="AG2:AG71" si="2">(AE2/AF2)*100</f>
        <v>69.80645161</v>
      </c>
      <c r="AH2" s="5">
        <v>577.0</v>
      </c>
      <c r="AI2" s="5">
        <v>750.0</v>
      </c>
      <c r="AJ2" s="11">
        <f t="shared" ref="AJ2:AJ71" si="3">(AH2/AI2)*100</f>
        <v>76.93333333</v>
      </c>
      <c r="AK2" s="10">
        <v>587.0</v>
      </c>
      <c r="AL2" s="10">
        <v>725.0</v>
      </c>
      <c r="AM2" s="11">
        <f t="shared" ref="AM2:AM71" si="4">(AK2/AL2)*100</f>
        <v>80.96551724</v>
      </c>
      <c r="AN2" s="12"/>
      <c r="AO2" s="12"/>
      <c r="AP2" s="12"/>
      <c r="AQ2" s="13">
        <f t="shared" ref="AQ2:AQ71" si="5">(AB2+AE2+AH2+AK2+AN2)</f>
        <v>2579</v>
      </c>
      <c r="AR2" s="13">
        <v>3475.0</v>
      </c>
      <c r="AS2" s="11">
        <f t="shared" ref="AS2:AS71" si="6">(AQ2/AR2)*100</f>
        <v>74.21582734</v>
      </c>
    </row>
    <row r="3" ht="14.25" customHeight="1">
      <c r="A3" s="3">
        <v>1.60111736002E11</v>
      </c>
      <c r="B3" s="4" t="s">
        <v>45</v>
      </c>
      <c r="C3" s="5">
        <v>0.0</v>
      </c>
      <c r="D3" s="5" t="s">
        <v>58</v>
      </c>
      <c r="E3" s="5" t="s">
        <v>59</v>
      </c>
      <c r="F3" s="5" t="s">
        <v>60</v>
      </c>
      <c r="G3" s="5" t="s">
        <v>61</v>
      </c>
      <c r="H3" s="6">
        <v>34528.0</v>
      </c>
      <c r="I3" s="5" t="s">
        <v>50</v>
      </c>
      <c r="J3" s="5">
        <v>6497.0</v>
      </c>
      <c r="K3" s="5" t="s">
        <v>62</v>
      </c>
      <c r="L3" s="3">
        <v>9.492915468E9</v>
      </c>
      <c r="M3" s="5"/>
      <c r="N3" s="5" t="s">
        <v>63</v>
      </c>
      <c r="O3" s="5" t="s">
        <v>64</v>
      </c>
      <c r="P3" s="5" t="s">
        <v>54</v>
      </c>
      <c r="Q3" s="5">
        <v>507002.0</v>
      </c>
      <c r="R3" s="5" t="s">
        <v>55</v>
      </c>
      <c r="S3" s="8">
        <v>84.66</v>
      </c>
      <c r="T3" s="5">
        <v>2009.0</v>
      </c>
      <c r="U3" s="5" t="s">
        <v>56</v>
      </c>
      <c r="V3" s="8">
        <v>95.8</v>
      </c>
      <c r="W3" s="5">
        <v>2011.0</v>
      </c>
      <c r="X3" s="9"/>
      <c r="Y3" s="9"/>
      <c r="Z3" s="5" t="s">
        <v>57</v>
      </c>
      <c r="AA3" s="5">
        <v>2011.0</v>
      </c>
      <c r="AB3" s="5">
        <v>864.0</v>
      </c>
      <c r="AC3" s="10">
        <v>1225.0</v>
      </c>
      <c r="AD3" s="11">
        <f t="shared" si="1"/>
        <v>70.53061224</v>
      </c>
      <c r="AE3" s="5">
        <v>527.0</v>
      </c>
      <c r="AF3" s="5">
        <v>775.0</v>
      </c>
      <c r="AG3" s="11">
        <f t="shared" si="2"/>
        <v>68</v>
      </c>
      <c r="AH3" s="5">
        <v>511.0</v>
      </c>
      <c r="AI3" s="5">
        <v>750.0</v>
      </c>
      <c r="AJ3" s="11">
        <f t="shared" si="3"/>
        <v>68.13333333</v>
      </c>
      <c r="AK3" s="10">
        <v>540.0</v>
      </c>
      <c r="AL3" s="10">
        <v>725.0</v>
      </c>
      <c r="AM3" s="11">
        <f t="shared" si="4"/>
        <v>74.48275862</v>
      </c>
      <c r="AN3" s="12"/>
      <c r="AO3" s="12"/>
      <c r="AP3" s="12"/>
      <c r="AQ3" s="13">
        <f t="shared" si="5"/>
        <v>2442</v>
      </c>
      <c r="AR3" s="13">
        <f t="shared" ref="AR3:AR71" si="7">(AC3+AF3+AI3+AL3+AO3)</f>
        <v>3475</v>
      </c>
      <c r="AS3" s="11">
        <f t="shared" si="6"/>
        <v>70.27338129</v>
      </c>
    </row>
    <row r="4" ht="14.25" customHeight="1">
      <c r="A4" s="3">
        <v>1.60111736003E11</v>
      </c>
      <c r="B4" s="4" t="s">
        <v>45</v>
      </c>
      <c r="C4" s="5">
        <v>0.0</v>
      </c>
      <c r="D4" s="5" t="s">
        <v>65</v>
      </c>
      <c r="E4" s="9"/>
      <c r="F4" s="5" t="s">
        <v>66</v>
      </c>
      <c r="G4" s="5" t="s">
        <v>67</v>
      </c>
      <c r="H4" s="6">
        <v>34152.0</v>
      </c>
      <c r="I4" s="5" t="s">
        <v>50</v>
      </c>
      <c r="J4" s="5">
        <v>25465.0</v>
      </c>
      <c r="K4" s="5" t="s">
        <v>68</v>
      </c>
      <c r="L4" s="3">
        <v>8.97710869E9</v>
      </c>
      <c r="M4" s="9"/>
      <c r="N4" s="5" t="s">
        <v>69</v>
      </c>
      <c r="O4" s="5" t="s">
        <v>53</v>
      </c>
      <c r="P4" s="5" t="s">
        <v>54</v>
      </c>
      <c r="Q4" s="5">
        <v>500047.0</v>
      </c>
      <c r="R4" s="5" t="s">
        <v>55</v>
      </c>
      <c r="S4" s="8">
        <v>91.67</v>
      </c>
      <c r="T4" s="5">
        <v>2009.0</v>
      </c>
      <c r="U4" s="5" t="s">
        <v>56</v>
      </c>
      <c r="V4" s="8">
        <v>93.3</v>
      </c>
      <c r="W4" s="5">
        <v>2011.0</v>
      </c>
      <c r="X4" s="9"/>
      <c r="Y4" s="9"/>
      <c r="Z4" s="5" t="s">
        <v>57</v>
      </c>
      <c r="AA4" s="5">
        <v>2011.0</v>
      </c>
      <c r="AB4" s="5">
        <v>858.0</v>
      </c>
      <c r="AC4" s="10">
        <v>1225.0</v>
      </c>
      <c r="AD4" s="11">
        <f t="shared" si="1"/>
        <v>70.04081633</v>
      </c>
      <c r="AE4" s="5">
        <v>525.0</v>
      </c>
      <c r="AF4" s="5">
        <v>775.0</v>
      </c>
      <c r="AG4" s="11">
        <f t="shared" si="2"/>
        <v>67.74193548</v>
      </c>
      <c r="AH4" s="5">
        <v>495.0</v>
      </c>
      <c r="AI4" s="5">
        <v>750.0</v>
      </c>
      <c r="AJ4" s="11">
        <f t="shared" si="3"/>
        <v>66</v>
      </c>
      <c r="AK4" s="10">
        <v>537.0</v>
      </c>
      <c r="AL4" s="10">
        <v>725.0</v>
      </c>
      <c r="AM4" s="11">
        <f t="shared" si="4"/>
        <v>74.06896552</v>
      </c>
      <c r="AN4" s="12"/>
      <c r="AO4" s="12"/>
      <c r="AP4" s="12"/>
      <c r="AQ4" s="13">
        <f t="shared" si="5"/>
        <v>2415</v>
      </c>
      <c r="AR4" s="13">
        <f t="shared" si="7"/>
        <v>3475</v>
      </c>
      <c r="AS4" s="11">
        <f t="shared" si="6"/>
        <v>69.49640288</v>
      </c>
    </row>
    <row r="5" ht="14.25" customHeight="1">
      <c r="A5" s="3">
        <v>1.60111736004E11</v>
      </c>
      <c r="B5" s="4" t="s">
        <v>45</v>
      </c>
      <c r="C5" s="5">
        <v>0.0</v>
      </c>
      <c r="D5" s="5" t="s">
        <v>70</v>
      </c>
      <c r="E5" s="9"/>
      <c r="F5" s="5" t="s">
        <v>71</v>
      </c>
      <c r="G5" s="5" t="s">
        <v>72</v>
      </c>
      <c r="H5" s="6">
        <v>34443.0</v>
      </c>
      <c r="I5" s="5" t="s">
        <v>50</v>
      </c>
      <c r="J5" s="5">
        <v>2505.0</v>
      </c>
      <c r="K5" s="5" t="s">
        <v>73</v>
      </c>
      <c r="L5" s="3">
        <v>9.052286433E9</v>
      </c>
      <c r="M5" s="9"/>
      <c r="N5" s="5" t="s">
        <v>74</v>
      </c>
      <c r="O5" s="5" t="s">
        <v>75</v>
      </c>
      <c r="P5" s="5" t="s">
        <v>76</v>
      </c>
      <c r="Q5" s="5">
        <v>500072.0</v>
      </c>
      <c r="R5" s="5" t="s">
        <v>55</v>
      </c>
      <c r="S5" s="8">
        <v>94.83</v>
      </c>
      <c r="T5" s="5">
        <v>2009.0</v>
      </c>
      <c r="U5" s="14" t="s">
        <v>56</v>
      </c>
      <c r="V5" s="8">
        <v>96.3</v>
      </c>
      <c r="W5" s="5">
        <v>2011.0</v>
      </c>
      <c r="X5" s="9"/>
      <c r="Y5" s="9"/>
      <c r="Z5" s="5" t="s">
        <v>57</v>
      </c>
      <c r="AA5" s="5">
        <v>2011.0</v>
      </c>
      <c r="AB5" s="5">
        <v>1065.0</v>
      </c>
      <c r="AC5" s="10">
        <v>1225.0</v>
      </c>
      <c r="AD5" s="11">
        <f t="shared" si="1"/>
        <v>86.93877551</v>
      </c>
      <c r="AE5" s="5">
        <v>682.0</v>
      </c>
      <c r="AF5" s="5">
        <v>775.0</v>
      </c>
      <c r="AG5" s="11">
        <f t="shared" si="2"/>
        <v>88</v>
      </c>
      <c r="AH5" s="5">
        <v>706.0</v>
      </c>
      <c r="AI5" s="5">
        <v>750.0</v>
      </c>
      <c r="AJ5" s="11">
        <f t="shared" si="3"/>
        <v>94.13333333</v>
      </c>
      <c r="AK5" s="10">
        <v>681.0</v>
      </c>
      <c r="AL5" s="10">
        <v>725.0</v>
      </c>
      <c r="AM5" s="11">
        <f t="shared" si="4"/>
        <v>93.93103448</v>
      </c>
      <c r="AN5" s="12"/>
      <c r="AO5" s="12"/>
      <c r="AP5" s="12"/>
      <c r="AQ5" s="13">
        <f t="shared" si="5"/>
        <v>3134</v>
      </c>
      <c r="AR5" s="13">
        <f t="shared" si="7"/>
        <v>3475</v>
      </c>
      <c r="AS5" s="11">
        <f t="shared" si="6"/>
        <v>90.18705036</v>
      </c>
    </row>
    <row r="6" ht="14.25" customHeight="1">
      <c r="A6" s="3">
        <v>1.60111736005E11</v>
      </c>
      <c r="B6" s="4" t="s">
        <v>45</v>
      </c>
      <c r="C6" s="5">
        <v>0.0</v>
      </c>
      <c r="D6" s="5" t="s">
        <v>77</v>
      </c>
      <c r="E6" s="9"/>
      <c r="F6" s="5" t="s">
        <v>78</v>
      </c>
      <c r="G6" s="5" t="s">
        <v>79</v>
      </c>
      <c r="H6" s="6">
        <v>34331.0</v>
      </c>
      <c r="I6" s="5" t="s">
        <v>50</v>
      </c>
      <c r="J6" s="5">
        <v>34565.0</v>
      </c>
      <c r="K6" s="5" t="s">
        <v>80</v>
      </c>
      <c r="L6" s="3">
        <v>8.121564739E9</v>
      </c>
      <c r="M6" s="9"/>
      <c r="N6" s="5" t="s">
        <v>81</v>
      </c>
      <c r="O6" s="5" t="s">
        <v>53</v>
      </c>
      <c r="P6" s="5" t="s">
        <v>76</v>
      </c>
      <c r="Q6" s="5">
        <v>508223.0</v>
      </c>
      <c r="R6" s="5" t="s">
        <v>82</v>
      </c>
      <c r="S6" s="8">
        <v>77.2</v>
      </c>
      <c r="T6" s="5">
        <v>2009.0</v>
      </c>
      <c r="U6" s="5" t="s">
        <v>56</v>
      </c>
      <c r="V6" s="8">
        <v>93.9</v>
      </c>
      <c r="W6" s="5">
        <v>2011.0</v>
      </c>
      <c r="X6" s="9"/>
      <c r="Y6" s="9"/>
      <c r="Z6" s="5" t="s">
        <v>57</v>
      </c>
      <c r="AA6" s="5">
        <v>2011.0</v>
      </c>
      <c r="AB6" s="5">
        <v>770.0</v>
      </c>
      <c r="AC6" s="10">
        <v>1225.0</v>
      </c>
      <c r="AD6" s="11">
        <f t="shared" si="1"/>
        <v>62.85714286</v>
      </c>
      <c r="AE6" s="5">
        <v>525.0</v>
      </c>
      <c r="AF6" s="5">
        <v>775.0</v>
      </c>
      <c r="AG6" s="11">
        <f t="shared" si="2"/>
        <v>67.74193548</v>
      </c>
      <c r="AH6" s="5">
        <v>523.0</v>
      </c>
      <c r="AI6" s="5">
        <v>750.0</v>
      </c>
      <c r="AJ6" s="11">
        <f t="shared" si="3"/>
        <v>69.73333333</v>
      </c>
      <c r="AK6" s="10">
        <v>540.0</v>
      </c>
      <c r="AL6" s="10">
        <v>725.0</v>
      </c>
      <c r="AM6" s="11">
        <f t="shared" si="4"/>
        <v>74.48275862</v>
      </c>
      <c r="AN6" s="12"/>
      <c r="AO6" s="12"/>
      <c r="AP6" s="12"/>
      <c r="AQ6" s="13">
        <f t="shared" si="5"/>
        <v>2358</v>
      </c>
      <c r="AR6" s="13">
        <f t="shared" si="7"/>
        <v>3475</v>
      </c>
      <c r="AS6" s="11">
        <f t="shared" si="6"/>
        <v>67.85611511</v>
      </c>
    </row>
    <row r="7" ht="14.25" customHeight="1">
      <c r="A7" s="3">
        <v>1.60111736006E11</v>
      </c>
      <c r="B7" s="4" t="s">
        <v>45</v>
      </c>
      <c r="C7" s="5">
        <v>0.0</v>
      </c>
      <c r="D7" s="5" t="s">
        <v>83</v>
      </c>
      <c r="E7" s="9"/>
      <c r="F7" s="5" t="s">
        <v>84</v>
      </c>
      <c r="G7" s="5" t="s">
        <v>85</v>
      </c>
      <c r="H7" s="6">
        <v>34112.0</v>
      </c>
      <c r="I7" s="5" t="s">
        <v>50</v>
      </c>
      <c r="J7" s="5">
        <v>33039.0</v>
      </c>
      <c r="K7" s="5" t="s">
        <v>86</v>
      </c>
      <c r="L7" s="3">
        <v>8.886150581E9</v>
      </c>
      <c r="M7" s="9"/>
      <c r="N7" s="5" t="s">
        <v>87</v>
      </c>
      <c r="O7" s="5" t="s">
        <v>88</v>
      </c>
      <c r="P7" s="5" t="s">
        <v>54</v>
      </c>
      <c r="Q7" s="5">
        <v>509152.0</v>
      </c>
      <c r="R7" s="5" t="s">
        <v>55</v>
      </c>
      <c r="S7" s="8">
        <v>87.3</v>
      </c>
      <c r="T7" s="5">
        <v>2008.0</v>
      </c>
      <c r="U7" s="5" t="s">
        <v>56</v>
      </c>
      <c r="V7" s="8">
        <v>89.0</v>
      </c>
      <c r="W7" s="5">
        <v>2010.0</v>
      </c>
      <c r="X7" s="9"/>
      <c r="Y7" s="9"/>
      <c r="Z7" s="5" t="s">
        <v>57</v>
      </c>
      <c r="AA7" s="5">
        <v>2011.0</v>
      </c>
      <c r="AB7" s="5">
        <v>771.0</v>
      </c>
      <c r="AC7" s="10">
        <v>1225.0</v>
      </c>
      <c r="AD7" s="11">
        <f t="shared" si="1"/>
        <v>62.93877551</v>
      </c>
      <c r="AE7" s="5">
        <v>548.0</v>
      </c>
      <c r="AF7" s="5">
        <v>775.0</v>
      </c>
      <c r="AG7" s="11">
        <f t="shared" si="2"/>
        <v>70.70967742</v>
      </c>
      <c r="AH7" s="5">
        <v>475.0</v>
      </c>
      <c r="AI7" s="5">
        <v>750.0</v>
      </c>
      <c r="AJ7" s="11">
        <f t="shared" si="3"/>
        <v>63.33333333</v>
      </c>
      <c r="AK7" s="10">
        <v>473.0</v>
      </c>
      <c r="AL7" s="10">
        <v>725.0</v>
      </c>
      <c r="AM7" s="11">
        <f t="shared" si="4"/>
        <v>65.24137931</v>
      </c>
      <c r="AN7" s="12"/>
      <c r="AO7" s="12"/>
      <c r="AP7" s="12"/>
      <c r="AQ7" s="13">
        <f t="shared" si="5"/>
        <v>2267</v>
      </c>
      <c r="AR7" s="13">
        <f t="shared" si="7"/>
        <v>3475</v>
      </c>
      <c r="AS7" s="11">
        <f t="shared" si="6"/>
        <v>65.23741007</v>
      </c>
    </row>
    <row r="8" ht="14.25" customHeight="1">
      <c r="A8" s="3">
        <v>1.60111736007E11</v>
      </c>
      <c r="B8" s="4" t="s">
        <v>45</v>
      </c>
      <c r="C8" s="5">
        <v>0.0</v>
      </c>
      <c r="D8" s="5" t="s">
        <v>89</v>
      </c>
      <c r="E8" s="9"/>
      <c r="F8" s="5" t="s">
        <v>90</v>
      </c>
      <c r="G8" s="5" t="s">
        <v>91</v>
      </c>
      <c r="H8" s="6">
        <v>34288.0</v>
      </c>
      <c r="I8" s="5" t="s">
        <v>50</v>
      </c>
      <c r="J8" s="5">
        <v>7248.0</v>
      </c>
      <c r="K8" s="5" t="s">
        <v>92</v>
      </c>
      <c r="L8" s="3">
        <v>9.49116138E9</v>
      </c>
      <c r="M8" s="9"/>
      <c r="N8" s="5" t="s">
        <v>93</v>
      </c>
      <c r="O8" s="5" t="s">
        <v>53</v>
      </c>
      <c r="P8" s="5" t="s">
        <v>54</v>
      </c>
      <c r="Q8" s="5">
        <v>500060.0</v>
      </c>
      <c r="R8" s="5" t="s">
        <v>55</v>
      </c>
      <c r="S8" s="8">
        <v>96.0</v>
      </c>
      <c r="T8" s="5">
        <v>2009.0</v>
      </c>
      <c r="U8" s="5" t="s">
        <v>56</v>
      </c>
      <c r="V8" s="8">
        <v>96.0</v>
      </c>
      <c r="W8" s="5">
        <v>2011.0</v>
      </c>
      <c r="X8" s="9"/>
      <c r="Y8" s="9"/>
      <c r="Z8" s="5" t="s">
        <v>57</v>
      </c>
      <c r="AA8" s="5">
        <v>2011.0</v>
      </c>
      <c r="AB8" s="5">
        <v>798.0</v>
      </c>
      <c r="AC8" s="10">
        <v>1225.0</v>
      </c>
      <c r="AD8" s="11">
        <f t="shared" si="1"/>
        <v>65.14285714</v>
      </c>
      <c r="AE8" s="5">
        <v>546.0</v>
      </c>
      <c r="AF8" s="5">
        <v>775.0</v>
      </c>
      <c r="AG8" s="11">
        <f t="shared" si="2"/>
        <v>70.4516129</v>
      </c>
      <c r="AH8" s="5">
        <v>537.0</v>
      </c>
      <c r="AI8" s="5">
        <v>750.0</v>
      </c>
      <c r="AJ8" s="11">
        <f t="shared" si="3"/>
        <v>71.6</v>
      </c>
      <c r="AK8" s="10">
        <v>587.0</v>
      </c>
      <c r="AL8" s="10">
        <v>725.0</v>
      </c>
      <c r="AM8" s="11">
        <f t="shared" si="4"/>
        <v>80.96551724</v>
      </c>
      <c r="AN8" s="12"/>
      <c r="AO8" s="12"/>
      <c r="AP8" s="12"/>
      <c r="AQ8" s="13">
        <f t="shared" si="5"/>
        <v>2468</v>
      </c>
      <c r="AR8" s="13">
        <f t="shared" si="7"/>
        <v>3475</v>
      </c>
      <c r="AS8" s="11">
        <f t="shared" si="6"/>
        <v>71.02158273</v>
      </c>
    </row>
    <row r="9" ht="14.25" customHeight="1">
      <c r="A9" s="3">
        <v>1.60111736008E11</v>
      </c>
      <c r="B9" s="4" t="s">
        <v>45</v>
      </c>
      <c r="C9" s="5">
        <v>0.0</v>
      </c>
      <c r="D9" s="5" t="s">
        <v>94</v>
      </c>
      <c r="E9" s="5" t="s">
        <v>48</v>
      </c>
      <c r="F9" s="5" t="s">
        <v>95</v>
      </c>
      <c r="G9" s="5" t="s">
        <v>96</v>
      </c>
      <c r="H9" s="6">
        <v>34157.0</v>
      </c>
      <c r="I9" s="5" t="s">
        <v>50</v>
      </c>
      <c r="J9" s="5">
        <v>5984.0</v>
      </c>
      <c r="K9" s="5" t="s">
        <v>97</v>
      </c>
      <c r="L9" s="3">
        <v>9.64207224E9</v>
      </c>
      <c r="M9" s="5"/>
      <c r="N9" s="5" t="s">
        <v>98</v>
      </c>
      <c r="O9" s="5" t="s">
        <v>99</v>
      </c>
      <c r="P9" s="5" t="s">
        <v>54</v>
      </c>
      <c r="Q9" s="5">
        <v>505001.0</v>
      </c>
      <c r="R9" s="5" t="s">
        <v>55</v>
      </c>
      <c r="S9" s="8">
        <v>94.8</v>
      </c>
      <c r="T9" s="5">
        <v>2009.0</v>
      </c>
      <c r="U9" s="5" t="s">
        <v>56</v>
      </c>
      <c r="V9" s="8">
        <v>96.6</v>
      </c>
      <c r="W9" s="5">
        <v>2011.0</v>
      </c>
      <c r="X9" s="9"/>
      <c r="Y9" s="9"/>
      <c r="Z9" s="5" t="s">
        <v>57</v>
      </c>
      <c r="AA9" s="5">
        <v>2011.0</v>
      </c>
      <c r="AB9" s="5">
        <v>760.0</v>
      </c>
      <c r="AC9" s="10">
        <v>1225.0</v>
      </c>
      <c r="AD9" s="11">
        <f t="shared" si="1"/>
        <v>62.04081633</v>
      </c>
      <c r="AE9" s="5">
        <v>486.0</v>
      </c>
      <c r="AF9" s="5">
        <v>775.0</v>
      </c>
      <c r="AG9" s="11">
        <f t="shared" si="2"/>
        <v>62.70967742</v>
      </c>
      <c r="AH9" s="5">
        <v>448.0</v>
      </c>
      <c r="AI9" s="5">
        <v>750.0</v>
      </c>
      <c r="AJ9" s="11">
        <f t="shared" si="3"/>
        <v>59.73333333</v>
      </c>
      <c r="AK9" s="10">
        <v>534.0</v>
      </c>
      <c r="AL9" s="10">
        <v>725.0</v>
      </c>
      <c r="AM9" s="11">
        <f t="shared" si="4"/>
        <v>73.65517241</v>
      </c>
      <c r="AN9" s="12"/>
      <c r="AO9" s="12"/>
      <c r="AP9" s="12"/>
      <c r="AQ9" s="13">
        <f t="shared" si="5"/>
        <v>2228</v>
      </c>
      <c r="AR9" s="13">
        <f t="shared" si="7"/>
        <v>3475</v>
      </c>
      <c r="AS9" s="11">
        <f t="shared" si="6"/>
        <v>64.11510791</v>
      </c>
    </row>
    <row r="10" ht="14.25" customHeight="1">
      <c r="A10" s="3">
        <v>1.60111736009E11</v>
      </c>
      <c r="B10" s="4" t="s">
        <v>45</v>
      </c>
      <c r="C10" s="5">
        <v>1.0</v>
      </c>
      <c r="D10" s="5" t="s">
        <v>100</v>
      </c>
      <c r="E10" s="9"/>
      <c r="F10" s="5" t="s">
        <v>101</v>
      </c>
      <c r="G10" s="5" t="s">
        <v>102</v>
      </c>
      <c r="H10" s="6">
        <v>34501.0</v>
      </c>
      <c r="I10" s="5" t="s">
        <v>50</v>
      </c>
      <c r="J10" s="5">
        <v>30218.0</v>
      </c>
      <c r="K10" s="5" t="s">
        <v>103</v>
      </c>
      <c r="L10" s="3">
        <v>7.702666501E9</v>
      </c>
      <c r="M10" s="9"/>
      <c r="N10" s="5" t="s">
        <v>104</v>
      </c>
      <c r="O10" s="5" t="s">
        <v>105</v>
      </c>
      <c r="P10" s="5" t="s">
        <v>54</v>
      </c>
      <c r="Q10" s="5">
        <v>503003.0</v>
      </c>
      <c r="R10" s="5" t="s">
        <v>55</v>
      </c>
      <c r="S10" s="8">
        <v>82.6</v>
      </c>
      <c r="T10" s="5">
        <v>2009.0</v>
      </c>
      <c r="U10" s="5" t="s">
        <v>56</v>
      </c>
      <c r="V10" s="8">
        <v>95.1</v>
      </c>
      <c r="W10" s="5">
        <v>2011.0</v>
      </c>
      <c r="X10" s="9"/>
      <c r="Y10" s="9"/>
      <c r="Z10" s="5" t="s">
        <v>57</v>
      </c>
      <c r="AA10" s="5">
        <v>2011.0</v>
      </c>
      <c r="AB10" s="5">
        <v>756.0</v>
      </c>
      <c r="AC10" s="10">
        <v>1225.0</v>
      </c>
      <c r="AD10" s="11">
        <f t="shared" si="1"/>
        <v>61.71428571</v>
      </c>
      <c r="AE10" s="5">
        <v>532.0</v>
      </c>
      <c r="AF10" s="5">
        <v>775.0</v>
      </c>
      <c r="AG10" s="11">
        <f t="shared" si="2"/>
        <v>68.64516129</v>
      </c>
      <c r="AH10" s="5">
        <v>512.0</v>
      </c>
      <c r="AI10" s="5">
        <v>750.0</v>
      </c>
      <c r="AJ10" s="11">
        <f t="shared" si="3"/>
        <v>68.26666667</v>
      </c>
      <c r="AK10" s="10">
        <v>532.0</v>
      </c>
      <c r="AL10" s="10">
        <v>725.0</v>
      </c>
      <c r="AM10" s="11">
        <f t="shared" si="4"/>
        <v>73.37931034</v>
      </c>
      <c r="AN10" s="12"/>
      <c r="AO10" s="12"/>
      <c r="AP10" s="12"/>
      <c r="AQ10" s="13">
        <f t="shared" si="5"/>
        <v>2332</v>
      </c>
      <c r="AR10" s="13">
        <f t="shared" si="7"/>
        <v>3475</v>
      </c>
      <c r="AS10" s="11">
        <f t="shared" si="6"/>
        <v>67.10791367</v>
      </c>
    </row>
    <row r="11" ht="14.25" customHeight="1">
      <c r="A11" s="3">
        <v>1.6011173601E11</v>
      </c>
      <c r="B11" s="4" t="s">
        <v>45</v>
      </c>
      <c r="C11" s="5">
        <v>0.0</v>
      </c>
      <c r="D11" s="5" t="s">
        <v>106</v>
      </c>
      <c r="E11" s="9"/>
      <c r="F11" s="5" t="s">
        <v>107</v>
      </c>
      <c r="G11" s="5" t="s">
        <v>108</v>
      </c>
      <c r="H11" s="6">
        <v>34089.0</v>
      </c>
      <c r="I11" s="5" t="s">
        <v>50</v>
      </c>
      <c r="J11" s="5">
        <v>3293.0</v>
      </c>
      <c r="K11" s="5" t="s">
        <v>109</v>
      </c>
      <c r="L11" s="3">
        <v>9.57332007E9</v>
      </c>
      <c r="M11" s="5" t="s">
        <v>110</v>
      </c>
      <c r="N11" s="5" t="s">
        <v>111</v>
      </c>
      <c r="O11" s="5" t="s">
        <v>53</v>
      </c>
      <c r="P11" s="5" t="s">
        <v>54</v>
      </c>
      <c r="Q11" s="5">
        <v>500020.0</v>
      </c>
      <c r="R11" s="5" t="s">
        <v>55</v>
      </c>
      <c r="S11" s="8">
        <v>92.5</v>
      </c>
      <c r="T11" s="5">
        <v>2009.0</v>
      </c>
      <c r="U11" s="5" t="s">
        <v>56</v>
      </c>
      <c r="V11" s="8">
        <v>97.5</v>
      </c>
      <c r="W11" s="5">
        <v>2011.0</v>
      </c>
      <c r="X11" s="9"/>
      <c r="Y11" s="9"/>
      <c r="Z11" s="5" t="s">
        <v>57</v>
      </c>
      <c r="AA11" s="5">
        <v>2011.0</v>
      </c>
      <c r="AB11" s="5">
        <v>1065.0</v>
      </c>
      <c r="AC11" s="10">
        <v>1225.0</v>
      </c>
      <c r="AD11" s="11">
        <f t="shared" si="1"/>
        <v>86.93877551</v>
      </c>
      <c r="AE11" s="5">
        <v>657.0</v>
      </c>
      <c r="AF11" s="5">
        <v>775.0</v>
      </c>
      <c r="AG11" s="11">
        <f t="shared" si="2"/>
        <v>84.77419355</v>
      </c>
      <c r="AH11" s="5">
        <v>674.0</v>
      </c>
      <c r="AI11" s="5">
        <v>750.0</v>
      </c>
      <c r="AJ11" s="11">
        <f t="shared" si="3"/>
        <v>89.86666667</v>
      </c>
      <c r="AK11" s="10">
        <v>654.0</v>
      </c>
      <c r="AL11" s="10">
        <v>725.0</v>
      </c>
      <c r="AM11" s="11">
        <f t="shared" si="4"/>
        <v>90.20689655</v>
      </c>
      <c r="AN11" s="12"/>
      <c r="AO11" s="12"/>
      <c r="AP11" s="12"/>
      <c r="AQ11" s="13">
        <f t="shared" si="5"/>
        <v>3050</v>
      </c>
      <c r="AR11" s="13">
        <f t="shared" si="7"/>
        <v>3475</v>
      </c>
      <c r="AS11" s="11">
        <f t="shared" si="6"/>
        <v>87.76978417</v>
      </c>
    </row>
    <row r="12" ht="14.25" customHeight="1">
      <c r="A12" s="3">
        <v>1.60111736011E11</v>
      </c>
      <c r="B12" s="4" t="s">
        <v>45</v>
      </c>
      <c r="C12" s="5">
        <v>0.0</v>
      </c>
      <c r="D12" s="5" t="s">
        <v>112</v>
      </c>
      <c r="E12" s="9"/>
      <c r="F12" s="5" t="s">
        <v>113</v>
      </c>
      <c r="G12" s="5" t="s">
        <v>114</v>
      </c>
      <c r="H12" s="6">
        <v>34541.0</v>
      </c>
      <c r="I12" s="5" t="s">
        <v>50</v>
      </c>
      <c r="J12" s="5">
        <v>6539.0</v>
      </c>
      <c r="K12" s="5" t="s">
        <v>115</v>
      </c>
      <c r="L12" s="3">
        <v>7.799288602E9</v>
      </c>
      <c r="M12" s="9"/>
      <c r="N12" s="5" t="s">
        <v>116</v>
      </c>
      <c r="O12" s="5" t="s">
        <v>99</v>
      </c>
      <c r="P12" s="5" t="s">
        <v>54</v>
      </c>
      <c r="Q12" s="5">
        <v>505001.0</v>
      </c>
      <c r="R12" s="5" t="s">
        <v>55</v>
      </c>
      <c r="S12" s="8">
        <v>94.67</v>
      </c>
      <c r="T12" s="5">
        <v>2009.0</v>
      </c>
      <c r="U12" s="5" t="s">
        <v>56</v>
      </c>
      <c r="V12" s="8">
        <v>95.5</v>
      </c>
      <c r="W12" s="5">
        <v>2011.0</v>
      </c>
      <c r="X12" s="9"/>
      <c r="Y12" s="9"/>
      <c r="Z12" s="5" t="s">
        <v>57</v>
      </c>
      <c r="AA12" s="5">
        <v>2011.0</v>
      </c>
      <c r="AB12" s="5">
        <v>871.0</v>
      </c>
      <c r="AC12" s="10">
        <v>1225.0</v>
      </c>
      <c r="AD12" s="11">
        <f t="shared" si="1"/>
        <v>71.10204082</v>
      </c>
      <c r="AE12" s="5">
        <v>528.0</v>
      </c>
      <c r="AF12" s="5">
        <v>775.0</v>
      </c>
      <c r="AG12" s="11">
        <f t="shared" si="2"/>
        <v>68.12903226</v>
      </c>
      <c r="AH12" s="5">
        <v>519.0</v>
      </c>
      <c r="AI12" s="5">
        <v>750.0</v>
      </c>
      <c r="AJ12" s="11">
        <f t="shared" si="3"/>
        <v>69.2</v>
      </c>
      <c r="AK12" s="10">
        <v>570.0</v>
      </c>
      <c r="AL12" s="10">
        <v>725.0</v>
      </c>
      <c r="AM12" s="11">
        <f t="shared" si="4"/>
        <v>78.62068966</v>
      </c>
      <c r="AN12" s="12"/>
      <c r="AO12" s="12"/>
      <c r="AP12" s="12"/>
      <c r="AQ12" s="13">
        <f t="shared" si="5"/>
        <v>2488</v>
      </c>
      <c r="AR12" s="13">
        <f t="shared" si="7"/>
        <v>3475</v>
      </c>
      <c r="AS12" s="11">
        <f t="shared" si="6"/>
        <v>71.5971223</v>
      </c>
    </row>
    <row r="13" ht="14.25" customHeight="1">
      <c r="A13" s="3">
        <v>1.60111736012E11</v>
      </c>
      <c r="B13" s="4" t="s">
        <v>45</v>
      </c>
      <c r="C13" s="5">
        <v>0.0</v>
      </c>
      <c r="D13" s="5" t="s">
        <v>117</v>
      </c>
      <c r="E13" s="5" t="s">
        <v>118</v>
      </c>
      <c r="F13" s="5" t="s">
        <v>119</v>
      </c>
      <c r="G13" s="5" t="s">
        <v>120</v>
      </c>
      <c r="H13" s="6">
        <v>34312.0</v>
      </c>
      <c r="I13" s="5" t="s">
        <v>50</v>
      </c>
      <c r="J13" s="5">
        <v>13143.0</v>
      </c>
      <c r="K13" s="5" t="s">
        <v>121</v>
      </c>
      <c r="L13" s="3">
        <v>9.700610896E9</v>
      </c>
      <c r="M13" s="9"/>
      <c r="N13" s="5" t="s">
        <v>122</v>
      </c>
      <c r="O13" s="5" t="s">
        <v>53</v>
      </c>
      <c r="P13" s="5" t="s">
        <v>54</v>
      </c>
      <c r="Q13" s="5">
        <v>500080.0</v>
      </c>
      <c r="R13" s="5" t="s">
        <v>55</v>
      </c>
      <c r="S13" s="8">
        <v>82.8</v>
      </c>
      <c r="T13" s="5">
        <v>2009.0</v>
      </c>
      <c r="U13" s="5" t="s">
        <v>56</v>
      </c>
      <c r="V13" s="8">
        <v>92.7</v>
      </c>
      <c r="W13" s="5">
        <v>2011.0</v>
      </c>
      <c r="X13" s="9"/>
      <c r="Y13" s="9"/>
      <c r="Z13" s="5" t="s">
        <v>57</v>
      </c>
      <c r="AA13" s="5">
        <v>2011.0</v>
      </c>
      <c r="AB13" s="5">
        <v>957.0</v>
      </c>
      <c r="AC13" s="10">
        <v>1225.0</v>
      </c>
      <c r="AD13" s="11">
        <f t="shared" si="1"/>
        <v>78.12244898</v>
      </c>
      <c r="AE13" s="5">
        <v>583.0</v>
      </c>
      <c r="AF13" s="5">
        <v>775.0</v>
      </c>
      <c r="AG13" s="11">
        <f t="shared" si="2"/>
        <v>75.22580645</v>
      </c>
      <c r="AH13" s="5">
        <v>592.0</v>
      </c>
      <c r="AI13" s="5">
        <v>750.0</v>
      </c>
      <c r="AJ13" s="11">
        <f t="shared" si="3"/>
        <v>78.93333333</v>
      </c>
      <c r="AK13" s="10">
        <v>649.0</v>
      </c>
      <c r="AL13" s="10">
        <v>725.0</v>
      </c>
      <c r="AM13" s="11">
        <f t="shared" si="4"/>
        <v>89.51724138</v>
      </c>
      <c r="AN13" s="12"/>
      <c r="AO13" s="12"/>
      <c r="AP13" s="12"/>
      <c r="AQ13" s="13">
        <f t="shared" si="5"/>
        <v>2781</v>
      </c>
      <c r="AR13" s="13">
        <f t="shared" si="7"/>
        <v>3475</v>
      </c>
      <c r="AS13" s="11">
        <f t="shared" si="6"/>
        <v>80.02877698</v>
      </c>
    </row>
    <row r="14" ht="14.25" customHeight="1">
      <c r="A14" s="3">
        <v>1.60111736013E11</v>
      </c>
      <c r="B14" s="4" t="s">
        <v>45</v>
      </c>
      <c r="C14" s="5">
        <v>0.0</v>
      </c>
      <c r="D14" s="5" t="s">
        <v>123</v>
      </c>
      <c r="E14" s="5" t="s">
        <v>124</v>
      </c>
      <c r="F14" s="5" t="s">
        <v>125</v>
      </c>
      <c r="G14" s="5" t="s">
        <v>126</v>
      </c>
      <c r="H14" s="6">
        <v>34267.0</v>
      </c>
      <c r="I14" s="5" t="s">
        <v>50</v>
      </c>
      <c r="J14" s="5">
        <v>3129.0</v>
      </c>
      <c r="K14" s="5" t="s">
        <v>127</v>
      </c>
      <c r="L14" s="3">
        <v>7.416800519E9</v>
      </c>
      <c r="M14" s="9"/>
      <c r="N14" s="5" t="s">
        <v>128</v>
      </c>
      <c r="O14" s="5" t="s">
        <v>129</v>
      </c>
      <c r="P14" s="5" t="s">
        <v>54</v>
      </c>
      <c r="Q14" s="5">
        <v>500047.0</v>
      </c>
      <c r="R14" s="5" t="s">
        <v>130</v>
      </c>
      <c r="S14" s="8">
        <v>85.8</v>
      </c>
      <c r="T14" s="5">
        <v>2009.0</v>
      </c>
      <c r="U14" s="5" t="s">
        <v>131</v>
      </c>
      <c r="V14" s="8">
        <v>94.5</v>
      </c>
      <c r="W14" s="5">
        <v>2011.0</v>
      </c>
      <c r="X14" s="9"/>
      <c r="Y14" s="9"/>
      <c r="Z14" s="5" t="s">
        <v>57</v>
      </c>
      <c r="AA14" s="5">
        <v>2011.0</v>
      </c>
      <c r="AB14" s="5">
        <v>899.0</v>
      </c>
      <c r="AC14" s="10">
        <v>1225.0</v>
      </c>
      <c r="AD14" s="11">
        <f t="shared" si="1"/>
        <v>73.3877551</v>
      </c>
      <c r="AE14" s="5">
        <v>588.0</v>
      </c>
      <c r="AF14" s="5">
        <v>775.0</v>
      </c>
      <c r="AG14" s="11">
        <f t="shared" si="2"/>
        <v>75.87096774</v>
      </c>
      <c r="AH14" s="5">
        <v>604.0</v>
      </c>
      <c r="AI14" s="5">
        <v>750.0</v>
      </c>
      <c r="AJ14" s="11">
        <f t="shared" si="3"/>
        <v>80.53333333</v>
      </c>
      <c r="AK14" s="10">
        <v>613.0</v>
      </c>
      <c r="AL14" s="10">
        <v>725.0</v>
      </c>
      <c r="AM14" s="11">
        <f t="shared" si="4"/>
        <v>84.55172414</v>
      </c>
      <c r="AN14" s="12"/>
      <c r="AO14" s="12"/>
      <c r="AP14" s="12"/>
      <c r="AQ14" s="13">
        <f t="shared" si="5"/>
        <v>2704</v>
      </c>
      <c r="AR14" s="13">
        <f t="shared" si="7"/>
        <v>3475</v>
      </c>
      <c r="AS14" s="11">
        <f t="shared" si="6"/>
        <v>77.81294964</v>
      </c>
    </row>
    <row r="15" ht="14.25" customHeight="1">
      <c r="A15" s="3">
        <v>1.60111736014E11</v>
      </c>
      <c r="B15" s="4" t="s">
        <v>45</v>
      </c>
      <c r="C15" s="5">
        <v>0.0</v>
      </c>
      <c r="D15" s="5" t="s">
        <v>132</v>
      </c>
      <c r="E15" s="5" t="s">
        <v>133</v>
      </c>
      <c r="F15" s="5" t="s">
        <v>134</v>
      </c>
      <c r="G15" s="5" t="s">
        <v>135</v>
      </c>
      <c r="H15" s="6">
        <v>34545.0</v>
      </c>
      <c r="I15" s="5" t="s">
        <v>50</v>
      </c>
      <c r="J15" s="5">
        <v>3289.0</v>
      </c>
      <c r="K15" s="15" t="s">
        <v>136</v>
      </c>
      <c r="L15" s="3">
        <v>7.382662569E9</v>
      </c>
      <c r="M15" s="5" t="s">
        <v>137</v>
      </c>
      <c r="N15" s="5" t="s">
        <v>138</v>
      </c>
      <c r="O15" s="5" t="s">
        <v>64</v>
      </c>
      <c r="P15" s="5" t="s">
        <v>54</v>
      </c>
      <c r="Q15" s="5">
        <v>507003.0</v>
      </c>
      <c r="R15" s="5" t="s">
        <v>55</v>
      </c>
      <c r="S15" s="8">
        <v>93.67</v>
      </c>
      <c r="T15" s="5">
        <v>2009.0</v>
      </c>
      <c r="U15" s="5" t="s">
        <v>131</v>
      </c>
      <c r="V15" s="8">
        <v>97.4</v>
      </c>
      <c r="W15" s="5">
        <v>2011.0</v>
      </c>
      <c r="X15" s="9"/>
      <c r="Y15" s="9"/>
      <c r="Z15" s="5" t="s">
        <v>57</v>
      </c>
      <c r="AA15" s="5">
        <v>2011.0</v>
      </c>
      <c r="AB15" s="5">
        <v>1018.0</v>
      </c>
      <c r="AC15" s="10">
        <v>1225.0</v>
      </c>
      <c r="AD15" s="11">
        <f t="shared" si="1"/>
        <v>83.10204082</v>
      </c>
      <c r="AE15" s="5">
        <v>634.0</v>
      </c>
      <c r="AF15" s="5">
        <v>775.0</v>
      </c>
      <c r="AG15" s="11">
        <f t="shared" si="2"/>
        <v>81.80645161</v>
      </c>
      <c r="AH15" s="5">
        <v>648.0</v>
      </c>
      <c r="AI15" s="5">
        <v>750.0</v>
      </c>
      <c r="AJ15" s="11">
        <f t="shared" si="3"/>
        <v>86.4</v>
      </c>
      <c r="AK15" s="10">
        <v>633.0</v>
      </c>
      <c r="AL15" s="10">
        <v>725.0</v>
      </c>
      <c r="AM15" s="11">
        <f t="shared" si="4"/>
        <v>87.31034483</v>
      </c>
      <c r="AN15" s="12"/>
      <c r="AO15" s="12"/>
      <c r="AP15" s="12"/>
      <c r="AQ15" s="13">
        <f t="shared" si="5"/>
        <v>2933</v>
      </c>
      <c r="AR15" s="13">
        <f t="shared" si="7"/>
        <v>3475</v>
      </c>
      <c r="AS15" s="11">
        <f t="shared" si="6"/>
        <v>84.4028777</v>
      </c>
    </row>
    <row r="16" ht="14.25" customHeight="1">
      <c r="A16" s="3">
        <v>1.60111736016E11</v>
      </c>
      <c r="B16" s="4" t="s">
        <v>139</v>
      </c>
      <c r="C16" s="5">
        <v>0.0</v>
      </c>
      <c r="D16" s="5" t="s">
        <v>140</v>
      </c>
      <c r="E16" s="9"/>
      <c r="F16" s="5" t="s">
        <v>141</v>
      </c>
      <c r="G16" s="5" t="s">
        <v>142</v>
      </c>
      <c r="H16" s="6">
        <v>34164.0</v>
      </c>
      <c r="I16" s="5" t="s">
        <v>50</v>
      </c>
      <c r="J16" s="5">
        <v>4805.0</v>
      </c>
      <c r="K16" s="5" t="s">
        <v>143</v>
      </c>
      <c r="L16" s="3">
        <v>9.96306398E9</v>
      </c>
      <c r="M16" s="9"/>
      <c r="N16" s="5" t="s">
        <v>144</v>
      </c>
      <c r="O16" s="5" t="s">
        <v>145</v>
      </c>
      <c r="P16" s="5" t="s">
        <v>54</v>
      </c>
      <c r="Q16" s="5">
        <v>503307.0</v>
      </c>
      <c r="R16" s="5" t="s">
        <v>82</v>
      </c>
      <c r="S16" s="8">
        <v>82.4</v>
      </c>
      <c r="T16" s="5">
        <v>2009.0</v>
      </c>
      <c r="U16" s="5" t="s">
        <v>131</v>
      </c>
      <c r="V16" s="8">
        <v>95.3</v>
      </c>
      <c r="W16" s="5">
        <v>2011.0</v>
      </c>
      <c r="X16" s="9"/>
      <c r="Y16" s="9"/>
      <c r="Z16" s="5" t="s">
        <v>57</v>
      </c>
      <c r="AA16" s="5">
        <v>2011.0</v>
      </c>
      <c r="AB16" s="5">
        <v>964.0</v>
      </c>
      <c r="AC16" s="10">
        <v>1225.0</v>
      </c>
      <c r="AD16" s="11">
        <f t="shared" si="1"/>
        <v>78.69387755</v>
      </c>
      <c r="AE16" s="5">
        <v>575.0</v>
      </c>
      <c r="AF16" s="5">
        <v>775.0</v>
      </c>
      <c r="AG16" s="11">
        <f t="shared" si="2"/>
        <v>74.19354839</v>
      </c>
      <c r="AH16" s="5">
        <v>630.0</v>
      </c>
      <c r="AI16" s="5">
        <v>750.0</v>
      </c>
      <c r="AJ16" s="11">
        <f t="shared" si="3"/>
        <v>84</v>
      </c>
      <c r="AK16" s="10">
        <v>622.0</v>
      </c>
      <c r="AL16" s="10">
        <v>725.0</v>
      </c>
      <c r="AM16" s="11">
        <f t="shared" si="4"/>
        <v>85.79310345</v>
      </c>
      <c r="AN16" s="12"/>
      <c r="AO16" s="12"/>
      <c r="AP16" s="12"/>
      <c r="AQ16" s="13">
        <f t="shared" si="5"/>
        <v>2791</v>
      </c>
      <c r="AR16" s="13">
        <f t="shared" si="7"/>
        <v>3475</v>
      </c>
      <c r="AS16" s="11">
        <f t="shared" si="6"/>
        <v>80.31654676</v>
      </c>
    </row>
    <row r="17" ht="14.25" customHeight="1">
      <c r="A17" s="3">
        <v>1.60111736017E11</v>
      </c>
      <c r="B17" s="4" t="s">
        <v>139</v>
      </c>
      <c r="C17" s="5">
        <v>0.0</v>
      </c>
      <c r="D17" s="5" t="s">
        <v>146</v>
      </c>
      <c r="E17" s="5" t="s">
        <v>147</v>
      </c>
      <c r="F17" s="5" t="s">
        <v>48</v>
      </c>
      <c r="G17" s="5" t="s">
        <v>148</v>
      </c>
      <c r="H17" s="6">
        <v>34356.0</v>
      </c>
      <c r="I17" s="5" t="s">
        <v>50</v>
      </c>
      <c r="J17" s="5">
        <v>1488.0</v>
      </c>
      <c r="K17" s="5" t="s">
        <v>149</v>
      </c>
      <c r="L17" s="3">
        <v>9.502703326E9</v>
      </c>
      <c r="M17" s="9"/>
      <c r="N17" s="5" t="s">
        <v>150</v>
      </c>
      <c r="O17" s="5" t="s">
        <v>151</v>
      </c>
      <c r="P17" s="5" t="s">
        <v>54</v>
      </c>
      <c r="Q17" s="5">
        <v>516359.0</v>
      </c>
      <c r="R17" s="5" t="s">
        <v>55</v>
      </c>
      <c r="S17" s="8">
        <v>87.67</v>
      </c>
      <c r="T17" s="5">
        <v>2009.0</v>
      </c>
      <c r="U17" s="5" t="s">
        <v>131</v>
      </c>
      <c r="V17" s="8">
        <v>96.0</v>
      </c>
      <c r="W17" s="5">
        <v>2011.0</v>
      </c>
      <c r="X17" s="9"/>
      <c r="Y17" s="9"/>
      <c r="Z17" s="5" t="s">
        <v>57</v>
      </c>
      <c r="AA17" s="5">
        <v>2011.0</v>
      </c>
      <c r="AB17" s="5">
        <v>968.0</v>
      </c>
      <c r="AC17" s="10">
        <v>1225.0</v>
      </c>
      <c r="AD17" s="11">
        <f t="shared" si="1"/>
        <v>79.02040816</v>
      </c>
      <c r="AE17" s="5">
        <v>587.0</v>
      </c>
      <c r="AF17" s="5">
        <v>775.0</v>
      </c>
      <c r="AG17" s="11">
        <f t="shared" si="2"/>
        <v>75.74193548</v>
      </c>
      <c r="AH17" s="5">
        <v>595.0</v>
      </c>
      <c r="AI17" s="5">
        <v>750.0</v>
      </c>
      <c r="AJ17" s="11">
        <f t="shared" si="3"/>
        <v>79.33333333</v>
      </c>
      <c r="AK17" s="10">
        <v>591.0</v>
      </c>
      <c r="AL17" s="10">
        <v>725.0</v>
      </c>
      <c r="AM17" s="11">
        <f t="shared" si="4"/>
        <v>81.51724138</v>
      </c>
      <c r="AN17" s="12"/>
      <c r="AO17" s="12"/>
      <c r="AP17" s="12"/>
      <c r="AQ17" s="13">
        <f t="shared" si="5"/>
        <v>2741</v>
      </c>
      <c r="AR17" s="13">
        <f t="shared" si="7"/>
        <v>3475</v>
      </c>
      <c r="AS17" s="11">
        <f t="shared" si="6"/>
        <v>78.87769784</v>
      </c>
    </row>
    <row r="18" ht="14.25" customHeight="1">
      <c r="A18" s="3">
        <v>1.60111736019E11</v>
      </c>
      <c r="B18" s="4" t="s">
        <v>139</v>
      </c>
      <c r="C18" s="5">
        <v>0.0</v>
      </c>
      <c r="D18" s="5" t="s">
        <v>152</v>
      </c>
      <c r="E18" s="5" t="s">
        <v>153</v>
      </c>
      <c r="F18" s="9"/>
      <c r="G18" s="5" t="s">
        <v>154</v>
      </c>
      <c r="H18" s="6">
        <v>34108.0</v>
      </c>
      <c r="I18" s="5" t="s">
        <v>50</v>
      </c>
      <c r="J18" s="5">
        <v>4090.0</v>
      </c>
      <c r="K18" s="5" t="s">
        <v>155</v>
      </c>
      <c r="L18" s="3">
        <v>9.542865684E9</v>
      </c>
      <c r="M18" s="9"/>
      <c r="N18" s="5" t="s">
        <v>156</v>
      </c>
      <c r="O18" s="5" t="s">
        <v>105</v>
      </c>
      <c r="P18" s="5" t="s">
        <v>54</v>
      </c>
      <c r="Q18" s="5">
        <v>503217.0</v>
      </c>
      <c r="R18" s="5" t="s">
        <v>55</v>
      </c>
      <c r="S18" s="8">
        <v>87.33</v>
      </c>
      <c r="T18" s="5">
        <v>2009.0</v>
      </c>
      <c r="U18" s="5" t="s">
        <v>131</v>
      </c>
      <c r="V18" s="8">
        <v>94.5</v>
      </c>
      <c r="W18" s="5">
        <v>2011.0</v>
      </c>
      <c r="X18" s="9"/>
      <c r="Y18" s="9"/>
      <c r="Z18" s="5" t="s">
        <v>57</v>
      </c>
      <c r="AA18" s="5">
        <v>2011.0</v>
      </c>
      <c r="AB18" s="5">
        <v>886.0</v>
      </c>
      <c r="AC18" s="10">
        <v>1225.0</v>
      </c>
      <c r="AD18" s="11">
        <f t="shared" si="1"/>
        <v>72.32653061</v>
      </c>
      <c r="AE18" s="5">
        <v>569.0</v>
      </c>
      <c r="AF18" s="5">
        <v>775.0</v>
      </c>
      <c r="AG18" s="11">
        <f t="shared" si="2"/>
        <v>73.41935484</v>
      </c>
      <c r="AH18" s="5">
        <v>605.0</v>
      </c>
      <c r="AI18" s="5">
        <v>750.0</v>
      </c>
      <c r="AJ18" s="11">
        <f t="shared" si="3"/>
        <v>80.66666667</v>
      </c>
      <c r="AK18" s="10">
        <v>578.0</v>
      </c>
      <c r="AL18" s="10">
        <v>725.0</v>
      </c>
      <c r="AM18" s="11">
        <f t="shared" si="4"/>
        <v>79.72413793</v>
      </c>
      <c r="AN18" s="12"/>
      <c r="AO18" s="12"/>
      <c r="AP18" s="12"/>
      <c r="AQ18" s="13">
        <f t="shared" si="5"/>
        <v>2638</v>
      </c>
      <c r="AR18" s="13">
        <f t="shared" si="7"/>
        <v>3475</v>
      </c>
      <c r="AS18" s="11">
        <f t="shared" si="6"/>
        <v>75.91366906</v>
      </c>
    </row>
    <row r="19" ht="14.25" customHeight="1">
      <c r="A19" s="3">
        <v>1.6011173602E11</v>
      </c>
      <c r="B19" s="4" t="s">
        <v>139</v>
      </c>
      <c r="C19" s="5">
        <v>0.0</v>
      </c>
      <c r="D19" s="5" t="s">
        <v>157</v>
      </c>
      <c r="E19" s="5" t="s">
        <v>158</v>
      </c>
      <c r="F19" s="5" t="s">
        <v>159</v>
      </c>
      <c r="G19" s="5" t="s">
        <v>160</v>
      </c>
      <c r="H19" s="6">
        <v>34475.0</v>
      </c>
      <c r="I19" s="5" t="s">
        <v>50</v>
      </c>
      <c r="J19" s="5">
        <v>44689.0</v>
      </c>
      <c r="K19" s="5" t="s">
        <v>161</v>
      </c>
      <c r="L19" s="3">
        <v>7.396014727E9</v>
      </c>
      <c r="M19" s="9"/>
      <c r="N19" s="5" t="s">
        <v>162</v>
      </c>
      <c r="O19" s="5" t="s">
        <v>163</v>
      </c>
      <c r="P19" s="5" t="s">
        <v>54</v>
      </c>
      <c r="Q19" s="5">
        <v>509001.0</v>
      </c>
      <c r="R19" s="5" t="s">
        <v>55</v>
      </c>
      <c r="S19" s="8">
        <v>91.0</v>
      </c>
      <c r="T19" s="5">
        <v>2009.0</v>
      </c>
      <c r="U19" s="5" t="s">
        <v>131</v>
      </c>
      <c r="V19" s="8">
        <v>93.4</v>
      </c>
      <c r="W19" s="5">
        <v>2011.0</v>
      </c>
      <c r="X19" s="9"/>
      <c r="Y19" s="9"/>
      <c r="Z19" s="5" t="s">
        <v>57</v>
      </c>
      <c r="AA19" s="5">
        <v>2011.0</v>
      </c>
      <c r="AB19" s="5">
        <v>902.0</v>
      </c>
      <c r="AC19" s="10">
        <v>1225.0</v>
      </c>
      <c r="AD19" s="11">
        <f t="shared" si="1"/>
        <v>73.63265306</v>
      </c>
      <c r="AE19" s="5">
        <v>592.0</v>
      </c>
      <c r="AF19" s="5">
        <v>775.0</v>
      </c>
      <c r="AG19" s="11">
        <f t="shared" si="2"/>
        <v>76.38709677</v>
      </c>
      <c r="AH19" s="5">
        <v>536.0</v>
      </c>
      <c r="AI19" s="5">
        <v>750.0</v>
      </c>
      <c r="AJ19" s="11">
        <f t="shared" si="3"/>
        <v>71.46666667</v>
      </c>
      <c r="AK19" s="10">
        <v>575.0</v>
      </c>
      <c r="AL19" s="10">
        <v>725.0</v>
      </c>
      <c r="AM19" s="11">
        <f t="shared" si="4"/>
        <v>79.31034483</v>
      </c>
      <c r="AN19" s="12"/>
      <c r="AO19" s="12"/>
      <c r="AP19" s="12"/>
      <c r="AQ19" s="13">
        <f t="shared" si="5"/>
        <v>2605</v>
      </c>
      <c r="AR19" s="13">
        <f t="shared" si="7"/>
        <v>3475</v>
      </c>
      <c r="AS19" s="11">
        <f t="shared" si="6"/>
        <v>74.96402878</v>
      </c>
    </row>
    <row r="20" ht="14.25" customHeight="1">
      <c r="A20" s="3">
        <v>1.60111736022E11</v>
      </c>
      <c r="B20" s="4" t="s">
        <v>139</v>
      </c>
      <c r="C20" s="5">
        <v>0.0</v>
      </c>
      <c r="D20" s="5" t="s">
        <v>164</v>
      </c>
      <c r="E20" s="5" t="s">
        <v>165</v>
      </c>
      <c r="F20" s="5" t="s">
        <v>166</v>
      </c>
      <c r="G20" s="5" t="s">
        <v>167</v>
      </c>
      <c r="H20" s="6">
        <v>34215.0</v>
      </c>
      <c r="I20" s="5" t="s">
        <v>50</v>
      </c>
      <c r="J20" s="5">
        <v>4110.0</v>
      </c>
      <c r="K20" s="5" t="s">
        <v>168</v>
      </c>
      <c r="L20" s="3">
        <v>9.966906631E9</v>
      </c>
      <c r="M20" s="9"/>
      <c r="N20" s="5" t="s">
        <v>169</v>
      </c>
      <c r="O20" s="5" t="s">
        <v>53</v>
      </c>
      <c r="P20" s="5" t="s">
        <v>54</v>
      </c>
      <c r="Q20" s="5">
        <v>500026.0</v>
      </c>
      <c r="R20" s="5" t="s">
        <v>55</v>
      </c>
      <c r="S20" s="8">
        <v>91.33</v>
      </c>
      <c r="T20" s="5">
        <v>2009.0</v>
      </c>
      <c r="U20" s="5" t="s">
        <v>131</v>
      </c>
      <c r="V20" s="8">
        <v>95.0</v>
      </c>
      <c r="W20" s="5">
        <v>2011.0</v>
      </c>
      <c r="X20" s="9"/>
      <c r="Y20" s="9"/>
      <c r="Z20" s="5" t="s">
        <v>57</v>
      </c>
      <c r="AA20" s="5">
        <v>2011.0</v>
      </c>
      <c r="AB20" s="9">
        <v>1027.0</v>
      </c>
      <c r="AC20" s="10">
        <v>1225.0</v>
      </c>
      <c r="AD20" s="11">
        <f t="shared" si="1"/>
        <v>83.83673469</v>
      </c>
      <c r="AE20" s="5">
        <v>593.0</v>
      </c>
      <c r="AF20" s="5">
        <v>775.0</v>
      </c>
      <c r="AG20" s="11">
        <f t="shared" si="2"/>
        <v>76.51612903</v>
      </c>
      <c r="AH20" s="5">
        <v>505.0</v>
      </c>
      <c r="AI20" s="5">
        <v>750.0</v>
      </c>
      <c r="AJ20" s="11">
        <f t="shared" si="3"/>
        <v>67.33333333</v>
      </c>
      <c r="AK20" s="10">
        <v>550.0</v>
      </c>
      <c r="AL20" s="10">
        <v>725.0</v>
      </c>
      <c r="AM20" s="11">
        <f t="shared" si="4"/>
        <v>75.86206897</v>
      </c>
      <c r="AN20" s="12"/>
      <c r="AO20" s="12"/>
      <c r="AP20" s="12"/>
      <c r="AQ20" s="13">
        <f t="shared" si="5"/>
        <v>2675</v>
      </c>
      <c r="AR20" s="13">
        <f t="shared" si="7"/>
        <v>3475</v>
      </c>
      <c r="AS20" s="11">
        <f t="shared" si="6"/>
        <v>76.97841727</v>
      </c>
    </row>
    <row r="21" ht="14.25" customHeight="1">
      <c r="A21" s="3">
        <v>1.60111736024E11</v>
      </c>
      <c r="B21" s="4" t="s">
        <v>139</v>
      </c>
      <c r="C21" s="5">
        <v>3.0</v>
      </c>
      <c r="D21" s="5" t="s">
        <v>170</v>
      </c>
      <c r="E21" s="5" t="s">
        <v>171</v>
      </c>
      <c r="F21" s="5" t="s">
        <v>172</v>
      </c>
      <c r="G21" s="5" t="s">
        <v>173</v>
      </c>
      <c r="H21" s="6">
        <v>34351.0</v>
      </c>
      <c r="I21" s="5" t="s">
        <v>50</v>
      </c>
      <c r="J21" s="5">
        <v>18730.0</v>
      </c>
      <c r="K21" s="5" t="s">
        <v>174</v>
      </c>
      <c r="L21" s="3">
        <v>9.032100102E9</v>
      </c>
      <c r="M21" s="9"/>
      <c r="N21" s="5" t="s">
        <v>175</v>
      </c>
      <c r="O21" s="5" t="s">
        <v>176</v>
      </c>
      <c r="P21" s="5" t="s">
        <v>54</v>
      </c>
      <c r="Q21" s="5">
        <v>516218.0</v>
      </c>
      <c r="R21" s="5" t="s">
        <v>55</v>
      </c>
      <c r="S21" s="8">
        <v>77.0</v>
      </c>
      <c r="T21" s="5">
        <v>2009.0</v>
      </c>
      <c r="U21" s="5" t="s">
        <v>131</v>
      </c>
      <c r="V21" s="8">
        <v>91.0</v>
      </c>
      <c r="W21" s="5">
        <v>2011.0</v>
      </c>
      <c r="X21" s="9"/>
      <c r="Y21" s="9"/>
      <c r="Z21" s="5" t="s">
        <v>57</v>
      </c>
      <c r="AA21" s="5">
        <v>2011.0</v>
      </c>
      <c r="AB21" s="5">
        <v>650.0</v>
      </c>
      <c r="AC21" s="10">
        <v>1225.0</v>
      </c>
      <c r="AD21" s="11">
        <f t="shared" si="1"/>
        <v>53.06122449</v>
      </c>
      <c r="AE21" s="5">
        <v>467.0</v>
      </c>
      <c r="AF21" s="5">
        <v>775.0</v>
      </c>
      <c r="AG21" s="11">
        <f t="shared" si="2"/>
        <v>60.25806452</v>
      </c>
      <c r="AH21" s="5">
        <v>440.0</v>
      </c>
      <c r="AI21" s="5">
        <v>750.0</v>
      </c>
      <c r="AJ21" s="11">
        <f t="shared" si="3"/>
        <v>58.66666667</v>
      </c>
      <c r="AK21" s="10">
        <v>488.0</v>
      </c>
      <c r="AL21" s="10">
        <v>725.0</v>
      </c>
      <c r="AM21" s="11">
        <f t="shared" si="4"/>
        <v>67.31034483</v>
      </c>
      <c r="AN21" s="12"/>
      <c r="AO21" s="12"/>
      <c r="AP21" s="12"/>
      <c r="AQ21" s="13">
        <f t="shared" si="5"/>
        <v>2045</v>
      </c>
      <c r="AR21" s="13">
        <f t="shared" si="7"/>
        <v>3475</v>
      </c>
      <c r="AS21" s="11">
        <f t="shared" si="6"/>
        <v>58.84892086</v>
      </c>
    </row>
    <row r="22" ht="14.25" customHeight="1">
      <c r="A22" s="3">
        <v>1.60111736025E11</v>
      </c>
      <c r="B22" s="4" t="s">
        <v>139</v>
      </c>
      <c r="C22" s="5">
        <v>0.0</v>
      </c>
      <c r="D22" s="5" t="s">
        <v>177</v>
      </c>
      <c r="E22" s="9"/>
      <c r="F22" s="9"/>
      <c r="G22" s="5" t="s">
        <v>177</v>
      </c>
      <c r="H22" s="6">
        <v>34516.0</v>
      </c>
      <c r="I22" s="5" t="s">
        <v>50</v>
      </c>
      <c r="J22" s="5">
        <v>4191.0</v>
      </c>
      <c r="K22" s="5" t="s">
        <v>178</v>
      </c>
      <c r="L22" s="3">
        <v>7.396967273E9</v>
      </c>
      <c r="M22" s="9"/>
      <c r="N22" s="5" t="s">
        <v>179</v>
      </c>
      <c r="O22" s="5" t="s">
        <v>180</v>
      </c>
      <c r="P22" s="5" t="s">
        <v>54</v>
      </c>
      <c r="Q22" s="5">
        <v>502278.0</v>
      </c>
      <c r="R22" s="5" t="s">
        <v>55</v>
      </c>
      <c r="S22" s="8">
        <v>87.66</v>
      </c>
      <c r="T22" s="5">
        <v>2009.0</v>
      </c>
      <c r="U22" s="5" t="s">
        <v>131</v>
      </c>
      <c r="V22" s="8">
        <v>95.5</v>
      </c>
      <c r="W22" s="5">
        <v>2011.0</v>
      </c>
      <c r="X22" s="9"/>
      <c r="Y22" s="9"/>
      <c r="Z22" s="5" t="s">
        <v>57</v>
      </c>
      <c r="AA22" s="5">
        <v>2011.0</v>
      </c>
      <c r="AB22" s="5">
        <v>868.0</v>
      </c>
      <c r="AC22" s="10">
        <v>1225.0</v>
      </c>
      <c r="AD22" s="11">
        <f t="shared" si="1"/>
        <v>70.85714286</v>
      </c>
      <c r="AE22" s="5">
        <v>605.0</v>
      </c>
      <c r="AF22" s="5">
        <v>775.0</v>
      </c>
      <c r="AG22" s="11">
        <f t="shared" si="2"/>
        <v>78.06451613</v>
      </c>
      <c r="AH22" s="5">
        <v>599.0</v>
      </c>
      <c r="AI22" s="5">
        <v>750.0</v>
      </c>
      <c r="AJ22" s="11">
        <f t="shared" si="3"/>
        <v>79.86666667</v>
      </c>
      <c r="AK22" s="10">
        <v>618.0</v>
      </c>
      <c r="AL22" s="10">
        <v>725.0</v>
      </c>
      <c r="AM22" s="11">
        <f t="shared" si="4"/>
        <v>85.24137931</v>
      </c>
      <c r="AN22" s="12"/>
      <c r="AO22" s="12"/>
      <c r="AP22" s="12"/>
      <c r="AQ22" s="13">
        <f t="shared" si="5"/>
        <v>2690</v>
      </c>
      <c r="AR22" s="13">
        <f t="shared" si="7"/>
        <v>3475</v>
      </c>
      <c r="AS22" s="11">
        <f t="shared" si="6"/>
        <v>77.41007194</v>
      </c>
    </row>
    <row r="23" ht="14.25" customHeight="1">
      <c r="A23" s="3">
        <v>1.60111736026E11</v>
      </c>
      <c r="B23" s="4" t="s">
        <v>139</v>
      </c>
      <c r="C23" s="5">
        <v>0.0</v>
      </c>
      <c r="D23" s="5" t="s">
        <v>181</v>
      </c>
      <c r="E23" s="5" t="s">
        <v>182</v>
      </c>
      <c r="F23" s="5" t="s">
        <v>183</v>
      </c>
      <c r="G23" s="5" t="s">
        <v>184</v>
      </c>
      <c r="H23" s="6">
        <v>34486.0</v>
      </c>
      <c r="I23" s="5" t="s">
        <v>50</v>
      </c>
      <c r="J23" s="5">
        <v>11867.0</v>
      </c>
      <c r="K23" s="5" t="s">
        <v>185</v>
      </c>
      <c r="L23" s="3">
        <v>9.642992942E9</v>
      </c>
      <c r="M23" s="9"/>
      <c r="N23" s="5" t="s">
        <v>186</v>
      </c>
      <c r="O23" s="5" t="s">
        <v>187</v>
      </c>
      <c r="P23" s="5" t="s">
        <v>54</v>
      </c>
      <c r="Q23" s="5">
        <v>518390.0</v>
      </c>
      <c r="R23" s="5" t="s">
        <v>55</v>
      </c>
      <c r="S23" s="8">
        <v>89.666</v>
      </c>
      <c r="T23" s="5">
        <v>2009.0</v>
      </c>
      <c r="U23" s="5" t="s">
        <v>131</v>
      </c>
      <c r="V23" s="8">
        <v>94.4</v>
      </c>
      <c r="W23" s="5">
        <v>2011.0</v>
      </c>
      <c r="X23" s="9"/>
      <c r="Y23" s="9"/>
      <c r="Z23" s="5" t="s">
        <v>57</v>
      </c>
      <c r="AA23" s="5">
        <v>2011.0</v>
      </c>
      <c r="AB23" s="5">
        <v>824.0</v>
      </c>
      <c r="AC23" s="10">
        <v>1225.0</v>
      </c>
      <c r="AD23" s="11">
        <f t="shared" si="1"/>
        <v>67.26530612</v>
      </c>
      <c r="AE23" s="5">
        <v>542.0</v>
      </c>
      <c r="AF23" s="5">
        <v>775.0</v>
      </c>
      <c r="AG23" s="11">
        <f t="shared" si="2"/>
        <v>69.93548387</v>
      </c>
      <c r="AH23" s="5">
        <v>619.0</v>
      </c>
      <c r="AI23" s="5">
        <v>750.0</v>
      </c>
      <c r="AJ23" s="11">
        <f t="shared" si="3"/>
        <v>82.53333333</v>
      </c>
      <c r="AK23" s="10">
        <v>641.0</v>
      </c>
      <c r="AL23" s="10">
        <v>725.0</v>
      </c>
      <c r="AM23" s="11">
        <f t="shared" si="4"/>
        <v>88.4137931</v>
      </c>
      <c r="AN23" s="12"/>
      <c r="AO23" s="12"/>
      <c r="AP23" s="12"/>
      <c r="AQ23" s="13">
        <f t="shared" si="5"/>
        <v>2626</v>
      </c>
      <c r="AR23" s="13">
        <f t="shared" si="7"/>
        <v>3475</v>
      </c>
      <c r="AS23" s="11">
        <f t="shared" si="6"/>
        <v>75.56834532</v>
      </c>
    </row>
    <row r="24" ht="14.25" customHeight="1">
      <c r="A24" s="3">
        <v>1.60111736027E11</v>
      </c>
      <c r="B24" s="4" t="s">
        <v>139</v>
      </c>
      <c r="C24" s="5">
        <v>1.0</v>
      </c>
      <c r="D24" s="5" t="s">
        <v>188</v>
      </c>
      <c r="E24" s="5" t="s">
        <v>189</v>
      </c>
      <c r="F24" s="5" t="s">
        <v>190</v>
      </c>
      <c r="G24" s="5" t="s">
        <v>191</v>
      </c>
      <c r="H24" s="6">
        <v>34646.0</v>
      </c>
      <c r="I24" s="5" t="s">
        <v>50</v>
      </c>
      <c r="J24" s="5">
        <v>19256.0</v>
      </c>
      <c r="K24" s="5" t="s">
        <v>192</v>
      </c>
      <c r="L24" s="3">
        <v>8.106777567E9</v>
      </c>
      <c r="M24" s="9"/>
      <c r="N24" s="5" t="s">
        <v>193</v>
      </c>
      <c r="O24" s="5" t="s">
        <v>53</v>
      </c>
      <c r="P24" s="5" t="s">
        <v>54</v>
      </c>
      <c r="Q24" s="5">
        <v>500027.0</v>
      </c>
      <c r="R24" s="5" t="s">
        <v>55</v>
      </c>
      <c r="S24" s="8">
        <v>87.6</v>
      </c>
      <c r="T24" s="5">
        <v>2009.0</v>
      </c>
      <c r="U24" s="5" t="s">
        <v>131</v>
      </c>
      <c r="V24" s="8">
        <v>85.0</v>
      </c>
      <c r="W24" s="5">
        <v>2011.0</v>
      </c>
      <c r="X24" s="9"/>
      <c r="Y24" s="9"/>
      <c r="Z24" s="5" t="s">
        <v>57</v>
      </c>
      <c r="AA24" s="5">
        <v>2011.0</v>
      </c>
      <c r="AB24" s="5">
        <v>821.0</v>
      </c>
      <c r="AC24" s="10">
        <v>1225.0</v>
      </c>
      <c r="AD24" s="11">
        <f t="shared" si="1"/>
        <v>67.02040816</v>
      </c>
      <c r="AE24" s="5">
        <v>488.0</v>
      </c>
      <c r="AF24" s="5">
        <v>775.0</v>
      </c>
      <c r="AG24" s="11">
        <f t="shared" si="2"/>
        <v>62.96774194</v>
      </c>
      <c r="AH24" s="5">
        <v>492.0</v>
      </c>
      <c r="AI24" s="5">
        <v>750.0</v>
      </c>
      <c r="AJ24" s="11">
        <f t="shared" si="3"/>
        <v>65.6</v>
      </c>
      <c r="AK24" s="10">
        <v>565.0</v>
      </c>
      <c r="AL24" s="10">
        <v>725.0</v>
      </c>
      <c r="AM24" s="11">
        <f t="shared" si="4"/>
        <v>77.93103448</v>
      </c>
      <c r="AN24" s="12"/>
      <c r="AO24" s="12"/>
      <c r="AP24" s="12"/>
      <c r="AQ24" s="13">
        <f t="shared" si="5"/>
        <v>2366</v>
      </c>
      <c r="AR24" s="13">
        <f t="shared" si="7"/>
        <v>3475</v>
      </c>
      <c r="AS24" s="11">
        <f t="shared" si="6"/>
        <v>68.08633094</v>
      </c>
    </row>
    <row r="25" ht="14.25" customHeight="1">
      <c r="A25" s="3">
        <v>1.60111736028E11</v>
      </c>
      <c r="B25" s="4" t="s">
        <v>139</v>
      </c>
      <c r="C25" s="5">
        <v>0.0</v>
      </c>
      <c r="D25" s="5" t="s">
        <v>194</v>
      </c>
      <c r="E25" s="9"/>
      <c r="F25" s="5" t="s">
        <v>195</v>
      </c>
      <c r="G25" s="5" t="s">
        <v>196</v>
      </c>
      <c r="H25" s="6">
        <v>34283.0</v>
      </c>
      <c r="I25" s="5" t="s">
        <v>50</v>
      </c>
      <c r="J25" s="5">
        <v>5907.0</v>
      </c>
      <c r="K25" s="5" t="s">
        <v>197</v>
      </c>
      <c r="L25" s="3">
        <v>9.494273336E9</v>
      </c>
      <c r="M25" s="9"/>
      <c r="N25" s="5" t="s">
        <v>198</v>
      </c>
      <c r="O25" s="5" t="s">
        <v>199</v>
      </c>
      <c r="P25" s="5" t="s">
        <v>54</v>
      </c>
      <c r="Q25" s="5">
        <v>504001.0</v>
      </c>
      <c r="R25" s="5" t="s">
        <v>55</v>
      </c>
      <c r="S25" s="8">
        <v>92.0</v>
      </c>
      <c r="T25" s="5">
        <v>2009.0</v>
      </c>
      <c r="U25" s="5" t="s">
        <v>131</v>
      </c>
      <c r="V25" s="8">
        <v>96.5</v>
      </c>
      <c r="W25" s="5">
        <v>2011.0</v>
      </c>
      <c r="X25" s="9"/>
      <c r="Y25" s="9"/>
      <c r="Z25" s="5" t="s">
        <v>57</v>
      </c>
      <c r="AA25" s="5">
        <v>2011.0</v>
      </c>
      <c r="AB25" s="5">
        <v>771.0</v>
      </c>
      <c r="AC25" s="10">
        <v>1225.0</v>
      </c>
      <c r="AD25" s="11">
        <f t="shared" si="1"/>
        <v>62.93877551</v>
      </c>
      <c r="AE25" s="5">
        <v>513.0</v>
      </c>
      <c r="AF25" s="5">
        <v>775.0</v>
      </c>
      <c r="AG25" s="11">
        <f t="shared" si="2"/>
        <v>66.19354839</v>
      </c>
      <c r="AH25" s="5">
        <v>446.0</v>
      </c>
      <c r="AI25" s="5">
        <v>750.0</v>
      </c>
      <c r="AJ25" s="11">
        <f t="shared" si="3"/>
        <v>59.46666667</v>
      </c>
      <c r="AK25" s="10">
        <v>416.0</v>
      </c>
      <c r="AL25" s="10">
        <v>725.0</v>
      </c>
      <c r="AM25" s="11">
        <f t="shared" si="4"/>
        <v>57.37931034</v>
      </c>
      <c r="AN25" s="12"/>
      <c r="AO25" s="12"/>
      <c r="AP25" s="12"/>
      <c r="AQ25" s="13">
        <f t="shared" si="5"/>
        <v>2146</v>
      </c>
      <c r="AR25" s="13">
        <f t="shared" si="7"/>
        <v>3475</v>
      </c>
      <c r="AS25" s="11">
        <f t="shared" si="6"/>
        <v>61.75539568</v>
      </c>
    </row>
    <row r="26" ht="14.25" customHeight="1">
      <c r="A26" s="3">
        <v>1.6011173603E11</v>
      </c>
      <c r="B26" s="4" t="s">
        <v>139</v>
      </c>
      <c r="C26" s="5">
        <v>0.0</v>
      </c>
      <c r="D26" s="5" t="s">
        <v>200</v>
      </c>
      <c r="E26" s="5" t="s">
        <v>201</v>
      </c>
      <c r="F26" s="5" t="s">
        <v>202</v>
      </c>
      <c r="G26" s="5" t="s">
        <v>203</v>
      </c>
      <c r="H26" s="6">
        <v>34520.0</v>
      </c>
      <c r="I26" s="5" t="s">
        <v>50</v>
      </c>
      <c r="J26" s="5">
        <v>9782.0</v>
      </c>
      <c r="K26" s="5" t="s">
        <v>204</v>
      </c>
      <c r="L26" s="3">
        <v>8.897340831E9</v>
      </c>
      <c r="M26" s="9"/>
      <c r="N26" s="5" t="s">
        <v>205</v>
      </c>
      <c r="O26" s="5" t="s">
        <v>64</v>
      </c>
      <c r="P26" s="5" t="s">
        <v>54</v>
      </c>
      <c r="Q26" s="5">
        <v>507001.0</v>
      </c>
      <c r="R26" s="5" t="s">
        <v>55</v>
      </c>
      <c r="S26" s="8">
        <v>89.5</v>
      </c>
      <c r="T26" s="5">
        <v>2009.0</v>
      </c>
      <c r="U26" s="5" t="s">
        <v>131</v>
      </c>
      <c r="V26" s="8">
        <v>95.2</v>
      </c>
      <c r="W26" s="5">
        <v>2011.0</v>
      </c>
      <c r="X26" s="9"/>
      <c r="Y26" s="9"/>
      <c r="Z26" s="5" t="s">
        <v>57</v>
      </c>
      <c r="AA26" s="5">
        <v>2011.0</v>
      </c>
      <c r="AB26" s="5">
        <v>846.0</v>
      </c>
      <c r="AC26" s="10">
        <v>1225.0</v>
      </c>
      <c r="AD26" s="11">
        <f t="shared" si="1"/>
        <v>69.06122449</v>
      </c>
      <c r="AE26" s="5">
        <v>590.0</v>
      </c>
      <c r="AF26" s="5">
        <v>775.0</v>
      </c>
      <c r="AG26" s="11">
        <f t="shared" si="2"/>
        <v>76.12903226</v>
      </c>
      <c r="AH26" s="5">
        <v>653.0</v>
      </c>
      <c r="AI26" s="5">
        <v>750.0</v>
      </c>
      <c r="AJ26" s="11">
        <f t="shared" si="3"/>
        <v>87.06666667</v>
      </c>
      <c r="AK26" s="10">
        <v>621.0</v>
      </c>
      <c r="AL26" s="10">
        <v>725.0</v>
      </c>
      <c r="AM26" s="11">
        <f t="shared" si="4"/>
        <v>85.65517241</v>
      </c>
      <c r="AN26" s="12"/>
      <c r="AO26" s="12"/>
      <c r="AP26" s="12"/>
      <c r="AQ26" s="13">
        <f t="shared" si="5"/>
        <v>2710</v>
      </c>
      <c r="AR26" s="13">
        <f t="shared" si="7"/>
        <v>3475</v>
      </c>
      <c r="AS26" s="11">
        <f t="shared" si="6"/>
        <v>77.98561151</v>
      </c>
    </row>
    <row r="27" ht="14.25" customHeight="1">
      <c r="A27" s="3">
        <v>1.60111736032E11</v>
      </c>
      <c r="B27" s="4" t="s">
        <v>139</v>
      </c>
      <c r="C27" s="5">
        <v>0.0</v>
      </c>
      <c r="D27" s="5" t="s">
        <v>206</v>
      </c>
      <c r="E27" s="5" t="s">
        <v>207</v>
      </c>
      <c r="F27" s="5" t="s">
        <v>208</v>
      </c>
      <c r="G27" s="5" t="s">
        <v>209</v>
      </c>
      <c r="H27" s="6">
        <v>34001.0</v>
      </c>
      <c r="I27" s="5" t="s">
        <v>50</v>
      </c>
      <c r="J27" s="5">
        <v>3185.0</v>
      </c>
      <c r="K27" s="5" t="s">
        <v>210</v>
      </c>
      <c r="L27" s="3">
        <v>9.493899218E9</v>
      </c>
      <c r="M27" s="9"/>
      <c r="N27" s="5" t="s">
        <v>211</v>
      </c>
      <c r="O27" s="5" t="s">
        <v>212</v>
      </c>
      <c r="P27" s="5" t="s">
        <v>54</v>
      </c>
      <c r="Q27" s="5">
        <v>502001.0</v>
      </c>
      <c r="R27" s="5" t="s">
        <v>55</v>
      </c>
      <c r="S27" s="8">
        <v>90.66</v>
      </c>
      <c r="T27" s="5">
        <v>2009.0</v>
      </c>
      <c r="U27" s="5" t="s">
        <v>131</v>
      </c>
      <c r="V27" s="8">
        <v>96.9</v>
      </c>
      <c r="W27" s="5">
        <v>2011.0</v>
      </c>
      <c r="X27" s="9"/>
      <c r="Y27" s="9"/>
      <c r="Z27" s="5" t="s">
        <v>57</v>
      </c>
      <c r="AA27" s="5">
        <v>2011.0</v>
      </c>
      <c r="AB27" s="5">
        <v>819.0</v>
      </c>
      <c r="AC27" s="10">
        <v>1225.0</v>
      </c>
      <c r="AD27" s="11">
        <f t="shared" si="1"/>
        <v>66.85714286</v>
      </c>
      <c r="AE27" s="5">
        <v>480.0</v>
      </c>
      <c r="AF27" s="5">
        <v>775.0</v>
      </c>
      <c r="AG27" s="11">
        <f t="shared" si="2"/>
        <v>61.93548387</v>
      </c>
      <c r="AH27" s="5">
        <v>524.0</v>
      </c>
      <c r="AI27" s="5">
        <v>750.0</v>
      </c>
      <c r="AJ27" s="11">
        <f t="shared" si="3"/>
        <v>69.86666667</v>
      </c>
      <c r="AK27" s="10">
        <v>525.0</v>
      </c>
      <c r="AL27" s="10">
        <v>725.0</v>
      </c>
      <c r="AM27" s="11">
        <f t="shared" si="4"/>
        <v>72.4137931</v>
      </c>
      <c r="AN27" s="12"/>
      <c r="AO27" s="12"/>
      <c r="AP27" s="12"/>
      <c r="AQ27" s="13">
        <f t="shared" si="5"/>
        <v>2348</v>
      </c>
      <c r="AR27" s="13">
        <f t="shared" si="7"/>
        <v>3475</v>
      </c>
      <c r="AS27" s="11">
        <f t="shared" si="6"/>
        <v>67.56834532</v>
      </c>
    </row>
    <row r="28" ht="40.5" customHeight="1">
      <c r="A28" s="3">
        <v>1.60111736033E11</v>
      </c>
      <c r="B28" s="4" t="s">
        <v>139</v>
      </c>
      <c r="C28" s="5">
        <v>0.0</v>
      </c>
      <c r="D28" s="5" t="s">
        <v>213</v>
      </c>
      <c r="E28" s="9"/>
      <c r="F28" s="5" t="s">
        <v>214</v>
      </c>
      <c r="G28" s="5" t="s">
        <v>215</v>
      </c>
      <c r="H28" s="6">
        <v>33721.0</v>
      </c>
      <c r="I28" s="5" t="s">
        <v>50</v>
      </c>
      <c r="J28" s="9"/>
      <c r="K28" s="5" t="s">
        <v>216</v>
      </c>
      <c r="L28" s="3">
        <v>7.842502415E9</v>
      </c>
      <c r="M28" s="9"/>
      <c r="N28" s="5" t="s">
        <v>217</v>
      </c>
      <c r="O28" s="5" t="s">
        <v>218</v>
      </c>
      <c r="P28" s="5" t="s">
        <v>219</v>
      </c>
      <c r="Q28" s="5">
        <v>785010.0</v>
      </c>
      <c r="R28" s="5" t="s">
        <v>220</v>
      </c>
      <c r="S28" s="8">
        <v>77.0</v>
      </c>
      <c r="T28" s="5">
        <v>2008.0</v>
      </c>
      <c r="U28" s="5" t="s">
        <v>221</v>
      </c>
      <c r="V28" s="8">
        <v>70.2</v>
      </c>
      <c r="W28" s="5">
        <v>2010.0</v>
      </c>
      <c r="X28" s="9"/>
      <c r="Y28" s="9"/>
      <c r="Z28" s="5" t="s">
        <v>57</v>
      </c>
      <c r="AA28" s="5">
        <v>2011.0</v>
      </c>
      <c r="AB28" s="5">
        <v>846.0</v>
      </c>
      <c r="AC28" s="10">
        <v>1225.0</v>
      </c>
      <c r="AD28" s="11">
        <f t="shared" si="1"/>
        <v>69.06122449</v>
      </c>
      <c r="AE28" s="5">
        <v>535.0</v>
      </c>
      <c r="AF28" s="5">
        <v>775.0</v>
      </c>
      <c r="AG28" s="11">
        <f t="shared" si="2"/>
        <v>69.03225806</v>
      </c>
      <c r="AH28" s="5">
        <v>526.0</v>
      </c>
      <c r="AI28" s="5">
        <v>750.0</v>
      </c>
      <c r="AJ28" s="11">
        <f t="shared" si="3"/>
        <v>70.13333333</v>
      </c>
      <c r="AK28" s="10">
        <v>551.0</v>
      </c>
      <c r="AL28" s="10">
        <v>725.0</v>
      </c>
      <c r="AM28" s="11">
        <f t="shared" si="4"/>
        <v>76</v>
      </c>
      <c r="AN28" s="12"/>
      <c r="AO28" s="12"/>
      <c r="AP28" s="12"/>
      <c r="AQ28" s="13">
        <f t="shared" si="5"/>
        <v>2458</v>
      </c>
      <c r="AR28" s="13">
        <f t="shared" si="7"/>
        <v>3475</v>
      </c>
      <c r="AS28" s="11">
        <f t="shared" si="6"/>
        <v>70.73381295</v>
      </c>
    </row>
    <row r="29" ht="14.25" customHeight="1">
      <c r="A29" s="3">
        <v>1.60111736034E11</v>
      </c>
      <c r="B29" s="4" t="s">
        <v>139</v>
      </c>
      <c r="C29" s="5">
        <v>0.0</v>
      </c>
      <c r="D29" s="5" t="s">
        <v>222</v>
      </c>
      <c r="E29" s="5" t="s">
        <v>223</v>
      </c>
      <c r="F29" s="5" t="s">
        <v>224</v>
      </c>
      <c r="G29" s="5" t="s">
        <v>225</v>
      </c>
      <c r="H29" s="6">
        <v>34463.0</v>
      </c>
      <c r="I29" s="5" t="s">
        <v>50</v>
      </c>
      <c r="J29" s="5">
        <v>3635.0</v>
      </c>
      <c r="K29" s="5" t="s">
        <v>226</v>
      </c>
      <c r="L29" s="3">
        <v>8.179819182E9</v>
      </c>
      <c r="M29" s="5" t="s">
        <v>227</v>
      </c>
      <c r="N29" s="5" t="s">
        <v>228</v>
      </c>
      <c r="O29" s="5" t="s">
        <v>229</v>
      </c>
      <c r="P29" s="5" t="s">
        <v>54</v>
      </c>
      <c r="Q29" s="5">
        <v>522002.0</v>
      </c>
      <c r="R29" s="5" t="s">
        <v>55</v>
      </c>
      <c r="S29" s="8">
        <v>92.8</v>
      </c>
      <c r="T29" s="5">
        <v>2009.0</v>
      </c>
      <c r="U29" s="5" t="s">
        <v>131</v>
      </c>
      <c r="V29" s="8">
        <v>92.8</v>
      </c>
      <c r="W29" s="5">
        <v>2011.0</v>
      </c>
      <c r="X29" s="9"/>
      <c r="Y29" s="9"/>
      <c r="Z29" s="5" t="s">
        <v>57</v>
      </c>
      <c r="AA29" s="5">
        <v>2011.0</v>
      </c>
      <c r="AB29" s="5">
        <v>975.0</v>
      </c>
      <c r="AC29" s="10">
        <v>1225.0</v>
      </c>
      <c r="AD29" s="11">
        <f t="shared" si="1"/>
        <v>79.59183673</v>
      </c>
      <c r="AE29" s="5">
        <v>585.0</v>
      </c>
      <c r="AF29" s="5">
        <v>775.0</v>
      </c>
      <c r="AG29" s="11">
        <f t="shared" si="2"/>
        <v>75.48387097</v>
      </c>
      <c r="AH29" s="5">
        <v>517.0</v>
      </c>
      <c r="AI29" s="5">
        <v>750.0</v>
      </c>
      <c r="AJ29" s="11">
        <f t="shared" si="3"/>
        <v>68.93333333</v>
      </c>
      <c r="AK29" s="10">
        <v>514.0</v>
      </c>
      <c r="AL29" s="10">
        <v>725.0</v>
      </c>
      <c r="AM29" s="11">
        <f t="shared" si="4"/>
        <v>70.89655172</v>
      </c>
      <c r="AN29" s="12"/>
      <c r="AO29" s="12"/>
      <c r="AP29" s="12"/>
      <c r="AQ29" s="13">
        <f t="shared" si="5"/>
        <v>2591</v>
      </c>
      <c r="AR29" s="13">
        <f t="shared" si="7"/>
        <v>3475</v>
      </c>
      <c r="AS29" s="11">
        <f t="shared" si="6"/>
        <v>74.56115108</v>
      </c>
    </row>
    <row r="30" ht="14.25" customHeight="1">
      <c r="A30" s="3">
        <v>1.60111736035E11</v>
      </c>
      <c r="B30" s="4" t="s">
        <v>139</v>
      </c>
      <c r="C30" s="5">
        <v>1.0</v>
      </c>
      <c r="D30" s="5" t="s">
        <v>230</v>
      </c>
      <c r="E30" s="9"/>
      <c r="F30" s="5" t="s">
        <v>48</v>
      </c>
      <c r="G30" s="5" t="s">
        <v>231</v>
      </c>
      <c r="H30" s="6">
        <v>34046.0</v>
      </c>
      <c r="I30" s="5" t="s">
        <v>50</v>
      </c>
      <c r="J30" s="9"/>
      <c r="K30" s="5" t="s">
        <v>232</v>
      </c>
      <c r="L30" s="3">
        <v>9.491634155E9</v>
      </c>
      <c r="M30" s="5" t="s">
        <v>233</v>
      </c>
      <c r="N30" s="5" t="s">
        <v>234</v>
      </c>
      <c r="O30" s="5" t="s">
        <v>53</v>
      </c>
      <c r="P30" s="5" t="s">
        <v>54</v>
      </c>
      <c r="Q30" s="5">
        <v>500073.0</v>
      </c>
      <c r="R30" s="5" t="s">
        <v>55</v>
      </c>
      <c r="S30" s="8">
        <v>74.0</v>
      </c>
      <c r="T30" s="5">
        <v>2009.0</v>
      </c>
      <c r="U30" s="9"/>
      <c r="V30" s="16"/>
      <c r="W30" s="9"/>
      <c r="X30" s="9"/>
      <c r="Y30" s="9"/>
      <c r="Z30" s="5" t="s">
        <v>57</v>
      </c>
      <c r="AA30" s="5">
        <v>2011.0</v>
      </c>
      <c r="AB30" s="5">
        <v>738.0</v>
      </c>
      <c r="AC30" s="10">
        <v>1225.0</v>
      </c>
      <c r="AD30" s="11">
        <f t="shared" si="1"/>
        <v>60.24489796</v>
      </c>
      <c r="AE30" s="5">
        <v>482.0</v>
      </c>
      <c r="AF30" s="5">
        <v>775.0</v>
      </c>
      <c r="AG30" s="11">
        <f t="shared" si="2"/>
        <v>62.19354839</v>
      </c>
      <c r="AH30" s="5">
        <v>357.0</v>
      </c>
      <c r="AI30" s="5">
        <v>750.0</v>
      </c>
      <c r="AJ30" s="11">
        <f t="shared" si="3"/>
        <v>47.6</v>
      </c>
      <c r="AK30" s="10">
        <v>451.0</v>
      </c>
      <c r="AL30" s="10">
        <v>725.0</v>
      </c>
      <c r="AM30" s="11">
        <f t="shared" si="4"/>
        <v>62.20689655</v>
      </c>
      <c r="AN30" s="12"/>
      <c r="AO30" s="12"/>
      <c r="AP30" s="12"/>
      <c r="AQ30" s="13">
        <f t="shared" si="5"/>
        <v>2028</v>
      </c>
      <c r="AR30" s="13">
        <f t="shared" si="7"/>
        <v>3475</v>
      </c>
      <c r="AS30" s="11">
        <f t="shared" si="6"/>
        <v>58.35971223</v>
      </c>
    </row>
    <row r="31" ht="14.25" customHeight="1">
      <c r="A31" s="3">
        <v>1.60111736036E11</v>
      </c>
      <c r="B31" s="4" t="s">
        <v>139</v>
      </c>
      <c r="C31" s="5">
        <v>3.0</v>
      </c>
      <c r="D31" s="5" t="s">
        <v>235</v>
      </c>
      <c r="E31" s="9"/>
      <c r="F31" s="5" t="s">
        <v>236</v>
      </c>
      <c r="G31" s="5" t="s">
        <v>237</v>
      </c>
      <c r="H31" s="6">
        <v>34174.0</v>
      </c>
      <c r="I31" s="5" t="s">
        <v>50</v>
      </c>
      <c r="J31" s="5">
        <v>19349.0</v>
      </c>
      <c r="K31" s="5" t="s">
        <v>238</v>
      </c>
      <c r="L31" s="3">
        <v>9.032743449E9</v>
      </c>
      <c r="M31" s="9"/>
      <c r="N31" s="5" t="s">
        <v>239</v>
      </c>
      <c r="O31" s="5" t="s">
        <v>53</v>
      </c>
      <c r="P31" s="5" t="s">
        <v>54</v>
      </c>
      <c r="Q31" s="5">
        <v>500020.0</v>
      </c>
      <c r="R31" s="5" t="s">
        <v>55</v>
      </c>
      <c r="S31" s="8">
        <v>92.17</v>
      </c>
      <c r="T31" s="5">
        <v>2009.0</v>
      </c>
      <c r="U31" s="5" t="s">
        <v>56</v>
      </c>
      <c r="V31" s="8">
        <v>90.1</v>
      </c>
      <c r="W31" s="5">
        <v>2011.0</v>
      </c>
      <c r="X31" s="9"/>
      <c r="Y31" s="9"/>
      <c r="Z31" s="5" t="s">
        <v>57</v>
      </c>
      <c r="AA31" s="5">
        <v>2011.0</v>
      </c>
      <c r="AB31" s="5">
        <v>688.0</v>
      </c>
      <c r="AC31" s="10">
        <v>1225.0</v>
      </c>
      <c r="AD31" s="11">
        <f t="shared" si="1"/>
        <v>56.16326531</v>
      </c>
      <c r="AE31" s="5">
        <v>487.0</v>
      </c>
      <c r="AF31" s="5">
        <v>775.0</v>
      </c>
      <c r="AG31" s="11">
        <f t="shared" si="2"/>
        <v>62.83870968</v>
      </c>
      <c r="AH31" s="5">
        <v>419.0</v>
      </c>
      <c r="AI31" s="5">
        <v>750.0</v>
      </c>
      <c r="AJ31" s="11">
        <f t="shared" si="3"/>
        <v>55.86666667</v>
      </c>
      <c r="AK31" s="10">
        <v>434.0</v>
      </c>
      <c r="AL31" s="10">
        <v>725.0</v>
      </c>
      <c r="AM31" s="11">
        <f t="shared" si="4"/>
        <v>59.86206897</v>
      </c>
      <c r="AN31" s="12"/>
      <c r="AO31" s="12"/>
      <c r="AP31" s="12"/>
      <c r="AQ31" s="13">
        <f t="shared" si="5"/>
        <v>2028</v>
      </c>
      <c r="AR31" s="13">
        <f t="shared" si="7"/>
        <v>3475</v>
      </c>
      <c r="AS31" s="11">
        <f t="shared" si="6"/>
        <v>58.35971223</v>
      </c>
    </row>
    <row r="32" ht="14.25" customHeight="1">
      <c r="A32" s="3">
        <v>1.60111736037E11</v>
      </c>
      <c r="B32" s="4" t="s">
        <v>139</v>
      </c>
      <c r="C32" s="5">
        <v>0.0</v>
      </c>
      <c r="D32" s="5" t="s">
        <v>240</v>
      </c>
      <c r="E32" s="9"/>
      <c r="F32" s="5" t="s">
        <v>241</v>
      </c>
      <c r="G32" s="5" t="s">
        <v>242</v>
      </c>
      <c r="H32" s="6">
        <v>34312.0</v>
      </c>
      <c r="I32" s="5" t="s">
        <v>50</v>
      </c>
      <c r="J32" s="5">
        <v>5624.0</v>
      </c>
      <c r="K32" s="5" t="s">
        <v>243</v>
      </c>
      <c r="L32" s="3">
        <v>9.177918566E9</v>
      </c>
      <c r="M32" s="9"/>
      <c r="N32" s="5" t="s">
        <v>244</v>
      </c>
      <c r="O32" s="5" t="s">
        <v>53</v>
      </c>
      <c r="P32" s="5" t="s">
        <v>54</v>
      </c>
      <c r="Q32" s="5">
        <v>500040.0</v>
      </c>
      <c r="R32" s="5" t="s">
        <v>55</v>
      </c>
      <c r="S32" s="8">
        <v>91.5</v>
      </c>
      <c r="T32" s="5">
        <v>2009.0</v>
      </c>
      <c r="U32" s="5" t="s">
        <v>56</v>
      </c>
      <c r="V32" s="8">
        <v>93.3</v>
      </c>
      <c r="W32" s="5">
        <v>2011.0</v>
      </c>
      <c r="X32" s="9"/>
      <c r="Y32" s="9"/>
      <c r="Z32" s="5" t="s">
        <v>57</v>
      </c>
      <c r="AA32" s="5">
        <v>2011.0</v>
      </c>
      <c r="AB32" s="5">
        <v>864.0</v>
      </c>
      <c r="AC32" s="10">
        <v>1225.0</v>
      </c>
      <c r="AD32" s="11">
        <f t="shared" si="1"/>
        <v>70.53061224</v>
      </c>
      <c r="AE32" s="5">
        <v>598.0</v>
      </c>
      <c r="AF32" s="5">
        <v>775.0</v>
      </c>
      <c r="AG32" s="11">
        <f t="shared" si="2"/>
        <v>77.16129032</v>
      </c>
      <c r="AH32" s="5">
        <v>572.0</v>
      </c>
      <c r="AI32" s="5">
        <v>750.0</v>
      </c>
      <c r="AJ32" s="11">
        <f t="shared" si="3"/>
        <v>76.26666667</v>
      </c>
      <c r="AK32" s="10">
        <v>597.0</v>
      </c>
      <c r="AL32" s="10">
        <v>725.0</v>
      </c>
      <c r="AM32" s="11">
        <f t="shared" si="4"/>
        <v>82.34482759</v>
      </c>
      <c r="AN32" s="12"/>
      <c r="AO32" s="12"/>
      <c r="AP32" s="12"/>
      <c r="AQ32" s="13">
        <f t="shared" si="5"/>
        <v>2631</v>
      </c>
      <c r="AR32" s="13">
        <f t="shared" si="7"/>
        <v>3475</v>
      </c>
      <c r="AS32" s="11">
        <f t="shared" si="6"/>
        <v>75.71223022</v>
      </c>
    </row>
    <row r="33" ht="14.25" customHeight="1">
      <c r="A33" s="3">
        <v>1.60111736038E11</v>
      </c>
      <c r="B33" s="4" t="s">
        <v>139</v>
      </c>
      <c r="C33" s="5">
        <v>0.0</v>
      </c>
      <c r="D33" s="5" t="s">
        <v>245</v>
      </c>
      <c r="E33" s="5" t="s">
        <v>246</v>
      </c>
      <c r="F33" s="9"/>
      <c r="G33" s="5" t="s">
        <v>247</v>
      </c>
      <c r="H33" s="6">
        <v>33955.0</v>
      </c>
      <c r="I33" s="5" t="s">
        <v>50</v>
      </c>
      <c r="J33" s="5">
        <v>1834.0</v>
      </c>
      <c r="K33" s="5" t="s">
        <v>248</v>
      </c>
      <c r="L33" s="3">
        <v>9.000881151E9</v>
      </c>
      <c r="M33" s="9"/>
      <c r="N33" s="5" t="s">
        <v>249</v>
      </c>
      <c r="O33" s="5" t="s">
        <v>250</v>
      </c>
      <c r="P33" s="5" t="s">
        <v>54</v>
      </c>
      <c r="Q33" s="5">
        <v>504296.0</v>
      </c>
      <c r="R33" s="5" t="s">
        <v>55</v>
      </c>
      <c r="S33" s="8">
        <v>65.1</v>
      </c>
      <c r="T33" s="5">
        <v>2008.0</v>
      </c>
      <c r="U33" s="5" t="s">
        <v>56</v>
      </c>
      <c r="V33" s="8">
        <v>86.2</v>
      </c>
      <c r="W33" s="5">
        <v>2011.0</v>
      </c>
      <c r="X33" s="9"/>
      <c r="Y33" s="9"/>
      <c r="Z33" s="5" t="s">
        <v>57</v>
      </c>
      <c r="AA33" s="5">
        <v>2009.0</v>
      </c>
      <c r="AB33" s="5">
        <v>694.0</v>
      </c>
      <c r="AC33" s="10">
        <v>1225.0</v>
      </c>
      <c r="AD33" s="11">
        <f t="shared" si="1"/>
        <v>56.65306122</v>
      </c>
      <c r="AE33" s="5">
        <v>465.0</v>
      </c>
      <c r="AF33" s="5">
        <v>775.0</v>
      </c>
      <c r="AG33" s="11">
        <f t="shared" si="2"/>
        <v>60</v>
      </c>
      <c r="AH33" s="5">
        <v>478.0</v>
      </c>
      <c r="AI33" s="5">
        <v>750.0</v>
      </c>
      <c r="AJ33" s="11">
        <f t="shared" si="3"/>
        <v>63.73333333</v>
      </c>
      <c r="AK33" s="10">
        <v>417.0</v>
      </c>
      <c r="AL33" s="10">
        <v>725.0</v>
      </c>
      <c r="AM33" s="11">
        <f t="shared" si="4"/>
        <v>57.51724138</v>
      </c>
      <c r="AN33" s="12"/>
      <c r="AO33" s="12"/>
      <c r="AP33" s="12"/>
      <c r="AQ33" s="13">
        <f t="shared" si="5"/>
        <v>2054</v>
      </c>
      <c r="AR33" s="13">
        <f t="shared" si="7"/>
        <v>3475</v>
      </c>
      <c r="AS33" s="11">
        <f t="shared" si="6"/>
        <v>59.10791367</v>
      </c>
    </row>
    <row r="34" ht="31.5" customHeight="1">
      <c r="A34" s="3">
        <v>1.60111736039E11</v>
      </c>
      <c r="B34" s="4" t="s">
        <v>139</v>
      </c>
      <c r="C34" s="5">
        <v>0.0</v>
      </c>
      <c r="D34" s="5" t="s">
        <v>251</v>
      </c>
      <c r="E34" s="5"/>
      <c r="F34" s="9" t="s">
        <v>252</v>
      </c>
      <c r="G34" s="5" t="s">
        <v>253</v>
      </c>
      <c r="H34" s="6">
        <v>34298.0</v>
      </c>
      <c r="I34" s="5" t="s">
        <v>50</v>
      </c>
      <c r="J34" s="5">
        <v>32180.0</v>
      </c>
      <c r="K34" s="17" t="s">
        <v>254</v>
      </c>
      <c r="L34" s="3">
        <v>9.959693194E9</v>
      </c>
      <c r="M34" s="9"/>
      <c r="N34" s="5" t="s">
        <v>255</v>
      </c>
      <c r="O34" s="5" t="s">
        <v>176</v>
      </c>
      <c r="P34" s="5" t="s">
        <v>54</v>
      </c>
      <c r="Q34" s="5">
        <v>516434.0</v>
      </c>
      <c r="R34" s="5" t="s">
        <v>82</v>
      </c>
      <c r="S34" s="8">
        <v>91.8</v>
      </c>
      <c r="T34" s="5">
        <v>2009.0</v>
      </c>
      <c r="U34" s="5" t="s">
        <v>256</v>
      </c>
      <c r="V34" s="8">
        <v>80.2</v>
      </c>
      <c r="W34" s="5">
        <v>2011.0</v>
      </c>
      <c r="X34" s="9"/>
      <c r="Y34" s="9"/>
      <c r="Z34" s="5" t="s">
        <v>57</v>
      </c>
      <c r="AA34" s="5">
        <v>2011.0</v>
      </c>
      <c r="AB34" s="5">
        <v>959.0</v>
      </c>
      <c r="AC34" s="10">
        <v>1225.0</v>
      </c>
      <c r="AD34" s="11">
        <f t="shared" si="1"/>
        <v>78.28571429</v>
      </c>
      <c r="AE34" s="5">
        <v>559.0</v>
      </c>
      <c r="AF34" s="5">
        <v>775.0</v>
      </c>
      <c r="AG34" s="11">
        <f t="shared" si="2"/>
        <v>72.12903226</v>
      </c>
      <c r="AH34" s="5">
        <v>577.0</v>
      </c>
      <c r="AI34" s="5">
        <v>750.0</v>
      </c>
      <c r="AJ34" s="11">
        <f t="shared" si="3"/>
        <v>76.93333333</v>
      </c>
      <c r="AK34" s="10">
        <v>586.0</v>
      </c>
      <c r="AL34" s="10">
        <v>725.0</v>
      </c>
      <c r="AM34" s="11">
        <f t="shared" si="4"/>
        <v>80.82758621</v>
      </c>
      <c r="AN34" s="12"/>
      <c r="AO34" s="12"/>
      <c r="AP34" s="12"/>
      <c r="AQ34" s="13">
        <f t="shared" si="5"/>
        <v>2681</v>
      </c>
      <c r="AR34" s="13">
        <f t="shared" si="7"/>
        <v>3475</v>
      </c>
      <c r="AS34" s="11">
        <f t="shared" si="6"/>
        <v>77.15107914</v>
      </c>
    </row>
    <row r="35" ht="14.25" customHeight="1">
      <c r="A35" s="3">
        <v>1.60111736041E11</v>
      </c>
      <c r="B35" s="4" t="s">
        <v>139</v>
      </c>
      <c r="C35" s="5">
        <v>0.0</v>
      </c>
      <c r="D35" s="5" t="s">
        <v>257</v>
      </c>
      <c r="E35" s="5" t="s">
        <v>258</v>
      </c>
      <c r="F35" s="5" t="s">
        <v>259</v>
      </c>
      <c r="G35" s="5" t="s">
        <v>260</v>
      </c>
      <c r="H35" s="6">
        <v>34435.0</v>
      </c>
      <c r="I35" s="5" t="s">
        <v>50</v>
      </c>
      <c r="J35" s="5">
        <v>5265.0</v>
      </c>
      <c r="K35" s="5" t="s">
        <v>261</v>
      </c>
      <c r="L35" s="3">
        <v>9.642853393E9</v>
      </c>
      <c r="M35" s="9"/>
      <c r="N35" s="5" t="s">
        <v>262</v>
      </c>
      <c r="O35" s="5" t="s">
        <v>53</v>
      </c>
      <c r="P35" s="5" t="s">
        <v>54</v>
      </c>
      <c r="Q35" s="5">
        <v>500035.0</v>
      </c>
      <c r="R35" s="5" t="s">
        <v>55</v>
      </c>
      <c r="S35" s="8">
        <v>93.83</v>
      </c>
      <c r="T35" s="5">
        <v>2009.0</v>
      </c>
      <c r="U35" s="5" t="s">
        <v>56</v>
      </c>
      <c r="V35" s="8">
        <v>97.0</v>
      </c>
      <c r="W35" s="5">
        <v>2011.0</v>
      </c>
      <c r="X35" s="9"/>
      <c r="Y35" s="9"/>
      <c r="Z35" s="5" t="s">
        <v>57</v>
      </c>
      <c r="AA35" s="5">
        <v>2011.0</v>
      </c>
      <c r="AB35" s="5">
        <v>1076.0</v>
      </c>
      <c r="AC35" s="10">
        <v>1225.0</v>
      </c>
      <c r="AD35" s="11">
        <f t="shared" si="1"/>
        <v>87.83673469</v>
      </c>
      <c r="AE35" s="5">
        <v>657.0</v>
      </c>
      <c r="AF35" s="5">
        <v>775.0</v>
      </c>
      <c r="AG35" s="11">
        <f t="shared" si="2"/>
        <v>84.77419355</v>
      </c>
      <c r="AH35" s="5">
        <v>682.0</v>
      </c>
      <c r="AI35" s="5">
        <v>750.0</v>
      </c>
      <c r="AJ35" s="11">
        <f t="shared" si="3"/>
        <v>90.93333333</v>
      </c>
      <c r="AK35" s="10">
        <v>632.0</v>
      </c>
      <c r="AL35" s="10">
        <v>725.0</v>
      </c>
      <c r="AM35" s="11">
        <f t="shared" si="4"/>
        <v>87.17241379</v>
      </c>
      <c r="AN35" s="12"/>
      <c r="AO35" s="12"/>
      <c r="AP35" s="12"/>
      <c r="AQ35" s="13">
        <f t="shared" si="5"/>
        <v>3047</v>
      </c>
      <c r="AR35" s="13">
        <f t="shared" si="7"/>
        <v>3475</v>
      </c>
      <c r="AS35" s="11">
        <f t="shared" si="6"/>
        <v>87.68345324</v>
      </c>
    </row>
    <row r="36" ht="14.25" customHeight="1">
      <c r="A36" s="3">
        <v>1.60111736042E11</v>
      </c>
      <c r="B36" s="4" t="s">
        <v>139</v>
      </c>
      <c r="C36" s="5">
        <v>0.0</v>
      </c>
      <c r="D36" s="5" t="s">
        <v>263</v>
      </c>
      <c r="E36" s="9"/>
      <c r="F36" s="5" t="s">
        <v>264</v>
      </c>
      <c r="G36" s="5" t="s">
        <v>265</v>
      </c>
      <c r="H36" s="6">
        <v>34267.0</v>
      </c>
      <c r="I36" s="5" t="s">
        <v>50</v>
      </c>
      <c r="J36" s="5">
        <v>8293.0</v>
      </c>
      <c r="K36" s="5" t="s">
        <v>266</v>
      </c>
      <c r="L36" s="3">
        <v>8.977272594E9</v>
      </c>
      <c r="M36" s="5" t="s">
        <v>267</v>
      </c>
      <c r="N36" s="5" t="s">
        <v>268</v>
      </c>
      <c r="O36" s="5" t="s">
        <v>53</v>
      </c>
      <c r="P36" s="5" t="s">
        <v>54</v>
      </c>
      <c r="Q36" s="5">
        <v>500013.0</v>
      </c>
      <c r="R36" s="5" t="s">
        <v>55</v>
      </c>
      <c r="S36" s="8">
        <v>88.5</v>
      </c>
      <c r="T36" s="5">
        <v>2009.0</v>
      </c>
      <c r="U36" s="5" t="s">
        <v>56</v>
      </c>
      <c r="V36" s="8">
        <v>95.5</v>
      </c>
      <c r="W36" s="5">
        <v>2011.0</v>
      </c>
      <c r="X36" s="9"/>
      <c r="Y36" s="9"/>
      <c r="Z36" s="5" t="s">
        <v>57</v>
      </c>
      <c r="AA36" s="5">
        <v>2011.0</v>
      </c>
      <c r="AB36" s="5">
        <v>866.0</v>
      </c>
      <c r="AC36" s="10">
        <v>1225.0</v>
      </c>
      <c r="AD36" s="11">
        <f t="shared" si="1"/>
        <v>70.69387755</v>
      </c>
      <c r="AE36" s="5">
        <v>532.0</v>
      </c>
      <c r="AF36" s="5">
        <v>775.0</v>
      </c>
      <c r="AG36" s="11">
        <f t="shared" si="2"/>
        <v>68.64516129</v>
      </c>
      <c r="AH36" s="5">
        <v>555.0</v>
      </c>
      <c r="AI36" s="5">
        <v>750.0</v>
      </c>
      <c r="AJ36" s="11">
        <f t="shared" si="3"/>
        <v>74</v>
      </c>
      <c r="AK36" s="10">
        <v>483.0</v>
      </c>
      <c r="AL36" s="10">
        <v>725.0</v>
      </c>
      <c r="AM36" s="11">
        <f t="shared" si="4"/>
        <v>66.62068966</v>
      </c>
      <c r="AN36" s="12"/>
      <c r="AO36" s="12"/>
      <c r="AP36" s="12"/>
      <c r="AQ36" s="13">
        <f t="shared" si="5"/>
        <v>2436</v>
      </c>
      <c r="AR36" s="13">
        <f t="shared" si="7"/>
        <v>3475</v>
      </c>
      <c r="AS36" s="11">
        <f t="shared" si="6"/>
        <v>70.10071942</v>
      </c>
    </row>
    <row r="37" ht="14.25" customHeight="1">
      <c r="A37" s="3">
        <v>1.60111736043E11</v>
      </c>
      <c r="B37" s="4" t="s">
        <v>139</v>
      </c>
      <c r="C37" s="5">
        <v>0.0</v>
      </c>
      <c r="D37" s="5" t="s">
        <v>269</v>
      </c>
      <c r="E37" s="5" t="s">
        <v>258</v>
      </c>
      <c r="F37" s="5" t="s">
        <v>270</v>
      </c>
      <c r="G37" s="5" t="s">
        <v>271</v>
      </c>
      <c r="H37" s="6">
        <v>34300.0</v>
      </c>
      <c r="I37" s="5" t="s">
        <v>50</v>
      </c>
      <c r="J37" s="5">
        <v>4201.0</v>
      </c>
      <c r="K37" s="5" t="s">
        <v>272</v>
      </c>
      <c r="L37" s="3">
        <v>8.500040916E9</v>
      </c>
      <c r="M37" s="5" t="s">
        <v>273</v>
      </c>
      <c r="N37" s="5" t="s">
        <v>274</v>
      </c>
      <c r="O37" s="5" t="s">
        <v>275</v>
      </c>
      <c r="P37" s="5" t="s">
        <v>54</v>
      </c>
      <c r="Q37" s="5">
        <v>506167.0</v>
      </c>
      <c r="R37" s="5" t="s">
        <v>55</v>
      </c>
      <c r="S37" s="8">
        <v>91.33</v>
      </c>
      <c r="T37" s="5">
        <v>2009.0</v>
      </c>
      <c r="U37" s="5" t="s">
        <v>56</v>
      </c>
      <c r="V37" s="8">
        <v>96.8</v>
      </c>
      <c r="W37" s="5">
        <v>2011.0</v>
      </c>
      <c r="X37" s="9"/>
      <c r="Y37" s="9"/>
      <c r="Z37" s="5" t="s">
        <v>57</v>
      </c>
      <c r="AA37" s="5">
        <v>2011.0</v>
      </c>
      <c r="AB37" s="5">
        <v>964.0</v>
      </c>
      <c r="AC37" s="10">
        <v>1225.0</v>
      </c>
      <c r="AD37" s="11">
        <f t="shared" si="1"/>
        <v>78.69387755</v>
      </c>
      <c r="AE37" s="5">
        <v>573.0</v>
      </c>
      <c r="AF37" s="5">
        <v>775.0</v>
      </c>
      <c r="AG37" s="11">
        <f t="shared" si="2"/>
        <v>73.93548387</v>
      </c>
      <c r="AH37" s="5">
        <v>603.0</v>
      </c>
      <c r="AI37" s="5">
        <v>750.0</v>
      </c>
      <c r="AJ37" s="11">
        <f t="shared" si="3"/>
        <v>80.4</v>
      </c>
      <c r="AK37" s="10">
        <v>565.0</v>
      </c>
      <c r="AL37" s="10">
        <v>725.0</v>
      </c>
      <c r="AM37" s="11">
        <f t="shared" si="4"/>
        <v>77.93103448</v>
      </c>
      <c r="AN37" s="12"/>
      <c r="AO37" s="12"/>
      <c r="AP37" s="12"/>
      <c r="AQ37" s="13">
        <f t="shared" si="5"/>
        <v>2705</v>
      </c>
      <c r="AR37" s="13">
        <f t="shared" si="7"/>
        <v>3475</v>
      </c>
      <c r="AS37" s="11">
        <f t="shared" si="6"/>
        <v>77.84172662</v>
      </c>
    </row>
    <row r="38" ht="14.25" customHeight="1">
      <c r="A38" s="3">
        <v>1.60111736044E11</v>
      </c>
      <c r="B38" s="4" t="s">
        <v>139</v>
      </c>
      <c r="C38" s="5">
        <v>0.0</v>
      </c>
      <c r="D38" s="5" t="s">
        <v>276</v>
      </c>
      <c r="E38" s="5" t="s">
        <v>258</v>
      </c>
      <c r="F38" s="5" t="s">
        <v>277</v>
      </c>
      <c r="G38" s="5" t="s">
        <v>278</v>
      </c>
      <c r="H38" s="6">
        <v>34416.0</v>
      </c>
      <c r="I38" s="5" t="s">
        <v>50</v>
      </c>
      <c r="J38" s="5">
        <v>4828.0</v>
      </c>
      <c r="K38" s="5" t="s">
        <v>279</v>
      </c>
      <c r="L38" s="3">
        <v>9.440343449E9</v>
      </c>
      <c r="M38" s="5" t="s">
        <v>280</v>
      </c>
      <c r="N38" s="5" t="s">
        <v>281</v>
      </c>
      <c r="O38" s="5" t="s">
        <v>282</v>
      </c>
      <c r="P38" s="5" t="s">
        <v>54</v>
      </c>
      <c r="Q38" s="5">
        <v>500054.0</v>
      </c>
      <c r="R38" s="5" t="s">
        <v>55</v>
      </c>
      <c r="S38" s="8">
        <v>85.33</v>
      </c>
      <c r="T38" s="5">
        <v>2009.0</v>
      </c>
      <c r="U38" s="5" t="s">
        <v>56</v>
      </c>
      <c r="V38" s="8">
        <v>94.3</v>
      </c>
      <c r="W38" s="5">
        <v>2011.0</v>
      </c>
      <c r="X38" s="9"/>
      <c r="Y38" s="9"/>
      <c r="Z38" s="5" t="s">
        <v>57</v>
      </c>
      <c r="AA38" s="5">
        <v>2011.0</v>
      </c>
      <c r="AB38" s="5">
        <v>777.0</v>
      </c>
      <c r="AC38" s="10">
        <v>1225.0</v>
      </c>
      <c r="AD38" s="11">
        <f t="shared" si="1"/>
        <v>63.42857143</v>
      </c>
      <c r="AE38" s="5">
        <v>498.0</v>
      </c>
      <c r="AF38" s="5">
        <v>775.0</v>
      </c>
      <c r="AG38" s="11">
        <f t="shared" si="2"/>
        <v>64.25806452</v>
      </c>
      <c r="AH38" s="5">
        <v>438.0</v>
      </c>
      <c r="AI38" s="5">
        <v>750.0</v>
      </c>
      <c r="AJ38" s="11">
        <f t="shared" si="3"/>
        <v>58.4</v>
      </c>
      <c r="AK38" s="10">
        <v>446.0</v>
      </c>
      <c r="AL38" s="10">
        <v>725.0</v>
      </c>
      <c r="AM38" s="11">
        <f t="shared" si="4"/>
        <v>61.51724138</v>
      </c>
      <c r="AN38" s="12"/>
      <c r="AO38" s="12"/>
      <c r="AP38" s="12"/>
      <c r="AQ38" s="13">
        <f t="shared" si="5"/>
        <v>2159</v>
      </c>
      <c r="AR38" s="13">
        <f t="shared" si="7"/>
        <v>3475</v>
      </c>
      <c r="AS38" s="11">
        <f t="shared" si="6"/>
        <v>62.1294964</v>
      </c>
    </row>
    <row r="39" ht="14.25" customHeight="1">
      <c r="A39" s="3">
        <v>1.60111736045E11</v>
      </c>
      <c r="B39" s="4" t="s">
        <v>139</v>
      </c>
      <c r="C39" s="5">
        <v>0.0</v>
      </c>
      <c r="D39" s="5" t="s">
        <v>283</v>
      </c>
      <c r="E39" s="5" t="s">
        <v>258</v>
      </c>
      <c r="F39" s="5" t="s">
        <v>284</v>
      </c>
      <c r="G39" s="5" t="s">
        <v>285</v>
      </c>
      <c r="H39" s="6">
        <v>34345.0</v>
      </c>
      <c r="I39" s="5" t="s">
        <v>50</v>
      </c>
      <c r="J39" s="9"/>
      <c r="K39" s="5" t="s">
        <v>286</v>
      </c>
      <c r="L39" s="3">
        <v>9.292458145E9</v>
      </c>
      <c r="M39" s="5" t="s">
        <v>287</v>
      </c>
      <c r="N39" s="5" t="s">
        <v>288</v>
      </c>
      <c r="O39" s="5" t="s">
        <v>53</v>
      </c>
      <c r="P39" s="5" t="s">
        <v>54</v>
      </c>
      <c r="Q39" s="5">
        <v>500047.0</v>
      </c>
      <c r="R39" s="5" t="s">
        <v>55</v>
      </c>
      <c r="S39" s="8">
        <v>79.83</v>
      </c>
      <c r="T39" s="5">
        <v>2009.0</v>
      </c>
      <c r="U39" s="5" t="s">
        <v>56</v>
      </c>
      <c r="V39" s="8">
        <v>80.4</v>
      </c>
      <c r="W39" s="5">
        <v>2011.0</v>
      </c>
      <c r="X39" s="9"/>
      <c r="Y39" s="9"/>
      <c r="Z39" s="5" t="s">
        <v>57</v>
      </c>
      <c r="AA39" s="5">
        <v>2011.0</v>
      </c>
      <c r="AB39" s="5">
        <v>820.0</v>
      </c>
      <c r="AC39" s="10">
        <v>1225.0</v>
      </c>
      <c r="AD39" s="11">
        <f t="shared" si="1"/>
        <v>66.93877551</v>
      </c>
      <c r="AE39" s="5">
        <v>547.0</v>
      </c>
      <c r="AF39" s="5">
        <v>775.0</v>
      </c>
      <c r="AG39" s="11">
        <f t="shared" si="2"/>
        <v>70.58064516</v>
      </c>
      <c r="AH39" s="5">
        <v>611.0</v>
      </c>
      <c r="AI39" s="5">
        <v>750.0</v>
      </c>
      <c r="AJ39" s="11">
        <f t="shared" si="3"/>
        <v>81.46666667</v>
      </c>
      <c r="AK39" s="10">
        <v>497.0</v>
      </c>
      <c r="AL39" s="10">
        <v>725.0</v>
      </c>
      <c r="AM39" s="11">
        <f t="shared" si="4"/>
        <v>68.55172414</v>
      </c>
      <c r="AN39" s="12"/>
      <c r="AO39" s="12"/>
      <c r="AP39" s="12"/>
      <c r="AQ39" s="13">
        <f t="shared" si="5"/>
        <v>2475</v>
      </c>
      <c r="AR39" s="13">
        <f t="shared" si="7"/>
        <v>3475</v>
      </c>
      <c r="AS39" s="11">
        <f t="shared" si="6"/>
        <v>71.22302158</v>
      </c>
    </row>
    <row r="40" ht="14.25" customHeight="1">
      <c r="A40" s="3">
        <v>1.60111736046E11</v>
      </c>
      <c r="B40" s="4" t="s">
        <v>139</v>
      </c>
      <c r="C40" s="5">
        <v>0.0</v>
      </c>
      <c r="D40" s="5" t="s">
        <v>289</v>
      </c>
      <c r="E40" s="9"/>
      <c r="F40" s="9"/>
      <c r="G40" s="5" t="s">
        <v>290</v>
      </c>
      <c r="H40" s="6">
        <v>34573.0</v>
      </c>
      <c r="I40" s="5" t="s">
        <v>50</v>
      </c>
      <c r="J40" s="5">
        <v>1962.0</v>
      </c>
      <c r="K40" s="17" t="s">
        <v>291</v>
      </c>
      <c r="L40" s="3">
        <v>9.700277988E9</v>
      </c>
      <c r="M40" s="9"/>
      <c r="N40" s="5" t="s">
        <v>292</v>
      </c>
      <c r="O40" s="5" t="s">
        <v>99</v>
      </c>
      <c r="P40" s="5" t="s">
        <v>54</v>
      </c>
      <c r="Q40" s="5">
        <v>505325.0</v>
      </c>
      <c r="R40" s="5" t="s">
        <v>55</v>
      </c>
      <c r="S40" s="8">
        <v>91.66</v>
      </c>
      <c r="T40" s="5">
        <v>2009.0</v>
      </c>
      <c r="U40" s="5" t="s">
        <v>56</v>
      </c>
      <c r="V40" s="8">
        <v>97.0</v>
      </c>
      <c r="W40" s="5">
        <v>2011.0</v>
      </c>
      <c r="X40" s="9"/>
      <c r="Y40" s="9"/>
      <c r="Z40" s="5" t="s">
        <v>57</v>
      </c>
      <c r="AA40" s="5">
        <v>2011.0</v>
      </c>
      <c r="AB40" s="5">
        <v>1087.0</v>
      </c>
      <c r="AC40" s="10">
        <v>1225.0</v>
      </c>
      <c r="AD40" s="11">
        <f t="shared" si="1"/>
        <v>88.73469388</v>
      </c>
      <c r="AE40" s="5">
        <v>658.0</v>
      </c>
      <c r="AF40" s="5">
        <v>775.0</v>
      </c>
      <c r="AG40" s="11">
        <f t="shared" si="2"/>
        <v>84.90322581</v>
      </c>
      <c r="AH40" s="5">
        <v>702.0</v>
      </c>
      <c r="AI40" s="5">
        <v>750.0</v>
      </c>
      <c r="AJ40" s="11">
        <f t="shared" si="3"/>
        <v>93.6</v>
      </c>
      <c r="AK40" s="10">
        <v>618.0</v>
      </c>
      <c r="AL40" s="10">
        <v>725.0</v>
      </c>
      <c r="AM40" s="11">
        <f t="shared" si="4"/>
        <v>85.24137931</v>
      </c>
      <c r="AN40" s="12"/>
      <c r="AO40" s="12"/>
      <c r="AP40" s="12"/>
      <c r="AQ40" s="13">
        <f t="shared" si="5"/>
        <v>3065</v>
      </c>
      <c r="AR40" s="13">
        <f t="shared" si="7"/>
        <v>3475</v>
      </c>
      <c r="AS40" s="11">
        <f t="shared" si="6"/>
        <v>88.20143885</v>
      </c>
    </row>
    <row r="41" ht="14.25" customHeight="1">
      <c r="A41" s="3">
        <v>1.60111736047E11</v>
      </c>
      <c r="B41" s="4" t="s">
        <v>139</v>
      </c>
      <c r="C41" s="5">
        <v>0.0</v>
      </c>
      <c r="D41" s="5" t="s">
        <v>293</v>
      </c>
      <c r="E41" s="9"/>
      <c r="F41" s="5" t="s">
        <v>294</v>
      </c>
      <c r="G41" s="5" t="s">
        <v>295</v>
      </c>
      <c r="H41" s="6">
        <v>34485.0</v>
      </c>
      <c r="I41" s="5" t="s">
        <v>50</v>
      </c>
      <c r="J41" s="5">
        <v>17103.0</v>
      </c>
      <c r="K41" s="5" t="s">
        <v>296</v>
      </c>
      <c r="L41" s="3">
        <v>8.688070109E9</v>
      </c>
      <c r="M41" s="9"/>
      <c r="N41" s="5" t="s">
        <v>297</v>
      </c>
      <c r="O41" s="5" t="s">
        <v>298</v>
      </c>
      <c r="P41" s="5" t="s">
        <v>54</v>
      </c>
      <c r="Q41" s="5">
        <v>508001.0</v>
      </c>
      <c r="R41" s="5" t="s">
        <v>55</v>
      </c>
      <c r="S41" s="8">
        <v>85.6</v>
      </c>
      <c r="T41" s="5">
        <v>2009.0</v>
      </c>
      <c r="U41" s="5" t="s">
        <v>56</v>
      </c>
      <c r="V41" s="8">
        <v>94.6</v>
      </c>
      <c r="W41" s="5">
        <v>2011.0</v>
      </c>
      <c r="X41" s="9"/>
      <c r="Y41" s="9"/>
      <c r="Z41" s="5" t="s">
        <v>57</v>
      </c>
      <c r="AA41" s="5">
        <v>2011.0</v>
      </c>
      <c r="AB41" s="5">
        <v>904.0</v>
      </c>
      <c r="AC41" s="10">
        <v>1225.0</v>
      </c>
      <c r="AD41" s="11">
        <f t="shared" si="1"/>
        <v>73.79591837</v>
      </c>
      <c r="AE41" s="5">
        <v>520.0</v>
      </c>
      <c r="AF41" s="5">
        <v>775.0</v>
      </c>
      <c r="AG41" s="11">
        <f t="shared" si="2"/>
        <v>67.09677419</v>
      </c>
      <c r="AH41" s="5">
        <v>607.0</v>
      </c>
      <c r="AI41" s="5">
        <v>750.0</v>
      </c>
      <c r="AJ41" s="11">
        <f t="shared" si="3"/>
        <v>80.93333333</v>
      </c>
      <c r="AK41" s="10">
        <v>522.0</v>
      </c>
      <c r="AL41" s="10">
        <v>725.0</v>
      </c>
      <c r="AM41" s="11">
        <f t="shared" si="4"/>
        <v>72</v>
      </c>
      <c r="AN41" s="12"/>
      <c r="AO41" s="12"/>
      <c r="AP41" s="12"/>
      <c r="AQ41" s="13">
        <f t="shared" si="5"/>
        <v>2553</v>
      </c>
      <c r="AR41" s="13">
        <f t="shared" si="7"/>
        <v>3475</v>
      </c>
      <c r="AS41" s="11">
        <f t="shared" si="6"/>
        <v>73.4676259</v>
      </c>
    </row>
    <row r="42" ht="14.25" customHeight="1">
      <c r="A42" s="3">
        <v>1.60111736048E11</v>
      </c>
      <c r="B42" s="4" t="s">
        <v>139</v>
      </c>
      <c r="C42" s="5">
        <v>5.0</v>
      </c>
      <c r="D42" s="5" t="s">
        <v>299</v>
      </c>
      <c r="E42" s="9"/>
      <c r="F42" s="5" t="s">
        <v>300</v>
      </c>
      <c r="G42" s="5" t="s">
        <v>301</v>
      </c>
      <c r="H42" s="6">
        <v>34275.0</v>
      </c>
      <c r="I42" s="5" t="s">
        <v>50</v>
      </c>
      <c r="J42" s="9"/>
      <c r="K42" s="5" t="s">
        <v>302</v>
      </c>
      <c r="L42" s="3">
        <v>8.297238465E9</v>
      </c>
      <c r="M42" s="5" t="s">
        <v>303</v>
      </c>
      <c r="N42" s="5" t="s">
        <v>304</v>
      </c>
      <c r="O42" s="5" t="s">
        <v>53</v>
      </c>
      <c r="P42" s="5" t="s">
        <v>54</v>
      </c>
      <c r="Q42" s="5">
        <v>500028.0</v>
      </c>
      <c r="R42" s="5" t="s">
        <v>82</v>
      </c>
      <c r="S42" s="8">
        <v>76.0</v>
      </c>
      <c r="T42" s="5">
        <v>2009.0</v>
      </c>
      <c r="U42" s="5" t="s">
        <v>256</v>
      </c>
      <c r="V42" s="8">
        <v>75.0</v>
      </c>
      <c r="W42" s="5">
        <v>2011.0</v>
      </c>
      <c r="X42" s="9"/>
      <c r="Y42" s="9"/>
      <c r="Z42" s="5" t="s">
        <v>57</v>
      </c>
      <c r="AA42" s="5">
        <v>2011.0</v>
      </c>
      <c r="AB42" s="5">
        <v>661.0</v>
      </c>
      <c r="AC42" s="10">
        <v>1225.0</v>
      </c>
      <c r="AD42" s="11">
        <f t="shared" si="1"/>
        <v>53.95918367</v>
      </c>
      <c r="AE42" s="5">
        <v>475.0</v>
      </c>
      <c r="AF42" s="5">
        <v>775.0</v>
      </c>
      <c r="AG42" s="11">
        <f t="shared" si="2"/>
        <v>61.29032258</v>
      </c>
      <c r="AH42" s="5">
        <v>360.0</v>
      </c>
      <c r="AI42" s="5">
        <v>750.0</v>
      </c>
      <c r="AJ42" s="11">
        <f t="shared" si="3"/>
        <v>48</v>
      </c>
      <c r="AK42" s="10">
        <v>330.0</v>
      </c>
      <c r="AL42" s="10">
        <v>725.0</v>
      </c>
      <c r="AM42" s="11">
        <f t="shared" si="4"/>
        <v>45.51724138</v>
      </c>
      <c r="AN42" s="12"/>
      <c r="AO42" s="12"/>
      <c r="AP42" s="12"/>
      <c r="AQ42" s="13">
        <f t="shared" si="5"/>
        <v>1826</v>
      </c>
      <c r="AR42" s="13">
        <f t="shared" si="7"/>
        <v>3475</v>
      </c>
      <c r="AS42" s="11">
        <f t="shared" si="6"/>
        <v>52.54676259</v>
      </c>
    </row>
    <row r="43" ht="14.25" customHeight="1">
      <c r="A43" s="3">
        <v>1.60111736049E11</v>
      </c>
      <c r="B43" s="4" t="s">
        <v>139</v>
      </c>
      <c r="C43" s="5">
        <v>0.0</v>
      </c>
      <c r="D43" s="5" t="s">
        <v>152</v>
      </c>
      <c r="E43" s="5" t="s">
        <v>305</v>
      </c>
      <c r="F43" s="5" t="s">
        <v>306</v>
      </c>
      <c r="G43" s="5" t="s">
        <v>307</v>
      </c>
      <c r="H43" s="6">
        <v>34018.0</v>
      </c>
      <c r="I43" s="5" t="s">
        <v>50</v>
      </c>
      <c r="J43" s="5">
        <v>3785.0</v>
      </c>
      <c r="K43" s="5" t="s">
        <v>308</v>
      </c>
      <c r="L43" s="3">
        <v>8.019455454E9</v>
      </c>
      <c r="M43" s="5"/>
      <c r="N43" s="5" t="s">
        <v>309</v>
      </c>
      <c r="O43" s="5" t="s">
        <v>105</v>
      </c>
      <c r="P43" s="5" t="s">
        <v>54</v>
      </c>
      <c r="Q43" s="5">
        <v>503217.0</v>
      </c>
      <c r="R43" s="5" t="s">
        <v>55</v>
      </c>
      <c r="S43" s="8">
        <v>87.66</v>
      </c>
      <c r="T43" s="5">
        <v>2009.0</v>
      </c>
      <c r="U43" s="5" t="s">
        <v>131</v>
      </c>
      <c r="V43" s="8">
        <v>93.5</v>
      </c>
      <c r="W43" s="5">
        <v>2011.0</v>
      </c>
      <c r="X43" s="9"/>
      <c r="Y43" s="9"/>
      <c r="Z43" s="5" t="s">
        <v>57</v>
      </c>
      <c r="AA43" s="5">
        <v>2011.0</v>
      </c>
      <c r="AB43" s="5">
        <v>950.0</v>
      </c>
      <c r="AC43" s="10">
        <v>1225.0</v>
      </c>
      <c r="AD43" s="11">
        <f t="shared" si="1"/>
        <v>77.55102041</v>
      </c>
      <c r="AE43" s="5">
        <v>585.0</v>
      </c>
      <c r="AF43" s="5">
        <v>775.0</v>
      </c>
      <c r="AG43" s="11">
        <f t="shared" si="2"/>
        <v>75.48387097</v>
      </c>
      <c r="AH43" s="5">
        <v>606.0</v>
      </c>
      <c r="AI43" s="5">
        <v>750.0</v>
      </c>
      <c r="AJ43" s="11">
        <f t="shared" si="3"/>
        <v>80.8</v>
      </c>
      <c r="AK43" s="10">
        <v>517.0</v>
      </c>
      <c r="AL43" s="10">
        <v>725.0</v>
      </c>
      <c r="AM43" s="11">
        <f t="shared" si="4"/>
        <v>71.31034483</v>
      </c>
      <c r="AN43" s="12"/>
      <c r="AO43" s="12"/>
      <c r="AP43" s="12"/>
      <c r="AQ43" s="13">
        <f t="shared" si="5"/>
        <v>2658</v>
      </c>
      <c r="AR43" s="13">
        <f t="shared" si="7"/>
        <v>3475</v>
      </c>
      <c r="AS43" s="11">
        <f t="shared" si="6"/>
        <v>76.48920863</v>
      </c>
    </row>
    <row r="44" ht="14.25" customHeight="1">
      <c r="A44" s="3">
        <v>1.6011173605E11</v>
      </c>
      <c r="B44" s="4" t="s">
        <v>139</v>
      </c>
      <c r="C44" s="5">
        <v>0.0</v>
      </c>
      <c r="D44" s="5" t="s">
        <v>310</v>
      </c>
      <c r="E44" s="9"/>
      <c r="F44" s="5" t="s">
        <v>311</v>
      </c>
      <c r="G44" s="5" t="s">
        <v>312</v>
      </c>
      <c r="H44" s="6">
        <v>34030.0</v>
      </c>
      <c r="I44" s="5" t="s">
        <v>50</v>
      </c>
      <c r="J44" s="5">
        <v>17358.0</v>
      </c>
      <c r="K44" s="5" t="s">
        <v>313</v>
      </c>
      <c r="L44" s="3">
        <v>9.296655248E9</v>
      </c>
      <c r="M44" s="9"/>
      <c r="N44" s="5" t="s">
        <v>314</v>
      </c>
      <c r="O44" s="5" t="s">
        <v>315</v>
      </c>
      <c r="P44" s="5" t="s">
        <v>54</v>
      </c>
      <c r="Q44" s="5">
        <v>504301.0</v>
      </c>
      <c r="R44" s="5" t="s">
        <v>55</v>
      </c>
      <c r="S44" s="8">
        <v>91.8</v>
      </c>
      <c r="T44" s="5">
        <v>2009.0</v>
      </c>
      <c r="U44" s="5" t="s">
        <v>131</v>
      </c>
      <c r="V44" s="8">
        <v>95.6</v>
      </c>
      <c r="W44" s="5">
        <v>2011.0</v>
      </c>
      <c r="X44" s="9"/>
      <c r="Y44" s="9"/>
      <c r="Z44" s="5" t="s">
        <v>57</v>
      </c>
      <c r="AA44" s="5">
        <v>2011.0</v>
      </c>
      <c r="AB44" s="5">
        <v>893.0</v>
      </c>
      <c r="AC44" s="10">
        <v>1225.0</v>
      </c>
      <c r="AD44" s="11">
        <f t="shared" si="1"/>
        <v>72.89795918</v>
      </c>
      <c r="AE44" s="5">
        <v>495.0</v>
      </c>
      <c r="AF44" s="5">
        <v>775.0</v>
      </c>
      <c r="AG44" s="11">
        <f t="shared" si="2"/>
        <v>63.87096774</v>
      </c>
      <c r="AH44" s="5">
        <v>511.0</v>
      </c>
      <c r="AI44" s="5">
        <v>750.0</v>
      </c>
      <c r="AJ44" s="11">
        <f t="shared" si="3"/>
        <v>68.13333333</v>
      </c>
      <c r="AK44" s="10">
        <v>500.0</v>
      </c>
      <c r="AL44" s="10">
        <v>725.0</v>
      </c>
      <c r="AM44" s="11">
        <f t="shared" si="4"/>
        <v>68.96551724</v>
      </c>
      <c r="AN44" s="12"/>
      <c r="AO44" s="12"/>
      <c r="AP44" s="12"/>
      <c r="AQ44" s="13">
        <f t="shared" si="5"/>
        <v>2399</v>
      </c>
      <c r="AR44" s="13">
        <f t="shared" si="7"/>
        <v>3475</v>
      </c>
      <c r="AS44" s="11">
        <f t="shared" si="6"/>
        <v>69.03597122</v>
      </c>
    </row>
    <row r="45" ht="14.25" customHeight="1">
      <c r="A45" s="3">
        <v>1.60111736051E11</v>
      </c>
      <c r="B45" s="4" t="s">
        <v>139</v>
      </c>
      <c r="C45" s="5">
        <v>0.0</v>
      </c>
      <c r="D45" s="5" t="s">
        <v>316</v>
      </c>
      <c r="E45" s="5" t="s">
        <v>171</v>
      </c>
      <c r="F45" s="5" t="s">
        <v>317</v>
      </c>
      <c r="G45" s="5" t="s">
        <v>318</v>
      </c>
      <c r="H45" s="6">
        <v>34269.0</v>
      </c>
      <c r="I45" s="5" t="s">
        <v>50</v>
      </c>
      <c r="J45" s="5">
        <v>3126.0</v>
      </c>
      <c r="K45" s="5" t="s">
        <v>319</v>
      </c>
      <c r="L45" s="3">
        <v>8.008265842E9</v>
      </c>
      <c r="M45" s="9"/>
      <c r="N45" s="5" t="s">
        <v>320</v>
      </c>
      <c r="O45" s="5" t="s">
        <v>64</v>
      </c>
      <c r="P45" s="5" t="s">
        <v>54</v>
      </c>
      <c r="Q45" s="5">
        <v>507169.0</v>
      </c>
      <c r="R45" s="5" t="s">
        <v>55</v>
      </c>
      <c r="S45" s="8">
        <v>92.167</v>
      </c>
      <c r="T45" s="5">
        <v>2009.0</v>
      </c>
      <c r="U45" s="5" t="s">
        <v>131</v>
      </c>
      <c r="V45" s="8">
        <v>94.0</v>
      </c>
      <c r="W45" s="5">
        <v>2011.0</v>
      </c>
      <c r="X45" s="9"/>
      <c r="Y45" s="9"/>
      <c r="Z45" s="5" t="s">
        <v>57</v>
      </c>
      <c r="AA45" s="5">
        <v>2011.0</v>
      </c>
      <c r="AB45" s="5">
        <v>877.0</v>
      </c>
      <c r="AC45" s="10">
        <v>1225.0</v>
      </c>
      <c r="AD45" s="11">
        <f t="shared" si="1"/>
        <v>71.59183673</v>
      </c>
      <c r="AE45" s="5">
        <v>525.0</v>
      </c>
      <c r="AF45" s="5">
        <v>775.0</v>
      </c>
      <c r="AG45" s="11">
        <f t="shared" si="2"/>
        <v>67.74193548</v>
      </c>
      <c r="AH45" s="5">
        <v>588.0</v>
      </c>
      <c r="AI45" s="5">
        <v>750.0</v>
      </c>
      <c r="AJ45" s="11">
        <f t="shared" si="3"/>
        <v>78.4</v>
      </c>
      <c r="AK45" s="10">
        <v>544.0</v>
      </c>
      <c r="AL45" s="10">
        <v>725.0</v>
      </c>
      <c r="AM45" s="11">
        <f t="shared" si="4"/>
        <v>75.03448276</v>
      </c>
      <c r="AN45" s="12"/>
      <c r="AO45" s="12"/>
      <c r="AP45" s="12"/>
      <c r="AQ45" s="13">
        <f t="shared" si="5"/>
        <v>2534</v>
      </c>
      <c r="AR45" s="13">
        <f t="shared" si="7"/>
        <v>3475</v>
      </c>
      <c r="AS45" s="11">
        <f t="shared" si="6"/>
        <v>72.92086331</v>
      </c>
    </row>
    <row r="46" ht="14.25" customHeight="1">
      <c r="A46" s="3">
        <v>1.60111736052E11</v>
      </c>
      <c r="B46" s="4" t="s">
        <v>139</v>
      </c>
      <c r="C46" s="5">
        <v>12.0</v>
      </c>
      <c r="D46" s="5" t="s">
        <v>321</v>
      </c>
      <c r="E46" s="5" t="s">
        <v>322</v>
      </c>
      <c r="F46" s="5" t="s">
        <v>323</v>
      </c>
      <c r="G46" s="5" t="s">
        <v>324</v>
      </c>
      <c r="H46" s="6">
        <v>34244.0</v>
      </c>
      <c r="I46" s="5" t="s">
        <v>50</v>
      </c>
      <c r="J46" s="9"/>
      <c r="K46" s="5" t="s">
        <v>325</v>
      </c>
      <c r="L46" s="3">
        <v>8.142215583E9</v>
      </c>
      <c r="M46" s="9"/>
      <c r="N46" s="5" t="s">
        <v>326</v>
      </c>
      <c r="O46" s="5" t="s">
        <v>53</v>
      </c>
      <c r="P46" s="5" t="s">
        <v>54</v>
      </c>
      <c r="Q46" s="5">
        <v>500072.0</v>
      </c>
      <c r="R46" s="5" t="s">
        <v>55</v>
      </c>
      <c r="S46" s="8">
        <v>86.8</v>
      </c>
      <c r="T46" s="5">
        <v>2009.0</v>
      </c>
      <c r="U46" s="5" t="s">
        <v>131</v>
      </c>
      <c r="V46" s="8">
        <v>90.9</v>
      </c>
      <c r="W46" s="5">
        <v>2011.0</v>
      </c>
      <c r="X46" s="9"/>
      <c r="Y46" s="9"/>
      <c r="Z46" s="5" t="s">
        <v>57</v>
      </c>
      <c r="AA46" s="5">
        <v>2011.0</v>
      </c>
      <c r="AB46" s="5">
        <v>619.0</v>
      </c>
      <c r="AC46" s="10">
        <v>1225.0</v>
      </c>
      <c r="AD46" s="11">
        <f t="shared" si="1"/>
        <v>50.53061224</v>
      </c>
      <c r="AE46" s="5">
        <v>292.0</v>
      </c>
      <c r="AF46" s="5">
        <v>775.0</v>
      </c>
      <c r="AG46" s="11">
        <f t="shared" si="2"/>
        <v>37.67741935</v>
      </c>
      <c r="AH46" s="5">
        <v>287.0</v>
      </c>
      <c r="AI46" s="5">
        <v>750.0</v>
      </c>
      <c r="AJ46" s="11">
        <f t="shared" si="3"/>
        <v>38.26666667</v>
      </c>
      <c r="AK46" s="10">
        <v>316.0</v>
      </c>
      <c r="AL46" s="10">
        <v>725.0</v>
      </c>
      <c r="AM46" s="11">
        <f t="shared" si="4"/>
        <v>43.5862069</v>
      </c>
      <c r="AN46" s="12"/>
      <c r="AO46" s="12"/>
      <c r="AP46" s="12"/>
      <c r="AQ46" s="13">
        <f t="shared" si="5"/>
        <v>1514</v>
      </c>
      <c r="AR46" s="13">
        <f t="shared" si="7"/>
        <v>3475</v>
      </c>
      <c r="AS46" s="11">
        <f t="shared" si="6"/>
        <v>43.56834532</v>
      </c>
    </row>
    <row r="47" ht="14.25" customHeight="1">
      <c r="A47" s="3">
        <v>1.60111736053E11</v>
      </c>
      <c r="B47" s="4" t="s">
        <v>139</v>
      </c>
      <c r="C47" s="5">
        <v>0.0</v>
      </c>
      <c r="D47" s="5" t="s">
        <v>327</v>
      </c>
      <c r="E47" s="5" t="s">
        <v>328</v>
      </c>
      <c r="F47" s="5" t="s">
        <v>329</v>
      </c>
      <c r="G47" s="5" t="s">
        <v>330</v>
      </c>
      <c r="H47" s="6">
        <v>34217.0</v>
      </c>
      <c r="I47" s="5" t="s">
        <v>50</v>
      </c>
      <c r="J47" s="9"/>
      <c r="K47" s="5" t="s">
        <v>331</v>
      </c>
      <c r="L47" s="3">
        <v>9.550871819E9</v>
      </c>
      <c r="M47" s="9"/>
      <c r="N47" s="5" t="s">
        <v>332</v>
      </c>
      <c r="O47" s="5" t="s">
        <v>53</v>
      </c>
      <c r="P47" s="5" t="s">
        <v>54</v>
      </c>
      <c r="Q47" s="5">
        <v>500047.0</v>
      </c>
      <c r="R47" s="5" t="s">
        <v>55</v>
      </c>
      <c r="S47" s="8">
        <v>80.0</v>
      </c>
      <c r="T47" s="5">
        <v>2009.0</v>
      </c>
      <c r="U47" s="5" t="s">
        <v>131</v>
      </c>
      <c r="V47" s="8">
        <v>86.2</v>
      </c>
      <c r="W47" s="5">
        <v>2011.0</v>
      </c>
      <c r="X47" s="9"/>
      <c r="Y47" s="9"/>
      <c r="Z47" s="5" t="s">
        <v>57</v>
      </c>
      <c r="AA47" s="5">
        <v>2011.0</v>
      </c>
      <c r="AB47" s="5">
        <v>878.0</v>
      </c>
      <c r="AC47" s="10">
        <v>1225.0</v>
      </c>
      <c r="AD47" s="11">
        <f t="shared" si="1"/>
        <v>71.67346939</v>
      </c>
      <c r="AE47" s="5">
        <v>499.0</v>
      </c>
      <c r="AF47" s="5">
        <v>775.0</v>
      </c>
      <c r="AG47" s="11">
        <f t="shared" si="2"/>
        <v>64.38709677</v>
      </c>
      <c r="AH47" s="5">
        <v>515.0</v>
      </c>
      <c r="AI47" s="5">
        <v>750.0</v>
      </c>
      <c r="AJ47" s="11">
        <f t="shared" si="3"/>
        <v>68.66666667</v>
      </c>
      <c r="AK47" s="10">
        <v>525.0</v>
      </c>
      <c r="AL47" s="10">
        <v>725.0</v>
      </c>
      <c r="AM47" s="11">
        <f t="shared" si="4"/>
        <v>72.4137931</v>
      </c>
      <c r="AN47" s="12"/>
      <c r="AO47" s="12"/>
      <c r="AP47" s="12"/>
      <c r="AQ47" s="13">
        <f t="shared" si="5"/>
        <v>2417</v>
      </c>
      <c r="AR47" s="13">
        <f t="shared" si="7"/>
        <v>3475</v>
      </c>
      <c r="AS47" s="11">
        <f t="shared" si="6"/>
        <v>69.55395683</v>
      </c>
    </row>
    <row r="48" ht="14.25" customHeight="1">
      <c r="A48" s="18">
        <v>1.60111736054E11</v>
      </c>
      <c r="B48" s="19" t="s">
        <v>139</v>
      </c>
      <c r="C48" s="20">
        <v>0.0</v>
      </c>
      <c r="D48" s="20" t="s">
        <v>333</v>
      </c>
      <c r="E48" s="21"/>
      <c r="F48" s="20" t="s">
        <v>334</v>
      </c>
      <c r="G48" s="20" t="s">
        <v>335</v>
      </c>
      <c r="H48" s="22">
        <v>34545.0</v>
      </c>
      <c r="I48" s="20" t="s">
        <v>50</v>
      </c>
      <c r="J48" s="20">
        <v>1966.0</v>
      </c>
      <c r="K48" s="20" t="s">
        <v>336</v>
      </c>
      <c r="L48" s="18">
        <v>8.688181834E9</v>
      </c>
      <c r="M48" s="20" t="s">
        <v>337</v>
      </c>
      <c r="N48" s="20" t="s">
        <v>338</v>
      </c>
      <c r="O48" s="20" t="s">
        <v>339</v>
      </c>
      <c r="P48" s="20" t="s">
        <v>54</v>
      </c>
      <c r="Q48" s="20">
        <v>500060.0</v>
      </c>
      <c r="R48" s="20" t="s">
        <v>55</v>
      </c>
      <c r="S48" s="23">
        <v>92.0</v>
      </c>
      <c r="T48" s="20">
        <v>2009.0</v>
      </c>
      <c r="U48" s="20" t="s">
        <v>131</v>
      </c>
      <c r="V48" s="23">
        <v>96.1</v>
      </c>
      <c r="W48" s="20">
        <v>2011.0</v>
      </c>
      <c r="X48" s="21"/>
      <c r="Y48" s="21"/>
      <c r="Z48" s="20" t="s">
        <v>57</v>
      </c>
      <c r="AA48" s="20">
        <v>2011.0</v>
      </c>
      <c r="AB48" s="20">
        <v>1030.0</v>
      </c>
      <c r="AC48" s="24">
        <v>1225.0</v>
      </c>
      <c r="AD48" s="25">
        <f t="shared" si="1"/>
        <v>84.08163265</v>
      </c>
      <c r="AE48" s="20">
        <v>580.0</v>
      </c>
      <c r="AF48" s="20">
        <v>775.0</v>
      </c>
      <c r="AG48" s="25">
        <f t="shared" si="2"/>
        <v>74.83870968</v>
      </c>
      <c r="AH48" s="20">
        <v>604.0</v>
      </c>
      <c r="AI48" s="20">
        <v>750.0</v>
      </c>
      <c r="AJ48" s="25">
        <f t="shared" si="3"/>
        <v>80.53333333</v>
      </c>
      <c r="AK48" s="24">
        <v>525.0</v>
      </c>
      <c r="AL48" s="24">
        <v>725.0</v>
      </c>
      <c r="AM48" s="25">
        <f t="shared" si="4"/>
        <v>72.4137931</v>
      </c>
      <c r="AN48" s="26"/>
      <c r="AO48" s="26"/>
      <c r="AP48" s="26"/>
      <c r="AQ48" s="27">
        <f t="shared" si="5"/>
        <v>2739</v>
      </c>
      <c r="AR48" s="27">
        <f t="shared" si="7"/>
        <v>3475</v>
      </c>
      <c r="AS48" s="25">
        <f t="shared" si="6"/>
        <v>78.82014388</v>
      </c>
    </row>
    <row r="49" ht="14.25" customHeight="1">
      <c r="A49" s="3">
        <v>1.60111736055E11</v>
      </c>
      <c r="B49" s="4" t="s">
        <v>139</v>
      </c>
      <c r="C49" s="5">
        <v>0.0</v>
      </c>
      <c r="D49" s="5" t="s">
        <v>340</v>
      </c>
      <c r="E49" s="9"/>
      <c r="F49" s="5" t="s">
        <v>341</v>
      </c>
      <c r="G49" s="5" t="s">
        <v>342</v>
      </c>
      <c r="H49" s="6">
        <v>34171.0</v>
      </c>
      <c r="I49" s="5" t="s">
        <v>50</v>
      </c>
      <c r="J49" s="5">
        <v>5227.0</v>
      </c>
      <c r="K49" s="5" t="s">
        <v>343</v>
      </c>
      <c r="L49" s="3">
        <v>9.493947123E9</v>
      </c>
      <c r="M49" s="5" t="s">
        <v>344</v>
      </c>
      <c r="N49" s="5" t="s">
        <v>345</v>
      </c>
      <c r="O49" s="5" t="s">
        <v>346</v>
      </c>
      <c r="P49" s="5" t="s">
        <v>54</v>
      </c>
      <c r="Q49" s="5">
        <v>530046.0</v>
      </c>
      <c r="R49" s="5" t="s">
        <v>55</v>
      </c>
      <c r="S49" s="8">
        <v>91.0</v>
      </c>
      <c r="T49" s="5">
        <v>2009.0</v>
      </c>
      <c r="U49" s="5" t="s">
        <v>131</v>
      </c>
      <c r="V49" s="8">
        <v>94.5</v>
      </c>
      <c r="W49" s="5">
        <v>2011.0</v>
      </c>
      <c r="X49" s="9"/>
      <c r="Y49" s="9"/>
      <c r="Z49" s="5" t="s">
        <v>57</v>
      </c>
      <c r="AA49" s="5">
        <v>2011.0</v>
      </c>
      <c r="AB49" s="5">
        <v>948.0</v>
      </c>
      <c r="AC49" s="10">
        <v>1225.0</v>
      </c>
      <c r="AD49" s="11">
        <f t="shared" si="1"/>
        <v>77.3877551</v>
      </c>
      <c r="AE49" s="5">
        <v>623.0</v>
      </c>
      <c r="AF49" s="5">
        <v>775.0</v>
      </c>
      <c r="AG49" s="11">
        <f t="shared" si="2"/>
        <v>80.38709677</v>
      </c>
      <c r="AH49" s="5">
        <v>597.0</v>
      </c>
      <c r="AI49" s="5">
        <v>750.0</v>
      </c>
      <c r="AJ49" s="11">
        <f t="shared" si="3"/>
        <v>79.6</v>
      </c>
      <c r="AK49" s="10">
        <v>532.0</v>
      </c>
      <c r="AL49" s="10">
        <v>725.0</v>
      </c>
      <c r="AM49" s="11">
        <f t="shared" si="4"/>
        <v>73.37931034</v>
      </c>
      <c r="AN49" s="12"/>
      <c r="AO49" s="12"/>
      <c r="AP49" s="12"/>
      <c r="AQ49" s="13">
        <f t="shared" si="5"/>
        <v>2700</v>
      </c>
      <c r="AR49" s="13">
        <f t="shared" si="7"/>
        <v>3475</v>
      </c>
      <c r="AS49" s="11">
        <f t="shared" si="6"/>
        <v>77.69784173</v>
      </c>
    </row>
    <row r="50" ht="14.25" customHeight="1">
      <c r="A50" s="3">
        <v>1.60111736056E11</v>
      </c>
      <c r="B50" s="4" t="s">
        <v>139</v>
      </c>
      <c r="C50" s="5">
        <v>4.0</v>
      </c>
      <c r="D50" s="5" t="s">
        <v>347</v>
      </c>
      <c r="E50" s="9"/>
      <c r="F50" s="5" t="s">
        <v>348</v>
      </c>
      <c r="G50" s="5" t="s">
        <v>349</v>
      </c>
      <c r="H50" s="6">
        <v>34112.0</v>
      </c>
      <c r="I50" s="5" t="s">
        <v>50</v>
      </c>
      <c r="J50" s="5">
        <v>141771.0</v>
      </c>
      <c r="K50" s="5" t="s">
        <v>350</v>
      </c>
      <c r="L50" s="3">
        <v>9.014809143E9</v>
      </c>
      <c r="M50" s="9"/>
      <c r="N50" s="5" t="s">
        <v>351</v>
      </c>
      <c r="O50" s="5" t="s">
        <v>99</v>
      </c>
      <c r="P50" s="5" t="s">
        <v>352</v>
      </c>
      <c r="Q50" s="5">
        <v>505525.0</v>
      </c>
      <c r="R50" s="5" t="s">
        <v>55</v>
      </c>
      <c r="S50" s="8">
        <v>70.83</v>
      </c>
      <c r="T50" s="5">
        <v>2009.0</v>
      </c>
      <c r="U50" s="5" t="s">
        <v>131</v>
      </c>
      <c r="V50" s="8">
        <v>75.0</v>
      </c>
      <c r="W50" s="5">
        <v>2011.0</v>
      </c>
      <c r="X50" s="9"/>
      <c r="Y50" s="9"/>
      <c r="Z50" s="5" t="s">
        <v>57</v>
      </c>
      <c r="AA50" s="5">
        <v>2011.0</v>
      </c>
      <c r="AB50" s="5">
        <v>639.0</v>
      </c>
      <c r="AC50" s="10">
        <v>1225.0</v>
      </c>
      <c r="AD50" s="11">
        <f t="shared" si="1"/>
        <v>52.16326531</v>
      </c>
      <c r="AE50" s="5">
        <v>463.0</v>
      </c>
      <c r="AF50" s="5">
        <v>775.0</v>
      </c>
      <c r="AG50" s="11">
        <f t="shared" si="2"/>
        <v>59.74193548</v>
      </c>
      <c r="AH50" s="5">
        <v>392.0</v>
      </c>
      <c r="AI50" s="5">
        <v>750.0</v>
      </c>
      <c r="AJ50" s="11">
        <f t="shared" si="3"/>
        <v>52.26666667</v>
      </c>
      <c r="AK50" s="10">
        <v>465.0</v>
      </c>
      <c r="AL50" s="10">
        <v>725.0</v>
      </c>
      <c r="AM50" s="11">
        <f t="shared" si="4"/>
        <v>64.13793103</v>
      </c>
      <c r="AN50" s="12"/>
      <c r="AO50" s="12"/>
      <c r="AP50" s="12"/>
      <c r="AQ50" s="13">
        <f t="shared" si="5"/>
        <v>1959</v>
      </c>
      <c r="AR50" s="13">
        <f t="shared" si="7"/>
        <v>3475</v>
      </c>
      <c r="AS50" s="11">
        <f t="shared" si="6"/>
        <v>56.37410072</v>
      </c>
    </row>
    <row r="51" ht="14.25" customHeight="1">
      <c r="A51" s="3">
        <v>1.60111736057E11</v>
      </c>
      <c r="B51" s="4" t="s">
        <v>139</v>
      </c>
      <c r="C51" s="5">
        <v>0.0</v>
      </c>
      <c r="D51" s="5" t="s">
        <v>353</v>
      </c>
      <c r="E51" s="9"/>
      <c r="F51" s="5" t="s">
        <v>354</v>
      </c>
      <c r="G51" s="5" t="s">
        <v>355</v>
      </c>
      <c r="H51" s="6">
        <v>34274.0</v>
      </c>
      <c r="I51" s="5" t="s">
        <v>50</v>
      </c>
      <c r="J51" s="5">
        <v>2372.0</v>
      </c>
      <c r="K51" s="5" t="s">
        <v>356</v>
      </c>
      <c r="L51" s="3">
        <v>9.951288465E9</v>
      </c>
      <c r="M51" s="9"/>
      <c r="N51" s="5" t="s">
        <v>357</v>
      </c>
      <c r="O51" s="5" t="s">
        <v>64</v>
      </c>
      <c r="P51" s="5" t="s">
        <v>54</v>
      </c>
      <c r="Q51" s="5">
        <v>507158.0</v>
      </c>
      <c r="R51" s="5" t="s">
        <v>55</v>
      </c>
      <c r="S51" s="8">
        <v>78.83</v>
      </c>
      <c r="T51" s="5">
        <v>2008.0</v>
      </c>
      <c r="U51" s="5" t="s">
        <v>131</v>
      </c>
      <c r="V51" s="8">
        <v>89.4</v>
      </c>
      <c r="W51" s="5">
        <v>2010.0</v>
      </c>
      <c r="X51" s="9"/>
      <c r="Y51" s="9"/>
      <c r="Z51" s="5" t="s">
        <v>57</v>
      </c>
      <c r="AA51" s="5">
        <v>2011.0</v>
      </c>
      <c r="AB51" s="5">
        <v>1031.0</v>
      </c>
      <c r="AC51" s="10">
        <v>1225.0</v>
      </c>
      <c r="AD51" s="11">
        <f t="shared" si="1"/>
        <v>84.16326531</v>
      </c>
      <c r="AE51" s="5">
        <v>624.0</v>
      </c>
      <c r="AF51" s="5">
        <v>775.0</v>
      </c>
      <c r="AG51" s="11">
        <f t="shared" si="2"/>
        <v>80.51612903</v>
      </c>
      <c r="AH51" s="5">
        <v>683.0</v>
      </c>
      <c r="AI51" s="5">
        <v>750.0</v>
      </c>
      <c r="AJ51" s="11">
        <f t="shared" si="3"/>
        <v>91.06666667</v>
      </c>
      <c r="AK51" s="10">
        <v>580.0</v>
      </c>
      <c r="AL51" s="10">
        <v>725.0</v>
      </c>
      <c r="AM51" s="11">
        <f t="shared" si="4"/>
        <v>80</v>
      </c>
      <c r="AN51" s="12"/>
      <c r="AO51" s="12"/>
      <c r="AP51" s="12"/>
      <c r="AQ51" s="13">
        <f t="shared" si="5"/>
        <v>2918</v>
      </c>
      <c r="AR51" s="13">
        <f t="shared" si="7"/>
        <v>3475</v>
      </c>
      <c r="AS51" s="11">
        <f t="shared" si="6"/>
        <v>83.97122302</v>
      </c>
    </row>
    <row r="52" ht="14.25" customHeight="1">
      <c r="A52" s="3">
        <v>1.60111736058E11</v>
      </c>
      <c r="B52" s="4" t="s">
        <v>139</v>
      </c>
      <c r="C52" s="5">
        <v>0.0</v>
      </c>
      <c r="D52" s="5" t="s">
        <v>358</v>
      </c>
      <c r="E52" s="9"/>
      <c r="F52" s="5" t="s">
        <v>359</v>
      </c>
      <c r="G52" s="5" t="s">
        <v>360</v>
      </c>
      <c r="H52" s="6">
        <v>34130.0</v>
      </c>
      <c r="I52" s="5" t="s">
        <v>50</v>
      </c>
      <c r="J52" s="5">
        <v>2194.0</v>
      </c>
      <c r="K52" s="5" t="s">
        <v>361</v>
      </c>
      <c r="L52" s="3">
        <v>9.550064823E9</v>
      </c>
      <c r="M52" s="9"/>
      <c r="N52" s="5" t="s">
        <v>362</v>
      </c>
      <c r="O52" s="5" t="s">
        <v>363</v>
      </c>
      <c r="P52" s="5" t="s">
        <v>54</v>
      </c>
      <c r="Q52" s="5">
        <v>506002.0</v>
      </c>
      <c r="R52" s="5" t="s">
        <v>55</v>
      </c>
      <c r="S52" s="8">
        <v>88.16</v>
      </c>
      <c r="T52" s="5">
        <v>2009.0</v>
      </c>
      <c r="U52" s="5" t="s">
        <v>131</v>
      </c>
      <c r="V52" s="8">
        <v>95.9</v>
      </c>
      <c r="W52" s="5">
        <v>2011.0</v>
      </c>
      <c r="X52" s="9"/>
      <c r="Y52" s="9"/>
      <c r="Z52" s="5" t="s">
        <v>57</v>
      </c>
      <c r="AA52" s="5">
        <v>2011.0</v>
      </c>
      <c r="AB52" s="5">
        <v>1002.0</v>
      </c>
      <c r="AC52" s="10">
        <v>1225.0</v>
      </c>
      <c r="AD52" s="11">
        <f t="shared" si="1"/>
        <v>81.79591837</v>
      </c>
      <c r="AE52" s="5">
        <v>587.0</v>
      </c>
      <c r="AF52" s="5">
        <v>775.0</v>
      </c>
      <c r="AG52" s="11">
        <f t="shared" si="2"/>
        <v>75.74193548</v>
      </c>
      <c r="AH52" s="5">
        <v>656.0</v>
      </c>
      <c r="AI52" s="5">
        <v>750.0</v>
      </c>
      <c r="AJ52" s="11">
        <f t="shared" si="3"/>
        <v>87.46666667</v>
      </c>
      <c r="AK52" s="10">
        <v>579.0</v>
      </c>
      <c r="AL52" s="10">
        <v>725.0</v>
      </c>
      <c r="AM52" s="11">
        <f t="shared" si="4"/>
        <v>79.86206897</v>
      </c>
      <c r="AN52" s="12"/>
      <c r="AO52" s="12"/>
      <c r="AP52" s="12"/>
      <c r="AQ52" s="13">
        <f t="shared" si="5"/>
        <v>2824</v>
      </c>
      <c r="AR52" s="13">
        <f t="shared" si="7"/>
        <v>3475</v>
      </c>
      <c r="AS52" s="11">
        <f t="shared" si="6"/>
        <v>81.26618705</v>
      </c>
    </row>
    <row r="53" ht="14.25" customHeight="1">
      <c r="A53" s="3">
        <v>1.60111736059E11</v>
      </c>
      <c r="B53" s="4" t="s">
        <v>139</v>
      </c>
      <c r="C53" s="5">
        <v>0.0</v>
      </c>
      <c r="D53" s="5" t="s">
        <v>364</v>
      </c>
      <c r="E53" s="5" t="s">
        <v>365</v>
      </c>
      <c r="F53" s="5" t="s">
        <v>366</v>
      </c>
      <c r="G53" s="5" t="s">
        <v>367</v>
      </c>
      <c r="H53" s="6">
        <v>34449.0</v>
      </c>
      <c r="I53" s="5" t="s">
        <v>50</v>
      </c>
      <c r="J53" s="5">
        <v>8305.0</v>
      </c>
      <c r="K53" s="5" t="s">
        <v>368</v>
      </c>
      <c r="L53" s="3">
        <v>8.008290756E9</v>
      </c>
      <c r="M53" s="9"/>
      <c r="N53" s="5" t="s">
        <v>369</v>
      </c>
      <c r="O53" s="5" t="s">
        <v>370</v>
      </c>
      <c r="P53" s="5" t="s">
        <v>54</v>
      </c>
      <c r="Q53" s="5">
        <v>506370.0</v>
      </c>
      <c r="R53" s="5" t="s">
        <v>55</v>
      </c>
      <c r="S53" s="8">
        <v>86.16</v>
      </c>
      <c r="T53" s="5">
        <v>2009.0</v>
      </c>
      <c r="U53" s="5" t="s">
        <v>131</v>
      </c>
      <c r="V53" s="8">
        <v>90.5</v>
      </c>
      <c r="W53" s="5">
        <v>2011.0</v>
      </c>
      <c r="X53" s="9"/>
      <c r="Y53" s="9"/>
      <c r="Z53" s="5" t="s">
        <v>57</v>
      </c>
      <c r="AA53" s="5">
        <v>2011.0</v>
      </c>
      <c r="AB53" s="5">
        <v>820.0</v>
      </c>
      <c r="AC53" s="10">
        <v>1225.0</v>
      </c>
      <c r="AD53" s="11">
        <f t="shared" si="1"/>
        <v>66.93877551</v>
      </c>
      <c r="AE53" s="5">
        <v>508.0</v>
      </c>
      <c r="AF53" s="5">
        <v>775.0</v>
      </c>
      <c r="AG53" s="11">
        <f t="shared" si="2"/>
        <v>65.5483871</v>
      </c>
      <c r="AH53" s="5">
        <v>455.0</v>
      </c>
      <c r="AI53" s="5">
        <v>750.0</v>
      </c>
      <c r="AJ53" s="11">
        <f t="shared" si="3"/>
        <v>60.66666667</v>
      </c>
      <c r="AK53" s="10">
        <v>545.0</v>
      </c>
      <c r="AL53" s="10">
        <v>725.0</v>
      </c>
      <c r="AM53" s="11">
        <f t="shared" si="4"/>
        <v>75.17241379</v>
      </c>
      <c r="AN53" s="12"/>
      <c r="AO53" s="12"/>
      <c r="AP53" s="12"/>
      <c r="AQ53" s="13">
        <f t="shared" si="5"/>
        <v>2328</v>
      </c>
      <c r="AR53" s="13">
        <f t="shared" si="7"/>
        <v>3475</v>
      </c>
      <c r="AS53" s="11">
        <f t="shared" si="6"/>
        <v>66.99280576</v>
      </c>
    </row>
    <row r="54" ht="14.25" customHeight="1">
      <c r="A54" s="3">
        <v>1.6011173606E11</v>
      </c>
      <c r="B54" s="4" t="s">
        <v>139</v>
      </c>
      <c r="C54" s="5">
        <v>0.0</v>
      </c>
      <c r="D54" s="5" t="s">
        <v>371</v>
      </c>
      <c r="E54" s="5" t="s">
        <v>372</v>
      </c>
      <c r="F54" s="5" t="s">
        <v>373</v>
      </c>
      <c r="G54" s="5" t="s">
        <v>374</v>
      </c>
      <c r="H54" s="6">
        <v>34245.0</v>
      </c>
      <c r="I54" s="5" t="s">
        <v>50</v>
      </c>
      <c r="J54" s="9"/>
      <c r="K54" s="5" t="s">
        <v>375</v>
      </c>
      <c r="L54" s="3">
        <v>9.493933333E9</v>
      </c>
      <c r="M54" s="9"/>
      <c r="N54" s="5" t="s">
        <v>376</v>
      </c>
      <c r="O54" s="5" t="s">
        <v>53</v>
      </c>
      <c r="P54" s="5" t="s">
        <v>54</v>
      </c>
      <c r="Q54" s="5">
        <v>500033.0</v>
      </c>
      <c r="R54" s="5" t="s">
        <v>55</v>
      </c>
      <c r="S54" s="8">
        <v>83.0</v>
      </c>
      <c r="T54" s="5">
        <v>2009.0</v>
      </c>
      <c r="U54" s="9" t="s">
        <v>131</v>
      </c>
      <c r="V54" s="16"/>
      <c r="W54" s="9"/>
      <c r="X54" s="9"/>
      <c r="Y54" s="9"/>
      <c r="Z54" s="5" t="s">
        <v>57</v>
      </c>
      <c r="AA54" s="5">
        <v>2011.0</v>
      </c>
      <c r="AB54" s="5">
        <v>745.0</v>
      </c>
      <c r="AC54" s="10">
        <v>1225.0</v>
      </c>
      <c r="AD54" s="11">
        <f t="shared" si="1"/>
        <v>60.81632653</v>
      </c>
      <c r="AE54" s="5">
        <v>475.0</v>
      </c>
      <c r="AF54" s="5">
        <v>775.0</v>
      </c>
      <c r="AG54" s="11">
        <f t="shared" si="2"/>
        <v>61.29032258</v>
      </c>
      <c r="AH54" s="5">
        <v>423.0</v>
      </c>
      <c r="AI54" s="5">
        <v>750.0</v>
      </c>
      <c r="AJ54" s="11">
        <f t="shared" si="3"/>
        <v>56.4</v>
      </c>
      <c r="AK54" s="10">
        <v>487.0</v>
      </c>
      <c r="AL54" s="10">
        <v>725.0</v>
      </c>
      <c r="AM54" s="11">
        <f t="shared" si="4"/>
        <v>67.17241379</v>
      </c>
      <c r="AN54" s="12"/>
      <c r="AO54" s="12"/>
      <c r="AP54" s="12"/>
      <c r="AQ54" s="13">
        <f t="shared" si="5"/>
        <v>2130</v>
      </c>
      <c r="AR54" s="13">
        <f t="shared" si="7"/>
        <v>3475</v>
      </c>
      <c r="AS54" s="11">
        <f t="shared" si="6"/>
        <v>61.29496403</v>
      </c>
    </row>
    <row r="55" ht="14.25" customHeight="1">
      <c r="A55" s="3">
        <v>1.60111736061E11</v>
      </c>
      <c r="B55" s="4" t="s">
        <v>139</v>
      </c>
      <c r="C55" s="5">
        <v>0.0</v>
      </c>
      <c r="D55" s="5" t="s">
        <v>377</v>
      </c>
      <c r="E55" s="9" t="s">
        <v>378</v>
      </c>
      <c r="F55" s="5" t="s">
        <v>379</v>
      </c>
      <c r="G55" s="5" t="s">
        <v>380</v>
      </c>
      <c r="H55" s="6">
        <v>34017.0</v>
      </c>
      <c r="I55" s="5" t="s">
        <v>50</v>
      </c>
      <c r="J55" s="9"/>
      <c r="K55" s="5" t="s">
        <v>381</v>
      </c>
      <c r="L55" s="3">
        <v>9.885980822E9</v>
      </c>
      <c r="M55" s="5" t="s">
        <v>382</v>
      </c>
      <c r="N55" s="5" t="s">
        <v>383</v>
      </c>
      <c r="O55" s="5" t="s">
        <v>53</v>
      </c>
      <c r="P55" s="5" t="s">
        <v>54</v>
      </c>
      <c r="Q55" s="5">
        <v>500.0</v>
      </c>
      <c r="R55" s="5" t="s">
        <v>55</v>
      </c>
      <c r="S55" s="8">
        <v>80.0</v>
      </c>
      <c r="T55" s="5">
        <v>2009.0</v>
      </c>
      <c r="U55" s="5" t="s">
        <v>131</v>
      </c>
      <c r="V55" s="8">
        <v>87.9</v>
      </c>
      <c r="W55" s="5">
        <v>2011.0</v>
      </c>
      <c r="X55" s="9"/>
      <c r="Y55" s="9"/>
      <c r="Z55" s="5" t="s">
        <v>57</v>
      </c>
      <c r="AA55" s="5">
        <v>2011.0</v>
      </c>
      <c r="AB55" s="9">
        <v>728.0</v>
      </c>
      <c r="AC55" s="10">
        <v>1225.0</v>
      </c>
      <c r="AD55" s="11">
        <f t="shared" si="1"/>
        <v>59.42857143</v>
      </c>
      <c r="AE55" s="5">
        <v>438.0</v>
      </c>
      <c r="AF55" s="5">
        <v>775.0</v>
      </c>
      <c r="AG55" s="11">
        <f t="shared" si="2"/>
        <v>56.51612903</v>
      </c>
      <c r="AH55" s="5">
        <v>383.0</v>
      </c>
      <c r="AI55" s="5">
        <v>750.0</v>
      </c>
      <c r="AJ55" s="11">
        <f t="shared" si="3"/>
        <v>51.06666667</v>
      </c>
      <c r="AK55" s="10">
        <v>385.0</v>
      </c>
      <c r="AL55" s="10">
        <v>725.0</v>
      </c>
      <c r="AM55" s="11">
        <f t="shared" si="4"/>
        <v>53.10344828</v>
      </c>
      <c r="AN55" s="12"/>
      <c r="AO55" s="12"/>
      <c r="AP55" s="12"/>
      <c r="AQ55" s="13">
        <f t="shared" si="5"/>
        <v>1934</v>
      </c>
      <c r="AR55" s="13">
        <f t="shared" si="7"/>
        <v>3475</v>
      </c>
      <c r="AS55" s="11">
        <f t="shared" si="6"/>
        <v>55.65467626</v>
      </c>
    </row>
    <row r="56" ht="14.25" customHeight="1">
      <c r="A56" s="3">
        <v>1.60111736063E11</v>
      </c>
      <c r="B56" s="4" t="s">
        <v>139</v>
      </c>
      <c r="C56" s="5">
        <v>5.0</v>
      </c>
      <c r="D56" s="5" t="s">
        <v>384</v>
      </c>
      <c r="E56" s="9" t="s">
        <v>385</v>
      </c>
      <c r="F56" s="9" t="s">
        <v>386</v>
      </c>
      <c r="G56" s="5" t="s">
        <v>387</v>
      </c>
      <c r="H56" s="6">
        <v>34605.0</v>
      </c>
      <c r="I56" s="5" t="s">
        <v>50</v>
      </c>
      <c r="J56" s="9"/>
      <c r="K56" s="5" t="s">
        <v>388</v>
      </c>
      <c r="L56" s="3">
        <v>9.000660044E9</v>
      </c>
      <c r="M56" s="9"/>
      <c r="N56" s="5" t="s">
        <v>389</v>
      </c>
      <c r="O56" s="5" t="s">
        <v>53</v>
      </c>
      <c r="P56" s="5" t="s">
        <v>54</v>
      </c>
      <c r="Q56" s="5">
        <v>500008.0</v>
      </c>
      <c r="R56" s="5" t="s">
        <v>55</v>
      </c>
      <c r="S56" s="8">
        <v>85.0</v>
      </c>
      <c r="T56" s="5">
        <v>2008.0</v>
      </c>
      <c r="U56" s="9" t="s">
        <v>131</v>
      </c>
      <c r="V56" s="16"/>
      <c r="W56" s="9"/>
      <c r="X56" s="9"/>
      <c r="Y56" s="9"/>
      <c r="Z56" s="5" t="s">
        <v>57</v>
      </c>
      <c r="AA56" s="5">
        <v>2011.0</v>
      </c>
      <c r="AB56" s="9">
        <v>674.0</v>
      </c>
      <c r="AC56" s="10">
        <v>1225.0</v>
      </c>
      <c r="AD56" s="11">
        <f t="shared" si="1"/>
        <v>55.02040816</v>
      </c>
      <c r="AE56" s="5">
        <v>375.0</v>
      </c>
      <c r="AF56" s="5">
        <v>775.0</v>
      </c>
      <c r="AG56" s="11">
        <f t="shared" si="2"/>
        <v>48.38709677</v>
      </c>
      <c r="AH56" s="5">
        <v>380.0</v>
      </c>
      <c r="AI56" s="5">
        <v>750.0</v>
      </c>
      <c r="AJ56" s="11">
        <f t="shared" si="3"/>
        <v>50.66666667</v>
      </c>
      <c r="AK56" s="10">
        <v>398.0</v>
      </c>
      <c r="AL56" s="10">
        <v>725.0</v>
      </c>
      <c r="AM56" s="11">
        <f t="shared" si="4"/>
        <v>54.89655172</v>
      </c>
      <c r="AN56" s="12"/>
      <c r="AO56" s="12"/>
      <c r="AP56" s="12"/>
      <c r="AQ56" s="13">
        <f t="shared" si="5"/>
        <v>1827</v>
      </c>
      <c r="AR56" s="13">
        <f t="shared" si="7"/>
        <v>3475</v>
      </c>
      <c r="AS56" s="11">
        <f t="shared" si="6"/>
        <v>52.57553957</v>
      </c>
    </row>
    <row r="57" ht="14.25" customHeight="1">
      <c r="A57" s="28">
        <v>1.60111736064E11</v>
      </c>
      <c r="B57" s="29" t="s">
        <v>139</v>
      </c>
      <c r="C57" s="30">
        <v>0.0</v>
      </c>
      <c r="D57" s="30" t="s">
        <v>390</v>
      </c>
      <c r="E57" s="30" t="s">
        <v>366</v>
      </c>
      <c r="F57" s="30" t="s">
        <v>391</v>
      </c>
      <c r="G57" s="30" t="s">
        <v>392</v>
      </c>
      <c r="H57" s="31">
        <v>34170.0</v>
      </c>
      <c r="I57" s="30" t="s">
        <v>50</v>
      </c>
      <c r="J57" s="32"/>
      <c r="K57" s="30" t="s">
        <v>393</v>
      </c>
      <c r="L57" s="28">
        <v>8.00883729E9</v>
      </c>
      <c r="M57" s="32"/>
      <c r="N57" s="30" t="s">
        <v>394</v>
      </c>
      <c r="O57" s="30" t="s">
        <v>53</v>
      </c>
      <c r="P57" s="30" t="s">
        <v>54</v>
      </c>
      <c r="Q57" s="30">
        <v>500040.0</v>
      </c>
      <c r="R57" s="30" t="s">
        <v>130</v>
      </c>
      <c r="S57" s="33">
        <v>80.0</v>
      </c>
      <c r="T57" s="30">
        <v>2009.0</v>
      </c>
      <c r="U57" s="30" t="s">
        <v>131</v>
      </c>
      <c r="V57" s="33">
        <v>86.0</v>
      </c>
      <c r="W57" s="30">
        <v>2011.0</v>
      </c>
      <c r="X57" s="32"/>
      <c r="Y57" s="32"/>
      <c r="Z57" s="30" t="s">
        <v>57</v>
      </c>
      <c r="AA57" s="30">
        <v>2011.0</v>
      </c>
      <c r="AB57" s="30">
        <v>693.0</v>
      </c>
      <c r="AC57" s="34">
        <v>1000.0</v>
      </c>
      <c r="AD57" s="11">
        <f t="shared" si="1"/>
        <v>69.3</v>
      </c>
      <c r="AE57" s="30">
        <v>434.0</v>
      </c>
      <c r="AF57" s="30">
        <v>775.0</v>
      </c>
      <c r="AG57" s="11">
        <f t="shared" si="2"/>
        <v>56</v>
      </c>
      <c r="AH57" s="30">
        <v>359.0</v>
      </c>
      <c r="AI57" s="30">
        <v>750.0</v>
      </c>
      <c r="AJ57" s="11">
        <f t="shared" si="3"/>
        <v>47.86666667</v>
      </c>
      <c r="AK57" s="34">
        <v>441.0</v>
      </c>
      <c r="AL57" s="34">
        <v>725.0</v>
      </c>
      <c r="AM57" s="11">
        <f t="shared" si="4"/>
        <v>60.82758621</v>
      </c>
      <c r="AN57" s="12"/>
      <c r="AO57" s="12"/>
      <c r="AP57" s="12"/>
      <c r="AQ57" s="13">
        <f t="shared" si="5"/>
        <v>1927</v>
      </c>
      <c r="AR57" s="13">
        <f t="shared" si="7"/>
        <v>3250</v>
      </c>
      <c r="AS57" s="11">
        <f t="shared" si="6"/>
        <v>59.29230769</v>
      </c>
    </row>
    <row r="58" ht="14.25" customHeight="1">
      <c r="A58" s="3">
        <v>1.60111736065E11</v>
      </c>
      <c r="B58" s="5" t="s">
        <v>139</v>
      </c>
      <c r="C58" s="5">
        <v>3.0</v>
      </c>
      <c r="D58" s="5" t="s">
        <v>395</v>
      </c>
      <c r="E58" s="5" t="s">
        <v>396</v>
      </c>
      <c r="F58" s="5" t="s">
        <v>48</v>
      </c>
      <c r="G58" s="5" t="s">
        <v>397</v>
      </c>
      <c r="H58" s="6">
        <v>34459.0</v>
      </c>
      <c r="I58" s="5" t="s">
        <v>50</v>
      </c>
      <c r="J58" s="5">
        <v>22333.0</v>
      </c>
      <c r="K58" s="5" t="s">
        <v>398</v>
      </c>
      <c r="L58" s="3">
        <v>9.985864932E9</v>
      </c>
      <c r="M58" s="5" t="s">
        <v>399</v>
      </c>
      <c r="N58" s="5" t="s">
        <v>400</v>
      </c>
      <c r="O58" s="5" t="s">
        <v>53</v>
      </c>
      <c r="P58" s="5" t="s">
        <v>54</v>
      </c>
      <c r="Q58" s="5">
        <v>500036.0</v>
      </c>
      <c r="R58" s="5" t="s">
        <v>55</v>
      </c>
      <c r="S58" s="35">
        <v>0.89</v>
      </c>
      <c r="T58" s="5">
        <v>2009.0</v>
      </c>
      <c r="U58" s="5" t="s">
        <v>131</v>
      </c>
      <c r="V58" s="35">
        <v>0.92</v>
      </c>
      <c r="W58" s="5">
        <v>2011.0</v>
      </c>
      <c r="X58" s="9"/>
      <c r="Y58" s="9"/>
      <c r="Z58" s="5" t="s">
        <v>57</v>
      </c>
      <c r="AA58" s="5">
        <v>2011.0</v>
      </c>
      <c r="AB58" s="5">
        <v>805.0</v>
      </c>
      <c r="AC58" s="5">
        <v>1225.0</v>
      </c>
      <c r="AD58" s="11">
        <f t="shared" si="1"/>
        <v>65.71428571</v>
      </c>
      <c r="AE58" s="5">
        <v>407.0</v>
      </c>
      <c r="AF58" s="5">
        <v>775.0</v>
      </c>
      <c r="AG58" s="11">
        <f t="shared" si="2"/>
        <v>52.51612903</v>
      </c>
      <c r="AH58" s="5">
        <v>300.0</v>
      </c>
      <c r="AI58" s="5">
        <v>550.0</v>
      </c>
      <c r="AJ58" s="11">
        <f t="shared" si="3"/>
        <v>54.54545455</v>
      </c>
      <c r="AK58" s="9">
        <v>435.0</v>
      </c>
      <c r="AL58" s="9">
        <v>725.0</v>
      </c>
      <c r="AM58" s="11">
        <f t="shared" si="4"/>
        <v>60</v>
      </c>
      <c r="AN58" s="12"/>
      <c r="AO58" s="12"/>
      <c r="AP58" s="12"/>
      <c r="AQ58" s="13">
        <f t="shared" si="5"/>
        <v>1947</v>
      </c>
      <c r="AR58" s="13">
        <f t="shared" si="7"/>
        <v>3275</v>
      </c>
      <c r="AS58" s="11">
        <f t="shared" si="6"/>
        <v>59.45038168</v>
      </c>
    </row>
    <row r="59" ht="14.25" customHeight="1">
      <c r="A59" s="36">
        <v>1.60111736301E11</v>
      </c>
      <c r="B59" s="37" t="s">
        <v>139</v>
      </c>
      <c r="C59" s="38">
        <v>5.0</v>
      </c>
      <c r="D59" s="38" t="s">
        <v>401</v>
      </c>
      <c r="E59" s="38" t="s">
        <v>402</v>
      </c>
      <c r="F59" s="39"/>
      <c r="G59" s="38" t="s">
        <v>403</v>
      </c>
      <c r="H59" s="40">
        <v>34604.0</v>
      </c>
      <c r="I59" s="38" t="s">
        <v>50</v>
      </c>
      <c r="J59" s="39"/>
      <c r="K59" s="38" t="s">
        <v>404</v>
      </c>
      <c r="L59" s="36">
        <v>8.977151285E9</v>
      </c>
      <c r="M59" s="39"/>
      <c r="N59" s="38" t="s">
        <v>405</v>
      </c>
      <c r="O59" s="38" t="s">
        <v>105</v>
      </c>
      <c r="P59" s="38" t="s">
        <v>54</v>
      </c>
      <c r="Q59" s="38">
        <v>503002.0</v>
      </c>
      <c r="R59" s="38" t="s">
        <v>55</v>
      </c>
      <c r="S59" s="41">
        <v>83.67</v>
      </c>
      <c r="T59" s="38">
        <v>2009.0</v>
      </c>
      <c r="U59" s="39"/>
      <c r="V59" s="42"/>
      <c r="W59" s="39"/>
      <c r="X59" s="38">
        <v>68.9</v>
      </c>
      <c r="Y59" s="38">
        <v>2012.0</v>
      </c>
      <c r="Z59" s="38" t="s">
        <v>57</v>
      </c>
      <c r="AA59" s="38">
        <v>2012.0</v>
      </c>
      <c r="AB59" s="39"/>
      <c r="AC59" s="43"/>
      <c r="AD59" s="12"/>
      <c r="AE59" s="38">
        <v>417.0</v>
      </c>
      <c r="AF59" s="38">
        <v>775.0</v>
      </c>
      <c r="AG59" s="11">
        <f t="shared" si="2"/>
        <v>53.80645161</v>
      </c>
      <c r="AH59" s="38">
        <v>389.0</v>
      </c>
      <c r="AI59" s="38">
        <v>750.0</v>
      </c>
      <c r="AJ59" s="11">
        <f t="shared" si="3"/>
        <v>51.86666667</v>
      </c>
      <c r="AK59" s="43">
        <v>380.0</v>
      </c>
      <c r="AL59" s="43">
        <v>725.0</v>
      </c>
      <c r="AM59" s="11">
        <f t="shared" si="4"/>
        <v>52.4137931</v>
      </c>
      <c r="AN59" s="12"/>
      <c r="AO59" s="12"/>
      <c r="AP59" s="12"/>
      <c r="AQ59" s="13">
        <f t="shared" si="5"/>
        <v>1186</v>
      </c>
      <c r="AR59" s="13">
        <f t="shared" si="7"/>
        <v>2250</v>
      </c>
      <c r="AS59" s="11">
        <f t="shared" si="6"/>
        <v>52.71111111</v>
      </c>
    </row>
    <row r="60" ht="14.25" customHeight="1">
      <c r="A60" s="3">
        <v>1.60111736302E11</v>
      </c>
      <c r="B60" s="4" t="s">
        <v>45</v>
      </c>
      <c r="C60" s="5">
        <v>2.0</v>
      </c>
      <c r="D60" s="5" t="s">
        <v>406</v>
      </c>
      <c r="E60" s="9"/>
      <c r="F60" s="5" t="s">
        <v>407</v>
      </c>
      <c r="G60" s="5" t="s">
        <v>408</v>
      </c>
      <c r="H60" s="6">
        <v>34018.0</v>
      </c>
      <c r="I60" s="5" t="s">
        <v>50</v>
      </c>
      <c r="J60" s="9"/>
      <c r="K60" s="5" t="s">
        <v>409</v>
      </c>
      <c r="L60" s="3">
        <v>9.493724542E9</v>
      </c>
      <c r="M60" s="9"/>
      <c r="N60" s="5" t="s">
        <v>410</v>
      </c>
      <c r="O60" s="5" t="s">
        <v>53</v>
      </c>
      <c r="P60" s="5" t="s">
        <v>54</v>
      </c>
      <c r="Q60" s="5">
        <v>500058.0</v>
      </c>
      <c r="R60" s="5" t="s">
        <v>55</v>
      </c>
      <c r="S60" s="8">
        <v>77.3</v>
      </c>
      <c r="T60" s="5">
        <v>2009.0</v>
      </c>
      <c r="U60" s="9"/>
      <c r="V60" s="16"/>
      <c r="W60" s="9"/>
      <c r="X60" s="5">
        <v>69.93</v>
      </c>
      <c r="Y60" s="5">
        <v>2012.0</v>
      </c>
      <c r="Z60" s="5" t="s">
        <v>57</v>
      </c>
      <c r="AA60" s="5">
        <v>2012.0</v>
      </c>
      <c r="AB60" s="9"/>
      <c r="AC60" s="10"/>
      <c r="AD60" s="12"/>
      <c r="AE60" s="5">
        <v>502.0</v>
      </c>
      <c r="AF60" s="5">
        <v>775.0</v>
      </c>
      <c r="AG60" s="11">
        <f t="shared" si="2"/>
        <v>64.77419355</v>
      </c>
      <c r="AH60" s="5">
        <v>461.0</v>
      </c>
      <c r="AI60" s="5">
        <v>750.0</v>
      </c>
      <c r="AJ60" s="11">
        <f t="shared" si="3"/>
        <v>61.46666667</v>
      </c>
      <c r="AK60" s="10">
        <v>450.0</v>
      </c>
      <c r="AL60" s="10">
        <v>725.0</v>
      </c>
      <c r="AM60" s="11">
        <f t="shared" si="4"/>
        <v>62.06896552</v>
      </c>
      <c r="AN60" s="12"/>
      <c r="AO60" s="12"/>
      <c r="AP60" s="12"/>
      <c r="AQ60" s="13">
        <f t="shared" si="5"/>
        <v>1413</v>
      </c>
      <c r="AR60" s="13">
        <f t="shared" si="7"/>
        <v>2250</v>
      </c>
      <c r="AS60" s="11">
        <f t="shared" si="6"/>
        <v>62.8</v>
      </c>
    </row>
    <row r="61" ht="14.25" customHeight="1">
      <c r="A61" s="3">
        <v>1.60111736303E11</v>
      </c>
      <c r="B61" s="4" t="s">
        <v>45</v>
      </c>
      <c r="C61" s="5">
        <v>0.0</v>
      </c>
      <c r="D61" s="5" t="s">
        <v>411</v>
      </c>
      <c r="E61" s="9"/>
      <c r="F61" s="5" t="s">
        <v>412</v>
      </c>
      <c r="G61" s="5" t="s">
        <v>413</v>
      </c>
      <c r="H61" s="6">
        <v>34280.0</v>
      </c>
      <c r="I61" s="5" t="s">
        <v>50</v>
      </c>
      <c r="J61" s="9"/>
      <c r="K61" s="5" t="s">
        <v>414</v>
      </c>
      <c r="L61" s="3">
        <v>8.125074425E9</v>
      </c>
      <c r="M61" s="9"/>
      <c r="N61" s="5" t="s">
        <v>415</v>
      </c>
      <c r="O61" s="5" t="s">
        <v>53</v>
      </c>
      <c r="P61" s="5" t="s">
        <v>54</v>
      </c>
      <c r="Q61" s="5">
        <v>500057.0</v>
      </c>
      <c r="R61" s="5" t="s">
        <v>55</v>
      </c>
      <c r="S61" s="8">
        <v>79.1</v>
      </c>
      <c r="T61" s="5">
        <v>2009.0</v>
      </c>
      <c r="U61" s="9"/>
      <c r="V61" s="16"/>
      <c r="W61" s="9"/>
      <c r="X61" s="5">
        <v>69.81</v>
      </c>
      <c r="Y61" s="5">
        <v>2012.0</v>
      </c>
      <c r="Z61" s="5" t="s">
        <v>57</v>
      </c>
      <c r="AA61" s="5">
        <v>2012.0</v>
      </c>
      <c r="AB61" s="9"/>
      <c r="AC61" s="10"/>
      <c r="AD61" s="12"/>
      <c r="AE61" s="5">
        <v>503.0</v>
      </c>
      <c r="AF61" s="5">
        <v>775.0</v>
      </c>
      <c r="AG61" s="11">
        <f t="shared" si="2"/>
        <v>64.90322581</v>
      </c>
      <c r="AH61" s="5">
        <v>481.0</v>
      </c>
      <c r="AI61" s="5">
        <v>750.0</v>
      </c>
      <c r="AJ61" s="11">
        <f t="shared" si="3"/>
        <v>64.13333333</v>
      </c>
      <c r="AK61" s="10">
        <v>536.0</v>
      </c>
      <c r="AL61" s="10">
        <v>725.0</v>
      </c>
      <c r="AM61" s="11">
        <f t="shared" si="4"/>
        <v>73.93103448</v>
      </c>
      <c r="AN61" s="12"/>
      <c r="AO61" s="12"/>
      <c r="AP61" s="12"/>
      <c r="AQ61" s="13">
        <f t="shared" si="5"/>
        <v>1520</v>
      </c>
      <c r="AR61" s="13">
        <f t="shared" si="7"/>
        <v>2250</v>
      </c>
      <c r="AS61" s="11">
        <f t="shared" si="6"/>
        <v>67.55555556</v>
      </c>
    </row>
    <row r="62" ht="14.25" customHeight="1">
      <c r="A62" s="3">
        <v>1.60111736304E11</v>
      </c>
      <c r="B62" s="4" t="s">
        <v>45</v>
      </c>
      <c r="C62" s="5">
        <v>0.0</v>
      </c>
      <c r="D62" s="5" t="s">
        <v>46</v>
      </c>
      <c r="E62" s="9"/>
      <c r="F62" s="5" t="s">
        <v>416</v>
      </c>
      <c r="G62" s="5" t="s">
        <v>417</v>
      </c>
      <c r="H62" s="6">
        <v>34099.0</v>
      </c>
      <c r="I62" s="5" t="s">
        <v>50</v>
      </c>
      <c r="J62" s="9"/>
      <c r="K62" s="5" t="s">
        <v>418</v>
      </c>
      <c r="L62" s="3">
        <v>9.059345545E9</v>
      </c>
      <c r="M62" s="9"/>
      <c r="N62" s="5" t="s">
        <v>419</v>
      </c>
      <c r="O62" s="5" t="s">
        <v>105</v>
      </c>
      <c r="P62" s="5" t="s">
        <v>54</v>
      </c>
      <c r="Q62" s="5">
        <v>503002.0</v>
      </c>
      <c r="R62" s="5" t="s">
        <v>55</v>
      </c>
      <c r="S62" s="8">
        <v>82.0</v>
      </c>
      <c r="T62" s="5">
        <v>2008.0</v>
      </c>
      <c r="U62" s="9"/>
      <c r="V62" s="16"/>
      <c r="W62" s="9"/>
      <c r="X62" s="5">
        <v>67.86</v>
      </c>
      <c r="Y62" s="5">
        <v>2011.0</v>
      </c>
      <c r="Z62" s="5" t="s">
        <v>57</v>
      </c>
      <c r="AA62" s="5">
        <v>2012.0</v>
      </c>
      <c r="AB62" s="9"/>
      <c r="AC62" s="10"/>
      <c r="AD62" s="12"/>
      <c r="AE62" s="5">
        <v>474.0</v>
      </c>
      <c r="AF62" s="5">
        <v>775.0</v>
      </c>
      <c r="AG62" s="11">
        <f t="shared" si="2"/>
        <v>61.16129032</v>
      </c>
      <c r="AH62" s="5">
        <v>423.0</v>
      </c>
      <c r="AI62" s="5">
        <v>750.0</v>
      </c>
      <c r="AJ62" s="11">
        <f t="shared" si="3"/>
        <v>56.4</v>
      </c>
      <c r="AK62" s="10">
        <v>477.0</v>
      </c>
      <c r="AL62" s="10">
        <v>725.0</v>
      </c>
      <c r="AM62" s="11">
        <f t="shared" si="4"/>
        <v>65.79310345</v>
      </c>
      <c r="AN62" s="12"/>
      <c r="AO62" s="12"/>
      <c r="AP62" s="12"/>
      <c r="AQ62" s="13">
        <f t="shared" si="5"/>
        <v>1374</v>
      </c>
      <c r="AR62" s="13">
        <f t="shared" si="7"/>
        <v>2250</v>
      </c>
      <c r="AS62" s="11">
        <f t="shared" si="6"/>
        <v>61.06666667</v>
      </c>
    </row>
    <row r="63" ht="14.25" customHeight="1">
      <c r="A63" s="3">
        <v>1.60111736305E11</v>
      </c>
      <c r="B63" s="4" t="s">
        <v>45</v>
      </c>
      <c r="C63" s="5">
        <v>4.0</v>
      </c>
      <c r="D63" s="5" t="s">
        <v>420</v>
      </c>
      <c r="E63" s="9"/>
      <c r="F63" s="5" t="s">
        <v>421</v>
      </c>
      <c r="G63" s="5" t="s">
        <v>422</v>
      </c>
      <c r="H63" s="6">
        <v>33865.0</v>
      </c>
      <c r="I63" s="5" t="s">
        <v>50</v>
      </c>
      <c r="J63" s="9"/>
      <c r="K63" s="5" t="s">
        <v>423</v>
      </c>
      <c r="L63" s="3">
        <v>9.866469054E9</v>
      </c>
      <c r="M63" s="9"/>
      <c r="N63" s="5" t="s">
        <v>424</v>
      </c>
      <c r="O63" s="5" t="s">
        <v>129</v>
      </c>
      <c r="P63" s="5" t="s">
        <v>54</v>
      </c>
      <c r="Q63" s="5">
        <v>500056.0</v>
      </c>
      <c r="R63" s="5" t="s">
        <v>55</v>
      </c>
      <c r="S63" s="8">
        <v>84.1</v>
      </c>
      <c r="T63" s="5">
        <v>2009.0</v>
      </c>
      <c r="U63" s="9"/>
      <c r="V63" s="16"/>
      <c r="W63" s="9"/>
      <c r="X63" s="5">
        <v>65.01</v>
      </c>
      <c r="Y63" s="5">
        <v>2012.0</v>
      </c>
      <c r="Z63" s="5" t="s">
        <v>57</v>
      </c>
      <c r="AA63" s="5">
        <v>2012.0</v>
      </c>
      <c r="AB63" s="9"/>
      <c r="AC63" s="10"/>
      <c r="AD63" s="12"/>
      <c r="AE63" s="5">
        <v>444.0</v>
      </c>
      <c r="AF63" s="5">
        <v>775.0</v>
      </c>
      <c r="AG63" s="11">
        <f t="shared" si="2"/>
        <v>57.29032258</v>
      </c>
      <c r="AH63" s="5">
        <v>351.0</v>
      </c>
      <c r="AI63" s="5">
        <v>750.0</v>
      </c>
      <c r="AJ63" s="11">
        <f t="shared" si="3"/>
        <v>46.8</v>
      </c>
      <c r="AK63" s="10">
        <v>371.0</v>
      </c>
      <c r="AL63" s="10">
        <v>725.0</v>
      </c>
      <c r="AM63" s="11">
        <f t="shared" si="4"/>
        <v>51.17241379</v>
      </c>
      <c r="AN63" s="12"/>
      <c r="AO63" s="12"/>
      <c r="AP63" s="12"/>
      <c r="AQ63" s="13">
        <f t="shared" si="5"/>
        <v>1166</v>
      </c>
      <c r="AR63" s="13">
        <f t="shared" si="7"/>
        <v>2250</v>
      </c>
      <c r="AS63" s="11">
        <f t="shared" si="6"/>
        <v>51.82222222</v>
      </c>
    </row>
    <row r="64" ht="14.25" customHeight="1">
      <c r="A64" s="3">
        <v>1.60111736306E11</v>
      </c>
      <c r="B64" s="4" t="s">
        <v>45</v>
      </c>
      <c r="C64" s="5">
        <v>1.0</v>
      </c>
      <c r="D64" s="5" t="s">
        <v>425</v>
      </c>
      <c r="E64" s="9"/>
      <c r="F64" s="5" t="s">
        <v>426</v>
      </c>
      <c r="G64" s="5" t="s">
        <v>427</v>
      </c>
      <c r="H64" s="6">
        <v>33819.0</v>
      </c>
      <c r="I64" s="5" t="s">
        <v>50</v>
      </c>
      <c r="J64" s="9"/>
      <c r="K64" s="5" t="s">
        <v>428</v>
      </c>
      <c r="L64" s="3">
        <v>9.701031319E9</v>
      </c>
      <c r="M64" s="9"/>
      <c r="N64" s="5" t="s">
        <v>429</v>
      </c>
      <c r="O64" s="5" t="s">
        <v>430</v>
      </c>
      <c r="P64" s="5" t="s">
        <v>54</v>
      </c>
      <c r="Q64" s="5">
        <v>501401.0</v>
      </c>
      <c r="R64" s="5" t="s">
        <v>55</v>
      </c>
      <c r="S64" s="8">
        <v>70.33</v>
      </c>
      <c r="T64" s="5">
        <v>2008.0</v>
      </c>
      <c r="U64" s="9"/>
      <c r="V64" s="16"/>
      <c r="W64" s="9"/>
      <c r="X64" s="5">
        <v>64.09</v>
      </c>
      <c r="Y64" s="5">
        <v>2011.0</v>
      </c>
      <c r="Z64" s="5" t="s">
        <v>57</v>
      </c>
      <c r="AA64" s="5">
        <v>2012.0</v>
      </c>
      <c r="AB64" s="9"/>
      <c r="AC64" s="10"/>
      <c r="AD64" s="12"/>
      <c r="AE64" s="5">
        <v>464.0</v>
      </c>
      <c r="AF64" s="5">
        <v>775.0</v>
      </c>
      <c r="AG64" s="11">
        <f t="shared" si="2"/>
        <v>59.87096774</v>
      </c>
      <c r="AH64" s="5">
        <v>418.0</v>
      </c>
      <c r="AI64" s="5">
        <v>750.0</v>
      </c>
      <c r="AJ64" s="11">
        <f t="shared" si="3"/>
        <v>55.73333333</v>
      </c>
      <c r="AK64" s="10">
        <v>473.0</v>
      </c>
      <c r="AL64" s="10">
        <v>725.0</v>
      </c>
      <c r="AM64" s="11">
        <f t="shared" si="4"/>
        <v>65.24137931</v>
      </c>
      <c r="AN64" s="12"/>
      <c r="AO64" s="12"/>
      <c r="AP64" s="12"/>
      <c r="AQ64" s="13">
        <f t="shared" si="5"/>
        <v>1355</v>
      </c>
      <c r="AR64" s="13">
        <f t="shared" si="7"/>
        <v>2250</v>
      </c>
      <c r="AS64" s="11">
        <f t="shared" si="6"/>
        <v>60.22222222</v>
      </c>
    </row>
    <row r="65" ht="14.25" customHeight="1">
      <c r="A65" s="3">
        <v>1.60111736307E11</v>
      </c>
      <c r="B65" s="4" t="s">
        <v>139</v>
      </c>
      <c r="C65" s="5">
        <v>0.0</v>
      </c>
      <c r="D65" s="5" t="s">
        <v>431</v>
      </c>
      <c r="E65" s="5" t="s">
        <v>258</v>
      </c>
      <c r="F65" s="5" t="s">
        <v>432</v>
      </c>
      <c r="G65" s="5" t="s">
        <v>433</v>
      </c>
      <c r="H65" s="6">
        <v>34355.0</v>
      </c>
      <c r="I65" s="5" t="s">
        <v>50</v>
      </c>
      <c r="J65" s="9"/>
      <c r="K65" s="5" t="s">
        <v>434</v>
      </c>
      <c r="L65" s="3">
        <v>8.008434924E9</v>
      </c>
      <c r="M65" s="9"/>
      <c r="N65" s="5" t="s">
        <v>435</v>
      </c>
      <c r="O65" s="5" t="s">
        <v>163</v>
      </c>
      <c r="P65" s="5" t="s">
        <v>54</v>
      </c>
      <c r="Q65" s="5">
        <v>509301.0</v>
      </c>
      <c r="R65" s="5" t="s">
        <v>55</v>
      </c>
      <c r="S65" s="8">
        <v>89.5</v>
      </c>
      <c r="T65" s="5">
        <v>2009.0</v>
      </c>
      <c r="U65" s="9"/>
      <c r="V65" s="16"/>
      <c r="W65" s="9"/>
      <c r="X65" s="5">
        <v>87.5</v>
      </c>
      <c r="Y65" s="5">
        <v>2012.0</v>
      </c>
      <c r="Z65" s="5" t="s">
        <v>436</v>
      </c>
      <c r="AA65" s="5">
        <v>2012.0</v>
      </c>
      <c r="AB65" s="9"/>
      <c r="AC65" s="10"/>
      <c r="AD65" s="12"/>
      <c r="AE65" s="5">
        <v>567.0</v>
      </c>
      <c r="AF65" s="5">
        <v>775.0</v>
      </c>
      <c r="AG65" s="11">
        <f t="shared" si="2"/>
        <v>73.16129032</v>
      </c>
      <c r="AH65" s="5">
        <v>608.0</v>
      </c>
      <c r="AI65" s="5">
        <v>750.0</v>
      </c>
      <c r="AJ65" s="11">
        <f t="shared" si="3"/>
        <v>81.06666667</v>
      </c>
      <c r="AK65" s="10">
        <v>611.0</v>
      </c>
      <c r="AL65" s="10">
        <v>725.0</v>
      </c>
      <c r="AM65" s="11">
        <f t="shared" si="4"/>
        <v>84.27586207</v>
      </c>
      <c r="AN65" s="12"/>
      <c r="AO65" s="12"/>
      <c r="AP65" s="12"/>
      <c r="AQ65" s="13">
        <f t="shared" si="5"/>
        <v>1786</v>
      </c>
      <c r="AR65" s="13">
        <f t="shared" si="7"/>
        <v>2250</v>
      </c>
      <c r="AS65" s="11">
        <f t="shared" si="6"/>
        <v>79.37777778</v>
      </c>
    </row>
    <row r="66" ht="14.25" customHeight="1">
      <c r="A66" s="3">
        <v>1.60111736308E11</v>
      </c>
      <c r="B66" s="4" t="s">
        <v>139</v>
      </c>
      <c r="C66" s="5">
        <v>0.0</v>
      </c>
      <c r="D66" s="5" t="s">
        <v>200</v>
      </c>
      <c r="E66" s="5" t="s">
        <v>437</v>
      </c>
      <c r="F66" s="5" t="s">
        <v>438</v>
      </c>
      <c r="G66" s="5" t="s">
        <v>439</v>
      </c>
      <c r="H66" s="6">
        <v>34373.0</v>
      </c>
      <c r="I66" s="5" t="s">
        <v>50</v>
      </c>
      <c r="J66" s="9"/>
      <c r="K66" s="5" t="s">
        <v>440</v>
      </c>
      <c r="L66" s="3">
        <v>9.912611547E9</v>
      </c>
      <c r="M66" s="9"/>
      <c r="N66" s="5" t="s">
        <v>441</v>
      </c>
      <c r="O66" s="5" t="s">
        <v>99</v>
      </c>
      <c r="P66" s="5" t="s">
        <v>54</v>
      </c>
      <c r="Q66" s="5">
        <v>505001.0</v>
      </c>
      <c r="R66" s="5" t="s">
        <v>55</v>
      </c>
      <c r="S66" s="8">
        <v>71.1</v>
      </c>
      <c r="T66" s="5">
        <v>2009.0</v>
      </c>
      <c r="U66" s="9"/>
      <c r="V66" s="16"/>
      <c r="W66" s="9"/>
      <c r="X66" s="5">
        <v>83.14</v>
      </c>
      <c r="Y66" s="5">
        <v>2012.0</v>
      </c>
      <c r="Z66" s="5" t="s">
        <v>57</v>
      </c>
      <c r="AA66" s="5">
        <v>2012.0</v>
      </c>
      <c r="AB66" s="9"/>
      <c r="AC66" s="10"/>
      <c r="AD66" s="12"/>
      <c r="AE66" s="5">
        <v>539.0</v>
      </c>
      <c r="AF66" s="5">
        <v>775.0</v>
      </c>
      <c r="AG66" s="11">
        <f t="shared" si="2"/>
        <v>69.5483871</v>
      </c>
      <c r="AH66" s="5">
        <v>455.0</v>
      </c>
      <c r="AI66" s="5">
        <v>750.0</v>
      </c>
      <c r="AJ66" s="11">
        <f t="shared" si="3"/>
        <v>60.66666667</v>
      </c>
      <c r="AK66" s="10">
        <v>533.0</v>
      </c>
      <c r="AL66" s="10">
        <v>725.0</v>
      </c>
      <c r="AM66" s="11">
        <f t="shared" si="4"/>
        <v>73.51724138</v>
      </c>
      <c r="AN66" s="12"/>
      <c r="AO66" s="12"/>
      <c r="AP66" s="12"/>
      <c r="AQ66" s="13">
        <f t="shared" si="5"/>
        <v>1527</v>
      </c>
      <c r="AR66" s="13">
        <f t="shared" si="7"/>
        <v>2250</v>
      </c>
      <c r="AS66" s="11">
        <f t="shared" si="6"/>
        <v>67.86666667</v>
      </c>
    </row>
    <row r="67" ht="14.25" customHeight="1">
      <c r="A67" s="3">
        <v>1.60111736309E11</v>
      </c>
      <c r="B67" s="4" t="s">
        <v>139</v>
      </c>
      <c r="C67" s="5">
        <v>0.0</v>
      </c>
      <c r="D67" s="5" t="s">
        <v>310</v>
      </c>
      <c r="E67" s="9" t="s">
        <v>442</v>
      </c>
      <c r="F67" s="9" t="s">
        <v>222</v>
      </c>
      <c r="G67" s="5" t="s">
        <v>443</v>
      </c>
      <c r="H67" s="6">
        <v>33964.0</v>
      </c>
      <c r="I67" s="5" t="s">
        <v>50</v>
      </c>
      <c r="J67" s="9"/>
      <c r="K67" s="17" t="s">
        <v>444</v>
      </c>
      <c r="L67" s="3">
        <v>9.908972186E9</v>
      </c>
      <c r="M67" s="9"/>
      <c r="N67" s="5" t="s">
        <v>445</v>
      </c>
      <c r="O67" s="5" t="s">
        <v>446</v>
      </c>
      <c r="P67" s="5" t="s">
        <v>54</v>
      </c>
      <c r="Q67" s="5">
        <v>504231.0</v>
      </c>
      <c r="R67" s="5" t="s">
        <v>55</v>
      </c>
      <c r="S67" s="8">
        <v>63.16</v>
      </c>
      <c r="T67" s="5">
        <v>2009.0</v>
      </c>
      <c r="U67" s="9"/>
      <c r="V67" s="16"/>
      <c r="W67" s="9"/>
      <c r="X67" s="5">
        <v>89.1</v>
      </c>
      <c r="Y67" s="5">
        <v>2012.0</v>
      </c>
      <c r="Z67" s="5" t="s">
        <v>57</v>
      </c>
      <c r="AA67" s="5">
        <v>2012.0</v>
      </c>
      <c r="AB67" s="9"/>
      <c r="AC67" s="10"/>
      <c r="AD67" s="12"/>
      <c r="AE67" s="5">
        <v>577.0</v>
      </c>
      <c r="AF67" s="5">
        <v>775.0</v>
      </c>
      <c r="AG67" s="11">
        <f t="shared" si="2"/>
        <v>74.4516129</v>
      </c>
      <c r="AH67" s="5">
        <v>568.0</v>
      </c>
      <c r="AI67" s="5">
        <v>750.0</v>
      </c>
      <c r="AJ67" s="11">
        <f t="shared" si="3"/>
        <v>75.73333333</v>
      </c>
      <c r="AK67" s="10">
        <v>600.0</v>
      </c>
      <c r="AL67" s="10">
        <v>725.0</v>
      </c>
      <c r="AM67" s="11">
        <f t="shared" si="4"/>
        <v>82.75862069</v>
      </c>
      <c r="AN67" s="12"/>
      <c r="AO67" s="12"/>
      <c r="AP67" s="12"/>
      <c r="AQ67" s="13">
        <f t="shared" si="5"/>
        <v>1745</v>
      </c>
      <c r="AR67" s="13">
        <f t="shared" si="7"/>
        <v>2250</v>
      </c>
      <c r="AS67" s="11">
        <f t="shared" si="6"/>
        <v>77.55555556</v>
      </c>
    </row>
    <row r="68" ht="14.25" customHeight="1">
      <c r="A68" s="28">
        <v>1.6011173631E11</v>
      </c>
      <c r="B68" s="29" t="s">
        <v>139</v>
      </c>
      <c r="C68" s="30">
        <v>1.0</v>
      </c>
      <c r="D68" s="30" t="s">
        <v>447</v>
      </c>
      <c r="E68" s="30" t="s">
        <v>448</v>
      </c>
      <c r="F68" s="30" t="s">
        <v>306</v>
      </c>
      <c r="G68" s="30" t="s">
        <v>449</v>
      </c>
      <c r="H68" s="31">
        <v>33154.0</v>
      </c>
      <c r="I68" s="30" t="s">
        <v>50</v>
      </c>
      <c r="J68" s="32"/>
      <c r="K68" s="30" t="s">
        <v>450</v>
      </c>
      <c r="L68" s="28">
        <v>9.494565321E9</v>
      </c>
      <c r="M68" s="32"/>
      <c r="N68" s="30" t="s">
        <v>451</v>
      </c>
      <c r="O68" s="30" t="s">
        <v>452</v>
      </c>
      <c r="P68" s="30" t="s">
        <v>54</v>
      </c>
      <c r="Q68" s="30">
        <v>506224.0</v>
      </c>
      <c r="R68" s="30" t="s">
        <v>55</v>
      </c>
      <c r="S68" s="33">
        <v>75.0</v>
      </c>
      <c r="T68" s="30">
        <v>2006.0</v>
      </c>
      <c r="U68" s="30" t="s">
        <v>131</v>
      </c>
      <c r="V68" s="33">
        <v>58.0</v>
      </c>
      <c r="W68" s="30">
        <v>2008.0</v>
      </c>
      <c r="X68" s="30">
        <v>65.0</v>
      </c>
      <c r="Y68" s="30">
        <v>2011.0</v>
      </c>
      <c r="Z68" s="30" t="s">
        <v>57</v>
      </c>
      <c r="AA68" s="30">
        <v>2012.0</v>
      </c>
      <c r="AB68" s="32"/>
      <c r="AC68" s="34"/>
      <c r="AD68" s="12"/>
      <c r="AE68" s="30">
        <v>484.0</v>
      </c>
      <c r="AF68" s="30">
        <v>775.0</v>
      </c>
      <c r="AG68" s="11">
        <f t="shared" si="2"/>
        <v>62.4516129</v>
      </c>
      <c r="AH68" s="30">
        <v>434.0</v>
      </c>
      <c r="AI68" s="30">
        <v>750.0</v>
      </c>
      <c r="AJ68" s="11">
        <f t="shared" si="3"/>
        <v>57.86666667</v>
      </c>
      <c r="AK68" s="34">
        <v>443.0</v>
      </c>
      <c r="AL68" s="34">
        <v>725.0</v>
      </c>
      <c r="AM68" s="11">
        <f t="shared" si="4"/>
        <v>61.10344828</v>
      </c>
      <c r="AN68" s="12"/>
      <c r="AO68" s="12"/>
      <c r="AP68" s="12"/>
      <c r="AQ68" s="13">
        <f t="shared" si="5"/>
        <v>1361</v>
      </c>
      <c r="AR68" s="13">
        <f t="shared" si="7"/>
        <v>2250</v>
      </c>
      <c r="AS68" s="11">
        <f t="shared" si="6"/>
        <v>60.48888889</v>
      </c>
    </row>
    <row r="69" ht="14.25" customHeight="1">
      <c r="A69" s="3">
        <v>1.60111736311E11</v>
      </c>
      <c r="B69" s="5" t="s">
        <v>139</v>
      </c>
      <c r="C69" s="5">
        <v>0.0</v>
      </c>
      <c r="D69" s="9" t="s">
        <v>453</v>
      </c>
      <c r="E69" s="10"/>
      <c r="F69" s="5" t="s">
        <v>454</v>
      </c>
      <c r="G69" s="5" t="s">
        <v>455</v>
      </c>
      <c r="H69" s="6">
        <v>34269.0</v>
      </c>
      <c r="I69" s="9" t="s">
        <v>50</v>
      </c>
      <c r="J69" s="10"/>
      <c r="K69" s="5" t="s">
        <v>456</v>
      </c>
      <c r="L69" s="3">
        <v>8.500920325E9</v>
      </c>
      <c r="M69" s="44"/>
      <c r="N69" s="5" t="s">
        <v>457</v>
      </c>
      <c r="O69" s="5" t="s">
        <v>53</v>
      </c>
      <c r="P69" s="5" t="s">
        <v>54</v>
      </c>
      <c r="Q69" s="5">
        <v>500076.0</v>
      </c>
      <c r="R69" s="5" t="s">
        <v>55</v>
      </c>
      <c r="S69" s="5">
        <v>87.83</v>
      </c>
      <c r="T69" s="9">
        <v>2009.0</v>
      </c>
      <c r="U69" s="45"/>
      <c r="V69" s="45"/>
      <c r="W69" s="46"/>
      <c r="X69" s="5">
        <v>82.61</v>
      </c>
      <c r="Y69" s="5">
        <v>2012.0</v>
      </c>
      <c r="Z69" s="5" t="s">
        <v>57</v>
      </c>
      <c r="AA69" s="9">
        <v>2012.0</v>
      </c>
      <c r="AB69" s="45"/>
      <c r="AC69" s="45"/>
      <c r="AD69" s="12"/>
      <c r="AE69" s="5">
        <v>623.0</v>
      </c>
      <c r="AF69" s="5">
        <v>775.0</v>
      </c>
      <c r="AG69" s="11">
        <f t="shared" si="2"/>
        <v>80.38709677</v>
      </c>
      <c r="AH69" s="5">
        <v>577.0</v>
      </c>
      <c r="AI69" s="5">
        <v>750.0</v>
      </c>
      <c r="AJ69" s="11">
        <f t="shared" si="3"/>
        <v>76.93333333</v>
      </c>
      <c r="AK69" s="9">
        <v>612.0</v>
      </c>
      <c r="AL69" s="9">
        <v>725.0</v>
      </c>
      <c r="AM69" s="11">
        <f t="shared" si="4"/>
        <v>84.4137931</v>
      </c>
      <c r="AN69" s="12"/>
      <c r="AO69" s="12"/>
      <c r="AP69" s="12"/>
      <c r="AQ69" s="13">
        <f t="shared" si="5"/>
        <v>1812</v>
      </c>
      <c r="AR69" s="13">
        <f t="shared" si="7"/>
        <v>2250</v>
      </c>
      <c r="AS69" s="11">
        <f t="shared" si="6"/>
        <v>80.53333333</v>
      </c>
    </row>
    <row r="70" ht="14.25" customHeight="1">
      <c r="A70" s="36">
        <v>1.60111736312E11</v>
      </c>
      <c r="B70" s="37" t="s">
        <v>139</v>
      </c>
      <c r="C70" s="38">
        <v>6.0</v>
      </c>
      <c r="D70" s="38" t="s">
        <v>458</v>
      </c>
      <c r="E70" s="38" t="s">
        <v>459</v>
      </c>
      <c r="F70" s="38" t="s">
        <v>460</v>
      </c>
      <c r="G70" s="38" t="s">
        <v>461</v>
      </c>
      <c r="H70" s="40">
        <v>33823.0</v>
      </c>
      <c r="I70" s="38" t="s">
        <v>50</v>
      </c>
      <c r="J70" s="39"/>
      <c r="K70" s="38" t="s">
        <v>462</v>
      </c>
      <c r="L70" s="36">
        <v>7.386444428E9</v>
      </c>
      <c r="M70" s="39"/>
      <c r="N70" s="38" t="s">
        <v>463</v>
      </c>
      <c r="O70" s="38" t="s">
        <v>464</v>
      </c>
      <c r="P70" s="38" t="s">
        <v>54</v>
      </c>
      <c r="Q70" s="38">
        <v>500055.0</v>
      </c>
      <c r="R70" s="38" t="s">
        <v>55</v>
      </c>
      <c r="S70" s="41">
        <v>80.0</v>
      </c>
      <c r="T70" s="38">
        <v>2009.0</v>
      </c>
      <c r="U70" s="39"/>
      <c r="V70" s="42"/>
      <c r="W70" s="39"/>
      <c r="X70" s="38">
        <v>68.0</v>
      </c>
      <c r="Y70" s="38">
        <v>2011.0</v>
      </c>
      <c r="Z70" s="38" t="s">
        <v>57</v>
      </c>
      <c r="AA70" s="38">
        <v>2012.0</v>
      </c>
      <c r="AB70" s="39"/>
      <c r="AC70" s="43"/>
      <c r="AD70" s="12"/>
      <c r="AE70" s="38">
        <v>556.0</v>
      </c>
      <c r="AF70" s="38">
        <v>775.0</v>
      </c>
      <c r="AG70" s="11">
        <f t="shared" si="2"/>
        <v>71.74193548</v>
      </c>
      <c r="AH70" s="38">
        <v>420.0</v>
      </c>
      <c r="AI70" s="38">
        <v>750.0</v>
      </c>
      <c r="AJ70" s="11">
        <f t="shared" si="3"/>
        <v>56</v>
      </c>
      <c r="AK70" s="43">
        <v>365.0</v>
      </c>
      <c r="AL70" s="43">
        <v>725.0</v>
      </c>
      <c r="AM70" s="11">
        <f t="shared" si="4"/>
        <v>50.34482759</v>
      </c>
      <c r="AN70" s="12"/>
      <c r="AO70" s="12"/>
      <c r="AP70" s="12"/>
      <c r="AQ70" s="13">
        <f t="shared" si="5"/>
        <v>1341</v>
      </c>
      <c r="AR70" s="13">
        <f t="shared" si="7"/>
        <v>2250</v>
      </c>
      <c r="AS70" s="11">
        <f t="shared" si="6"/>
        <v>59.6</v>
      </c>
    </row>
    <row r="71" ht="14.25" customHeight="1">
      <c r="A71" s="3">
        <v>1.60111736313E11</v>
      </c>
      <c r="B71" s="4" t="s">
        <v>139</v>
      </c>
      <c r="C71" s="5">
        <v>0.0</v>
      </c>
      <c r="D71" s="5" t="s">
        <v>465</v>
      </c>
      <c r="E71" s="9"/>
      <c r="F71" s="5" t="s">
        <v>466</v>
      </c>
      <c r="G71" s="5" t="s">
        <v>467</v>
      </c>
      <c r="H71" s="6">
        <v>34378.0</v>
      </c>
      <c r="I71" s="5" t="s">
        <v>50</v>
      </c>
      <c r="J71" s="9"/>
      <c r="K71" s="5" t="s">
        <v>468</v>
      </c>
      <c r="L71" s="3">
        <v>9.177022871E9</v>
      </c>
      <c r="M71" s="9"/>
      <c r="N71" s="5" t="s">
        <v>469</v>
      </c>
      <c r="O71" s="5" t="s">
        <v>470</v>
      </c>
      <c r="P71" s="5" t="s">
        <v>54</v>
      </c>
      <c r="Q71" s="5">
        <v>506310.0</v>
      </c>
      <c r="R71" s="5" t="s">
        <v>55</v>
      </c>
      <c r="S71" s="8">
        <v>84.5</v>
      </c>
      <c r="T71" s="5">
        <v>2009.0</v>
      </c>
      <c r="U71" s="9"/>
      <c r="V71" s="16"/>
      <c r="W71" s="9"/>
      <c r="X71" s="5">
        <v>90.81</v>
      </c>
      <c r="Y71" s="5">
        <v>2012.0</v>
      </c>
      <c r="Z71" s="5" t="s">
        <v>57</v>
      </c>
      <c r="AA71" s="5">
        <v>2012.0</v>
      </c>
      <c r="AB71" s="9"/>
      <c r="AC71" s="10"/>
      <c r="AD71" s="12"/>
      <c r="AE71" s="5">
        <v>581.0</v>
      </c>
      <c r="AF71" s="5">
        <v>775.0</v>
      </c>
      <c r="AG71" s="11">
        <f t="shared" si="2"/>
        <v>74.96774194</v>
      </c>
      <c r="AH71" s="5">
        <v>525.0</v>
      </c>
      <c r="AI71" s="5">
        <v>750.0</v>
      </c>
      <c r="AJ71" s="11">
        <f t="shared" si="3"/>
        <v>70</v>
      </c>
      <c r="AK71" s="10">
        <v>586.0</v>
      </c>
      <c r="AL71" s="10">
        <v>725.0</v>
      </c>
      <c r="AM71" s="11">
        <f t="shared" si="4"/>
        <v>80.82758621</v>
      </c>
      <c r="AN71" s="12"/>
      <c r="AO71" s="12"/>
      <c r="AP71" s="12"/>
      <c r="AQ71" s="47">
        <f t="shared" si="5"/>
        <v>1692</v>
      </c>
      <c r="AR71" s="47">
        <f t="shared" si="7"/>
        <v>2250</v>
      </c>
      <c r="AS71" s="11">
        <f t="shared" si="6"/>
        <v>75.2</v>
      </c>
    </row>
    <row r="72" ht="14.25" customHeight="1">
      <c r="AP72" s="12"/>
      <c r="AQ72" s="48"/>
      <c r="AR72" s="48"/>
    </row>
    <row r="73" ht="14.25" customHeight="1">
      <c r="AP73" s="12"/>
      <c r="AQ73" s="49"/>
      <c r="AR73" s="49"/>
    </row>
    <row r="74" ht="14.25" customHeight="1">
      <c r="AQ74" s="49"/>
      <c r="AR74" s="49"/>
    </row>
    <row r="75" ht="14.25" customHeight="1">
      <c r="AQ75" s="49"/>
      <c r="AR75" s="49"/>
    </row>
    <row r="76" ht="14.25" customHeight="1">
      <c r="AQ76" s="49"/>
      <c r="AR76" s="49"/>
    </row>
    <row r="77" ht="14.25" customHeight="1">
      <c r="AQ77" s="49"/>
      <c r="AR77" s="49"/>
    </row>
    <row r="78" ht="14.25" customHeight="1">
      <c r="AQ78" s="49"/>
      <c r="AR78" s="49"/>
    </row>
    <row r="79" ht="14.25" customHeight="1">
      <c r="AQ79" s="49"/>
      <c r="AR79" s="49"/>
    </row>
    <row r="80" ht="14.25" customHeight="1">
      <c r="AQ80" s="49"/>
      <c r="AR80" s="49"/>
    </row>
    <row r="81" ht="14.25" customHeight="1">
      <c r="AQ81" s="49"/>
      <c r="AR81" s="49"/>
    </row>
    <row r="82" ht="14.25" customHeight="1">
      <c r="AQ82" s="49"/>
      <c r="AR82" s="49"/>
    </row>
    <row r="83" ht="14.25" customHeight="1">
      <c r="AQ83" s="49"/>
      <c r="AR83" s="49"/>
    </row>
    <row r="84" ht="14.25" customHeight="1">
      <c r="AQ84" s="49"/>
      <c r="AR84" s="49"/>
    </row>
    <row r="85" ht="14.25" customHeight="1">
      <c r="AQ85" s="49"/>
      <c r="AR85" s="49"/>
    </row>
    <row r="86" ht="14.25" customHeight="1">
      <c r="AQ86" s="49"/>
      <c r="AR86" s="49"/>
    </row>
    <row r="87" ht="14.25" customHeight="1">
      <c r="AQ87" s="49"/>
      <c r="AR87" s="49"/>
    </row>
    <row r="88" ht="14.25" customHeight="1">
      <c r="AQ88" s="49"/>
      <c r="AR88" s="49"/>
    </row>
    <row r="89" ht="14.25" customHeight="1">
      <c r="AQ89" s="49"/>
      <c r="AR89" s="49"/>
    </row>
    <row r="90" ht="14.25" customHeight="1">
      <c r="AQ90" s="49"/>
      <c r="AR90" s="49"/>
    </row>
    <row r="91" ht="14.25" customHeight="1">
      <c r="AQ91" s="49"/>
      <c r="AR91" s="49"/>
    </row>
    <row r="92" ht="14.25" customHeight="1">
      <c r="AQ92" s="49"/>
      <c r="AR92" s="49"/>
    </row>
    <row r="93" ht="14.25" customHeight="1">
      <c r="AQ93" s="49"/>
      <c r="AR93" s="49"/>
    </row>
    <row r="94" ht="14.25" customHeight="1">
      <c r="AQ94" s="49"/>
      <c r="AR94" s="49"/>
    </row>
    <row r="95" ht="14.25" customHeight="1">
      <c r="AQ95" s="49"/>
      <c r="AR95" s="49"/>
    </row>
    <row r="96" ht="14.25" customHeight="1">
      <c r="AQ96" s="49"/>
      <c r="AR96" s="49"/>
    </row>
    <row r="97" ht="14.25" customHeight="1">
      <c r="AQ97" s="49"/>
      <c r="AR97" s="49"/>
    </row>
    <row r="98" ht="14.25" customHeight="1">
      <c r="AQ98" s="49"/>
      <c r="AR98" s="49"/>
    </row>
    <row r="99" ht="14.25" customHeight="1">
      <c r="AQ99" s="49"/>
      <c r="AR99" s="49"/>
    </row>
    <row r="100" ht="14.25" customHeight="1">
      <c r="AQ100" s="49"/>
      <c r="AR100" s="49"/>
    </row>
    <row r="101" ht="14.25" customHeight="1">
      <c r="AQ101" s="49"/>
      <c r="AR101" s="49"/>
    </row>
    <row r="102" ht="14.25" customHeight="1">
      <c r="AQ102" s="49"/>
      <c r="AR102" s="49"/>
    </row>
    <row r="103" ht="14.25" customHeight="1">
      <c r="AQ103" s="49"/>
      <c r="AR103" s="49"/>
    </row>
    <row r="104" ht="14.25" customHeight="1">
      <c r="AQ104" s="49"/>
      <c r="AR104" s="49"/>
    </row>
    <row r="105" ht="14.25" customHeight="1">
      <c r="AQ105" s="49"/>
      <c r="AR105" s="49"/>
    </row>
    <row r="106" ht="14.25" customHeight="1">
      <c r="AQ106" s="49"/>
      <c r="AR106" s="49"/>
    </row>
    <row r="107" ht="14.25" customHeight="1">
      <c r="AQ107" s="49"/>
      <c r="AR107" s="49"/>
    </row>
    <row r="108" ht="14.25" customHeight="1">
      <c r="AQ108" s="49"/>
      <c r="AR108" s="49"/>
    </row>
    <row r="109" ht="14.25" customHeight="1">
      <c r="AQ109" s="49"/>
      <c r="AR109" s="49"/>
    </row>
    <row r="110" ht="14.25" customHeight="1">
      <c r="AQ110" s="49"/>
      <c r="AR110" s="49"/>
    </row>
    <row r="111" ht="14.25" customHeight="1">
      <c r="AQ111" s="49"/>
      <c r="AR111" s="49"/>
    </row>
    <row r="112" ht="14.25" customHeight="1">
      <c r="AQ112" s="49"/>
      <c r="AR112" s="49"/>
    </row>
    <row r="113" ht="14.25" customHeight="1">
      <c r="AQ113" s="49"/>
      <c r="AR113" s="49"/>
    </row>
    <row r="114" ht="14.25" customHeight="1">
      <c r="AQ114" s="49"/>
      <c r="AR114" s="49"/>
    </row>
    <row r="115" ht="14.25" customHeight="1">
      <c r="AQ115" s="49"/>
      <c r="AR115" s="49"/>
    </row>
    <row r="116" ht="14.25" customHeight="1">
      <c r="AQ116" s="49"/>
      <c r="AR116" s="49"/>
    </row>
    <row r="117" ht="14.25" customHeight="1">
      <c r="AQ117" s="49"/>
      <c r="AR117" s="49"/>
    </row>
    <row r="118" ht="14.25" customHeight="1">
      <c r="AQ118" s="49"/>
      <c r="AR118" s="49"/>
    </row>
    <row r="119" ht="14.25" customHeight="1">
      <c r="AQ119" s="49"/>
      <c r="AR119" s="49"/>
    </row>
    <row r="120" ht="14.25" customHeight="1">
      <c r="AQ120" s="49"/>
      <c r="AR120" s="49"/>
    </row>
    <row r="121" ht="14.25" customHeight="1">
      <c r="AQ121" s="49"/>
      <c r="AR121" s="49"/>
    </row>
    <row r="122" ht="14.25" customHeight="1">
      <c r="AQ122" s="49"/>
      <c r="AR122" s="49"/>
    </row>
    <row r="123" ht="14.25" customHeight="1">
      <c r="AQ123" s="49"/>
      <c r="AR123" s="49"/>
    </row>
    <row r="124" ht="14.25" customHeight="1">
      <c r="AQ124" s="49"/>
      <c r="AR124" s="49"/>
    </row>
    <row r="125" ht="14.25" customHeight="1">
      <c r="AQ125" s="49"/>
      <c r="AR125" s="49"/>
    </row>
    <row r="126" ht="14.25" customHeight="1">
      <c r="AQ126" s="49"/>
      <c r="AR126" s="49"/>
    </row>
    <row r="127" ht="14.25" customHeight="1">
      <c r="AQ127" s="49"/>
      <c r="AR127" s="49"/>
    </row>
    <row r="128" ht="14.25" customHeight="1">
      <c r="AQ128" s="49"/>
      <c r="AR128" s="49"/>
    </row>
    <row r="129" ht="14.25" customHeight="1">
      <c r="AQ129" s="49"/>
      <c r="AR129" s="49"/>
    </row>
    <row r="130" ht="14.25" customHeight="1">
      <c r="AQ130" s="49"/>
      <c r="AR130" s="49"/>
    </row>
    <row r="131" ht="14.25" customHeight="1">
      <c r="AQ131" s="49"/>
      <c r="AR131" s="49"/>
    </row>
    <row r="132" ht="14.25" customHeight="1">
      <c r="AQ132" s="49"/>
      <c r="AR132" s="49"/>
    </row>
    <row r="133" ht="14.25" customHeight="1">
      <c r="AQ133" s="49"/>
      <c r="AR133" s="49"/>
    </row>
    <row r="134" ht="14.25" customHeight="1">
      <c r="AQ134" s="49"/>
      <c r="AR134" s="49"/>
    </row>
    <row r="135" ht="14.25" customHeight="1">
      <c r="AQ135" s="49"/>
      <c r="AR135" s="49"/>
    </row>
    <row r="136" ht="14.25" customHeight="1">
      <c r="AQ136" s="49"/>
      <c r="AR136" s="49"/>
    </row>
    <row r="137" ht="14.25" customHeight="1">
      <c r="AQ137" s="49"/>
      <c r="AR137" s="49"/>
    </row>
    <row r="138" ht="14.25" customHeight="1">
      <c r="AQ138" s="49"/>
      <c r="AR138" s="49"/>
    </row>
    <row r="139" ht="14.25" customHeight="1">
      <c r="AQ139" s="49"/>
      <c r="AR139" s="49"/>
    </row>
    <row r="140" ht="14.25" customHeight="1">
      <c r="AQ140" s="49"/>
      <c r="AR140" s="49"/>
    </row>
    <row r="141" ht="14.25" customHeight="1">
      <c r="AQ141" s="49"/>
      <c r="AR141" s="49"/>
    </row>
    <row r="142" ht="14.25" customHeight="1">
      <c r="AQ142" s="49"/>
      <c r="AR142" s="49"/>
    </row>
    <row r="143" ht="14.25" customHeight="1">
      <c r="AQ143" s="49"/>
      <c r="AR143" s="49"/>
    </row>
    <row r="144" ht="14.25" customHeight="1">
      <c r="AQ144" s="49"/>
      <c r="AR144" s="49"/>
    </row>
    <row r="145" ht="14.25" customHeight="1">
      <c r="AQ145" s="49"/>
      <c r="AR145" s="49"/>
    </row>
    <row r="146" ht="14.25" customHeight="1">
      <c r="AQ146" s="49"/>
      <c r="AR146" s="49"/>
    </row>
    <row r="147" ht="14.25" customHeight="1">
      <c r="AQ147" s="49"/>
      <c r="AR147" s="49"/>
    </row>
    <row r="148" ht="14.25" customHeight="1">
      <c r="AQ148" s="49"/>
      <c r="AR148" s="49"/>
    </row>
    <row r="149" ht="14.25" customHeight="1">
      <c r="AQ149" s="49"/>
      <c r="AR149" s="49"/>
    </row>
    <row r="150" ht="14.25" customHeight="1">
      <c r="AQ150" s="49"/>
      <c r="AR150" s="49"/>
    </row>
    <row r="151" ht="14.25" customHeight="1">
      <c r="AQ151" s="49"/>
      <c r="AR151" s="49"/>
    </row>
    <row r="152" ht="14.25" customHeight="1">
      <c r="AQ152" s="49"/>
      <c r="AR152" s="49"/>
    </row>
    <row r="153" ht="14.25" customHeight="1">
      <c r="AQ153" s="49"/>
      <c r="AR153" s="49"/>
    </row>
    <row r="154" ht="14.25" customHeight="1">
      <c r="AQ154" s="49"/>
      <c r="AR154" s="49"/>
    </row>
    <row r="155" ht="14.25" customHeight="1">
      <c r="AQ155" s="49"/>
      <c r="AR155" s="49"/>
    </row>
    <row r="156" ht="14.25" customHeight="1">
      <c r="AQ156" s="49"/>
      <c r="AR156" s="49"/>
    </row>
    <row r="157" ht="14.25" customHeight="1">
      <c r="AQ157" s="49"/>
      <c r="AR157" s="49"/>
    </row>
    <row r="158" ht="14.25" customHeight="1">
      <c r="AQ158" s="49"/>
      <c r="AR158" s="49"/>
    </row>
    <row r="159" ht="14.25" customHeight="1">
      <c r="AQ159" s="49"/>
      <c r="AR159" s="49"/>
    </row>
    <row r="160" ht="14.25" customHeight="1">
      <c r="AQ160" s="49"/>
      <c r="AR160" s="49"/>
    </row>
    <row r="161" ht="14.25" customHeight="1">
      <c r="AQ161" s="49"/>
      <c r="AR161" s="49"/>
    </row>
    <row r="162" ht="14.25" customHeight="1">
      <c r="AQ162" s="49"/>
      <c r="AR162" s="49"/>
    </row>
    <row r="163" ht="14.25" customHeight="1">
      <c r="AQ163" s="49"/>
      <c r="AR163" s="49"/>
    </row>
    <row r="164" ht="14.25" customHeight="1">
      <c r="AQ164" s="49"/>
      <c r="AR164" s="49"/>
    </row>
    <row r="165" ht="14.25" customHeight="1">
      <c r="AQ165" s="49"/>
      <c r="AR165" s="49"/>
    </row>
    <row r="166" ht="14.25" customHeight="1">
      <c r="AQ166" s="49"/>
      <c r="AR166" s="49"/>
    </row>
    <row r="167" ht="14.25" customHeight="1">
      <c r="AQ167" s="49"/>
      <c r="AR167" s="49"/>
    </row>
    <row r="168" ht="14.25" customHeight="1">
      <c r="AQ168" s="49"/>
      <c r="AR168" s="49"/>
    </row>
    <row r="169" ht="14.25" customHeight="1">
      <c r="AQ169" s="49"/>
      <c r="AR169" s="49"/>
    </row>
    <row r="170" ht="14.25" customHeight="1">
      <c r="AQ170" s="49"/>
      <c r="AR170" s="49"/>
    </row>
    <row r="171" ht="14.25" customHeight="1">
      <c r="AQ171" s="49"/>
      <c r="AR171" s="49"/>
    </row>
    <row r="172" ht="14.25" customHeight="1">
      <c r="AQ172" s="49"/>
      <c r="AR172" s="49"/>
    </row>
    <row r="173" ht="14.25" customHeight="1">
      <c r="AQ173" s="49"/>
      <c r="AR173" s="49"/>
    </row>
    <row r="174" ht="14.25" customHeight="1">
      <c r="AQ174" s="49"/>
      <c r="AR174" s="49"/>
    </row>
    <row r="175" ht="14.25" customHeight="1">
      <c r="AQ175" s="49"/>
      <c r="AR175" s="49"/>
    </row>
    <row r="176" ht="14.25" customHeight="1">
      <c r="AQ176" s="49"/>
      <c r="AR176" s="49"/>
    </row>
    <row r="177" ht="14.25" customHeight="1">
      <c r="AQ177" s="49"/>
      <c r="AR177" s="49"/>
    </row>
    <row r="178" ht="14.25" customHeight="1">
      <c r="AQ178" s="49"/>
      <c r="AR178" s="49"/>
    </row>
    <row r="179" ht="14.25" customHeight="1">
      <c r="AQ179" s="49"/>
      <c r="AR179" s="49"/>
    </row>
    <row r="180" ht="14.25" customHeight="1">
      <c r="AQ180" s="49"/>
      <c r="AR180" s="49"/>
    </row>
    <row r="181" ht="14.25" customHeight="1">
      <c r="AQ181" s="49"/>
      <c r="AR181" s="49"/>
    </row>
    <row r="182" ht="14.25" customHeight="1">
      <c r="AQ182" s="49"/>
      <c r="AR182" s="49"/>
    </row>
    <row r="183" ht="14.25" customHeight="1">
      <c r="AQ183" s="49"/>
      <c r="AR183" s="49"/>
    </row>
    <row r="184" ht="14.25" customHeight="1">
      <c r="AQ184" s="49"/>
      <c r="AR184" s="49"/>
    </row>
    <row r="185" ht="14.25" customHeight="1">
      <c r="AQ185" s="49"/>
      <c r="AR185" s="49"/>
    </row>
    <row r="186" ht="14.25" customHeight="1">
      <c r="AQ186" s="49"/>
      <c r="AR186" s="49"/>
    </row>
    <row r="187" ht="14.25" customHeight="1">
      <c r="AQ187" s="49"/>
      <c r="AR187" s="49"/>
    </row>
    <row r="188" ht="14.25" customHeight="1">
      <c r="AQ188" s="49"/>
      <c r="AR188" s="49"/>
    </row>
    <row r="189" ht="14.25" customHeight="1">
      <c r="AQ189" s="49"/>
      <c r="AR189" s="49"/>
    </row>
    <row r="190" ht="14.25" customHeight="1">
      <c r="AQ190" s="49"/>
      <c r="AR190" s="49"/>
    </row>
    <row r="191" ht="14.25" customHeight="1">
      <c r="AQ191" s="49"/>
      <c r="AR191" s="49"/>
    </row>
    <row r="192" ht="14.25" customHeight="1">
      <c r="AQ192" s="49"/>
      <c r="AR192" s="49"/>
    </row>
    <row r="193" ht="14.25" customHeight="1">
      <c r="AQ193" s="49"/>
      <c r="AR193" s="49"/>
    </row>
    <row r="194" ht="14.25" customHeight="1">
      <c r="AQ194" s="49"/>
      <c r="AR194" s="49"/>
    </row>
    <row r="195" ht="14.25" customHeight="1">
      <c r="AQ195" s="49"/>
      <c r="AR195" s="49"/>
    </row>
    <row r="196" ht="14.25" customHeight="1">
      <c r="AQ196" s="49"/>
      <c r="AR196" s="49"/>
    </row>
    <row r="197" ht="14.25" customHeight="1">
      <c r="AQ197" s="49"/>
      <c r="AR197" s="49"/>
    </row>
    <row r="198" ht="14.25" customHeight="1">
      <c r="AQ198" s="49"/>
      <c r="AR198" s="49"/>
    </row>
    <row r="199" ht="14.25" customHeight="1">
      <c r="AQ199" s="49"/>
      <c r="AR199" s="49"/>
    </row>
    <row r="200" ht="14.25" customHeight="1">
      <c r="AQ200" s="49"/>
      <c r="AR200" s="49"/>
    </row>
    <row r="201" ht="14.25" customHeight="1">
      <c r="AQ201" s="49"/>
      <c r="AR201" s="49"/>
    </row>
    <row r="202" ht="14.25" customHeight="1">
      <c r="AQ202" s="49"/>
      <c r="AR202" s="49"/>
    </row>
    <row r="203" ht="14.25" customHeight="1">
      <c r="AQ203" s="49"/>
      <c r="AR203" s="49"/>
    </row>
    <row r="204" ht="14.25" customHeight="1">
      <c r="AQ204" s="49"/>
      <c r="AR204" s="49"/>
    </row>
    <row r="205" ht="14.25" customHeight="1">
      <c r="AQ205" s="49"/>
      <c r="AR205" s="49"/>
    </row>
    <row r="206" ht="14.25" customHeight="1">
      <c r="AQ206" s="49"/>
      <c r="AR206" s="49"/>
    </row>
    <row r="207" ht="14.25" customHeight="1">
      <c r="AQ207" s="49"/>
      <c r="AR207" s="49"/>
    </row>
    <row r="208" ht="14.25" customHeight="1">
      <c r="AQ208" s="49"/>
      <c r="AR208" s="49"/>
    </row>
    <row r="209" ht="14.25" customHeight="1">
      <c r="AQ209" s="49"/>
      <c r="AR209" s="49"/>
    </row>
    <row r="210" ht="14.25" customHeight="1">
      <c r="AQ210" s="49"/>
      <c r="AR210" s="49"/>
    </row>
    <row r="211" ht="14.25" customHeight="1">
      <c r="AQ211" s="49"/>
      <c r="AR211" s="49"/>
    </row>
    <row r="212" ht="14.25" customHeight="1">
      <c r="AQ212" s="49"/>
      <c r="AR212" s="49"/>
    </row>
    <row r="213" ht="14.25" customHeight="1">
      <c r="AQ213" s="49"/>
      <c r="AR213" s="49"/>
    </row>
    <row r="214" ht="14.25" customHeight="1">
      <c r="AQ214" s="49"/>
      <c r="AR214" s="49"/>
    </row>
    <row r="215" ht="14.25" customHeight="1">
      <c r="AQ215" s="49"/>
      <c r="AR215" s="49"/>
    </row>
    <row r="216" ht="14.25" customHeight="1">
      <c r="AQ216" s="49"/>
      <c r="AR216" s="49"/>
    </row>
    <row r="217" ht="14.25" customHeight="1">
      <c r="AQ217" s="49"/>
      <c r="AR217" s="49"/>
    </row>
    <row r="218" ht="14.25" customHeight="1">
      <c r="AQ218" s="49"/>
      <c r="AR218" s="49"/>
    </row>
    <row r="219" ht="14.25" customHeight="1">
      <c r="AQ219" s="49"/>
      <c r="AR219" s="49"/>
    </row>
    <row r="220" ht="14.25" customHeight="1">
      <c r="AQ220" s="49"/>
      <c r="AR220" s="49"/>
    </row>
    <row r="221" ht="14.25" customHeight="1">
      <c r="AQ221" s="49"/>
      <c r="AR221" s="49"/>
    </row>
    <row r="222" ht="14.25" customHeight="1">
      <c r="AQ222" s="49"/>
      <c r="AR222" s="49"/>
    </row>
    <row r="223" ht="14.25" customHeight="1">
      <c r="AQ223" s="49"/>
      <c r="AR223" s="49"/>
    </row>
    <row r="224" ht="14.25" customHeight="1">
      <c r="AQ224" s="49"/>
      <c r="AR224" s="49"/>
    </row>
    <row r="225" ht="14.25" customHeight="1">
      <c r="AQ225" s="49"/>
      <c r="AR225" s="49"/>
    </row>
    <row r="226" ht="14.25" customHeight="1">
      <c r="AQ226" s="49"/>
      <c r="AR226" s="49"/>
    </row>
    <row r="227" ht="14.25" customHeight="1">
      <c r="AQ227" s="49"/>
      <c r="AR227" s="49"/>
    </row>
    <row r="228" ht="14.25" customHeight="1">
      <c r="AQ228" s="49"/>
      <c r="AR228" s="49"/>
    </row>
    <row r="229" ht="14.25" customHeight="1">
      <c r="AQ229" s="49"/>
      <c r="AR229" s="49"/>
    </row>
    <row r="230" ht="14.25" customHeight="1">
      <c r="AQ230" s="49"/>
      <c r="AR230" s="49"/>
    </row>
    <row r="231" ht="14.25" customHeight="1">
      <c r="AQ231" s="49"/>
      <c r="AR231" s="49"/>
    </row>
    <row r="232" ht="14.25" customHeight="1">
      <c r="AQ232" s="49"/>
      <c r="AR232" s="49"/>
    </row>
    <row r="233" ht="14.25" customHeight="1">
      <c r="AQ233" s="49"/>
      <c r="AR233" s="49"/>
    </row>
    <row r="234" ht="14.25" customHeight="1">
      <c r="AQ234" s="49"/>
      <c r="AR234" s="49"/>
    </row>
    <row r="235" ht="14.25" customHeight="1">
      <c r="AQ235" s="49"/>
      <c r="AR235" s="49"/>
    </row>
    <row r="236" ht="14.25" customHeight="1">
      <c r="AQ236" s="49"/>
      <c r="AR236" s="49"/>
    </row>
    <row r="237" ht="14.25" customHeight="1">
      <c r="AQ237" s="49"/>
      <c r="AR237" s="49"/>
    </row>
    <row r="238" ht="14.25" customHeight="1">
      <c r="AQ238" s="49"/>
      <c r="AR238" s="49"/>
    </row>
    <row r="239" ht="14.25" customHeight="1">
      <c r="AQ239" s="49"/>
      <c r="AR239" s="49"/>
    </row>
    <row r="240" ht="14.25" customHeight="1">
      <c r="AQ240" s="49"/>
      <c r="AR240" s="49"/>
    </row>
    <row r="241" ht="14.25" customHeight="1">
      <c r="AQ241" s="49"/>
      <c r="AR241" s="49"/>
    </row>
    <row r="242" ht="14.25" customHeight="1">
      <c r="AQ242" s="49"/>
      <c r="AR242" s="49"/>
    </row>
    <row r="243" ht="14.25" customHeight="1">
      <c r="AQ243" s="49"/>
      <c r="AR243" s="49"/>
    </row>
    <row r="244" ht="14.25" customHeight="1">
      <c r="AQ244" s="49"/>
      <c r="AR244" s="49"/>
    </row>
    <row r="245" ht="14.25" customHeight="1">
      <c r="AQ245" s="49"/>
      <c r="AR245" s="49"/>
    </row>
    <row r="246" ht="14.25" customHeight="1">
      <c r="AQ246" s="49"/>
      <c r="AR246" s="49"/>
    </row>
    <row r="247" ht="14.25" customHeight="1">
      <c r="AQ247" s="49"/>
      <c r="AR247" s="49"/>
    </row>
    <row r="248" ht="14.25" customHeight="1">
      <c r="AQ248" s="49"/>
      <c r="AR248" s="49"/>
    </row>
    <row r="249" ht="14.25" customHeight="1">
      <c r="AQ249" s="49"/>
      <c r="AR249" s="49"/>
    </row>
    <row r="250" ht="14.25" customHeight="1">
      <c r="AQ250" s="49"/>
      <c r="AR250" s="49"/>
    </row>
    <row r="251" ht="14.25" customHeight="1">
      <c r="AQ251" s="49"/>
      <c r="AR251" s="49"/>
    </row>
    <row r="252" ht="14.25" customHeight="1">
      <c r="AQ252" s="49"/>
      <c r="AR252" s="49"/>
    </row>
    <row r="253" ht="14.25" customHeight="1">
      <c r="AQ253" s="49"/>
      <c r="AR253" s="49"/>
    </row>
    <row r="254" ht="14.25" customHeight="1">
      <c r="AQ254" s="49"/>
      <c r="AR254" s="49"/>
    </row>
    <row r="255" ht="14.25" customHeight="1">
      <c r="AQ255" s="49"/>
      <c r="AR255" s="49"/>
    </row>
    <row r="256" ht="14.25" customHeight="1">
      <c r="AQ256" s="49"/>
      <c r="AR256" s="49"/>
    </row>
    <row r="257" ht="14.25" customHeight="1">
      <c r="AQ257" s="49"/>
      <c r="AR257" s="49"/>
    </row>
    <row r="258" ht="14.25" customHeight="1">
      <c r="AQ258" s="49"/>
      <c r="AR258" s="49"/>
    </row>
    <row r="259" ht="14.25" customHeight="1">
      <c r="AQ259" s="49"/>
      <c r="AR259" s="49"/>
    </row>
    <row r="260" ht="14.25" customHeight="1">
      <c r="AQ260" s="49"/>
      <c r="AR260" s="49"/>
    </row>
    <row r="261" ht="14.25" customHeight="1">
      <c r="AQ261" s="49"/>
      <c r="AR261" s="49"/>
    </row>
    <row r="262" ht="14.25" customHeight="1">
      <c r="AQ262" s="49"/>
      <c r="AR262" s="49"/>
    </row>
    <row r="263" ht="14.25" customHeight="1">
      <c r="AQ263" s="49"/>
      <c r="AR263" s="49"/>
    </row>
    <row r="264" ht="14.25" customHeight="1">
      <c r="AQ264" s="49"/>
      <c r="AR264" s="49"/>
    </row>
    <row r="265" ht="14.25" customHeight="1">
      <c r="AQ265" s="49"/>
      <c r="AR265" s="49"/>
    </row>
    <row r="266" ht="14.25" customHeight="1">
      <c r="AQ266" s="49"/>
      <c r="AR266" s="49"/>
    </row>
    <row r="267" ht="14.25" customHeight="1">
      <c r="AQ267" s="49"/>
      <c r="AR267" s="49"/>
    </row>
    <row r="268" ht="14.25" customHeight="1">
      <c r="AQ268" s="49"/>
      <c r="AR268" s="49"/>
    </row>
    <row r="269" ht="14.25" customHeight="1">
      <c r="AQ269" s="49"/>
      <c r="AR269" s="49"/>
    </row>
    <row r="270" ht="14.25" customHeight="1">
      <c r="AQ270" s="49"/>
      <c r="AR270" s="49"/>
    </row>
    <row r="271" ht="14.25" customHeight="1">
      <c r="AQ271" s="49"/>
      <c r="AR271" s="49"/>
    </row>
    <row r="272" ht="14.25" customHeight="1">
      <c r="AQ272" s="49"/>
      <c r="AR272" s="49"/>
    </row>
    <row r="273" ht="14.25" customHeight="1">
      <c r="AQ273" s="49"/>
      <c r="AR273" s="49"/>
    </row>
    <row r="274" ht="14.25" customHeight="1">
      <c r="AQ274" s="49"/>
      <c r="AR274" s="49"/>
    </row>
    <row r="275" ht="14.25" customHeight="1">
      <c r="AQ275" s="49"/>
      <c r="AR275" s="49"/>
    </row>
    <row r="276" ht="14.25" customHeight="1">
      <c r="AQ276" s="49"/>
      <c r="AR276" s="49"/>
    </row>
    <row r="277" ht="14.25" customHeight="1">
      <c r="AQ277" s="49"/>
      <c r="AR277" s="49"/>
    </row>
    <row r="278" ht="14.25" customHeight="1">
      <c r="AQ278" s="49"/>
      <c r="AR278" s="49"/>
    </row>
    <row r="279" ht="14.25" customHeight="1">
      <c r="AQ279" s="49"/>
      <c r="AR279" s="49"/>
    </row>
    <row r="280" ht="14.25" customHeight="1">
      <c r="AQ280" s="49"/>
      <c r="AR280" s="49"/>
    </row>
    <row r="281" ht="14.25" customHeight="1">
      <c r="AQ281" s="49"/>
      <c r="AR281" s="49"/>
    </row>
    <row r="282" ht="14.25" customHeight="1">
      <c r="AQ282" s="49"/>
      <c r="AR282" s="49"/>
    </row>
    <row r="283" ht="14.25" customHeight="1">
      <c r="AQ283" s="49"/>
      <c r="AR283" s="49"/>
    </row>
    <row r="284" ht="14.25" customHeight="1">
      <c r="AQ284" s="49"/>
      <c r="AR284" s="49"/>
    </row>
    <row r="285" ht="14.25" customHeight="1">
      <c r="AQ285" s="49"/>
      <c r="AR285" s="49"/>
    </row>
    <row r="286" ht="14.25" customHeight="1">
      <c r="AQ286" s="49"/>
      <c r="AR286" s="49"/>
    </row>
    <row r="287" ht="14.25" customHeight="1">
      <c r="AQ287" s="49"/>
      <c r="AR287" s="49"/>
    </row>
    <row r="288" ht="14.25" customHeight="1">
      <c r="AQ288" s="49"/>
      <c r="AR288" s="49"/>
    </row>
    <row r="289" ht="14.25" customHeight="1">
      <c r="AQ289" s="49"/>
      <c r="AR289" s="49"/>
    </row>
    <row r="290" ht="14.25" customHeight="1">
      <c r="AQ290" s="49"/>
      <c r="AR290" s="49"/>
    </row>
    <row r="291" ht="14.25" customHeight="1">
      <c r="AQ291" s="49"/>
      <c r="AR291" s="49"/>
    </row>
    <row r="292" ht="14.25" customHeight="1">
      <c r="AQ292" s="49"/>
      <c r="AR292" s="49"/>
    </row>
    <row r="293" ht="14.25" customHeight="1">
      <c r="AQ293" s="49"/>
      <c r="AR293" s="49"/>
    </row>
    <row r="294" ht="14.25" customHeight="1">
      <c r="AQ294" s="49"/>
      <c r="AR294" s="49"/>
    </row>
    <row r="295" ht="14.25" customHeight="1">
      <c r="AQ295" s="49"/>
      <c r="AR295" s="49"/>
    </row>
    <row r="296" ht="14.25" customHeight="1">
      <c r="AQ296" s="49"/>
      <c r="AR296" s="49"/>
    </row>
    <row r="297" ht="14.25" customHeight="1">
      <c r="AQ297" s="49"/>
      <c r="AR297" s="49"/>
    </row>
    <row r="298" ht="14.25" customHeight="1">
      <c r="AQ298" s="49"/>
      <c r="AR298" s="49"/>
    </row>
    <row r="299" ht="14.25" customHeight="1">
      <c r="AQ299" s="49"/>
      <c r="AR299" s="49"/>
    </row>
    <row r="300" ht="14.25" customHeight="1">
      <c r="AQ300" s="49"/>
      <c r="AR300" s="49"/>
    </row>
    <row r="301" ht="14.25" customHeight="1">
      <c r="AQ301" s="49"/>
      <c r="AR301" s="49"/>
    </row>
    <row r="302" ht="14.25" customHeight="1">
      <c r="AQ302" s="49"/>
      <c r="AR302" s="49"/>
    </row>
    <row r="303" ht="14.25" customHeight="1">
      <c r="AQ303" s="49"/>
      <c r="AR303" s="49"/>
    </row>
    <row r="304" ht="14.25" customHeight="1">
      <c r="AQ304" s="49"/>
      <c r="AR304" s="49"/>
    </row>
    <row r="305" ht="14.25" customHeight="1">
      <c r="AQ305" s="49"/>
      <c r="AR305" s="49"/>
    </row>
    <row r="306" ht="14.25" customHeight="1">
      <c r="AQ306" s="49"/>
      <c r="AR306" s="49"/>
    </row>
    <row r="307" ht="14.25" customHeight="1">
      <c r="AQ307" s="49"/>
      <c r="AR307" s="49"/>
    </row>
    <row r="308" ht="14.25" customHeight="1">
      <c r="AQ308" s="49"/>
      <c r="AR308" s="49"/>
    </row>
    <row r="309" ht="14.25" customHeight="1">
      <c r="AQ309" s="49"/>
      <c r="AR309" s="49"/>
    </row>
    <row r="310" ht="14.25" customHeight="1">
      <c r="AQ310" s="49"/>
      <c r="AR310" s="49"/>
    </row>
    <row r="311" ht="14.25" customHeight="1">
      <c r="AQ311" s="49"/>
      <c r="AR311" s="49"/>
    </row>
    <row r="312" ht="14.25" customHeight="1">
      <c r="AQ312" s="49"/>
      <c r="AR312" s="49"/>
    </row>
    <row r="313" ht="14.25" customHeight="1">
      <c r="AQ313" s="49"/>
      <c r="AR313" s="49"/>
    </row>
    <row r="314" ht="14.25" customHeight="1">
      <c r="AQ314" s="49"/>
      <c r="AR314" s="49"/>
    </row>
    <row r="315" ht="14.25" customHeight="1">
      <c r="AQ315" s="49"/>
      <c r="AR315" s="49"/>
    </row>
    <row r="316" ht="14.25" customHeight="1">
      <c r="AQ316" s="49"/>
      <c r="AR316" s="49"/>
    </row>
    <row r="317" ht="14.25" customHeight="1">
      <c r="AQ317" s="49"/>
      <c r="AR317" s="49"/>
    </row>
    <row r="318" ht="14.25" customHeight="1">
      <c r="AQ318" s="49"/>
      <c r="AR318" s="49"/>
    </row>
    <row r="319" ht="14.25" customHeight="1">
      <c r="AQ319" s="49"/>
      <c r="AR319" s="49"/>
    </row>
    <row r="320" ht="14.25" customHeight="1">
      <c r="AQ320" s="49"/>
      <c r="AR320" s="49"/>
    </row>
    <row r="321" ht="14.25" customHeight="1">
      <c r="AQ321" s="49"/>
      <c r="AR321" s="49"/>
    </row>
    <row r="322" ht="14.25" customHeight="1">
      <c r="AQ322" s="49"/>
      <c r="AR322" s="49"/>
    </row>
    <row r="323" ht="14.25" customHeight="1">
      <c r="AQ323" s="49"/>
      <c r="AR323" s="49"/>
    </row>
    <row r="324" ht="14.25" customHeight="1">
      <c r="AQ324" s="49"/>
      <c r="AR324" s="49"/>
    </row>
    <row r="325" ht="14.25" customHeight="1">
      <c r="AQ325" s="49"/>
      <c r="AR325" s="49"/>
    </row>
    <row r="326" ht="14.25" customHeight="1">
      <c r="AQ326" s="49"/>
      <c r="AR326" s="49"/>
    </row>
    <row r="327" ht="14.25" customHeight="1">
      <c r="AQ327" s="49"/>
      <c r="AR327" s="49"/>
    </row>
    <row r="328" ht="14.25" customHeight="1">
      <c r="AQ328" s="49"/>
      <c r="AR328" s="49"/>
    </row>
    <row r="329" ht="14.25" customHeight="1">
      <c r="AQ329" s="49"/>
      <c r="AR329" s="49"/>
    </row>
    <row r="330" ht="14.25" customHeight="1">
      <c r="AQ330" s="49"/>
      <c r="AR330" s="49"/>
    </row>
    <row r="331" ht="14.25" customHeight="1">
      <c r="AQ331" s="49"/>
      <c r="AR331" s="49"/>
    </row>
    <row r="332" ht="14.25" customHeight="1">
      <c r="AQ332" s="49"/>
      <c r="AR332" s="49"/>
    </row>
    <row r="333" ht="14.25" customHeight="1">
      <c r="AQ333" s="49"/>
      <c r="AR333" s="49"/>
    </row>
    <row r="334" ht="14.25" customHeight="1">
      <c r="AQ334" s="49"/>
      <c r="AR334" s="49"/>
    </row>
    <row r="335" ht="14.25" customHeight="1">
      <c r="AQ335" s="49"/>
      <c r="AR335" s="49"/>
    </row>
    <row r="336" ht="14.25" customHeight="1">
      <c r="AQ336" s="49"/>
      <c r="AR336" s="49"/>
    </row>
    <row r="337" ht="14.25" customHeight="1">
      <c r="AQ337" s="49"/>
      <c r="AR337" s="49"/>
    </row>
    <row r="338" ht="14.25" customHeight="1">
      <c r="AQ338" s="49"/>
      <c r="AR338" s="49"/>
    </row>
    <row r="339" ht="14.25" customHeight="1">
      <c r="AQ339" s="49"/>
      <c r="AR339" s="49"/>
    </row>
    <row r="340" ht="14.25" customHeight="1">
      <c r="AQ340" s="49"/>
      <c r="AR340" s="49"/>
    </row>
    <row r="341" ht="14.25" customHeight="1">
      <c r="AQ341" s="49"/>
      <c r="AR341" s="49"/>
    </row>
    <row r="342" ht="14.25" customHeight="1">
      <c r="AQ342" s="49"/>
      <c r="AR342" s="49"/>
    </row>
    <row r="343" ht="14.25" customHeight="1">
      <c r="AQ343" s="49"/>
      <c r="AR343" s="49"/>
    </row>
    <row r="344" ht="14.25" customHeight="1">
      <c r="AQ344" s="49"/>
      <c r="AR344" s="49"/>
    </row>
    <row r="345" ht="14.25" customHeight="1">
      <c r="AQ345" s="49"/>
      <c r="AR345" s="49"/>
    </row>
    <row r="346" ht="14.25" customHeight="1">
      <c r="AQ346" s="49"/>
      <c r="AR346" s="49"/>
    </row>
    <row r="347" ht="14.25" customHeight="1">
      <c r="AQ347" s="49"/>
      <c r="AR347" s="49"/>
    </row>
    <row r="348" ht="14.25" customHeight="1">
      <c r="AQ348" s="49"/>
      <c r="AR348" s="49"/>
    </row>
    <row r="349" ht="14.25" customHeight="1">
      <c r="AQ349" s="49"/>
      <c r="AR349" s="49"/>
    </row>
    <row r="350" ht="14.25" customHeight="1">
      <c r="AQ350" s="49"/>
      <c r="AR350" s="49"/>
    </row>
    <row r="351" ht="14.25" customHeight="1">
      <c r="AQ351" s="49"/>
      <c r="AR351" s="49"/>
    </row>
    <row r="352" ht="14.25" customHeight="1">
      <c r="AQ352" s="49"/>
      <c r="AR352" s="49"/>
    </row>
    <row r="353" ht="14.25" customHeight="1">
      <c r="AQ353" s="49"/>
      <c r="AR353" s="49"/>
    </row>
    <row r="354" ht="14.25" customHeight="1">
      <c r="AQ354" s="49"/>
      <c r="AR354" s="49"/>
    </row>
    <row r="355" ht="14.25" customHeight="1">
      <c r="AQ355" s="49"/>
      <c r="AR355" s="49"/>
    </row>
    <row r="356" ht="14.25" customHeight="1">
      <c r="AQ356" s="49"/>
      <c r="AR356" s="49"/>
    </row>
    <row r="357" ht="14.25" customHeight="1">
      <c r="AQ357" s="49"/>
      <c r="AR357" s="49"/>
    </row>
    <row r="358" ht="14.25" customHeight="1">
      <c r="AQ358" s="49"/>
      <c r="AR358" s="49"/>
    </row>
    <row r="359" ht="14.25" customHeight="1">
      <c r="AQ359" s="49"/>
      <c r="AR359" s="49"/>
    </row>
    <row r="360" ht="14.25" customHeight="1">
      <c r="AQ360" s="49"/>
      <c r="AR360" s="49"/>
    </row>
    <row r="361" ht="14.25" customHeight="1">
      <c r="AQ361" s="49"/>
      <c r="AR361" s="49"/>
    </row>
    <row r="362" ht="14.25" customHeight="1">
      <c r="AQ362" s="49"/>
      <c r="AR362" s="49"/>
    </row>
    <row r="363" ht="14.25" customHeight="1">
      <c r="AQ363" s="49"/>
      <c r="AR363" s="49"/>
    </row>
    <row r="364" ht="14.25" customHeight="1">
      <c r="AQ364" s="49"/>
      <c r="AR364" s="49"/>
    </row>
    <row r="365" ht="14.25" customHeight="1">
      <c r="AQ365" s="49"/>
      <c r="AR365" s="49"/>
    </row>
    <row r="366" ht="14.25" customHeight="1">
      <c r="AQ366" s="49"/>
      <c r="AR366" s="49"/>
    </row>
    <row r="367" ht="14.25" customHeight="1">
      <c r="AQ367" s="49"/>
      <c r="AR367" s="49"/>
    </row>
    <row r="368" ht="14.25" customHeight="1">
      <c r="AQ368" s="49"/>
      <c r="AR368" s="49"/>
    </row>
    <row r="369" ht="14.25" customHeight="1">
      <c r="AQ369" s="49"/>
      <c r="AR369" s="49"/>
    </row>
    <row r="370" ht="14.25" customHeight="1">
      <c r="AQ370" s="49"/>
      <c r="AR370" s="49"/>
    </row>
    <row r="371" ht="14.25" customHeight="1">
      <c r="AQ371" s="49"/>
      <c r="AR371" s="49"/>
    </row>
    <row r="372" ht="14.25" customHeight="1">
      <c r="AQ372" s="49"/>
      <c r="AR372" s="49"/>
    </row>
    <row r="373" ht="14.25" customHeight="1">
      <c r="AQ373" s="49"/>
      <c r="AR373" s="49"/>
    </row>
    <row r="374" ht="14.25" customHeight="1">
      <c r="AQ374" s="49"/>
      <c r="AR374" s="49"/>
    </row>
    <row r="375" ht="14.25" customHeight="1">
      <c r="AQ375" s="49"/>
      <c r="AR375" s="49"/>
    </row>
    <row r="376" ht="14.25" customHeight="1">
      <c r="AQ376" s="49"/>
      <c r="AR376" s="49"/>
    </row>
    <row r="377" ht="14.25" customHeight="1">
      <c r="AQ377" s="49"/>
      <c r="AR377" s="49"/>
    </row>
    <row r="378" ht="14.25" customHeight="1">
      <c r="AQ378" s="49"/>
      <c r="AR378" s="49"/>
    </row>
    <row r="379" ht="14.25" customHeight="1">
      <c r="AQ379" s="49"/>
      <c r="AR379" s="49"/>
    </row>
    <row r="380" ht="14.25" customHeight="1">
      <c r="AQ380" s="49"/>
      <c r="AR380" s="49"/>
    </row>
    <row r="381" ht="14.25" customHeight="1">
      <c r="AQ381" s="49"/>
      <c r="AR381" s="49"/>
    </row>
    <row r="382" ht="14.25" customHeight="1">
      <c r="AQ382" s="49"/>
      <c r="AR382" s="49"/>
    </row>
    <row r="383" ht="14.25" customHeight="1">
      <c r="AQ383" s="49"/>
      <c r="AR383" s="49"/>
    </row>
    <row r="384" ht="14.25" customHeight="1">
      <c r="AQ384" s="49"/>
      <c r="AR384" s="49"/>
    </row>
    <row r="385" ht="14.25" customHeight="1">
      <c r="AQ385" s="49"/>
      <c r="AR385" s="49"/>
    </row>
    <row r="386" ht="14.25" customHeight="1">
      <c r="AQ386" s="49"/>
      <c r="AR386" s="49"/>
    </row>
    <row r="387" ht="14.25" customHeight="1">
      <c r="AQ387" s="49"/>
      <c r="AR387" s="49"/>
    </row>
    <row r="388" ht="14.25" customHeight="1">
      <c r="AQ388" s="49"/>
      <c r="AR388" s="49"/>
    </row>
    <row r="389" ht="14.25" customHeight="1">
      <c r="AQ389" s="49"/>
      <c r="AR389" s="49"/>
    </row>
    <row r="390" ht="14.25" customHeight="1">
      <c r="AQ390" s="49"/>
      <c r="AR390" s="49"/>
    </row>
    <row r="391" ht="14.25" customHeight="1">
      <c r="AQ391" s="49"/>
      <c r="AR391" s="49"/>
    </row>
    <row r="392" ht="14.25" customHeight="1">
      <c r="AQ392" s="49"/>
      <c r="AR392" s="49"/>
    </row>
    <row r="393" ht="14.25" customHeight="1">
      <c r="AQ393" s="49"/>
      <c r="AR393" s="49"/>
    </row>
    <row r="394" ht="14.25" customHeight="1">
      <c r="AQ394" s="49"/>
      <c r="AR394" s="49"/>
    </row>
    <row r="395" ht="14.25" customHeight="1">
      <c r="AQ395" s="49"/>
      <c r="AR395" s="49"/>
    </row>
    <row r="396" ht="14.25" customHeight="1">
      <c r="AQ396" s="49"/>
      <c r="AR396" s="49"/>
    </row>
    <row r="397" ht="14.25" customHeight="1">
      <c r="AQ397" s="49"/>
      <c r="AR397" s="49"/>
    </row>
    <row r="398" ht="14.25" customHeight="1">
      <c r="AQ398" s="49"/>
      <c r="AR398" s="49"/>
    </row>
    <row r="399" ht="14.25" customHeight="1">
      <c r="AQ399" s="49"/>
      <c r="AR399" s="49"/>
    </row>
    <row r="400" ht="14.25" customHeight="1">
      <c r="AQ400" s="49"/>
      <c r="AR400" s="49"/>
    </row>
    <row r="401" ht="14.25" customHeight="1">
      <c r="AQ401" s="49"/>
      <c r="AR401" s="49"/>
    </row>
    <row r="402" ht="14.25" customHeight="1">
      <c r="AQ402" s="49"/>
      <c r="AR402" s="49"/>
    </row>
    <row r="403" ht="14.25" customHeight="1">
      <c r="AQ403" s="49"/>
      <c r="AR403" s="49"/>
    </row>
    <row r="404" ht="14.25" customHeight="1">
      <c r="AQ404" s="49"/>
      <c r="AR404" s="49"/>
    </row>
    <row r="405" ht="14.25" customHeight="1">
      <c r="AQ405" s="49"/>
      <c r="AR405" s="49"/>
    </row>
    <row r="406" ht="14.25" customHeight="1">
      <c r="AQ406" s="49"/>
      <c r="AR406" s="49"/>
    </row>
    <row r="407" ht="14.25" customHeight="1">
      <c r="AQ407" s="49"/>
      <c r="AR407" s="49"/>
    </row>
    <row r="408" ht="14.25" customHeight="1">
      <c r="AQ408" s="49"/>
      <c r="AR408" s="49"/>
    </row>
    <row r="409" ht="14.25" customHeight="1">
      <c r="AQ409" s="49"/>
      <c r="AR409" s="49"/>
    </row>
    <row r="410" ht="14.25" customHeight="1">
      <c r="AQ410" s="49"/>
      <c r="AR410" s="49"/>
    </row>
    <row r="411" ht="14.25" customHeight="1">
      <c r="AQ411" s="49"/>
      <c r="AR411" s="49"/>
    </row>
    <row r="412" ht="14.25" customHeight="1">
      <c r="AQ412" s="49"/>
      <c r="AR412" s="49"/>
    </row>
    <row r="413" ht="14.25" customHeight="1">
      <c r="AQ413" s="49"/>
      <c r="AR413" s="49"/>
    </row>
    <row r="414" ht="14.25" customHeight="1">
      <c r="AQ414" s="49"/>
      <c r="AR414" s="49"/>
    </row>
    <row r="415" ht="14.25" customHeight="1">
      <c r="AQ415" s="49"/>
      <c r="AR415" s="49"/>
    </row>
    <row r="416" ht="14.25" customHeight="1">
      <c r="AQ416" s="49"/>
      <c r="AR416" s="49"/>
    </row>
    <row r="417" ht="14.25" customHeight="1">
      <c r="AQ417" s="49"/>
      <c r="AR417" s="49"/>
    </row>
    <row r="418" ht="14.25" customHeight="1">
      <c r="AQ418" s="49"/>
      <c r="AR418" s="49"/>
    </row>
    <row r="419" ht="14.25" customHeight="1">
      <c r="AQ419" s="49"/>
      <c r="AR419" s="49"/>
    </row>
    <row r="420" ht="14.25" customHeight="1">
      <c r="AQ420" s="49"/>
      <c r="AR420" s="49"/>
    </row>
    <row r="421" ht="14.25" customHeight="1">
      <c r="AQ421" s="49"/>
      <c r="AR421" s="49"/>
    </row>
    <row r="422" ht="14.25" customHeight="1">
      <c r="AQ422" s="49"/>
      <c r="AR422" s="49"/>
    </row>
    <row r="423" ht="14.25" customHeight="1">
      <c r="AQ423" s="49"/>
      <c r="AR423" s="49"/>
    </row>
    <row r="424" ht="14.25" customHeight="1">
      <c r="AQ424" s="49"/>
      <c r="AR424" s="49"/>
    </row>
    <row r="425" ht="14.25" customHeight="1">
      <c r="AQ425" s="49"/>
      <c r="AR425" s="49"/>
    </row>
    <row r="426" ht="14.25" customHeight="1">
      <c r="AQ426" s="49"/>
      <c r="AR426" s="49"/>
    </row>
    <row r="427" ht="14.25" customHeight="1">
      <c r="AQ427" s="49"/>
      <c r="AR427" s="49"/>
    </row>
    <row r="428" ht="14.25" customHeight="1">
      <c r="AQ428" s="49"/>
      <c r="AR428" s="49"/>
    </row>
    <row r="429" ht="14.25" customHeight="1">
      <c r="AQ429" s="49"/>
      <c r="AR429" s="49"/>
    </row>
    <row r="430" ht="14.25" customHeight="1">
      <c r="AQ430" s="49"/>
      <c r="AR430" s="49"/>
    </row>
    <row r="431" ht="14.25" customHeight="1">
      <c r="AQ431" s="49"/>
      <c r="AR431" s="49"/>
    </row>
    <row r="432" ht="14.25" customHeight="1">
      <c r="AQ432" s="49"/>
      <c r="AR432" s="49"/>
    </row>
    <row r="433" ht="14.25" customHeight="1">
      <c r="AQ433" s="49"/>
      <c r="AR433" s="49"/>
    </row>
    <row r="434" ht="14.25" customHeight="1">
      <c r="AQ434" s="49"/>
      <c r="AR434" s="49"/>
    </row>
    <row r="435" ht="14.25" customHeight="1">
      <c r="AQ435" s="49"/>
      <c r="AR435" s="49"/>
    </row>
    <row r="436" ht="14.25" customHeight="1">
      <c r="AQ436" s="49"/>
      <c r="AR436" s="49"/>
    </row>
    <row r="437" ht="14.25" customHeight="1">
      <c r="AQ437" s="49"/>
      <c r="AR437" s="49"/>
    </row>
    <row r="438" ht="14.25" customHeight="1">
      <c r="AQ438" s="49"/>
      <c r="AR438" s="49"/>
    </row>
    <row r="439" ht="14.25" customHeight="1">
      <c r="AQ439" s="49"/>
      <c r="AR439" s="49"/>
    </row>
    <row r="440" ht="14.25" customHeight="1">
      <c r="AQ440" s="49"/>
      <c r="AR440" s="49"/>
    </row>
    <row r="441" ht="14.25" customHeight="1">
      <c r="AQ441" s="49"/>
      <c r="AR441" s="49"/>
    </row>
    <row r="442" ht="14.25" customHeight="1">
      <c r="AQ442" s="49"/>
      <c r="AR442" s="49"/>
    </row>
    <row r="443" ht="14.25" customHeight="1">
      <c r="AQ443" s="49"/>
      <c r="AR443" s="49"/>
    </row>
    <row r="444" ht="14.25" customHeight="1">
      <c r="AQ444" s="49"/>
      <c r="AR444" s="49"/>
    </row>
    <row r="445" ht="14.25" customHeight="1">
      <c r="AQ445" s="49"/>
      <c r="AR445" s="49"/>
    </row>
    <row r="446" ht="14.25" customHeight="1">
      <c r="AQ446" s="49"/>
      <c r="AR446" s="49"/>
    </row>
    <row r="447" ht="14.25" customHeight="1">
      <c r="AQ447" s="49"/>
      <c r="AR447" s="49"/>
    </row>
    <row r="448" ht="14.25" customHeight="1">
      <c r="AQ448" s="49"/>
      <c r="AR448" s="49"/>
    </row>
    <row r="449" ht="14.25" customHeight="1">
      <c r="AQ449" s="49"/>
      <c r="AR449" s="49"/>
    </row>
    <row r="450" ht="14.25" customHeight="1">
      <c r="AQ450" s="49"/>
      <c r="AR450" s="49"/>
    </row>
    <row r="451" ht="14.25" customHeight="1">
      <c r="AQ451" s="49"/>
      <c r="AR451" s="49"/>
    </row>
    <row r="452" ht="14.25" customHeight="1">
      <c r="AQ452" s="49"/>
      <c r="AR452" s="49"/>
    </row>
    <row r="453" ht="14.25" customHeight="1">
      <c r="AQ453" s="49"/>
      <c r="AR453" s="49"/>
    </row>
    <row r="454" ht="14.25" customHeight="1">
      <c r="AQ454" s="49"/>
      <c r="AR454" s="49"/>
    </row>
    <row r="455" ht="14.25" customHeight="1">
      <c r="AQ455" s="49"/>
      <c r="AR455" s="49"/>
    </row>
    <row r="456" ht="14.25" customHeight="1">
      <c r="AQ456" s="49"/>
      <c r="AR456" s="49"/>
    </row>
    <row r="457" ht="14.25" customHeight="1">
      <c r="AQ457" s="49"/>
      <c r="AR457" s="49"/>
    </row>
    <row r="458" ht="14.25" customHeight="1">
      <c r="AQ458" s="49"/>
      <c r="AR458" s="49"/>
    </row>
    <row r="459" ht="14.25" customHeight="1">
      <c r="AQ459" s="49"/>
      <c r="AR459" s="49"/>
    </row>
    <row r="460" ht="14.25" customHeight="1">
      <c r="AQ460" s="49"/>
      <c r="AR460" s="49"/>
    </row>
    <row r="461" ht="14.25" customHeight="1">
      <c r="AQ461" s="49"/>
      <c r="AR461" s="49"/>
    </row>
    <row r="462" ht="14.25" customHeight="1">
      <c r="AQ462" s="49"/>
      <c r="AR462" s="49"/>
    </row>
    <row r="463" ht="14.25" customHeight="1">
      <c r="AQ463" s="49"/>
      <c r="AR463" s="49"/>
    </row>
    <row r="464" ht="14.25" customHeight="1">
      <c r="AQ464" s="49"/>
      <c r="AR464" s="49"/>
    </row>
    <row r="465" ht="14.25" customHeight="1">
      <c r="AQ465" s="49"/>
      <c r="AR465" s="49"/>
    </row>
    <row r="466" ht="14.25" customHeight="1">
      <c r="AQ466" s="49"/>
      <c r="AR466" s="49"/>
    </row>
    <row r="467" ht="14.25" customHeight="1">
      <c r="AQ467" s="49"/>
      <c r="AR467" s="49"/>
    </row>
    <row r="468" ht="14.25" customHeight="1">
      <c r="AQ468" s="49"/>
      <c r="AR468" s="49"/>
    </row>
    <row r="469" ht="14.25" customHeight="1">
      <c r="AQ469" s="49"/>
      <c r="AR469" s="49"/>
    </row>
    <row r="470" ht="14.25" customHeight="1">
      <c r="AQ470" s="49"/>
      <c r="AR470" s="49"/>
    </row>
    <row r="471" ht="14.25" customHeight="1">
      <c r="AQ471" s="49"/>
      <c r="AR471" s="49"/>
    </row>
    <row r="472" ht="14.25" customHeight="1">
      <c r="AQ472" s="49"/>
      <c r="AR472" s="49"/>
    </row>
    <row r="473" ht="14.25" customHeight="1">
      <c r="AQ473" s="49"/>
      <c r="AR473" s="49"/>
    </row>
    <row r="474" ht="14.25" customHeight="1">
      <c r="AQ474" s="49"/>
      <c r="AR474" s="49"/>
    </row>
    <row r="475" ht="14.25" customHeight="1">
      <c r="AQ475" s="49"/>
      <c r="AR475" s="49"/>
    </row>
    <row r="476" ht="14.25" customHeight="1">
      <c r="AQ476" s="49"/>
      <c r="AR476" s="49"/>
    </row>
    <row r="477" ht="14.25" customHeight="1">
      <c r="AQ477" s="49"/>
      <c r="AR477" s="49"/>
    </row>
    <row r="478" ht="14.25" customHeight="1">
      <c r="AQ478" s="49"/>
      <c r="AR478" s="49"/>
    </row>
    <row r="479" ht="14.25" customHeight="1">
      <c r="AQ479" s="49"/>
      <c r="AR479" s="49"/>
    </row>
    <row r="480" ht="14.25" customHeight="1">
      <c r="AQ480" s="49"/>
      <c r="AR480" s="49"/>
    </row>
    <row r="481" ht="14.25" customHeight="1">
      <c r="AQ481" s="49"/>
      <c r="AR481" s="49"/>
    </row>
    <row r="482" ht="14.25" customHeight="1">
      <c r="AQ482" s="49"/>
      <c r="AR482" s="49"/>
    </row>
    <row r="483" ht="14.25" customHeight="1">
      <c r="AQ483" s="49"/>
      <c r="AR483" s="49"/>
    </row>
    <row r="484" ht="14.25" customHeight="1">
      <c r="AQ484" s="49"/>
      <c r="AR484" s="49"/>
    </row>
    <row r="485" ht="14.25" customHeight="1">
      <c r="AQ485" s="49"/>
      <c r="AR485" s="49"/>
    </row>
    <row r="486" ht="14.25" customHeight="1">
      <c r="AQ486" s="49"/>
      <c r="AR486" s="49"/>
    </row>
    <row r="487" ht="14.25" customHeight="1">
      <c r="AQ487" s="49"/>
      <c r="AR487" s="49"/>
    </row>
    <row r="488" ht="14.25" customHeight="1">
      <c r="AQ488" s="49"/>
      <c r="AR488" s="49"/>
    </row>
    <row r="489" ht="14.25" customHeight="1">
      <c r="AQ489" s="49"/>
      <c r="AR489" s="49"/>
    </row>
    <row r="490" ht="14.25" customHeight="1">
      <c r="AQ490" s="49"/>
      <c r="AR490" s="49"/>
    </row>
    <row r="491" ht="14.25" customHeight="1">
      <c r="AQ491" s="49"/>
      <c r="AR491" s="49"/>
    </row>
    <row r="492" ht="14.25" customHeight="1">
      <c r="AQ492" s="49"/>
      <c r="AR492" s="49"/>
    </row>
    <row r="493" ht="14.25" customHeight="1">
      <c r="AQ493" s="49"/>
      <c r="AR493" s="49"/>
    </row>
    <row r="494" ht="14.25" customHeight="1">
      <c r="AQ494" s="49"/>
      <c r="AR494" s="49"/>
    </row>
    <row r="495" ht="14.25" customHeight="1">
      <c r="AQ495" s="49"/>
      <c r="AR495" s="49"/>
    </row>
    <row r="496" ht="14.25" customHeight="1">
      <c r="AQ496" s="49"/>
      <c r="AR496" s="49"/>
    </row>
    <row r="497" ht="14.25" customHeight="1">
      <c r="AQ497" s="49"/>
      <c r="AR497" s="49"/>
    </row>
    <row r="498" ht="14.25" customHeight="1">
      <c r="AQ498" s="49"/>
      <c r="AR498" s="49"/>
    </row>
    <row r="499" ht="14.25" customHeight="1">
      <c r="AQ499" s="49"/>
      <c r="AR499" s="49"/>
    </row>
    <row r="500" ht="14.25" customHeight="1">
      <c r="AQ500" s="49"/>
      <c r="AR500" s="49"/>
    </row>
    <row r="501" ht="14.25" customHeight="1">
      <c r="AQ501" s="49"/>
      <c r="AR501" s="49"/>
    </row>
    <row r="502" ht="14.25" customHeight="1">
      <c r="AQ502" s="49"/>
      <c r="AR502" s="49"/>
    </row>
    <row r="503" ht="14.25" customHeight="1">
      <c r="AQ503" s="49"/>
      <c r="AR503" s="49"/>
    </row>
    <row r="504" ht="14.25" customHeight="1">
      <c r="AQ504" s="49"/>
      <c r="AR504" s="49"/>
    </row>
    <row r="505" ht="14.25" customHeight="1">
      <c r="AQ505" s="49"/>
      <c r="AR505" s="49"/>
    </row>
    <row r="506" ht="14.25" customHeight="1">
      <c r="AQ506" s="49"/>
      <c r="AR506" s="49"/>
    </row>
    <row r="507" ht="14.25" customHeight="1">
      <c r="AQ507" s="49"/>
      <c r="AR507" s="49"/>
    </row>
    <row r="508" ht="14.25" customHeight="1">
      <c r="AQ508" s="49"/>
      <c r="AR508" s="49"/>
    </row>
    <row r="509" ht="14.25" customHeight="1">
      <c r="AQ509" s="49"/>
      <c r="AR509" s="49"/>
    </row>
    <row r="510" ht="14.25" customHeight="1">
      <c r="AQ510" s="49"/>
      <c r="AR510" s="49"/>
    </row>
    <row r="511" ht="14.25" customHeight="1">
      <c r="AQ511" s="49"/>
      <c r="AR511" s="49"/>
    </row>
    <row r="512" ht="14.25" customHeight="1">
      <c r="AQ512" s="49"/>
      <c r="AR512" s="49"/>
    </row>
    <row r="513" ht="14.25" customHeight="1">
      <c r="AQ513" s="49"/>
      <c r="AR513" s="49"/>
    </row>
    <row r="514" ht="14.25" customHeight="1">
      <c r="AQ514" s="49"/>
      <c r="AR514" s="49"/>
    </row>
    <row r="515" ht="14.25" customHeight="1">
      <c r="AQ515" s="49"/>
      <c r="AR515" s="49"/>
    </row>
    <row r="516" ht="14.25" customHeight="1">
      <c r="AQ516" s="49"/>
      <c r="AR516" s="49"/>
    </row>
    <row r="517" ht="14.25" customHeight="1">
      <c r="AQ517" s="49"/>
      <c r="AR517" s="49"/>
    </row>
    <row r="518" ht="14.25" customHeight="1">
      <c r="AQ518" s="49"/>
      <c r="AR518" s="49"/>
    </row>
    <row r="519" ht="14.25" customHeight="1">
      <c r="AQ519" s="49"/>
      <c r="AR519" s="49"/>
    </row>
    <row r="520" ht="14.25" customHeight="1">
      <c r="AQ520" s="49"/>
      <c r="AR520" s="49"/>
    </row>
    <row r="521" ht="14.25" customHeight="1">
      <c r="AQ521" s="49"/>
      <c r="AR521" s="49"/>
    </row>
    <row r="522" ht="14.25" customHeight="1">
      <c r="AQ522" s="49"/>
      <c r="AR522" s="49"/>
    </row>
    <row r="523" ht="14.25" customHeight="1">
      <c r="AQ523" s="49"/>
      <c r="AR523" s="49"/>
    </row>
    <row r="524" ht="14.25" customHeight="1">
      <c r="AQ524" s="49"/>
      <c r="AR524" s="49"/>
    </row>
    <row r="525" ht="14.25" customHeight="1">
      <c r="AQ525" s="49"/>
      <c r="AR525" s="49"/>
    </row>
    <row r="526" ht="14.25" customHeight="1">
      <c r="AQ526" s="49"/>
      <c r="AR526" s="49"/>
    </row>
    <row r="527" ht="14.25" customHeight="1">
      <c r="AQ527" s="49"/>
      <c r="AR527" s="49"/>
    </row>
    <row r="528" ht="14.25" customHeight="1">
      <c r="AQ528" s="49"/>
      <c r="AR528" s="49"/>
    </row>
    <row r="529" ht="14.25" customHeight="1">
      <c r="AQ529" s="49"/>
      <c r="AR529" s="49"/>
    </row>
    <row r="530" ht="14.25" customHeight="1">
      <c r="AQ530" s="49"/>
      <c r="AR530" s="49"/>
    </row>
    <row r="531" ht="14.25" customHeight="1">
      <c r="AQ531" s="49"/>
      <c r="AR531" s="49"/>
    </row>
    <row r="532" ht="14.25" customHeight="1">
      <c r="AQ532" s="49"/>
      <c r="AR532" s="49"/>
    </row>
    <row r="533" ht="14.25" customHeight="1">
      <c r="AQ533" s="49"/>
      <c r="AR533" s="49"/>
    </row>
    <row r="534" ht="14.25" customHeight="1">
      <c r="AQ534" s="49"/>
      <c r="AR534" s="49"/>
    </row>
    <row r="535" ht="14.25" customHeight="1">
      <c r="AQ535" s="49"/>
      <c r="AR535" s="49"/>
    </row>
    <row r="536" ht="14.25" customHeight="1">
      <c r="AQ536" s="49"/>
      <c r="AR536" s="49"/>
    </row>
    <row r="537" ht="14.25" customHeight="1">
      <c r="AQ537" s="49"/>
      <c r="AR537" s="49"/>
    </row>
    <row r="538" ht="14.25" customHeight="1">
      <c r="AQ538" s="49"/>
      <c r="AR538" s="49"/>
    </row>
    <row r="539" ht="14.25" customHeight="1">
      <c r="AQ539" s="49"/>
      <c r="AR539" s="49"/>
    </row>
    <row r="540" ht="14.25" customHeight="1">
      <c r="AQ540" s="49"/>
      <c r="AR540" s="49"/>
    </row>
    <row r="541" ht="14.25" customHeight="1">
      <c r="AQ541" s="49"/>
      <c r="AR541" s="49"/>
    </row>
    <row r="542" ht="14.25" customHeight="1">
      <c r="AQ542" s="49"/>
      <c r="AR542" s="49"/>
    </row>
    <row r="543" ht="14.25" customHeight="1">
      <c r="AQ543" s="49"/>
      <c r="AR543" s="49"/>
    </row>
    <row r="544" ht="14.25" customHeight="1">
      <c r="AQ544" s="49"/>
      <c r="AR544" s="49"/>
    </row>
    <row r="545" ht="14.25" customHeight="1">
      <c r="AQ545" s="49"/>
      <c r="AR545" s="49"/>
    </row>
    <row r="546" ht="14.25" customHeight="1">
      <c r="AQ546" s="49"/>
      <c r="AR546" s="49"/>
    </row>
    <row r="547" ht="14.25" customHeight="1">
      <c r="AQ547" s="49"/>
      <c r="AR547" s="49"/>
    </row>
    <row r="548" ht="14.25" customHeight="1">
      <c r="AQ548" s="49"/>
      <c r="AR548" s="49"/>
    </row>
    <row r="549" ht="14.25" customHeight="1">
      <c r="AQ549" s="49"/>
      <c r="AR549" s="49"/>
    </row>
    <row r="550" ht="14.25" customHeight="1">
      <c r="AQ550" s="49"/>
      <c r="AR550" s="49"/>
    </row>
    <row r="551" ht="14.25" customHeight="1">
      <c r="AQ551" s="49"/>
      <c r="AR551" s="49"/>
    </row>
    <row r="552" ht="14.25" customHeight="1">
      <c r="AQ552" s="49"/>
      <c r="AR552" s="49"/>
    </row>
    <row r="553" ht="14.25" customHeight="1">
      <c r="AQ553" s="49"/>
      <c r="AR553" s="49"/>
    </row>
    <row r="554" ht="14.25" customHeight="1">
      <c r="AQ554" s="49"/>
      <c r="AR554" s="49"/>
    </row>
    <row r="555" ht="14.25" customHeight="1">
      <c r="AQ555" s="49"/>
      <c r="AR555" s="49"/>
    </row>
    <row r="556" ht="14.25" customHeight="1">
      <c r="AQ556" s="49"/>
      <c r="AR556" s="49"/>
    </row>
    <row r="557" ht="14.25" customHeight="1">
      <c r="AQ557" s="49"/>
      <c r="AR557" s="49"/>
    </row>
    <row r="558" ht="14.25" customHeight="1">
      <c r="AQ558" s="49"/>
      <c r="AR558" s="49"/>
    </row>
    <row r="559" ht="14.25" customHeight="1">
      <c r="AQ559" s="49"/>
      <c r="AR559" s="49"/>
    </row>
    <row r="560" ht="14.25" customHeight="1">
      <c r="AQ560" s="49"/>
      <c r="AR560" s="49"/>
    </row>
    <row r="561" ht="14.25" customHeight="1">
      <c r="AQ561" s="49"/>
      <c r="AR561" s="49"/>
    </row>
    <row r="562" ht="14.25" customHeight="1">
      <c r="AQ562" s="49"/>
      <c r="AR562" s="49"/>
    </row>
    <row r="563" ht="14.25" customHeight="1">
      <c r="AQ563" s="49"/>
      <c r="AR563" s="49"/>
    </row>
    <row r="564" ht="14.25" customHeight="1">
      <c r="AQ564" s="49"/>
      <c r="AR564" s="49"/>
    </row>
    <row r="565" ht="14.25" customHeight="1">
      <c r="AQ565" s="49"/>
      <c r="AR565" s="49"/>
    </row>
    <row r="566" ht="14.25" customHeight="1">
      <c r="AQ566" s="49"/>
      <c r="AR566" s="49"/>
    </row>
    <row r="567" ht="14.25" customHeight="1">
      <c r="AQ567" s="49"/>
      <c r="AR567" s="49"/>
    </row>
    <row r="568" ht="14.25" customHeight="1">
      <c r="AQ568" s="49"/>
      <c r="AR568" s="49"/>
    </row>
    <row r="569" ht="14.25" customHeight="1">
      <c r="AQ569" s="49"/>
      <c r="AR569" s="49"/>
    </row>
    <row r="570" ht="14.25" customHeight="1">
      <c r="AQ570" s="49"/>
      <c r="AR570" s="49"/>
    </row>
    <row r="571" ht="14.25" customHeight="1">
      <c r="AQ571" s="49"/>
      <c r="AR571" s="49"/>
    </row>
    <row r="572" ht="14.25" customHeight="1">
      <c r="AQ572" s="49"/>
      <c r="AR572" s="49"/>
    </row>
    <row r="573" ht="14.25" customHeight="1">
      <c r="AQ573" s="49"/>
      <c r="AR573" s="49"/>
    </row>
    <row r="574" ht="14.25" customHeight="1">
      <c r="AQ574" s="49"/>
      <c r="AR574" s="49"/>
    </row>
    <row r="575" ht="14.25" customHeight="1">
      <c r="AQ575" s="49"/>
      <c r="AR575" s="49"/>
    </row>
    <row r="576" ht="14.25" customHeight="1">
      <c r="AQ576" s="49"/>
      <c r="AR576" s="49"/>
    </row>
    <row r="577" ht="14.25" customHeight="1">
      <c r="AQ577" s="49"/>
      <c r="AR577" s="49"/>
    </row>
    <row r="578" ht="14.25" customHeight="1">
      <c r="AQ578" s="49"/>
      <c r="AR578" s="49"/>
    </row>
    <row r="579" ht="14.25" customHeight="1">
      <c r="AQ579" s="49"/>
      <c r="AR579" s="49"/>
    </row>
    <row r="580" ht="14.25" customHeight="1">
      <c r="AQ580" s="49"/>
      <c r="AR580" s="49"/>
    </row>
    <row r="581" ht="14.25" customHeight="1">
      <c r="AQ581" s="49"/>
      <c r="AR581" s="49"/>
    </row>
    <row r="582" ht="14.25" customHeight="1">
      <c r="AQ582" s="49"/>
      <c r="AR582" s="49"/>
    </row>
    <row r="583" ht="14.25" customHeight="1">
      <c r="AQ583" s="49"/>
      <c r="AR583" s="49"/>
    </row>
    <row r="584" ht="14.25" customHeight="1">
      <c r="AQ584" s="49"/>
      <c r="AR584" s="49"/>
    </row>
    <row r="585" ht="14.25" customHeight="1">
      <c r="AQ585" s="49"/>
      <c r="AR585" s="49"/>
    </row>
    <row r="586" ht="14.25" customHeight="1">
      <c r="AQ586" s="49"/>
      <c r="AR586" s="49"/>
    </row>
    <row r="587" ht="14.25" customHeight="1">
      <c r="AQ587" s="49"/>
      <c r="AR587" s="49"/>
    </row>
    <row r="588" ht="14.25" customHeight="1">
      <c r="AQ588" s="49"/>
      <c r="AR588" s="49"/>
    </row>
    <row r="589" ht="14.25" customHeight="1">
      <c r="AQ589" s="49"/>
      <c r="AR589" s="49"/>
    </row>
    <row r="590" ht="14.25" customHeight="1">
      <c r="AQ590" s="49"/>
      <c r="AR590" s="49"/>
    </row>
    <row r="591" ht="14.25" customHeight="1">
      <c r="AQ591" s="49"/>
      <c r="AR591" s="49"/>
    </row>
    <row r="592" ht="14.25" customHeight="1">
      <c r="AQ592" s="49"/>
      <c r="AR592" s="49"/>
    </row>
    <row r="593" ht="14.25" customHeight="1">
      <c r="AQ593" s="49"/>
      <c r="AR593" s="49"/>
    </row>
    <row r="594" ht="14.25" customHeight="1">
      <c r="AQ594" s="49"/>
      <c r="AR594" s="49"/>
    </row>
    <row r="595" ht="14.25" customHeight="1">
      <c r="AQ595" s="49"/>
      <c r="AR595" s="49"/>
    </row>
    <row r="596" ht="14.25" customHeight="1">
      <c r="AQ596" s="49"/>
      <c r="AR596" s="49"/>
    </row>
    <row r="597" ht="14.25" customHeight="1">
      <c r="AQ597" s="49"/>
      <c r="AR597" s="49"/>
    </row>
    <row r="598" ht="14.25" customHeight="1">
      <c r="AQ598" s="49"/>
      <c r="AR598" s="49"/>
    </row>
    <row r="599" ht="14.25" customHeight="1">
      <c r="AQ599" s="49"/>
      <c r="AR599" s="49"/>
    </row>
    <row r="600" ht="14.25" customHeight="1">
      <c r="AQ600" s="49"/>
      <c r="AR600" s="49"/>
    </row>
    <row r="601" ht="14.25" customHeight="1">
      <c r="AQ601" s="49"/>
      <c r="AR601" s="49"/>
    </row>
    <row r="602" ht="14.25" customHeight="1">
      <c r="AQ602" s="49"/>
      <c r="AR602" s="49"/>
    </row>
    <row r="603" ht="14.25" customHeight="1">
      <c r="AQ603" s="49"/>
      <c r="AR603" s="49"/>
    </row>
    <row r="604" ht="14.25" customHeight="1">
      <c r="AQ604" s="49"/>
      <c r="AR604" s="49"/>
    </row>
    <row r="605" ht="14.25" customHeight="1">
      <c r="AQ605" s="49"/>
      <c r="AR605" s="49"/>
    </row>
    <row r="606" ht="14.25" customHeight="1">
      <c r="AQ606" s="49"/>
      <c r="AR606" s="49"/>
    </row>
    <row r="607" ht="14.25" customHeight="1">
      <c r="AQ607" s="49"/>
      <c r="AR607" s="49"/>
    </row>
    <row r="608" ht="14.25" customHeight="1">
      <c r="AQ608" s="49"/>
      <c r="AR608" s="49"/>
    </row>
    <row r="609" ht="14.25" customHeight="1">
      <c r="AQ609" s="49"/>
      <c r="AR609" s="49"/>
    </row>
    <row r="610" ht="14.25" customHeight="1">
      <c r="AQ610" s="49"/>
      <c r="AR610" s="49"/>
    </row>
    <row r="611" ht="14.25" customHeight="1">
      <c r="AQ611" s="49"/>
      <c r="AR611" s="49"/>
    </row>
    <row r="612" ht="14.25" customHeight="1">
      <c r="AQ612" s="49"/>
      <c r="AR612" s="49"/>
    </row>
    <row r="613" ht="14.25" customHeight="1">
      <c r="AQ613" s="49"/>
      <c r="AR613" s="49"/>
    </row>
    <row r="614" ht="14.25" customHeight="1">
      <c r="AQ614" s="49"/>
      <c r="AR614" s="49"/>
    </row>
    <row r="615" ht="14.25" customHeight="1">
      <c r="AQ615" s="49"/>
      <c r="AR615" s="49"/>
    </row>
    <row r="616" ht="14.25" customHeight="1">
      <c r="AQ616" s="49"/>
      <c r="AR616" s="49"/>
    </row>
    <row r="617" ht="14.25" customHeight="1">
      <c r="AQ617" s="49"/>
      <c r="AR617" s="49"/>
    </row>
    <row r="618" ht="14.25" customHeight="1">
      <c r="AQ618" s="49"/>
      <c r="AR618" s="49"/>
    </row>
    <row r="619" ht="14.25" customHeight="1">
      <c r="AQ619" s="49"/>
      <c r="AR619" s="49"/>
    </row>
    <row r="620" ht="14.25" customHeight="1">
      <c r="AQ620" s="49"/>
      <c r="AR620" s="49"/>
    </row>
    <row r="621" ht="14.25" customHeight="1">
      <c r="AQ621" s="49"/>
      <c r="AR621" s="49"/>
    </row>
    <row r="622" ht="14.25" customHeight="1">
      <c r="AQ622" s="49"/>
      <c r="AR622" s="49"/>
    </row>
    <row r="623" ht="14.25" customHeight="1">
      <c r="AQ623" s="49"/>
      <c r="AR623" s="49"/>
    </row>
    <row r="624" ht="14.25" customHeight="1">
      <c r="AQ624" s="49"/>
      <c r="AR624" s="49"/>
    </row>
    <row r="625" ht="14.25" customHeight="1">
      <c r="AQ625" s="49"/>
      <c r="AR625" s="49"/>
    </row>
    <row r="626" ht="14.25" customHeight="1">
      <c r="AQ626" s="49"/>
      <c r="AR626" s="49"/>
    </row>
    <row r="627" ht="14.25" customHeight="1">
      <c r="AQ627" s="49"/>
      <c r="AR627" s="49"/>
    </row>
    <row r="628" ht="14.25" customHeight="1">
      <c r="AQ628" s="49"/>
      <c r="AR628" s="49"/>
    </row>
    <row r="629" ht="14.25" customHeight="1">
      <c r="AQ629" s="49"/>
      <c r="AR629" s="49"/>
    </row>
    <row r="630" ht="14.25" customHeight="1">
      <c r="AQ630" s="49"/>
      <c r="AR630" s="49"/>
    </row>
    <row r="631" ht="14.25" customHeight="1">
      <c r="AQ631" s="49"/>
      <c r="AR631" s="49"/>
    </row>
    <row r="632" ht="14.25" customHeight="1">
      <c r="AQ632" s="49"/>
      <c r="AR632" s="49"/>
    </row>
    <row r="633" ht="14.25" customHeight="1">
      <c r="AQ633" s="49"/>
      <c r="AR633" s="49"/>
    </row>
    <row r="634" ht="14.25" customHeight="1">
      <c r="AQ634" s="49"/>
      <c r="AR634" s="49"/>
    </row>
    <row r="635" ht="14.25" customHeight="1">
      <c r="AQ635" s="49"/>
      <c r="AR635" s="49"/>
    </row>
    <row r="636" ht="14.25" customHeight="1">
      <c r="AQ636" s="49"/>
      <c r="AR636" s="49"/>
    </row>
    <row r="637" ht="14.25" customHeight="1">
      <c r="AQ637" s="49"/>
      <c r="AR637" s="49"/>
    </row>
    <row r="638" ht="14.25" customHeight="1">
      <c r="AQ638" s="49"/>
      <c r="AR638" s="49"/>
    </row>
    <row r="639" ht="14.25" customHeight="1">
      <c r="AQ639" s="49"/>
      <c r="AR639" s="49"/>
    </row>
    <row r="640" ht="14.25" customHeight="1">
      <c r="AQ640" s="49"/>
      <c r="AR640" s="49"/>
    </row>
    <row r="641" ht="14.25" customHeight="1">
      <c r="AQ641" s="49"/>
      <c r="AR641" s="49"/>
    </row>
    <row r="642" ht="14.25" customHeight="1">
      <c r="AQ642" s="49"/>
      <c r="AR642" s="49"/>
    </row>
    <row r="643" ht="14.25" customHeight="1">
      <c r="AQ643" s="49"/>
      <c r="AR643" s="49"/>
    </row>
    <row r="644" ht="14.25" customHeight="1">
      <c r="AQ644" s="49"/>
      <c r="AR644" s="49"/>
    </row>
    <row r="645" ht="14.25" customHeight="1">
      <c r="AQ645" s="49"/>
      <c r="AR645" s="49"/>
    </row>
    <row r="646" ht="14.25" customHeight="1">
      <c r="AQ646" s="49"/>
      <c r="AR646" s="49"/>
    </row>
    <row r="647" ht="14.25" customHeight="1">
      <c r="AQ647" s="49"/>
      <c r="AR647" s="49"/>
    </row>
    <row r="648" ht="14.25" customHeight="1">
      <c r="AQ648" s="49"/>
      <c r="AR648" s="49"/>
    </row>
    <row r="649" ht="14.25" customHeight="1">
      <c r="AQ649" s="49"/>
      <c r="AR649" s="49"/>
    </row>
    <row r="650" ht="14.25" customHeight="1">
      <c r="AQ650" s="49"/>
      <c r="AR650" s="49"/>
    </row>
    <row r="651" ht="14.25" customHeight="1">
      <c r="AQ651" s="49"/>
      <c r="AR651" s="49"/>
    </row>
    <row r="652" ht="14.25" customHeight="1">
      <c r="AQ652" s="49"/>
      <c r="AR652" s="49"/>
    </row>
    <row r="653" ht="14.25" customHeight="1">
      <c r="AQ653" s="49"/>
      <c r="AR653" s="49"/>
    </row>
    <row r="654" ht="14.25" customHeight="1">
      <c r="AQ654" s="49"/>
      <c r="AR654" s="49"/>
    </row>
    <row r="655" ht="14.25" customHeight="1">
      <c r="AQ655" s="49"/>
      <c r="AR655" s="49"/>
    </row>
    <row r="656" ht="14.25" customHeight="1">
      <c r="AQ656" s="49"/>
      <c r="AR656" s="49"/>
    </row>
    <row r="657" ht="14.25" customHeight="1">
      <c r="AQ657" s="49"/>
      <c r="AR657" s="49"/>
    </row>
    <row r="658" ht="14.25" customHeight="1">
      <c r="AQ658" s="49"/>
      <c r="AR658" s="49"/>
    </row>
    <row r="659" ht="14.25" customHeight="1">
      <c r="AQ659" s="49"/>
      <c r="AR659" s="49"/>
    </row>
    <row r="660" ht="14.25" customHeight="1">
      <c r="AQ660" s="49"/>
      <c r="AR660" s="49"/>
    </row>
    <row r="661" ht="14.25" customHeight="1">
      <c r="AQ661" s="49"/>
      <c r="AR661" s="49"/>
    </row>
    <row r="662" ht="14.25" customHeight="1">
      <c r="AQ662" s="49"/>
      <c r="AR662" s="49"/>
    </row>
    <row r="663" ht="14.25" customHeight="1">
      <c r="AQ663" s="49"/>
      <c r="AR663" s="49"/>
    </row>
    <row r="664" ht="14.25" customHeight="1">
      <c r="AQ664" s="49"/>
      <c r="AR664" s="49"/>
    </row>
    <row r="665" ht="14.25" customHeight="1">
      <c r="AQ665" s="49"/>
      <c r="AR665" s="49"/>
    </row>
    <row r="666" ht="14.25" customHeight="1">
      <c r="AQ666" s="49"/>
      <c r="AR666" s="49"/>
    </row>
    <row r="667" ht="14.25" customHeight="1">
      <c r="AQ667" s="49"/>
      <c r="AR667" s="49"/>
    </row>
    <row r="668" ht="14.25" customHeight="1">
      <c r="AQ668" s="49"/>
      <c r="AR668" s="49"/>
    </row>
    <row r="669" ht="14.25" customHeight="1">
      <c r="AQ669" s="49"/>
      <c r="AR669" s="49"/>
    </row>
    <row r="670" ht="14.25" customHeight="1">
      <c r="AQ670" s="49"/>
      <c r="AR670" s="49"/>
    </row>
    <row r="671" ht="14.25" customHeight="1">
      <c r="AQ671" s="49"/>
      <c r="AR671" s="49"/>
    </row>
    <row r="672" ht="14.25" customHeight="1">
      <c r="AQ672" s="49"/>
      <c r="AR672" s="49"/>
    </row>
    <row r="673" ht="14.25" customHeight="1">
      <c r="AQ673" s="49"/>
      <c r="AR673" s="49"/>
    </row>
    <row r="674" ht="14.25" customHeight="1">
      <c r="AQ674" s="49"/>
      <c r="AR674" s="49"/>
    </row>
    <row r="675" ht="14.25" customHeight="1">
      <c r="AQ675" s="49"/>
      <c r="AR675" s="49"/>
    </row>
    <row r="676" ht="14.25" customHeight="1">
      <c r="AQ676" s="49"/>
      <c r="AR676" s="49"/>
    </row>
    <row r="677" ht="14.25" customHeight="1">
      <c r="AQ677" s="49"/>
      <c r="AR677" s="49"/>
    </row>
    <row r="678" ht="14.25" customHeight="1">
      <c r="AQ678" s="49"/>
      <c r="AR678" s="49"/>
    </row>
    <row r="679" ht="14.25" customHeight="1">
      <c r="AQ679" s="49"/>
      <c r="AR679" s="49"/>
    </row>
    <row r="680" ht="14.25" customHeight="1">
      <c r="AQ680" s="49"/>
      <c r="AR680" s="49"/>
    </row>
    <row r="681" ht="14.25" customHeight="1">
      <c r="AQ681" s="49"/>
      <c r="AR681" s="49"/>
    </row>
    <row r="682" ht="14.25" customHeight="1">
      <c r="AQ682" s="49"/>
      <c r="AR682" s="49"/>
    </row>
    <row r="683" ht="14.25" customHeight="1">
      <c r="AQ683" s="49"/>
      <c r="AR683" s="49"/>
    </row>
    <row r="684" ht="14.25" customHeight="1">
      <c r="AQ684" s="49"/>
      <c r="AR684" s="49"/>
    </row>
    <row r="685" ht="14.25" customHeight="1">
      <c r="AQ685" s="49"/>
      <c r="AR685" s="49"/>
    </row>
    <row r="686" ht="14.25" customHeight="1">
      <c r="AQ686" s="49"/>
      <c r="AR686" s="49"/>
    </row>
    <row r="687" ht="14.25" customHeight="1">
      <c r="AQ687" s="49"/>
      <c r="AR687" s="49"/>
    </row>
    <row r="688" ht="14.25" customHeight="1">
      <c r="AQ688" s="49"/>
      <c r="AR688" s="49"/>
    </row>
    <row r="689" ht="14.25" customHeight="1">
      <c r="AQ689" s="49"/>
      <c r="AR689" s="49"/>
    </row>
    <row r="690" ht="14.25" customHeight="1">
      <c r="AQ690" s="49"/>
      <c r="AR690" s="49"/>
    </row>
    <row r="691" ht="14.25" customHeight="1">
      <c r="AQ691" s="49"/>
      <c r="AR691" s="49"/>
    </row>
    <row r="692" ht="14.25" customHeight="1">
      <c r="AQ692" s="49"/>
      <c r="AR692" s="49"/>
    </row>
    <row r="693" ht="14.25" customHeight="1">
      <c r="AQ693" s="49"/>
      <c r="AR693" s="49"/>
    </row>
    <row r="694" ht="14.25" customHeight="1">
      <c r="AQ694" s="49"/>
      <c r="AR694" s="49"/>
    </row>
    <row r="695" ht="14.25" customHeight="1">
      <c r="AQ695" s="49"/>
      <c r="AR695" s="49"/>
    </row>
    <row r="696" ht="14.25" customHeight="1">
      <c r="AQ696" s="49"/>
      <c r="AR696" s="49"/>
    </row>
    <row r="697" ht="14.25" customHeight="1">
      <c r="AQ697" s="49"/>
      <c r="AR697" s="49"/>
    </row>
    <row r="698" ht="14.25" customHeight="1">
      <c r="AQ698" s="49"/>
      <c r="AR698" s="49"/>
    </row>
    <row r="699" ht="14.25" customHeight="1">
      <c r="AQ699" s="49"/>
      <c r="AR699" s="49"/>
    </row>
    <row r="700" ht="14.25" customHeight="1">
      <c r="AQ700" s="49"/>
      <c r="AR700" s="49"/>
    </row>
    <row r="701" ht="14.25" customHeight="1">
      <c r="AQ701" s="49"/>
      <c r="AR701" s="49"/>
    </row>
    <row r="702" ht="14.25" customHeight="1">
      <c r="AQ702" s="49"/>
      <c r="AR702" s="49"/>
    </row>
    <row r="703" ht="14.25" customHeight="1">
      <c r="AQ703" s="49"/>
      <c r="AR703" s="49"/>
    </row>
    <row r="704" ht="14.25" customHeight="1">
      <c r="AQ704" s="49"/>
      <c r="AR704" s="49"/>
    </row>
    <row r="705" ht="14.25" customHeight="1">
      <c r="AQ705" s="49"/>
      <c r="AR705" s="49"/>
    </row>
    <row r="706" ht="14.25" customHeight="1">
      <c r="AQ706" s="49"/>
      <c r="AR706" s="49"/>
    </row>
    <row r="707" ht="14.25" customHeight="1">
      <c r="AQ707" s="49"/>
      <c r="AR707" s="49"/>
    </row>
    <row r="708" ht="14.25" customHeight="1">
      <c r="AQ708" s="49"/>
      <c r="AR708" s="49"/>
    </row>
    <row r="709" ht="14.25" customHeight="1">
      <c r="AQ709" s="49"/>
      <c r="AR709" s="49"/>
    </row>
    <row r="710" ht="14.25" customHeight="1">
      <c r="AQ710" s="49"/>
      <c r="AR710" s="49"/>
    </row>
    <row r="711" ht="14.25" customHeight="1">
      <c r="AQ711" s="49"/>
      <c r="AR711" s="49"/>
    </row>
    <row r="712" ht="14.25" customHeight="1">
      <c r="AQ712" s="49"/>
      <c r="AR712" s="49"/>
    </row>
    <row r="713" ht="14.25" customHeight="1">
      <c r="AQ713" s="49"/>
      <c r="AR713" s="49"/>
    </row>
    <row r="714" ht="14.25" customHeight="1">
      <c r="AQ714" s="49"/>
      <c r="AR714" s="49"/>
    </row>
    <row r="715" ht="14.25" customHeight="1">
      <c r="AQ715" s="49"/>
      <c r="AR715" s="49"/>
    </row>
    <row r="716" ht="14.25" customHeight="1">
      <c r="AQ716" s="49"/>
      <c r="AR716" s="49"/>
    </row>
    <row r="717" ht="14.25" customHeight="1">
      <c r="AQ717" s="49"/>
      <c r="AR717" s="49"/>
    </row>
    <row r="718" ht="14.25" customHeight="1">
      <c r="AQ718" s="49"/>
      <c r="AR718" s="49"/>
    </row>
    <row r="719" ht="14.25" customHeight="1">
      <c r="AQ719" s="49"/>
      <c r="AR719" s="49"/>
    </row>
    <row r="720" ht="14.25" customHeight="1">
      <c r="AQ720" s="49"/>
      <c r="AR720" s="49"/>
    </row>
    <row r="721" ht="14.25" customHeight="1">
      <c r="AQ721" s="49"/>
      <c r="AR721" s="49"/>
    </row>
    <row r="722" ht="14.25" customHeight="1">
      <c r="AQ722" s="49"/>
      <c r="AR722" s="49"/>
    </row>
    <row r="723" ht="14.25" customHeight="1">
      <c r="AQ723" s="49"/>
      <c r="AR723" s="49"/>
    </row>
    <row r="724" ht="14.25" customHeight="1">
      <c r="AQ724" s="49"/>
      <c r="AR724" s="49"/>
    </row>
    <row r="725" ht="14.25" customHeight="1">
      <c r="AQ725" s="49"/>
      <c r="AR725" s="49"/>
    </row>
    <row r="726" ht="14.25" customHeight="1">
      <c r="AQ726" s="49"/>
      <c r="AR726" s="49"/>
    </row>
    <row r="727" ht="14.25" customHeight="1">
      <c r="AQ727" s="49"/>
      <c r="AR727" s="49"/>
    </row>
    <row r="728" ht="14.25" customHeight="1">
      <c r="AQ728" s="49"/>
      <c r="AR728" s="49"/>
    </row>
    <row r="729" ht="14.25" customHeight="1">
      <c r="AQ729" s="49"/>
      <c r="AR729" s="49"/>
    </row>
    <row r="730" ht="14.25" customHeight="1">
      <c r="AQ730" s="49"/>
      <c r="AR730" s="49"/>
    </row>
    <row r="731" ht="14.25" customHeight="1">
      <c r="AQ731" s="49"/>
      <c r="AR731" s="49"/>
    </row>
    <row r="732" ht="14.25" customHeight="1">
      <c r="AQ732" s="49"/>
      <c r="AR732" s="49"/>
    </row>
    <row r="733" ht="14.25" customHeight="1">
      <c r="AQ733" s="49"/>
      <c r="AR733" s="49"/>
    </row>
    <row r="734" ht="14.25" customHeight="1">
      <c r="AQ734" s="49"/>
      <c r="AR734" s="49"/>
    </row>
    <row r="735" ht="14.25" customHeight="1">
      <c r="AQ735" s="49"/>
      <c r="AR735" s="49"/>
    </row>
    <row r="736" ht="14.25" customHeight="1">
      <c r="AQ736" s="49"/>
      <c r="AR736" s="49"/>
    </row>
    <row r="737" ht="14.25" customHeight="1">
      <c r="AQ737" s="49"/>
      <c r="AR737" s="49"/>
    </row>
    <row r="738" ht="14.25" customHeight="1">
      <c r="AQ738" s="49"/>
      <c r="AR738" s="49"/>
    </row>
    <row r="739" ht="14.25" customHeight="1">
      <c r="AQ739" s="49"/>
      <c r="AR739" s="49"/>
    </row>
    <row r="740" ht="14.25" customHeight="1">
      <c r="AQ740" s="49"/>
      <c r="AR740" s="49"/>
    </row>
    <row r="741" ht="14.25" customHeight="1">
      <c r="AQ741" s="49"/>
      <c r="AR741" s="49"/>
    </row>
    <row r="742" ht="14.25" customHeight="1">
      <c r="AQ742" s="49"/>
      <c r="AR742" s="49"/>
    </row>
    <row r="743" ht="14.25" customHeight="1">
      <c r="AQ743" s="49"/>
      <c r="AR743" s="49"/>
    </row>
    <row r="744" ht="14.25" customHeight="1">
      <c r="AQ744" s="49"/>
      <c r="AR744" s="49"/>
    </row>
    <row r="745" ht="14.25" customHeight="1">
      <c r="AQ745" s="49"/>
      <c r="AR745" s="49"/>
    </row>
    <row r="746" ht="14.25" customHeight="1">
      <c r="AQ746" s="49"/>
      <c r="AR746" s="49"/>
    </row>
    <row r="747" ht="14.25" customHeight="1">
      <c r="AQ747" s="49"/>
      <c r="AR747" s="49"/>
    </row>
    <row r="748" ht="14.25" customHeight="1">
      <c r="AQ748" s="49"/>
      <c r="AR748" s="49"/>
    </row>
    <row r="749" ht="14.25" customHeight="1">
      <c r="AQ749" s="49"/>
      <c r="AR749" s="49"/>
    </row>
    <row r="750" ht="14.25" customHeight="1">
      <c r="AQ750" s="49"/>
      <c r="AR750" s="49"/>
    </row>
    <row r="751" ht="14.25" customHeight="1">
      <c r="AQ751" s="49"/>
      <c r="AR751" s="49"/>
    </row>
    <row r="752" ht="14.25" customHeight="1">
      <c r="AQ752" s="49"/>
      <c r="AR752" s="49"/>
    </row>
    <row r="753" ht="14.25" customHeight="1">
      <c r="AQ753" s="49"/>
      <c r="AR753" s="49"/>
    </row>
    <row r="754" ht="14.25" customHeight="1">
      <c r="AQ754" s="49"/>
      <c r="AR754" s="49"/>
    </row>
    <row r="755" ht="14.25" customHeight="1">
      <c r="AQ755" s="49"/>
      <c r="AR755" s="49"/>
    </row>
    <row r="756" ht="14.25" customHeight="1">
      <c r="AQ756" s="49"/>
      <c r="AR756" s="49"/>
    </row>
    <row r="757" ht="14.25" customHeight="1">
      <c r="AQ757" s="49"/>
      <c r="AR757" s="49"/>
    </row>
    <row r="758" ht="14.25" customHeight="1">
      <c r="AQ758" s="49"/>
      <c r="AR758" s="49"/>
    </row>
    <row r="759" ht="14.25" customHeight="1">
      <c r="AQ759" s="49"/>
      <c r="AR759" s="49"/>
    </row>
    <row r="760" ht="14.25" customHeight="1">
      <c r="AQ760" s="49"/>
      <c r="AR760" s="49"/>
    </row>
    <row r="761" ht="14.25" customHeight="1">
      <c r="AQ761" s="49"/>
      <c r="AR761" s="49"/>
    </row>
    <row r="762" ht="14.25" customHeight="1">
      <c r="AQ762" s="49"/>
      <c r="AR762" s="49"/>
    </row>
    <row r="763" ht="14.25" customHeight="1">
      <c r="AQ763" s="49"/>
      <c r="AR763" s="49"/>
    </row>
    <row r="764" ht="14.25" customHeight="1">
      <c r="AQ764" s="49"/>
      <c r="AR764" s="49"/>
    </row>
    <row r="765" ht="14.25" customHeight="1">
      <c r="AQ765" s="49"/>
      <c r="AR765" s="49"/>
    </row>
    <row r="766" ht="14.25" customHeight="1">
      <c r="AQ766" s="49"/>
      <c r="AR766" s="49"/>
    </row>
    <row r="767" ht="14.25" customHeight="1">
      <c r="AQ767" s="49"/>
      <c r="AR767" s="49"/>
    </row>
    <row r="768" ht="14.25" customHeight="1">
      <c r="AQ768" s="49"/>
      <c r="AR768" s="49"/>
    </row>
    <row r="769" ht="14.25" customHeight="1">
      <c r="AQ769" s="49"/>
      <c r="AR769" s="49"/>
    </row>
    <row r="770" ht="14.25" customHeight="1">
      <c r="AQ770" s="49"/>
      <c r="AR770" s="49"/>
    </row>
    <row r="771" ht="14.25" customHeight="1">
      <c r="AQ771" s="49"/>
      <c r="AR771" s="49"/>
    </row>
    <row r="772" ht="14.25" customHeight="1">
      <c r="AQ772" s="49"/>
      <c r="AR772" s="49"/>
    </row>
    <row r="773" ht="14.25" customHeight="1">
      <c r="AQ773" s="49"/>
      <c r="AR773" s="49"/>
    </row>
    <row r="774" ht="14.25" customHeight="1">
      <c r="AQ774" s="49"/>
      <c r="AR774" s="49"/>
    </row>
    <row r="775" ht="14.25" customHeight="1">
      <c r="AQ775" s="49"/>
      <c r="AR775" s="49"/>
    </row>
    <row r="776" ht="14.25" customHeight="1">
      <c r="AQ776" s="49"/>
      <c r="AR776" s="49"/>
    </row>
    <row r="777" ht="14.25" customHeight="1">
      <c r="AQ777" s="49"/>
      <c r="AR777" s="49"/>
    </row>
    <row r="778" ht="14.25" customHeight="1">
      <c r="AQ778" s="49"/>
      <c r="AR778" s="49"/>
    </row>
    <row r="779" ht="14.25" customHeight="1">
      <c r="AQ779" s="49"/>
      <c r="AR779" s="49"/>
    </row>
    <row r="780" ht="14.25" customHeight="1">
      <c r="AQ780" s="49"/>
      <c r="AR780" s="49"/>
    </row>
    <row r="781" ht="14.25" customHeight="1">
      <c r="AQ781" s="49"/>
      <c r="AR781" s="49"/>
    </row>
    <row r="782" ht="14.25" customHeight="1">
      <c r="AQ782" s="49"/>
      <c r="AR782" s="49"/>
    </row>
    <row r="783" ht="14.25" customHeight="1">
      <c r="AQ783" s="49"/>
      <c r="AR783" s="49"/>
    </row>
    <row r="784" ht="14.25" customHeight="1">
      <c r="AQ784" s="49"/>
      <c r="AR784" s="49"/>
    </row>
    <row r="785" ht="14.25" customHeight="1">
      <c r="AQ785" s="49"/>
      <c r="AR785" s="49"/>
    </row>
    <row r="786" ht="14.25" customHeight="1">
      <c r="AQ786" s="49"/>
      <c r="AR786" s="49"/>
    </row>
    <row r="787" ht="14.25" customHeight="1">
      <c r="AQ787" s="49"/>
      <c r="AR787" s="49"/>
    </row>
    <row r="788" ht="14.25" customHeight="1">
      <c r="AQ788" s="49"/>
      <c r="AR788" s="49"/>
    </row>
    <row r="789" ht="14.25" customHeight="1">
      <c r="AQ789" s="49"/>
      <c r="AR789" s="49"/>
    </row>
    <row r="790" ht="14.25" customHeight="1">
      <c r="AQ790" s="49"/>
      <c r="AR790" s="49"/>
    </row>
    <row r="791" ht="14.25" customHeight="1">
      <c r="AQ791" s="49"/>
      <c r="AR791" s="49"/>
    </row>
    <row r="792" ht="14.25" customHeight="1">
      <c r="AQ792" s="49"/>
      <c r="AR792" s="49"/>
    </row>
    <row r="793" ht="14.25" customHeight="1">
      <c r="AQ793" s="49"/>
      <c r="AR793" s="49"/>
    </row>
    <row r="794" ht="14.25" customHeight="1">
      <c r="AQ794" s="49"/>
      <c r="AR794" s="49"/>
    </row>
    <row r="795" ht="14.25" customHeight="1">
      <c r="AQ795" s="49"/>
      <c r="AR795" s="49"/>
    </row>
    <row r="796" ht="14.25" customHeight="1">
      <c r="AQ796" s="49"/>
      <c r="AR796" s="49"/>
    </row>
    <row r="797" ht="14.25" customHeight="1">
      <c r="AQ797" s="49"/>
      <c r="AR797" s="49"/>
    </row>
    <row r="798" ht="14.25" customHeight="1">
      <c r="AQ798" s="49"/>
      <c r="AR798" s="49"/>
    </row>
    <row r="799" ht="14.25" customHeight="1">
      <c r="AQ799" s="49"/>
      <c r="AR799" s="49"/>
    </row>
    <row r="800" ht="14.25" customHeight="1">
      <c r="AQ800" s="49"/>
      <c r="AR800" s="49"/>
    </row>
    <row r="801" ht="14.25" customHeight="1">
      <c r="AQ801" s="49"/>
      <c r="AR801" s="49"/>
    </row>
    <row r="802" ht="14.25" customHeight="1">
      <c r="AQ802" s="49"/>
      <c r="AR802" s="49"/>
    </row>
    <row r="803" ht="14.25" customHeight="1">
      <c r="AQ803" s="49"/>
      <c r="AR803" s="49"/>
    </row>
    <row r="804" ht="14.25" customHeight="1">
      <c r="AQ804" s="49"/>
      <c r="AR804" s="49"/>
    </row>
    <row r="805" ht="14.25" customHeight="1">
      <c r="AQ805" s="49"/>
      <c r="AR805" s="49"/>
    </row>
    <row r="806" ht="14.25" customHeight="1">
      <c r="AQ806" s="49"/>
      <c r="AR806" s="49"/>
    </row>
    <row r="807" ht="14.25" customHeight="1">
      <c r="AQ807" s="49"/>
      <c r="AR807" s="49"/>
    </row>
    <row r="808" ht="14.25" customHeight="1">
      <c r="AQ808" s="49"/>
      <c r="AR808" s="49"/>
    </row>
    <row r="809" ht="14.25" customHeight="1">
      <c r="AQ809" s="49"/>
      <c r="AR809" s="49"/>
    </row>
    <row r="810" ht="14.25" customHeight="1">
      <c r="AQ810" s="49"/>
      <c r="AR810" s="49"/>
    </row>
    <row r="811" ht="14.25" customHeight="1">
      <c r="AQ811" s="49"/>
      <c r="AR811" s="49"/>
    </row>
    <row r="812" ht="14.25" customHeight="1">
      <c r="AQ812" s="49"/>
      <c r="AR812" s="49"/>
    </row>
    <row r="813" ht="14.25" customHeight="1">
      <c r="AQ813" s="49"/>
      <c r="AR813" s="49"/>
    </row>
    <row r="814" ht="14.25" customHeight="1">
      <c r="AQ814" s="49"/>
      <c r="AR814" s="49"/>
    </row>
    <row r="815" ht="14.25" customHeight="1">
      <c r="AQ815" s="49"/>
      <c r="AR815" s="49"/>
    </row>
    <row r="816" ht="14.25" customHeight="1">
      <c r="AQ816" s="49"/>
      <c r="AR816" s="49"/>
    </row>
    <row r="817" ht="14.25" customHeight="1">
      <c r="AQ817" s="49"/>
      <c r="AR817" s="49"/>
    </row>
    <row r="818" ht="14.25" customHeight="1">
      <c r="AQ818" s="49"/>
      <c r="AR818" s="49"/>
    </row>
    <row r="819" ht="14.25" customHeight="1">
      <c r="AQ819" s="49"/>
      <c r="AR819" s="49"/>
    </row>
    <row r="820" ht="14.25" customHeight="1">
      <c r="AQ820" s="49"/>
      <c r="AR820" s="49"/>
    </row>
    <row r="821" ht="14.25" customHeight="1">
      <c r="AQ821" s="49"/>
      <c r="AR821" s="49"/>
    </row>
    <row r="822" ht="14.25" customHeight="1">
      <c r="AQ822" s="49"/>
      <c r="AR822" s="49"/>
    </row>
    <row r="823" ht="14.25" customHeight="1">
      <c r="AQ823" s="49"/>
      <c r="AR823" s="49"/>
    </row>
    <row r="824" ht="14.25" customHeight="1">
      <c r="AQ824" s="49"/>
      <c r="AR824" s="49"/>
    </row>
    <row r="825" ht="14.25" customHeight="1">
      <c r="AQ825" s="49"/>
      <c r="AR825" s="49"/>
    </row>
    <row r="826" ht="14.25" customHeight="1">
      <c r="AQ826" s="49"/>
      <c r="AR826" s="49"/>
    </row>
    <row r="827" ht="14.25" customHeight="1">
      <c r="AQ827" s="49"/>
      <c r="AR827" s="49"/>
    </row>
    <row r="828" ht="14.25" customHeight="1">
      <c r="AQ828" s="49"/>
      <c r="AR828" s="49"/>
    </row>
    <row r="829" ht="14.25" customHeight="1">
      <c r="AQ829" s="49"/>
      <c r="AR829" s="49"/>
    </row>
    <row r="830" ht="14.25" customHeight="1">
      <c r="AQ830" s="49"/>
      <c r="AR830" s="49"/>
    </row>
    <row r="831" ht="14.25" customHeight="1">
      <c r="AQ831" s="49"/>
      <c r="AR831" s="49"/>
    </row>
    <row r="832" ht="14.25" customHeight="1">
      <c r="AQ832" s="49"/>
      <c r="AR832" s="49"/>
    </row>
    <row r="833" ht="14.25" customHeight="1">
      <c r="AQ833" s="49"/>
      <c r="AR833" s="49"/>
    </row>
    <row r="834" ht="14.25" customHeight="1">
      <c r="AQ834" s="49"/>
      <c r="AR834" s="49"/>
    </row>
    <row r="835" ht="14.25" customHeight="1">
      <c r="AQ835" s="49"/>
      <c r="AR835" s="49"/>
    </row>
    <row r="836" ht="14.25" customHeight="1">
      <c r="AQ836" s="49"/>
      <c r="AR836" s="49"/>
    </row>
    <row r="837" ht="14.25" customHeight="1">
      <c r="AQ837" s="49"/>
      <c r="AR837" s="49"/>
    </row>
    <row r="838" ht="14.25" customHeight="1">
      <c r="AQ838" s="49"/>
      <c r="AR838" s="49"/>
    </row>
    <row r="839" ht="14.25" customHeight="1">
      <c r="AQ839" s="49"/>
      <c r="AR839" s="49"/>
    </row>
    <row r="840" ht="14.25" customHeight="1">
      <c r="AQ840" s="49"/>
      <c r="AR840" s="49"/>
    </row>
    <row r="841" ht="14.25" customHeight="1">
      <c r="AQ841" s="49"/>
      <c r="AR841" s="49"/>
    </row>
    <row r="842" ht="14.25" customHeight="1">
      <c r="AQ842" s="49"/>
      <c r="AR842" s="49"/>
    </row>
    <row r="843" ht="14.25" customHeight="1">
      <c r="AQ843" s="49"/>
      <c r="AR843" s="49"/>
    </row>
    <row r="844" ht="14.25" customHeight="1">
      <c r="AQ844" s="49"/>
      <c r="AR844" s="49"/>
    </row>
    <row r="845" ht="14.25" customHeight="1">
      <c r="AQ845" s="49"/>
      <c r="AR845" s="49"/>
    </row>
    <row r="846" ht="14.25" customHeight="1">
      <c r="AQ846" s="49"/>
      <c r="AR846" s="49"/>
    </row>
    <row r="847" ht="14.25" customHeight="1">
      <c r="AQ847" s="49"/>
      <c r="AR847" s="49"/>
    </row>
    <row r="848" ht="14.25" customHeight="1">
      <c r="AQ848" s="49"/>
      <c r="AR848" s="49"/>
    </row>
    <row r="849" ht="14.25" customHeight="1">
      <c r="AQ849" s="49"/>
      <c r="AR849" s="49"/>
    </row>
    <row r="850" ht="14.25" customHeight="1">
      <c r="AQ850" s="49"/>
      <c r="AR850" s="49"/>
    </row>
    <row r="851" ht="14.25" customHeight="1">
      <c r="AQ851" s="49"/>
      <c r="AR851" s="49"/>
    </row>
    <row r="852" ht="14.25" customHeight="1">
      <c r="AQ852" s="49"/>
      <c r="AR852" s="49"/>
    </row>
    <row r="853" ht="14.25" customHeight="1">
      <c r="AQ853" s="49"/>
      <c r="AR853" s="49"/>
    </row>
    <row r="854" ht="14.25" customHeight="1">
      <c r="AQ854" s="49"/>
      <c r="AR854" s="49"/>
    </row>
    <row r="855" ht="14.25" customHeight="1">
      <c r="AQ855" s="49"/>
      <c r="AR855" s="49"/>
    </row>
    <row r="856" ht="14.25" customHeight="1">
      <c r="AQ856" s="49"/>
      <c r="AR856" s="49"/>
    </row>
    <row r="857" ht="14.25" customHeight="1">
      <c r="AQ857" s="49"/>
      <c r="AR857" s="49"/>
    </row>
    <row r="858" ht="14.25" customHeight="1">
      <c r="AQ858" s="49"/>
      <c r="AR858" s="49"/>
    </row>
    <row r="859" ht="14.25" customHeight="1">
      <c r="AQ859" s="49"/>
      <c r="AR859" s="49"/>
    </row>
    <row r="860" ht="14.25" customHeight="1">
      <c r="AQ860" s="49"/>
      <c r="AR860" s="49"/>
    </row>
    <row r="861" ht="14.25" customHeight="1">
      <c r="AQ861" s="49"/>
      <c r="AR861" s="49"/>
    </row>
    <row r="862" ht="14.25" customHeight="1">
      <c r="AQ862" s="49"/>
      <c r="AR862" s="49"/>
    </row>
    <row r="863" ht="14.25" customHeight="1">
      <c r="AQ863" s="49"/>
      <c r="AR863" s="49"/>
    </row>
    <row r="864" ht="14.25" customHeight="1">
      <c r="AQ864" s="49"/>
      <c r="AR864" s="49"/>
    </row>
    <row r="865" ht="14.25" customHeight="1">
      <c r="AQ865" s="49"/>
      <c r="AR865" s="49"/>
    </row>
    <row r="866" ht="14.25" customHeight="1">
      <c r="AQ866" s="49"/>
      <c r="AR866" s="49"/>
    </row>
    <row r="867" ht="14.25" customHeight="1">
      <c r="AQ867" s="49"/>
      <c r="AR867" s="49"/>
    </row>
    <row r="868" ht="14.25" customHeight="1">
      <c r="AQ868" s="49"/>
      <c r="AR868" s="49"/>
    </row>
    <row r="869" ht="14.25" customHeight="1">
      <c r="AQ869" s="49"/>
      <c r="AR869" s="49"/>
    </row>
    <row r="870" ht="14.25" customHeight="1">
      <c r="AQ870" s="49"/>
      <c r="AR870" s="49"/>
    </row>
    <row r="871" ht="14.25" customHeight="1">
      <c r="AQ871" s="49"/>
      <c r="AR871" s="49"/>
    </row>
    <row r="872" ht="14.25" customHeight="1">
      <c r="AQ872" s="49"/>
      <c r="AR872" s="49"/>
    </row>
    <row r="873" ht="14.25" customHeight="1">
      <c r="AQ873" s="49"/>
      <c r="AR873" s="49"/>
    </row>
    <row r="874" ht="14.25" customHeight="1">
      <c r="AQ874" s="49"/>
      <c r="AR874" s="49"/>
    </row>
    <row r="875" ht="14.25" customHeight="1">
      <c r="AQ875" s="49"/>
      <c r="AR875" s="49"/>
    </row>
    <row r="876" ht="14.25" customHeight="1">
      <c r="AQ876" s="49"/>
      <c r="AR876" s="49"/>
    </row>
    <row r="877" ht="14.25" customHeight="1">
      <c r="AQ877" s="49"/>
      <c r="AR877" s="49"/>
    </row>
    <row r="878" ht="14.25" customHeight="1">
      <c r="AQ878" s="49"/>
      <c r="AR878" s="49"/>
    </row>
    <row r="879" ht="14.25" customHeight="1">
      <c r="AQ879" s="49"/>
      <c r="AR879" s="49"/>
    </row>
    <row r="880" ht="14.25" customHeight="1">
      <c r="AQ880" s="49"/>
      <c r="AR880" s="49"/>
    </row>
    <row r="881" ht="14.25" customHeight="1">
      <c r="AQ881" s="49"/>
      <c r="AR881" s="49"/>
    </row>
    <row r="882" ht="14.25" customHeight="1">
      <c r="AQ882" s="49"/>
      <c r="AR882" s="49"/>
    </row>
    <row r="883" ht="14.25" customHeight="1">
      <c r="AQ883" s="49"/>
      <c r="AR883" s="49"/>
    </row>
    <row r="884" ht="14.25" customHeight="1">
      <c r="AQ884" s="49"/>
      <c r="AR884" s="49"/>
    </row>
    <row r="885" ht="14.25" customHeight="1">
      <c r="AQ885" s="49"/>
      <c r="AR885" s="49"/>
    </row>
    <row r="886" ht="14.25" customHeight="1">
      <c r="AQ886" s="49"/>
      <c r="AR886" s="49"/>
    </row>
    <row r="887" ht="14.25" customHeight="1">
      <c r="AQ887" s="49"/>
      <c r="AR887" s="49"/>
    </row>
    <row r="888" ht="14.25" customHeight="1">
      <c r="AQ888" s="49"/>
      <c r="AR888" s="49"/>
    </row>
    <row r="889" ht="14.25" customHeight="1">
      <c r="AQ889" s="49"/>
      <c r="AR889" s="49"/>
    </row>
    <row r="890" ht="14.25" customHeight="1">
      <c r="AQ890" s="49"/>
      <c r="AR890" s="49"/>
    </row>
    <row r="891" ht="14.25" customHeight="1">
      <c r="AQ891" s="49"/>
      <c r="AR891" s="49"/>
    </row>
    <row r="892" ht="14.25" customHeight="1">
      <c r="AQ892" s="49"/>
      <c r="AR892" s="49"/>
    </row>
    <row r="893" ht="14.25" customHeight="1">
      <c r="AQ893" s="49"/>
      <c r="AR893" s="49"/>
    </row>
    <row r="894" ht="14.25" customHeight="1">
      <c r="AQ894" s="49"/>
      <c r="AR894" s="49"/>
    </row>
    <row r="895" ht="14.25" customHeight="1">
      <c r="AQ895" s="49"/>
      <c r="AR895" s="49"/>
    </row>
    <row r="896" ht="14.25" customHeight="1">
      <c r="AQ896" s="49"/>
      <c r="AR896" s="49"/>
    </row>
    <row r="897" ht="14.25" customHeight="1">
      <c r="AQ897" s="49"/>
      <c r="AR897" s="49"/>
    </row>
    <row r="898" ht="14.25" customHeight="1">
      <c r="AQ898" s="49"/>
      <c r="AR898" s="49"/>
    </row>
    <row r="899" ht="14.25" customHeight="1">
      <c r="AQ899" s="49"/>
      <c r="AR899" s="49"/>
    </row>
    <row r="900" ht="14.25" customHeight="1">
      <c r="AQ900" s="49"/>
      <c r="AR900" s="49"/>
    </row>
    <row r="901" ht="14.25" customHeight="1">
      <c r="AQ901" s="49"/>
      <c r="AR901" s="49"/>
    </row>
    <row r="902" ht="14.25" customHeight="1">
      <c r="AQ902" s="49"/>
      <c r="AR902" s="49"/>
    </row>
    <row r="903" ht="14.25" customHeight="1">
      <c r="AQ903" s="49"/>
      <c r="AR903" s="49"/>
    </row>
    <row r="904" ht="14.25" customHeight="1">
      <c r="AQ904" s="49"/>
      <c r="AR904" s="49"/>
    </row>
    <row r="905" ht="14.25" customHeight="1">
      <c r="AQ905" s="49"/>
      <c r="AR905" s="49"/>
    </row>
    <row r="906" ht="14.25" customHeight="1">
      <c r="AQ906" s="49"/>
      <c r="AR906" s="49"/>
    </row>
    <row r="907" ht="14.25" customHeight="1">
      <c r="AQ907" s="49"/>
      <c r="AR907" s="49"/>
    </row>
    <row r="908" ht="14.25" customHeight="1">
      <c r="AQ908" s="49"/>
      <c r="AR908" s="49"/>
    </row>
    <row r="909" ht="14.25" customHeight="1">
      <c r="AQ909" s="49"/>
      <c r="AR909" s="49"/>
    </row>
    <row r="910" ht="14.25" customHeight="1">
      <c r="AQ910" s="49"/>
      <c r="AR910" s="49"/>
    </row>
    <row r="911" ht="14.25" customHeight="1">
      <c r="AQ911" s="49"/>
      <c r="AR911" s="49"/>
    </row>
    <row r="912" ht="14.25" customHeight="1">
      <c r="AQ912" s="49"/>
      <c r="AR912" s="49"/>
    </row>
    <row r="913" ht="14.25" customHeight="1">
      <c r="AQ913" s="49"/>
      <c r="AR913" s="49"/>
    </row>
    <row r="914" ht="14.25" customHeight="1">
      <c r="AQ914" s="49"/>
      <c r="AR914" s="49"/>
    </row>
    <row r="915" ht="14.25" customHeight="1">
      <c r="AQ915" s="49"/>
      <c r="AR915" s="49"/>
    </row>
    <row r="916" ht="14.25" customHeight="1">
      <c r="AQ916" s="49"/>
      <c r="AR916" s="49"/>
    </row>
    <row r="917" ht="14.25" customHeight="1">
      <c r="AQ917" s="49"/>
      <c r="AR917" s="49"/>
    </row>
    <row r="918" ht="14.25" customHeight="1">
      <c r="AQ918" s="49"/>
      <c r="AR918" s="49"/>
    </row>
    <row r="919" ht="14.25" customHeight="1">
      <c r="AQ919" s="49"/>
      <c r="AR919" s="49"/>
    </row>
    <row r="920" ht="14.25" customHeight="1">
      <c r="AQ920" s="49"/>
      <c r="AR920" s="49"/>
    </row>
    <row r="921" ht="14.25" customHeight="1">
      <c r="AQ921" s="49"/>
      <c r="AR921" s="49"/>
    </row>
    <row r="922" ht="14.25" customHeight="1">
      <c r="AQ922" s="49"/>
      <c r="AR922" s="49"/>
    </row>
    <row r="923" ht="14.25" customHeight="1">
      <c r="AQ923" s="49"/>
      <c r="AR923" s="49"/>
    </row>
    <row r="924" ht="14.25" customHeight="1">
      <c r="AQ924" s="49"/>
      <c r="AR924" s="49"/>
    </row>
    <row r="925" ht="14.25" customHeight="1">
      <c r="AQ925" s="49"/>
      <c r="AR925" s="49"/>
    </row>
    <row r="926" ht="14.25" customHeight="1">
      <c r="AQ926" s="49"/>
      <c r="AR926" s="49"/>
    </row>
    <row r="927" ht="14.25" customHeight="1">
      <c r="AQ927" s="49"/>
      <c r="AR927" s="49"/>
    </row>
    <row r="928" ht="14.25" customHeight="1">
      <c r="AQ928" s="49"/>
      <c r="AR928" s="49"/>
    </row>
    <row r="929" ht="14.25" customHeight="1">
      <c r="AQ929" s="49"/>
      <c r="AR929" s="49"/>
    </row>
    <row r="930" ht="14.25" customHeight="1">
      <c r="AQ930" s="49"/>
      <c r="AR930" s="49"/>
    </row>
    <row r="931" ht="14.25" customHeight="1">
      <c r="AQ931" s="49"/>
      <c r="AR931" s="49"/>
    </row>
    <row r="932" ht="14.25" customHeight="1">
      <c r="AQ932" s="49"/>
      <c r="AR932" s="49"/>
    </row>
    <row r="933" ht="14.25" customHeight="1">
      <c r="AQ933" s="49"/>
      <c r="AR933" s="49"/>
    </row>
    <row r="934" ht="14.25" customHeight="1">
      <c r="AQ934" s="49"/>
      <c r="AR934" s="49"/>
    </row>
    <row r="935" ht="14.25" customHeight="1">
      <c r="AQ935" s="49"/>
      <c r="AR935" s="49"/>
    </row>
    <row r="936" ht="14.25" customHeight="1">
      <c r="AQ936" s="49"/>
      <c r="AR936" s="49"/>
    </row>
    <row r="937" ht="14.25" customHeight="1">
      <c r="AQ937" s="49"/>
      <c r="AR937" s="49"/>
    </row>
    <row r="938" ht="14.25" customHeight="1">
      <c r="AQ938" s="49"/>
      <c r="AR938" s="49"/>
    </row>
    <row r="939" ht="14.25" customHeight="1">
      <c r="AQ939" s="49"/>
      <c r="AR939" s="49"/>
    </row>
    <row r="940" ht="14.25" customHeight="1">
      <c r="AQ940" s="49"/>
      <c r="AR940" s="49"/>
    </row>
    <row r="941" ht="14.25" customHeight="1">
      <c r="AQ941" s="49"/>
      <c r="AR941" s="49"/>
    </row>
    <row r="942" ht="14.25" customHeight="1">
      <c r="AQ942" s="49"/>
      <c r="AR942" s="49"/>
    </row>
    <row r="943" ht="14.25" customHeight="1">
      <c r="AQ943" s="49"/>
      <c r="AR943" s="49"/>
    </row>
    <row r="944" ht="14.25" customHeight="1">
      <c r="AQ944" s="49"/>
      <c r="AR944" s="49"/>
    </row>
    <row r="945" ht="14.25" customHeight="1">
      <c r="AQ945" s="49"/>
      <c r="AR945" s="49"/>
    </row>
    <row r="946" ht="14.25" customHeight="1">
      <c r="AQ946" s="49"/>
      <c r="AR946" s="49"/>
    </row>
    <row r="947" ht="14.25" customHeight="1">
      <c r="AQ947" s="49"/>
      <c r="AR947" s="49"/>
    </row>
    <row r="948" ht="14.25" customHeight="1">
      <c r="AQ948" s="49"/>
      <c r="AR948" s="49"/>
    </row>
    <row r="949" ht="14.25" customHeight="1">
      <c r="AQ949" s="49"/>
      <c r="AR949" s="49"/>
    </row>
    <row r="950" ht="14.25" customHeight="1">
      <c r="AQ950" s="49"/>
      <c r="AR950" s="49"/>
    </row>
    <row r="951" ht="14.25" customHeight="1">
      <c r="AQ951" s="49"/>
      <c r="AR951" s="49"/>
    </row>
    <row r="952" ht="14.25" customHeight="1">
      <c r="AQ952" s="49"/>
      <c r="AR952" s="49"/>
    </row>
    <row r="953" ht="14.25" customHeight="1">
      <c r="AQ953" s="49"/>
      <c r="AR953" s="49"/>
    </row>
    <row r="954" ht="14.25" customHeight="1">
      <c r="AQ954" s="49"/>
      <c r="AR954" s="49"/>
    </row>
    <row r="955" ht="14.25" customHeight="1">
      <c r="AQ955" s="49"/>
      <c r="AR955" s="49"/>
    </row>
    <row r="956" ht="14.25" customHeight="1">
      <c r="AQ956" s="49"/>
      <c r="AR956" s="49"/>
    </row>
    <row r="957" ht="14.25" customHeight="1">
      <c r="AQ957" s="49"/>
      <c r="AR957" s="49"/>
    </row>
    <row r="958" ht="14.25" customHeight="1">
      <c r="AQ958" s="49"/>
      <c r="AR958" s="49"/>
    </row>
    <row r="959" ht="14.25" customHeight="1">
      <c r="AQ959" s="49"/>
      <c r="AR959" s="49"/>
    </row>
    <row r="960" ht="14.25" customHeight="1">
      <c r="AQ960" s="49"/>
      <c r="AR960" s="49"/>
    </row>
    <row r="961" ht="14.25" customHeight="1">
      <c r="AQ961" s="49"/>
      <c r="AR961" s="49"/>
    </row>
    <row r="962" ht="14.25" customHeight="1">
      <c r="AQ962" s="49"/>
      <c r="AR962" s="49"/>
    </row>
    <row r="963" ht="14.25" customHeight="1">
      <c r="AQ963" s="49"/>
      <c r="AR963" s="49"/>
    </row>
    <row r="964" ht="14.25" customHeight="1">
      <c r="AQ964" s="49"/>
      <c r="AR964" s="49"/>
    </row>
    <row r="965" ht="14.25" customHeight="1">
      <c r="AQ965" s="49"/>
      <c r="AR965" s="49"/>
    </row>
    <row r="966" ht="14.25" customHeight="1">
      <c r="AQ966" s="49"/>
      <c r="AR966" s="49"/>
    </row>
    <row r="967" ht="14.25" customHeight="1">
      <c r="AQ967" s="49"/>
      <c r="AR967" s="49"/>
    </row>
    <row r="968" ht="14.25" customHeight="1">
      <c r="AQ968" s="49"/>
      <c r="AR968" s="49"/>
    </row>
    <row r="969" ht="14.25" customHeight="1">
      <c r="AQ969" s="49"/>
      <c r="AR969" s="49"/>
    </row>
    <row r="970" ht="14.25" customHeight="1">
      <c r="AQ970" s="49"/>
      <c r="AR970" s="49"/>
    </row>
    <row r="971" ht="14.25" customHeight="1">
      <c r="AQ971" s="49"/>
      <c r="AR971" s="49"/>
    </row>
    <row r="972" ht="14.25" customHeight="1">
      <c r="AQ972" s="49"/>
      <c r="AR972" s="49"/>
    </row>
    <row r="973" ht="14.25" customHeight="1">
      <c r="AQ973" s="49"/>
      <c r="AR973" s="49"/>
    </row>
    <row r="974" ht="14.25" customHeight="1">
      <c r="AQ974" s="49"/>
      <c r="AR974" s="49"/>
    </row>
    <row r="975" ht="14.25" customHeight="1">
      <c r="AQ975" s="49"/>
      <c r="AR975" s="49"/>
    </row>
    <row r="976" ht="14.25" customHeight="1">
      <c r="AQ976" s="49"/>
      <c r="AR976" s="49"/>
    </row>
    <row r="977" ht="14.25" customHeight="1">
      <c r="AQ977" s="49"/>
      <c r="AR977" s="49"/>
    </row>
    <row r="978" ht="14.25" customHeight="1">
      <c r="AQ978" s="49"/>
      <c r="AR978" s="49"/>
    </row>
    <row r="979" ht="14.25" customHeight="1">
      <c r="AQ979" s="49"/>
      <c r="AR979" s="49"/>
    </row>
    <row r="980" ht="14.25" customHeight="1">
      <c r="AQ980" s="49"/>
      <c r="AR980" s="49"/>
    </row>
    <row r="981" ht="14.25" customHeight="1">
      <c r="AQ981" s="49"/>
      <c r="AR981" s="49"/>
    </row>
    <row r="982" ht="14.25" customHeight="1">
      <c r="AQ982" s="49"/>
      <c r="AR982" s="49"/>
    </row>
    <row r="983" ht="14.25" customHeight="1">
      <c r="AQ983" s="49"/>
      <c r="AR983" s="49"/>
    </row>
    <row r="984" ht="14.25" customHeight="1">
      <c r="AQ984" s="49"/>
      <c r="AR984" s="49"/>
    </row>
    <row r="985" ht="14.25" customHeight="1">
      <c r="AQ985" s="49"/>
      <c r="AR985" s="49"/>
    </row>
    <row r="986" ht="14.25" customHeight="1">
      <c r="AQ986" s="49"/>
      <c r="AR986" s="49"/>
    </row>
    <row r="987" ht="14.25" customHeight="1">
      <c r="AQ987" s="49"/>
      <c r="AR987" s="49"/>
    </row>
    <row r="988" ht="14.25" customHeight="1">
      <c r="AQ988" s="49"/>
      <c r="AR988" s="49"/>
    </row>
    <row r="989" ht="14.25" customHeight="1">
      <c r="AQ989" s="49"/>
      <c r="AR989" s="49"/>
    </row>
    <row r="990" ht="14.25" customHeight="1">
      <c r="AQ990" s="49"/>
      <c r="AR990" s="49"/>
    </row>
    <row r="991" ht="14.25" customHeight="1">
      <c r="AQ991" s="49"/>
      <c r="AR991" s="49"/>
    </row>
    <row r="992" ht="14.25" customHeight="1">
      <c r="AQ992" s="49"/>
      <c r="AR992" s="49"/>
    </row>
    <row r="993" ht="14.25" customHeight="1">
      <c r="AQ993" s="49"/>
      <c r="AR993" s="49"/>
    </row>
    <row r="994" ht="14.25" customHeight="1">
      <c r="AQ994" s="49"/>
      <c r="AR994" s="49"/>
    </row>
    <row r="995" ht="14.25" customHeight="1">
      <c r="AQ995" s="49"/>
      <c r="AR995" s="49"/>
    </row>
    <row r="996" ht="14.25" customHeight="1">
      <c r="AQ996" s="49"/>
      <c r="AR996" s="49"/>
    </row>
    <row r="997" ht="14.25" customHeight="1">
      <c r="AQ997" s="49"/>
      <c r="AR997" s="49"/>
    </row>
    <row r="998" ht="14.25" customHeight="1">
      <c r="AQ998" s="49"/>
      <c r="AR998" s="49"/>
    </row>
    <row r="999" ht="14.25" customHeight="1">
      <c r="AQ999" s="49"/>
      <c r="AR999" s="49"/>
    </row>
  </sheetData>
  <hyperlinks>
    <hyperlink r:id="rId1" ref="K2"/>
    <hyperlink r:id="rId2" ref="K15"/>
    <hyperlink r:id="rId3" ref="K34"/>
    <hyperlink r:id="rId4" ref="K40"/>
    <hyperlink r:id="rId5" ref="K67"/>
  </hyperlinks>
  <printOptions/>
  <pageMargins bottom="0.75" footer="0.0" header="0.0" left="0.7" right="0.7" top="0.75"/>
  <pageSetup orientation="portrait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12.5"/>
    <col customWidth="1" min="3" max="3" width="26.13"/>
    <col customWidth="1" hidden="1" min="4" max="6" width="7.63"/>
    <col customWidth="1" hidden="1" min="7" max="7" width="27.63"/>
    <col customWidth="1" hidden="1" min="8" max="8" width="9.63"/>
    <col customWidth="1" hidden="1" min="9" max="12" width="7.63"/>
    <col customWidth="1" hidden="1" min="13" max="13" width="10.25"/>
    <col customWidth="1" hidden="1" min="14" max="14" width="1.5"/>
    <col customWidth="1" min="15" max="15" width="11.13"/>
    <col customWidth="1" min="16" max="16" width="3.25"/>
    <col customWidth="1" min="17" max="17" width="3.63"/>
    <col customWidth="1" min="18" max="18" width="3.5"/>
    <col customWidth="1" min="19" max="19" width="4.0"/>
    <col customWidth="1" min="20" max="20" width="3.5"/>
    <col customWidth="1" min="21" max="21" width="4.5"/>
    <col customWidth="1" min="22" max="22" width="6.0"/>
    <col customWidth="1" min="23" max="23" width="4.75"/>
    <col customWidth="1" min="24" max="24" width="4.25"/>
    <col customWidth="1" min="25" max="25" width="4.38"/>
    <col customWidth="1" min="26" max="26" width="3.63"/>
    <col customWidth="1" min="27" max="27" width="4.5"/>
    <col customWidth="1" min="28" max="28" width="3.63"/>
    <col customWidth="1" min="29" max="29" width="6.88"/>
    <col customWidth="1" min="30" max="30" width="9.25"/>
    <col customWidth="1" min="31" max="31" width="23.13"/>
    <col customWidth="1" min="32" max="32" width="20.75"/>
  </cols>
  <sheetData>
    <row r="1" ht="24.75" customHeight="1">
      <c r="A1" s="50" t="s">
        <v>471</v>
      </c>
      <c r="B1" s="51" t="s">
        <v>472</v>
      </c>
      <c r="C1" s="50" t="s">
        <v>473</v>
      </c>
      <c r="D1" s="24" t="s">
        <v>474</v>
      </c>
      <c r="E1" s="52" t="s">
        <v>475</v>
      </c>
      <c r="F1" s="52" t="s">
        <v>476</v>
      </c>
      <c r="G1" s="50" t="s">
        <v>477</v>
      </c>
      <c r="H1" s="50" t="s">
        <v>478</v>
      </c>
      <c r="I1" s="53" t="s">
        <v>479</v>
      </c>
      <c r="J1" s="53" t="s">
        <v>480</v>
      </c>
      <c r="K1" s="53" t="s">
        <v>481</v>
      </c>
      <c r="L1" s="53" t="s">
        <v>480</v>
      </c>
      <c r="M1" s="53" t="s">
        <v>482</v>
      </c>
      <c r="N1" s="53" t="s">
        <v>480</v>
      </c>
      <c r="O1" s="54" t="s">
        <v>483</v>
      </c>
      <c r="P1" s="53" t="s">
        <v>484</v>
      </c>
      <c r="Q1" s="53" t="s">
        <v>485</v>
      </c>
      <c r="R1" s="53" t="s">
        <v>486</v>
      </c>
      <c r="S1" s="27" t="s">
        <v>487</v>
      </c>
      <c r="T1" s="53" t="s">
        <v>488</v>
      </c>
      <c r="U1" s="27" t="s">
        <v>489</v>
      </c>
      <c r="V1" s="53" t="s">
        <v>490</v>
      </c>
      <c r="W1" s="27" t="s">
        <v>491</v>
      </c>
      <c r="X1" s="53" t="s">
        <v>492</v>
      </c>
      <c r="Y1" s="27" t="s">
        <v>493</v>
      </c>
      <c r="Z1" s="53" t="s">
        <v>494</v>
      </c>
      <c r="AA1" s="27" t="s">
        <v>495</v>
      </c>
      <c r="AB1" s="53" t="s">
        <v>496</v>
      </c>
      <c r="AC1" s="55" t="s">
        <v>497</v>
      </c>
      <c r="AD1" s="56" t="s">
        <v>474</v>
      </c>
      <c r="AE1" s="57" t="s">
        <v>498</v>
      </c>
      <c r="AF1" s="57" t="s">
        <v>499</v>
      </c>
    </row>
    <row r="2" ht="24.75" customHeight="1">
      <c r="A2" s="58">
        <v>1.0</v>
      </c>
      <c r="B2" s="59">
        <v>1.60111736001E11</v>
      </c>
      <c r="C2" s="60" t="s">
        <v>49</v>
      </c>
      <c r="D2" s="61" t="s">
        <v>45</v>
      </c>
      <c r="E2" s="62">
        <v>34443.0</v>
      </c>
      <c r="F2" s="61" t="s">
        <v>53</v>
      </c>
      <c r="G2" s="63" t="s">
        <v>51</v>
      </c>
      <c r="H2" s="59">
        <v>9.000356783E9</v>
      </c>
      <c r="I2" s="64">
        <v>94.0</v>
      </c>
      <c r="J2" s="61">
        <v>2009.0</v>
      </c>
      <c r="K2" s="64">
        <v>94.8</v>
      </c>
      <c r="L2" s="61">
        <v>2011.0</v>
      </c>
      <c r="M2" s="65" t="s">
        <v>500</v>
      </c>
      <c r="N2" s="65" t="s">
        <v>500</v>
      </c>
      <c r="O2" s="11">
        <v>74.21582733812949</v>
      </c>
      <c r="P2" s="13"/>
      <c r="Q2" s="13" t="s">
        <v>501</v>
      </c>
      <c r="R2" s="13" t="s">
        <v>502</v>
      </c>
      <c r="S2" s="13"/>
      <c r="T2" s="13" t="s">
        <v>503</v>
      </c>
      <c r="U2" s="13"/>
      <c r="V2" s="13"/>
      <c r="W2" s="13"/>
      <c r="X2" s="13"/>
      <c r="Y2" s="13"/>
      <c r="Z2" s="13"/>
      <c r="AA2" s="13"/>
      <c r="AB2" s="13"/>
      <c r="AC2" s="13"/>
      <c r="AD2" s="49" t="str">
        <f>VLOOKUP(B2,TOTDB!A:C,2,0)</f>
        <v>FEMALE</v>
      </c>
      <c r="AE2" s="49">
        <f>VLOOKUP(B2,TOTDB!A:C,3,0)</f>
        <v>0</v>
      </c>
      <c r="AF2" s="49">
        <f t="shared" ref="AF2:AF66" si="1">COUNTA(P2:AC2)</f>
        <v>3</v>
      </c>
    </row>
    <row r="3" ht="24.75" customHeight="1">
      <c r="A3" s="58">
        <v>2.0</v>
      </c>
      <c r="B3" s="59">
        <v>1.60111736002E11</v>
      </c>
      <c r="C3" s="60" t="s">
        <v>61</v>
      </c>
      <c r="D3" s="61" t="s">
        <v>45</v>
      </c>
      <c r="E3" s="62">
        <v>34528.0</v>
      </c>
      <c r="F3" s="61" t="s">
        <v>64</v>
      </c>
      <c r="G3" s="61" t="s">
        <v>62</v>
      </c>
      <c r="H3" s="59">
        <v>9.492915468E9</v>
      </c>
      <c r="I3" s="64">
        <v>84.66</v>
      </c>
      <c r="J3" s="61">
        <v>2009.0</v>
      </c>
      <c r="K3" s="64">
        <v>95.8</v>
      </c>
      <c r="L3" s="61">
        <v>2011.0</v>
      </c>
      <c r="M3" s="65" t="s">
        <v>500</v>
      </c>
      <c r="N3" s="65" t="s">
        <v>500</v>
      </c>
      <c r="O3" s="11">
        <v>70.27338129496403</v>
      </c>
      <c r="P3" s="13"/>
      <c r="Q3" s="13" t="s">
        <v>501</v>
      </c>
      <c r="R3" s="13" t="s">
        <v>502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49" t="str">
        <f>VLOOKUP(B3,TOTDB!A:C,2,0)</f>
        <v>FEMALE</v>
      </c>
      <c r="AE3" s="49">
        <f>VLOOKUP(B3,TOTDB!A:C,3,0)</f>
        <v>0</v>
      </c>
      <c r="AF3" s="49">
        <f t="shared" si="1"/>
        <v>2</v>
      </c>
    </row>
    <row r="4" ht="24.75" customHeight="1">
      <c r="A4" s="58">
        <v>3.0</v>
      </c>
      <c r="B4" s="59">
        <v>1.60111736003E11</v>
      </c>
      <c r="C4" s="60" t="s">
        <v>67</v>
      </c>
      <c r="D4" s="61" t="s">
        <v>45</v>
      </c>
      <c r="E4" s="62">
        <v>34152.0</v>
      </c>
      <c r="F4" s="61" t="s">
        <v>53</v>
      </c>
      <c r="G4" s="61" t="s">
        <v>68</v>
      </c>
      <c r="H4" s="59">
        <v>8.97710869E9</v>
      </c>
      <c r="I4" s="64">
        <v>91.67</v>
      </c>
      <c r="J4" s="61">
        <v>2009.0</v>
      </c>
      <c r="K4" s="64">
        <v>93.3</v>
      </c>
      <c r="L4" s="61">
        <v>2011.0</v>
      </c>
      <c r="M4" s="65" t="s">
        <v>500</v>
      </c>
      <c r="N4" s="65" t="s">
        <v>500</v>
      </c>
      <c r="O4" s="11">
        <v>69.49640287769783</v>
      </c>
      <c r="P4" s="13"/>
      <c r="Q4" s="13"/>
      <c r="R4" s="13"/>
      <c r="S4" s="13"/>
      <c r="T4" s="13" t="s">
        <v>503</v>
      </c>
      <c r="U4" s="13"/>
      <c r="V4" s="13"/>
      <c r="W4" s="13"/>
      <c r="X4" s="13"/>
      <c r="Y4" s="13"/>
      <c r="Z4" s="13"/>
      <c r="AA4" s="13"/>
      <c r="AB4" s="13"/>
      <c r="AC4" s="13"/>
      <c r="AD4" s="49" t="str">
        <f>VLOOKUP(B4,TOTDB!A:C,2,0)</f>
        <v>FEMALE</v>
      </c>
      <c r="AE4" s="49">
        <f>VLOOKUP(B4,TOTDB!A:C,3,0)</f>
        <v>0</v>
      </c>
      <c r="AF4" s="49">
        <f t="shared" si="1"/>
        <v>1</v>
      </c>
    </row>
    <row r="5" ht="24.75" customHeight="1">
      <c r="A5" s="58">
        <v>4.0</v>
      </c>
      <c r="B5" s="59">
        <v>1.60111736004E11</v>
      </c>
      <c r="C5" s="60" t="s">
        <v>72</v>
      </c>
      <c r="D5" s="61" t="s">
        <v>45</v>
      </c>
      <c r="E5" s="62">
        <v>34443.0</v>
      </c>
      <c r="F5" s="61" t="s">
        <v>75</v>
      </c>
      <c r="G5" s="61" t="s">
        <v>73</v>
      </c>
      <c r="H5" s="59">
        <v>9.052286433E9</v>
      </c>
      <c r="I5" s="64">
        <v>94.83</v>
      </c>
      <c r="J5" s="61">
        <v>2009.0</v>
      </c>
      <c r="K5" s="64">
        <v>96.3</v>
      </c>
      <c r="L5" s="61">
        <v>2011.0</v>
      </c>
      <c r="M5" s="65" t="s">
        <v>500</v>
      </c>
      <c r="N5" s="65" t="s">
        <v>500</v>
      </c>
      <c r="O5" s="11">
        <v>90.18705035971223</v>
      </c>
      <c r="P5" s="13" t="s">
        <v>504</v>
      </c>
      <c r="Q5" s="13"/>
      <c r="R5" s="13"/>
      <c r="S5" s="13"/>
      <c r="T5" s="13"/>
      <c r="U5" s="13"/>
      <c r="V5" s="13"/>
      <c r="W5" s="13"/>
      <c r="X5" s="13" t="s">
        <v>505</v>
      </c>
      <c r="Y5" s="13"/>
      <c r="Z5" s="13"/>
      <c r="AA5" s="13"/>
      <c r="AB5" s="13"/>
      <c r="AC5" s="13"/>
      <c r="AD5" s="49" t="str">
        <f>VLOOKUP(B5,TOTDB!A:C,2,0)</f>
        <v>FEMALE</v>
      </c>
      <c r="AE5" s="49">
        <f>VLOOKUP(B5,TOTDB!A:C,3,0)</f>
        <v>0</v>
      </c>
      <c r="AF5" s="49">
        <f t="shared" si="1"/>
        <v>2</v>
      </c>
    </row>
    <row r="6" ht="24.75" customHeight="1">
      <c r="A6" s="58">
        <v>5.0</v>
      </c>
      <c r="B6" s="59">
        <v>1.60111736005E11</v>
      </c>
      <c r="C6" s="60" t="s">
        <v>79</v>
      </c>
      <c r="D6" s="61" t="s">
        <v>45</v>
      </c>
      <c r="E6" s="62">
        <v>34331.0</v>
      </c>
      <c r="F6" s="61" t="s">
        <v>53</v>
      </c>
      <c r="G6" s="61" t="s">
        <v>80</v>
      </c>
      <c r="H6" s="59">
        <v>8.121564739E9</v>
      </c>
      <c r="I6" s="64">
        <v>77.2</v>
      </c>
      <c r="J6" s="61">
        <v>2009.0</v>
      </c>
      <c r="K6" s="64">
        <v>93.9</v>
      </c>
      <c r="L6" s="61">
        <v>2011.0</v>
      </c>
      <c r="M6" s="65" t="s">
        <v>500</v>
      </c>
      <c r="N6" s="65" t="s">
        <v>500</v>
      </c>
      <c r="O6" s="11">
        <v>67.85611510791367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49" t="str">
        <f>VLOOKUP(B6,TOTDB!A:C,2,0)</f>
        <v>FEMALE</v>
      </c>
      <c r="AE6" s="49">
        <f>VLOOKUP(B6,TOTDB!A:C,3,0)</f>
        <v>0</v>
      </c>
      <c r="AF6" s="49">
        <f t="shared" si="1"/>
        <v>0</v>
      </c>
    </row>
    <row r="7" ht="24.75" customHeight="1">
      <c r="A7" s="58">
        <v>6.0</v>
      </c>
      <c r="B7" s="59">
        <v>1.60111736006E11</v>
      </c>
      <c r="C7" s="60" t="s">
        <v>85</v>
      </c>
      <c r="D7" s="61" t="s">
        <v>45</v>
      </c>
      <c r="E7" s="62">
        <v>34112.0</v>
      </c>
      <c r="F7" s="61" t="s">
        <v>88</v>
      </c>
      <c r="G7" s="61" t="s">
        <v>86</v>
      </c>
      <c r="H7" s="59">
        <v>8.886150581E9</v>
      </c>
      <c r="I7" s="64">
        <v>87.3</v>
      </c>
      <c r="J7" s="61">
        <v>2008.0</v>
      </c>
      <c r="K7" s="64">
        <v>89.0</v>
      </c>
      <c r="L7" s="61">
        <v>2010.0</v>
      </c>
      <c r="M7" s="65" t="s">
        <v>500</v>
      </c>
      <c r="N7" s="65" t="s">
        <v>500</v>
      </c>
      <c r="O7" s="11">
        <v>65.23741007194245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49" t="str">
        <f>VLOOKUP(B7,TOTDB!A:C,2,0)</f>
        <v>FEMALE</v>
      </c>
      <c r="AE7" s="49">
        <f>VLOOKUP(B7,TOTDB!A:C,3,0)</f>
        <v>0</v>
      </c>
      <c r="AF7" s="49">
        <f t="shared" si="1"/>
        <v>0</v>
      </c>
    </row>
    <row r="8" ht="24.75" customHeight="1">
      <c r="A8" s="58">
        <v>7.0</v>
      </c>
      <c r="B8" s="59">
        <v>1.60111736007E11</v>
      </c>
      <c r="C8" s="60" t="s">
        <v>91</v>
      </c>
      <c r="D8" s="61" t="s">
        <v>45</v>
      </c>
      <c r="E8" s="62">
        <v>34288.0</v>
      </c>
      <c r="F8" s="61" t="s">
        <v>53</v>
      </c>
      <c r="G8" s="61" t="s">
        <v>92</v>
      </c>
      <c r="H8" s="59">
        <v>9.49116138E9</v>
      </c>
      <c r="I8" s="64">
        <v>96.0</v>
      </c>
      <c r="J8" s="61">
        <v>2009.0</v>
      </c>
      <c r="K8" s="64">
        <v>96.0</v>
      </c>
      <c r="L8" s="61">
        <v>2011.0</v>
      </c>
      <c r="M8" s="65" t="s">
        <v>500</v>
      </c>
      <c r="N8" s="65" t="s">
        <v>500</v>
      </c>
      <c r="O8" s="11">
        <v>71.02158273381295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49" t="str">
        <f>VLOOKUP(B8,TOTDB!A:C,2,0)</f>
        <v>FEMALE</v>
      </c>
      <c r="AE8" s="49">
        <f>VLOOKUP(B8,TOTDB!A:C,3,0)</f>
        <v>0</v>
      </c>
      <c r="AF8" s="49">
        <f t="shared" si="1"/>
        <v>0</v>
      </c>
    </row>
    <row r="9" ht="24.75" customHeight="1">
      <c r="A9" s="58">
        <v>8.0</v>
      </c>
      <c r="B9" s="59">
        <v>1.60111736008E11</v>
      </c>
      <c r="C9" s="60" t="s">
        <v>96</v>
      </c>
      <c r="D9" s="61" t="s">
        <v>45</v>
      </c>
      <c r="E9" s="62">
        <v>34157.0</v>
      </c>
      <c r="F9" s="61" t="s">
        <v>99</v>
      </c>
      <c r="G9" s="61" t="s">
        <v>97</v>
      </c>
      <c r="H9" s="59">
        <v>9.64207224E9</v>
      </c>
      <c r="I9" s="64">
        <v>94.8</v>
      </c>
      <c r="J9" s="61">
        <v>2009.0</v>
      </c>
      <c r="K9" s="64">
        <v>96.6</v>
      </c>
      <c r="L9" s="61">
        <v>2011.0</v>
      </c>
      <c r="M9" s="65" t="s">
        <v>500</v>
      </c>
      <c r="N9" s="65" t="s">
        <v>500</v>
      </c>
      <c r="O9" s="11">
        <v>64.11510791366906</v>
      </c>
      <c r="P9" s="13"/>
      <c r="Q9" s="13" t="s">
        <v>501</v>
      </c>
      <c r="R9" s="13"/>
      <c r="S9" s="13"/>
      <c r="T9" s="13" t="s">
        <v>503</v>
      </c>
      <c r="U9" s="13"/>
      <c r="V9" s="13"/>
      <c r="W9" s="13"/>
      <c r="X9" s="13"/>
      <c r="Y9" s="13"/>
      <c r="Z9" s="13"/>
      <c r="AA9" s="13"/>
      <c r="AB9" s="13"/>
      <c r="AC9" s="13"/>
      <c r="AD9" s="49" t="str">
        <f>VLOOKUP(B9,TOTDB!A:C,2,0)</f>
        <v>FEMALE</v>
      </c>
      <c r="AE9" s="49">
        <f>VLOOKUP(B9,TOTDB!A:C,3,0)</f>
        <v>0</v>
      </c>
      <c r="AF9" s="49">
        <f t="shared" si="1"/>
        <v>2</v>
      </c>
    </row>
    <row r="10" ht="24.75" customHeight="1">
      <c r="A10" s="58">
        <v>9.0</v>
      </c>
      <c r="B10" s="59">
        <v>1.60111736009E11</v>
      </c>
      <c r="C10" s="60" t="s">
        <v>102</v>
      </c>
      <c r="D10" s="61" t="s">
        <v>45</v>
      </c>
      <c r="E10" s="62">
        <v>34501.0</v>
      </c>
      <c r="F10" s="61" t="s">
        <v>105</v>
      </c>
      <c r="G10" s="61" t="s">
        <v>103</v>
      </c>
      <c r="H10" s="59">
        <v>7.702666501E9</v>
      </c>
      <c r="I10" s="64">
        <v>82.6</v>
      </c>
      <c r="J10" s="61">
        <v>2009.0</v>
      </c>
      <c r="K10" s="64">
        <v>95.1</v>
      </c>
      <c r="L10" s="61">
        <v>2011.0</v>
      </c>
      <c r="M10" s="65" t="s">
        <v>500</v>
      </c>
      <c r="N10" s="65" t="s">
        <v>500</v>
      </c>
      <c r="O10" s="11">
        <v>67.10791366906474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49" t="str">
        <f>VLOOKUP(B10,TOTDB!A:C,2,0)</f>
        <v>FEMALE</v>
      </c>
      <c r="AE10" s="49">
        <f>VLOOKUP(B10,TOTDB!A:C,3,0)</f>
        <v>1</v>
      </c>
      <c r="AF10" s="49">
        <f t="shared" si="1"/>
        <v>0</v>
      </c>
    </row>
    <row r="11" ht="24.75" customHeight="1">
      <c r="A11" s="58">
        <v>10.0</v>
      </c>
      <c r="B11" s="59">
        <v>1.6011173601E11</v>
      </c>
      <c r="C11" s="60" t="s">
        <v>108</v>
      </c>
      <c r="D11" s="61" t="s">
        <v>45</v>
      </c>
      <c r="E11" s="62">
        <v>34089.0</v>
      </c>
      <c r="F11" s="61" t="s">
        <v>53</v>
      </c>
      <c r="G11" s="61" t="s">
        <v>109</v>
      </c>
      <c r="H11" s="59">
        <v>9.57332007E9</v>
      </c>
      <c r="I11" s="64">
        <v>92.5</v>
      </c>
      <c r="J11" s="61">
        <v>2009.0</v>
      </c>
      <c r="K11" s="64">
        <v>97.5</v>
      </c>
      <c r="L11" s="61">
        <v>2011.0</v>
      </c>
      <c r="M11" s="65" t="s">
        <v>500</v>
      </c>
      <c r="N11" s="65" t="s">
        <v>500</v>
      </c>
      <c r="O11" s="11">
        <v>87.76978417266187</v>
      </c>
      <c r="P11" s="13"/>
      <c r="Q11" s="13"/>
      <c r="R11" s="13" t="s">
        <v>502</v>
      </c>
      <c r="S11" s="13"/>
      <c r="T11" s="13" t="s">
        <v>503</v>
      </c>
      <c r="U11" s="13"/>
      <c r="V11" s="13"/>
      <c r="W11" s="13"/>
      <c r="X11" s="13"/>
      <c r="Y11" s="13"/>
      <c r="Z11" s="13"/>
      <c r="AA11" s="13"/>
      <c r="AB11" s="13"/>
      <c r="AC11" s="13"/>
      <c r="AD11" s="49" t="str">
        <f>VLOOKUP(B11,TOTDB!A:C,2,0)</f>
        <v>FEMALE</v>
      </c>
      <c r="AE11" s="49">
        <f>VLOOKUP(B11,TOTDB!A:C,3,0)</f>
        <v>0</v>
      </c>
      <c r="AF11" s="49">
        <f t="shared" si="1"/>
        <v>2</v>
      </c>
    </row>
    <row r="12" ht="24.75" customHeight="1">
      <c r="A12" s="58">
        <v>11.0</v>
      </c>
      <c r="B12" s="59">
        <v>1.60111736011E11</v>
      </c>
      <c r="C12" s="60" t="s">
        <v>114</v>
      </c>
      <c r="D12" s="61" t="s">
        <v>45</v>
      </c>
      <c r="E12" s="62">
        <v>34541.0</v>
      </c>
      <c r="F12" s="61" t="s">
        <v>99</v>
      </c>
      <c r="G12" s="61" t="s">
        <v>115</v>
      </c>
      <c r="H12" s="59">
        <v>7.799288602E9</v>
      </c>
      <c r="I12" s="64">
        <v>94.67</v>
      </c>
      <c r="J12" s="61">
        <v>2009.0</v>
      </c>
      <c r="K12" s="64">
        <v>95.5</v>
      </c>
      <c r="L12" s="61">
        <v>2011.0</v>
      </c>
      <c r="M12" s="65" t="s">
        <v>500</v>
      </c>
      <c r="N12" s="65" t="s">
        <v>500</v>
      </c>
      <c r="O12" s="11">
        <v>71.59712230215828</v>
      </c>
      <c r="P12" s="13"/>
      <c r="Q12" s="13"/>
      <c r="R12" s="13" t="s">
        <v>502</v>
      </c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49" t="str">
        <f>VLOOKUP(B12,TOTDB!A:C,2,0)</f>
        <v>FEMALE</v>
      </c>
      <c r="AE12" s="49">
        <f>VLOOKUP(B12,TOTDB!A:C,3,0)</f>
        <v>0</v>
      </c>
      <c r="AF12" s="49">
        <f t="shared" si="1"/>
        <v>1</v>
      </c>
    </row>
    <row r="13" ht="24.75" customHeight="1">
      <c r="A13" s="58">
        <v>12.0</v>
      </c>
      <c r="B13" s="59">
        <v>1.60111736012E11</v>
      </c>
      <c r="C13" s="60" t="s">
        <v>120</v>
      </c>
      <c r="D13" s="61" t="s">
        <v>45</v>
      </c>
      <c r="E13" s="62">
        <v>34312.0</v>
      </c>
      <c r="F13" s="61" t="s">
        <v>53</v>
      </c>
      <c r="G13" s="61" t="s">
        <v>121</v>
      </c>
      <c r="H13" s="59">
        <v>9.700610896E9</v>
      </c>
      <c r="I13" s="64">
        <v>82.8</v>
      </c>
      <c r="J13" s="61">
        <v>2009.0</v>
      </c>
      <c r="K13" s="64">
        <v>92.7</v>
      </c>
      <c r="L13" s="61">
        <v>2011.0</v>
      </c>
      <c r="M13" s="65" t="s">
        <v>500</v>
      </c>
      <c r="N13" s="65" t="s">
        <v>500</v>
      </c>
      <c r="O13" s="11">
        <v>80.02877697841727</v>
      </c>
      <c r="P13" s="13"/>
      <c r="Q13" s="13"/>
      <c r="R13" s="13"/>
      <c r="S13" s="13"/>
      <c r="T13" s="13" t="s">
        <v>503</v>
      </c>
      <c r="U13" s="13"/>
      <c r="V13" s="13"/>
      <c r="W13" s="13"/>
      <c r="X13" s="13"/>
      <c r="Y13" s="13"/>
      <c r="Z13" s="13"/>
      <c r="AA13" s="13"/>
      <c r="AB13" s="13"/>
      <c r="AC13" s="27"/>
      <c r="AD13" s="49" t="str">
        <f>VLOOKUP(B13,TOTDB!A:C,2,0)</f>
        <v>FEMALE</v>
      </c>
      <c r="AE13" s="49">
        <f>VLOOKUP(B13,TOTDB!A:C,3,0)</f>
        <v>0</v>
      </c>
      <c r="AF13" s="49">
        <f t="shared" si="1"/>
        <v>1</v>
      </c>
    </row>
    <row r="14" ht="24.75" customHeight="1">
      <c r="A14" s="58">
        <v>13.0</v>
      </c>
      <c r="B14" s="59">
        <v>1.60111736013E11</v>
      </c>
      <c r="C14" s="60" t="s">
        <v>126</v>
      </c>
      <c r="D14" s="61" t="s">
        <v>45</v>
      </c>
      <c r="E14" s="62">
        <v>34267.0</v>
      </c>
      <c r="F14" s="61" t="s">
        <v>129</v>
      </c>
      <c r="G14" s="61" t="s">
        <v>127</v>
      </c>
      <c r="H14" s="59">
        <v>7.416800519E9</v>
      </c>
      <c r="I14" s="64">
        <v>85.8</v>
      </c>
      <c r="J14" s="61">
        <v>2009.0</v>
      </c>
      <c r="K14" s="64">
        <v>94.5</v>
      </c>
      <c r="L14" s="61">
        <v>2011.0</v>
      </c>
      <c r="M14" s="65" t="s">
        <v>500</v>
      </c>
      <c r="N14" s="65" t="s">
        <v>500</v>
      </c>
      <c r="O14" s="11">
        <v>77.81294964028777</v>
      </c>
      <c r="P14" s="13"/>
      <c r="Q14" s="13" t="s">
        <v>501</v>
      </c>
      <c r="R14" s="13" t="s">
        <v>502</v>
      </c>
      <c r="S14" s="13" t="s">
        <v>506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49" t="str">
        <f>VLOOKUP(B14,TOTDB!A:C,2,0)</f>
        <v>FEMALE</v>
      </c>
      <c r="AE14" s="49">
        <f>VLOOKUP(B14,TOTDB!A:C,3,0)</f>
        <v>0</v>
      </c>
      <c r="AF14" s="49">
        <f t="shared" si="1"/>
        <v>3</v>
      </c>
    </row>
    <row r="15" ht="24.75" customHeight="1">
      <c r="A15" s="58">
        <v>14.0</v>
      </c>
      <c r="B15" s="59">
        <v>1.60111736014E11</v>
      </c>
      <c r="C15" s="60" t="s">
        <v>135</v>
      </c>
      <c r="D15" s="61" t="s">
        <v>45</v>
      </c>
      <c r="E15" s="62">
        <v>34545.0</v>
      </c>
      <c r="F15" s="61" t="s">
        <v>64</v>
      </c>
      <c r="G15" s="63" t="s">
        <v>136</v>
      </c>
      <c r="H15" s="59">
        <v>7.382662569E9</v>
      </c>
      <c r="I15" s="64">
        <v>93.67</v>
      </c>
      <c r="J15" s="61">
        <v>2009.0</v>
      </c>
      <c r="K15" s="64">
        <v>97.4</v>
      </c>
      <c r="L15" s="61">
        <v>2011.0</v>
      </c>
      <c r="M15" s="65" t="s">
        <v>500</v>
      </c>
      <c r="N15" s="65" t="s">
        <v>500</v>
      </c>
      <c r="O15" s="11">
        <v>84.40287769784173</v>
      </c>
      <c r="P15" s="13"/>
      <c r="Q15" s="13"/>
      <c r="R15" s="13"/>
      <c r="S15" s="13" t="s">
        <v>506</v>
      </c>
      <c r="T15" s="13" t="s">
        <v>503</v>
      </c>
      <c r="U15" s="13"/>
      <c r="V15" s="13"/>
      <c r="W15" s="13"/>
      <c r="X15" s="13"/>
      <c r="Y15" s="13"/>
      <c r="Z15" s="13"/>
      <c r="AA15" s="13"/>
      <c r="AB15" s="13"/>
      <c r="AC15" s="13"/>
      <c r="AD15" s="49" t="str">
        <f>VLOOKUP(B15,TOTDB!A:C,2,0)</f>
        <v>FEMALE</v>
      </c>
      <c r="AE15" s="49">
        <f>VLOOKUP(B15,TOTDB!A:C,3,0)</f>
        <v>0</v>
      </c>
      <c r="AF15" s="49">
        <f t="shared" si="1"/>
        <v>2</v>
      </c>
    </row>
    <row r="16" ht="24.75" customHeight="1">
      <c r="A16" s="58">
        <v>15.0</v>
      </c>
      <c r="B16" s="59">
        <v>1.60111736016E11</v>
      </c>
      <c r="C16" s="60" t="s">
        <v>142</v>
      </c>
      <c r="D16" s="61" t="s">
        <v>139</v>
      </c>
      <c r="E16" s="62">
        <v>34164.0</v>
      </c>
      <c r="F16" s="61" t="s">
        <v>145</v>
      </c>
      <c r="G16" s="61" t="s">
        <v>143</v>
      </c>
      <c r="H16" s="59">
        <v>9.96306398E9</v>
      </c>
      <c r="I16" s="64">
        <v>82.4</v>
      </c>
      <c r="J16" s="61">
        <v>2009.0</v>
      </c>
      <c r="K16" s="64">
        <v>95.3</v>
      </c>
      <c r="L16" s="61">
        <v>2011.0</v>
      </c>
      <c r="M16" s="65" t="s">
        <v>500</v>
      </c>
      <c r="N16" s="65" t="s">
        <v>500</v>
      </c>
      <c r="O16" s="11">
        <v>80.31654676258992</v>
      </c>
      <c r="P16" s="13"/>
      <c r="Q16" s="13"/>
      <c r="R16" s="13" t="s">
        <v>502</v>
      </c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49" t="str">
        <f>VLOOKUP(B16,TOTDB!A:C,2,0)</f>
        <v>MALE</v>
      </c>
      <c r="AE16" s="49">
        <f>VLOOKUP(B16,TOTDB!A:C,3,0)</f>
        <v>0</v>
      </c>
      <c r="AF16" s="49">
        <f t="shared" si="1"/>
        <v>1</v>
      </c>
    </row>
    <row r="17" ht="24.75" customHeight="1">
      <c r="A17" s="58">
        <v>16.0</v>
      </c>
      <c r="B17" s="59">
        <v>1.60111736017E11</v>
      </c>
      <c r="C17" s="60" t="s">
        <v>148</v>
      </c>
      <c r="D17" s="61" t="s">
        <v>139</v>
      </c>
      <c r="E17" s="62">
        <v>34356.0</v>
      </c>
      <c r="F17" s="61" t="s">
        <v>151</v>
      </c>
      <c r="G17" s="61" t="s">
        <v>149</v>
      </c>
      <c r="H17" s="59">
        <v>9.502703326E9</v>
      </c>
      <c r="I17" s="64">
        <v>87.67</v>
      </c>
      <c r="J17" s="61">
        <v>2009.0</v>
      </c>
      <c r="K17" s="64">
        <v>96.0</v>
      </c>
      <c r="L17" s="61">
        <v>2011.0</v>
      </c>
      <c r="M17" s="65" t="s">
        <v>500</v>
      </c>
      <c r="N17" s="65" t="s">
        <v>500</v>
      </c>
      <c r="O17" s="11">
        <v>78.87769784172663</v>
      </c>
      <c r="P17" s="13"/>
      <c r="Q17" s="13"/>
      <c r="R17" s="13"/>
      <c r="S17" s="13"/>
      <c r="T17" s="13"/>
      <c r="U17" s="49"/>
      <c r="V17" s="13"/>
      <c r="W17" s="13"/>
      <c r="X17" s="13"/>
      <c r="Y17" s="13"/>
      <c r="Z17" s="13"/>
      <c r="AA17" s="13"/>
      <c r="AB17" s="13"/>
      <c r="AC17" s="13"/>
      <c r="AD17" s="49" t="str">
        <f>VLOOKUP(B17,TOTDB!A:C,2,0)</f>
        <v>MALE</v>
      </c>
      <c r="AE17" s="49">
        <f>VLOOKUP(B17,TOTDB!A:C,3,0)</f>
        <v>0</v>
      </c>
      <c r="AF17" s="49">
        <f t="shared" si="1"/>
        <v>0</v>
      </c>
    </row>
    <row r="18" ht="24.75" customHeight="1">
      <c r="A18" s="58">
        <v>17.0</v>
      </c>
      <c r="B18" s="59">
        <v>1.60111736019E11</v>
      </c>
      <c r="C18" s="60" t="s">
        <v>154</v>
      </c>
      <c r="D18" s="61" t="s">
        <v>139</v>
      </c>
      <c r="E18" s="62">
        <v>34108.0</v>
      </c>
      <c r="F18" s="61" t="s">
        <v>105</v>
      </c>
      <c r="G18" s="61" t="s">
        <v>155</v>
      </c>
      <c r="H18" s="59">
        <v>9.542865684E9</v>
      </c>
      <c r="I18" s="64">
        <v>87.33</v>
      </c>
      <c r="J18" s="61">
        <v>2009.0</v>
      </c>
      <c r="K18" s="64">
        <v>94.5</v>
      </c>
      <c r="L18" s="61">
        <v>2011.0</v>
      </c>
      <c r="M18" s="65" t="s">
        <v>500</v>
      </c>
      <c r="N18" s="65" t="s">
        <v>500</v>
      </c>
      <c r="O18" s="11">
        <v>75.9136690647482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49" t="str">
        <f>VLOOKUP(B18,TOTDB!A:C,2,0)</f>
        <v>MALE</v>
      </c>
      <c r="AE18" s="49">
        <f>VLOOKUP(B18,TOTDB!A:C,3,0)</f>
        <v>0</v>
      </c>
      <c r="AF18" s="49">
        <f t="shared" si="1"/>
        <v>0</v>
      </c>
    </row>
    <row r="19" ht="24.75" customHeight="1">
      <c r="A19" s="58">
        <v>18.0</v>
      </c>
      <c r="B19" s="59">
        <v>1.6011173602E11</v>
      </c>
      <c r="C19" s="60" t="s">
        <v>160</v>
      </c>
      <c r="D19" s="61" t="s">
        <v>139</v>
      </c>
      <c r="E19" s="62">
        <v>34475.0</v>
      </c>
      <c r="F19" s="61" t="s">
        <v>163</v>
      </c>
      <c r="G19" s="61" t="s">
        <v>161</v>
      </c>
      <c r="H19" s="59">
        <v>7.396014727E9</v>
      </c>
      <c r="I19" s="64">
        <v>91.0</v>
      </c>
      <c r="J19" s="61">
        <v>2009.0</v>
      </c>
      <c r="K19" s="64">
        <v>93.4</v>
      </c>
      <c r="L19" s="61">
        <v>2011.0</v>
      </c>
      <c r="M19" s="65" t="s">
        <v>500</v>
      </c>
      <c r="N19" s="65" t="s">
        <v>500</v>
      </c>
      <c r="O19" s="11">
        <v>74.96402877697842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49" t="str">
        <f>VLOOKUP(B19,TOTDB!A:C,2,0)</f>
        <v>MALE</v>
      </c>
      <c r="AE19" s="49">
        <f>VLOOKUP(B19,TOTDB!A:C,3,0)</f>
        <v>0</v>
      </c>
      <c r="AF19" s="49">
        <f t="shared" si="1"/>
        <v>0</v>
      </c>
    </row>
    <row r="20" ht="24.75" customHeight="1">
      <c r="A20" s="58">
        <v>19.0</v>
      </c>
      <c r="B20" s="59">
        <v>1.60111736022E11</v>
      </c>
      <c r="C20" s="60" t="s">
        <v>167</v>
      </c>
      <c r="D20" s="61" t="s">
        <v>139</v>
      </c>
      <c r="E20" s="62">
        <v>34215.0</v>
      </c>
      <c r="F20" s="61" t="s">
        <v>53</v>
      </c>
      <c r="G20" s="61" t="s">
        <v>168</v>
      </c>
      <c r="H20" s="59">
        <v>9.966906631E9</v>
      </c>
      <c r="I20" s="64">
        <v>91.33</v>
      </c>
      <c r="J20" s="61">
        <v>2009.0</v>
      </c>
      <c r="K20" s="64">
        <v>95.0</v>
      </c>
      <c r="L20" s="61">
        <v>2011.0</v>
      </c>
      <c r="M20" s="65" t="s">
        <v>500</v>
      </c>
      <c r="N20" s="65" t="s">
        <v>500</v>
      </c>
      <c r="O20" s="11">
        <v>76.97841726618705</v>
      </c>
      <c r="P20" s="13"/>
      <c r="Q20" s="13"/>
      <c r="R20" s="13"/>
      <c r="S20" s="13"/>
      <c r="T20" s="13"/>
      <c r="U20" s="13"/>
      <c r="V20" s="13" t="s">
        <v>507</v>
      </c>
      <c r="W20" s="13"/>
      <c r="X20" s="13"/>
      <c r="Y20" s="13"/>
      <c r="Z20" s="13"/>
      <c r="AA20" s="13"/>
      <c r="AB20" s="13"/>
      <c r="AC20" s="13"/>
      <c r="AD20" s="49" t="str">
        <f>VLOOKUP(B20,TOTDB!A:C,2,0)</f>
        <v>MALE</v>
      </c>
      <c r="AE20" s="49">
        <f>VLOOKUP(B20,TOTDB!A:C,3,0)</f>
        <v>0</v>
      </c>
      <c r="AF20" s="49">
        <f t="shared" si="1"/>
        <v>1</v>
      </c>
    </row>
    <row r="21" ht="24.75" customHeight="1">
      <c r="A21" s="58">
        <v>20.0</v>
      </c>
      <c r="B21" s="59">
        <v>1.60111736024E11</v>
      </c>
      <c r="C21" s="60" t="s">
        <v>173</v>
      </c>
      <c r="D21" s="61" t="s">
        <v>139</v>
      </c>
      <c r="E21" s="62">
        <v>34351.0</v>
      </c>
      <c r="F21" s="61" t="s">
        <v>176</v>
      </c>
      <c r="G21" s="61" t="s">
        <v>174</v>
      </c>
      <c r="H21" s="59">
        <v>9.032100102E9</v>
      </c>
      <c r="I21" s="64">
        <v>77.0</v>
      </c>
      <c r="J21" s="61">
        <v>2009.0</v>
      </c>
      <c r="K21" s="64">
        <v>91.0</v>
      </c>
      <c r="L21" s="61">
        <v>2011.0</v>
      </c>
      <c r="M21" s="65" t="s">
        <v>500</v>
      </c>
      <c r="N21" s="65" t="s">
        <v>500</v>
      </c>
      <c r="O21" s="11">
        <v>60.06</v>
      </c>
      <c r="P21" s="13"/>
      <c r="Q21" s="13"/>
      <c r="R21" s="13"/>
      <c r="S21" s="13"/>
      <c r="T21" s="13"/>
      <c r="U21" s="49"/>
      <c r="V21" s="13"/>
      <c r="W21" s="13"/>
      <c r="X21" s="13"/>
      <c r="Y21" s="13"/>
      <c r="Z21" s="13"/>
      <c r="AA21" s="13"/>
      <c r="AB21" s="13"/>
      <c r="AC21" s="13"/>
      <c r="AD21" s="49" t="str">
        <f>VLOOKUP(B21,TOTDB!A:C,2,0)</f>
        <v>MALE</v>
      </c>
      <c r="AE21" s="49">
        <f>VLOOKUP(B21,TOTDB!A:C,3,0)</f>
        <v>3</v>
      </c>
      <c r="AF21" s="49">
        <f t="shared" si="1"/>
        <v>0</v>
      </c>
    </row>
    <row r="22" ht="24.75" customHeight="1">
      <c r="A22" s="58">
        <v>21.0</v>
      </c>
      <c r="B22" s="59">
        <v>1.60111736025E11</v>
      </c>
      <c r="C22" s="60" t="s">
        <v>177</v>
      </c>
      <c r="D22" s="61" t="s">
        <v>139</v>
      </c>
      <c r="E22" s="62">
        <v>34516.0</v>
      </c>
      <c r="F22" s="61" t="s">
        <v>180</v>
      </c>
      <c r="G22" s="61" t="s">
        <v>178</v>
      </c>
      <c r="H22" s="59">
        <v>7.396967273E9</v>
      </c>
      <c r="I22" s="64">
        <v>87.66</v>
      </c>
      <c r="J22" s="61">
        <v>2009.0</v>
      </c>
      <c r="K22" s="64">
        <v>95.5</v>
      </c>
      <c r="L22" s="61">
        <v>2011.0</v>
      </c>
      <c r="M22" s="65" t="s">
        <v>500</v>
      </c>
      <c r="N22" s="65" t="s">
        <v>500</v>
      </c>
      <c r="O22" s="11">
        <v>77.41007194244605</v>
      </c>
      <c r="P22" s="13"/>
      <c r="Q22" s="13"/>
      <c r="R22" s="13"/>
      <c r="S22" s="13"/>
      <c r="T22" s="13" t="s">
        <v>503</v>
      </c>
      <c r="U22" s="13"/>
      <c r="V22" s="13"/>
      <c r="W22" s="13"/>
      <c r="X22" s="13"/>
      <c r="Y22" s="13"/>
      <c r="Z22" s="13"/>
      <c r="AA22" s="13"/>
      <c r="AB22" s="13"/>
      <c r="AC22" s="13"/>
      <c r="AD22" s="49" t="str">
        <f>VLOOKUP(B22,TOTDB!A:C,2,0)</f>
        <v>MALE</v>
      </c>
      <c r="AE22" s="49">
        <f>VLOOKUP(B22,TOTDB!A:C,3,0)</f>
        <v>0</v>
      </c>
      <c r="AF22" s="49">
        <f t="shared" si="1"/>
        <v>1</v>
      </c>
    </row>
    <row r="23" ht="24.75" customHeight="1">
      <c r="A23" s="58">
        <v>22.0</v>
      </c>
      <c r="B23" s="59">
        <v>1.60111736026E11</v>
      </c>
      <c r="C23" s="60" t="s">
        <v>184</v>
      </c>
      <c r="D23" s="61" t="s">
        <v>139</v>
      </c>
      <c r="E23" s="62">
        <v>34486.0</v>
      </c>
      <c r="F23" s="61" t="s">
        <v>187</v>
      </c>
      <c r="G23" s="61" t="s">
        <v>185</v>
      </c>
      <c r="H23" s="59">
        <v>9.642992942E9</v>
      </c>
      <c r="I23" s="64">
        <v>89.666</v>
      </c>
      <c r="J23" s="61">
        <v>2009.0</v>
      </c>
      <c r="K23" s="64">
        <v>94.4</v>
      </c>
      <c r="L23" s="61">
        <v>2011.0</v>
      </c>
      <c r="M23" s="65" t="s">
        <v>500</v>
      </c>
      <c r="N23" s="65" t="s">
        <v>500</v>
      </c>
      <c r="O23" s="11">
        <v>75.568345323741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49" t="str">
        <f>VLOOKUP(B23,TOTDB!A:C,2,0)</f>
        <v>MALE</v>
      </c>
      <c r="AE23" s="49">
        <f>VLOOKUP(B23,TOTDB!A:C,3,0)</f>
        <v>0</v>
      </c>
      <c r="AF23" s="49">
        <f t="shared" si="1"/>
        <v>0</v>
      </c>
    </row>
    <row r="24" ht="24.75" customHeight="1">
      <c r="A24" s="58">
        <v>23.0</v>
      </c>
      <c r="B24" s="59">
        <v>1.60111736027E11</v>
      </c>
      <c r="C24" s="60" t="s">
        <v>191</v>
      </c>
      <c r="D24" s="61" t="s">
        <v>139</v>
      </c>
      <c r="E24" s="62">
        <v>34646.0</v>
      </c>
      <c r="F24" s="61" t="s">
        <v>53</v>
      </c>
      <c r="G24" s="61" t="s">
        <v>192</v>
      </c>
      <c r="H24" s="59">
        <v>8.106777567E9</v>
      </c>
      <c r="I24" s="64">
        <v>87.6</v>
      </c>
      <c r="J24" s="61">
        <v>2009.0</v>
      </c>
      <c r="K24" s="64">
        <v>85.0</v>
      </c>
      <c r="L24" s="61">
        <v>2011.0</v>
      </c>
      <c r="M24" s="65" t="s">
        <v>500</v>
      </c>
      <c r="N24" s="65" t="s">
        <v>500</v>
      </c>
      <c r="O24" s="11">
        <v>68.0863309352518</v>
      </c>
      <c r="P24" s="13"/>
      <c r="Q24" s="13" t="s">
        <v>501</v>
      </c>
      <c r="R24" s="13" t="s">
        <v>502</v>
      </c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49" t="str">
        <f>VLOOKUP(B24,TOTDB!A:C,2,0)</f>
        <v>MALE</v>
      </c>
      <c r="AE24" s="49">
        <f>VLOOKUP(B24,TOTDB!A:C,3,0)</f>
        <v>1</v>
      </c>
      <c r="AF24" s="49">
        <f t="shared" si="1"/>
        <v>2</v>
      </c>
    </row>
    <row r="25" ht="24.75" customHeight="1">
      <c r="A25" s="58">
        <v>24.0</v>
      </c>
      <c r="B25" s="59">
        <v>1.60111736028E11</v>
      </c>
      <c r="C25" s="60" t="s">
        <v>196</v>
      </c>
      <c r="D25" s="61" t="s">
        <v>139</v>
      </c>
      <c r="E25" s="62">
        <v>34283.0</v>
      </c>
      <c r="F25" s="61" t="s">
        <v>199</v>
      </c>
      <c r="G25" s="61" t="s">
        <v>197</v>
      </c>
      <c r="H25" s="59">
        <v>9.494273336E9</v>
      </c>
      <c r="I25" s="64">
        <v>92.0</v>
      </c>
      <c r="J25" s="61">
        <v>2009.0</v>
      </c>
      <c r="K25" s="64">
        <v>96.5</v>
      </c>
      <c r="L25" s="61">
        <v>2011.0</v>
      </c>
      <c r="M25" s="65" t="s">
        <v>500</v>
      </c>
      <c r="N25" s="65" t="s">
        <v>500</v>
      </c>
      <c r="O25" s="11">
        <v>61.75539568345324</v>
      </c>
      <c r="P25" s="13"/>
      <c r="Q25" s="13" t="s">
        <v>501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49" t="str">
        <f>VLOOKUP(B25,TOTDB!A:C,2,0)</f>
        <v>MALE</v>
      </c>
      <c r="AE25" s="49">
        <f>VLOOKUP(B25,TOTDB!A:C,3,0)</f>
        <v>0</v>
      </c>
      <c r="AF25" s="49">
        <f t="shared" si="1"/>
        <v>1</v>
      </c>
    </row>
    <row r="26" ht="24.75" customHeight="1">
      <c r="A26" s="58">
        <v>25.0</v>
      </c>
      <c r="B26" s="59">
        <v>1.6011173603E11</v>
      </c>
      <c r="C26" s="60" t="s">
        <v>203</v>
      </c>
      <c r="D26" s="61" t="s">
        <v>139</v>
      </c>
      <c r="E26" s="62">
        <v>34520.0</v>
      </c>
      <c r="F26" s="61" t="s">
        <v>64</v>
      </c>
      <c r="G26" s="61" t="s">
        <v>204</v>
      </c>
      <c r="H26" s="59">
        <v>8.897340831E9</v>
      </c>
      <c r="I26" s="64">
        <v>89.5</v>
      </c>
      <c r="J26" s="61">
        <v>2009.0</v>
      </c>
      <c r="K26" s="64">
        <v>95.2</v>
      </c>
      <c r="L26" s="61">
        <v>2011.0</v>
      </c>
      <c r="M26" s="65" t="s">
        <v>500</v>
      </c>
      <c r="N26" s="65" t="s">
        <v>500</v>
      </c>
      <c r="O26" s="11">
        <v>77.98561151079136</v>
      </c>
      <c r="P26" s="13"/>
      <c r="Q26" s="13" t="s">
        <v>501</v>
      </c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49" t="str">
        <f>VLOOKUP(B26,TOTDB!A:C,2,0)</f>
        <v>MALE</v>
      </c>
      <c r="AE26" s="49">
        <f>VLOOKUP(B26,TOTDB!A:C,3,0)</f>
        <v>0</v>
      </c>
      <c r="AF26" s="49">
        <f t="shared" si="1"/>
        <v>1</v>
      </c>
    </row>
    <row r="27" ht="24.75" customHeight="1">
      <c r="A27" s="58">
        <v>26.0</v>
      </c>
      <c r="B27" s="59">
        <v>1.60111736032E11</v>
      </c>
      <c r="C27" s="60" t="s">
        <v>209</v>
      </c>
      <c r="D27" s="61" t="s">
        <v>139</v>
      </c>
      <c r="E27" s="62">
        <v>34001.0</v>
      </c>
      <c r="F27" s="61" t="s">
        <v>212</v>
      </c>
      <c r="G27" s="61" t="s">
        <v>210</v>
      </c>
      <c r="H27" s="59">
        <v>9.493899218E9</v>
      </c>
      <c r="I27" s="64">
        <v>90.66</v>
      </c>
      <c r="J27" s="61">
        <v>2009.0</v>
      </c>
      <c r="K27" s="64">
        <v>96.9</v>
      </c>
      <c r="L27" s="61">
        <v>2011.0</v>
      </c>
      <c r="M27" s="65" t="s">
        <v>500</v>
      </c>
      <c r="N27" s="65" t="s">
        <v>500</v>
      </c>
      <c r="O27" s="11">
        <v>67.56834532374101</v>
      </c>
      <c r="P27" s="13"/>
      <c r="Q27" s="13"/>
      <c r="R27" s="13"/>
      <c r="S27" s="13"/>
      <c r="T27" s="13" t="s">
        <v>503</v>
      </c>
      <c r="U27" s="13"/>
      <c r="V27" s="13"/>
      <c r="W27" s="13"/>
      <c r="X27" s="13"/>
      <c r="Y27" s="13"/>
      <c r="Z27" s="13"/>
      <c r="AA27" s="13"/>
      <c r="AB27" s="13"/>
      <c r="AC27" s="13"/>
      <c r="AD27" s="49" t="str">
        <f>VLOOKUP(B27,TOTDB!A:C,2,0)</f>
        <v>MALE</v>
      </c>
      <c r="AE27" s="49">
        <f>VLOOKUP(B27,TOTDB!A:C,3,0)</f>
        <v>0</v>
      </c>
      <c r="AF27" s="49">
        <f t="shared" si="1"/>
        <v>1</v>
      </c>
    </row>
    <row r="28" ht="24.75" customHeight="1">
      <c r="A28" s="58">
        <v>27.0</v>
      </c>
      <c r="B28" s="59">
        <v>1.60111736033E11</v>
      </c>
      <c r="C28" s="60" t="s">
        <v>215</v>
      </c>
      <c r="D28" s="61" t="s">
        <v>139</v>
      </c>
      <c r="E28" s="62">
        <v>33721.0</v>
      </c>
      <c r="F28" s="61" t="s">
        <v>218</v>
      </c>
      <c r="G28" s="61" t="s">
        <v>216</v>
      </c>
      <c r="H28" s="59">
        <v>7.842502415E9</v>
      </c>
      <c r="I28" s="64">
        <v>77.0</v>
      </c>
      <c r="J28" s="61">
        <v>2008.0</v>
      </c>
      <c r="K28" s="64">
        <v>70.2</v>
      </c>
      <c r="L28" s="61">
        <v>2010.0</v>
      </c>
      <c r="M28" s="65" t="s">
        <v>500</v>
      </c>
      <c r="N28" s="65" t="s">
        <v>500</v>
      </c>
      <c r="O28" s="11">
        <v>70.73381294964028</v>
      </c>
      <c r="P28" s="13"/>
      <c r="Q28" s="13"/>
      <c r="R28" s="13" t="s">
        <v>502</v>
      </c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 t="s">
        <v>508</v>
      </c>
      <c r="AD28" s="49" t="str">
        <f>VLOOKUP(B28,TOTDB!A:C,2,0)</f>
        <v>MALE</v>
      </c>
      <c r="AE28" s="49">
        <f>VLOOKUP(B28,TOTDB!A:C,3,0)</f>
        <v>0</v>
      </c>
      <c r="AF28" s="49">
        <f t="shared" si="1"/>
        <v>2</v>
      </c>
    </row>
    <row r="29" ht="24.75" customHeight="1">
      <c r="A29" s="58">
        <v>28.0</v>
      </c>
      <c r="B29" s="59">
        <v>1.60111736034E11</v>
      </c>
      <c r="C29" s="66" t="s">
        <v>225</v>
      </c>
      <c r="D29" s="61" t="s">
        <v>139</v>
      </c>
      <c r="E29" s="62">
        <v>34463.0</v>
      </c>
      <c r="F29" s="61" t="s">
        <v>229</v>
      </c>
      <c r="G29" s="61" t="s">
        <v>226</v>
      </c>
      <c r="H29" s="59">
        <v>8.179819182E9</v>
      </c>
      <c r="I29" s="64">
        <v>92.8</v>
      </c>
      <c r="J29" s="61">
        <v>2009.0</v>
      </c>
      <c r="K29" s="64">
        <v>92.8</v>
      </c>
      <c r="L29" s="61">
        <v>2011.0</v>
      </c>
      <c r="M29" s="65" t="s">
        <v>500</v>
      </c>
      <c r="N29" s="65" t="s">
        <v>500</v>
      </c>
      <c r="O29" s="11">
        <v>74.56115107913669</v>
      </c>
      <c r="P29" s="13"/>
      <c r="Q29" s="13" t="s">
        <v>501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49" t="str">
        <f>VLOOKUP(B29,TOTDB!A:C,2,0)</f>
        <v>MALE</v>
      </c>
      <c r="AE29" s="49">
        <f>VLOOKUP(B29,TOTDB!A:C,3,0)</f>
        <v>0</v>
      </c>
      <c r="AF29" s="49">
        <f t="shared" si="1"/>
        <v>1</v>
      </c>
    </row>
    <row r="30" ht="24.75" customHeight="1">
      <c r="A30" s="58">
        <v>29.0</v>
      </c>
      <c r="B30" s="59">
        <v>1.60111736035E11</v>
      </c>
      <c r="C30" s="60" t="s">
        <v>231</v>
      </c>
      <c r="D30" s="61" t="s">
        <v>139</v>
      </c>
      <c r="E30" s="62">
        <v>34046.0</v>
      </c>
      <c r="F30" s="61" t="s">
        <v>53</v>
      </c>
      <c r="G30" s="61" t="s">
        <v>232</v>
      </c>
      <c r="H30" s="59">
        <v>9.491634155E9</v>
      </c>
      <c r="I30" s="64">
        <v>74.0</v>
      </c>
      <c r="J30" s="61">
        <v>2009.0</v>
      </c>
      <c r="K30" s="67">
        <v>75.0</v>
      </c>
      <c r="L30" s="65">
        <v>2011.0</v>
      </c>
      <c r="M30" s="65" t="s">
        <v>500</v>
      </c>
      <c r="N30" s="65" t="s">
        <v>500</v>
      </c>
      <c r="O30" s="11">
        <v>60.04</v>
      </c>
      <c r="P30" s="13"/>
      <c r="Q30" s="13"/>
      <c r="R30" s="13"/>
      <c r="S30" s="13"/>
      <c r="T30" s="13" t="s">
        <v>503</v>
      </c>
      <c r="U30" s="13"/>
      <c r="V30" s="13"/>
      <c r="W30" s="13"/>
      <c r="X30" s="13"/>
      <c r="Y30" s="13"/>
      <c r="Z30" s="13"/>
      <c r="AA30" s="13"/>
      <c r="AB30" s="13"/>
      <c r="AC30" s="13"/>
      <c r="AD30" s="49" t="str">
        <f>VLOOKUP(B30,TOTDB!A:C,2,0)</f>
        <v>MALE</v>
      </c>
      <c r="AE30" s="49">
        <f>VLOOKUP(B30,TOTDB!A:C,3,0)</f>
        <v>1</v>
      </c>
      <c r="AF30" s="49">
        <f t="shared" si="1"/>
        <v>1</v>
      </c>
    </row>
    <row r="31" ht="24.75" customHeight="1">
      <c r="A31" s="58">
        <v>30.0</v>
      </c>
      <c r="B31" s="59">
        <v>1.60111736036E11</v>
      </c>
      <c r="C31" s="60" t="s">
        <v>237</v>
      </c>
      <c r="D31" s="61" t="s">
        <v>139</v>
      </c>
      <c r="E31" s="62">
        <v>34174.0</v>
      </c>
      <c r="F31" s="61" t="s">
        <v>53</v>
      </c>
      <c r="G31" s="61" t="s">
        <v>238</v>
      </c>
      <c r="H31" s="59">
        <v>9.032743449E9</v>
      </c>
      <c r="I31" s="64">
        <v>92.17</v>
      </c>
      <c r="J31" s="61">
        <v>2009.0</v>
      </c>
      <c r="K31" s="64">
        <v>90.1</v>
      </c>
      <c r="L31" s="61">
        <v>2011.0</v>
      </c>
      <c r="M31" s="65" t="s">
        <v>500</v>
      </c>
      <c r="N31" s="65" t="s">
        <v>500</v>
      </c>
      <c r="O31" s="11">
        <v>60.02</v>
      </c>
      <c r="P31" s="13"/>
      <c r="Q31" s="13"/>
      <c r="R31" s="13"/>
      <c r="S31" s="13"/>
      <c r="T31" s="13"/>
      <c r="U31" s="13"/>
      <c r="V31" s="13"/>
      <c r="W31" s="68"/>
      <c r="X31" s="68"/>
      <c r="Y31" s="68"/>
      <c r="Z31" s="68"/>
      <c r="AA31" s="68"/>
      <c r="AB31" s="68"/>
      <c r="AC31" s="13"/>
      <c r="AD31" s="49" t="str">
        <f>VLOOKUP(B31,TOTDB!A:C,2,0)</f>
        <v>MALE</v>
      </c>
      <c r="AE31" s="49">
        <f>VLOOKUP(B31,TOTDB!A:C,3,0)</f>
        <v>3</v>
      </c>
      <c r="AF31" s="49">
        <f t="shared" si="1"/>
        <v>0</v>
      </c>
    </row>
    <row r="32" ht="24.75" customHeight="1">
      <c r="A32" s="58">
        <v>31.0</v>
      </c>
      <c r="B32" s="59">
        <v>1.60111736037E11</v>
      </c>
      <c r="C32" s="60" t="s">
        <v>242</v>
      </c>
      <c r="D32" s="61" t="s">
        <v>139</v>
      </c>
      <c r="E32" s="62">
        <v>34312.0</v>
      </c>
      <c r="F32" s="61" t="s">
        <v>53</v>
      </c>
      <c r="G32" s="61" t="s">
        <v>243</v>
      </c>
      <c r="H32" s="59">
        <v>9.177918566E9</v>
      </c>
      <c r="I32" s="64">
        <v>91.5</v>
      </c>
      <c r="J32" s="61">
        <v>2009.0</v>
      </c>
      <c r="K32" s="64">
        <v>93.3</v>
      </c>
      <c r="L32" s="61">
        <v>2011.0</v>
      </c>
      <c r="M32" s="65" t="s">
        <v>500</v>
      </c>
      <c r="N32" s="65" t="s">
        <v>500</v>
      </c>
      <c r="O32" s="11">
        <v>75.71223021582733</v>
      </c>
      <c r="P32" s="13"/>
      <c r="Q32" s="13"/>
      <c r="R32" s="13" t="s">
        <v>502</v>
      </c>
      <c r="S32" s="13" t="s">
        <v>506</v>
      </c>
      <c r="T32" s="13" t="s">
        <v>503</v>
      </c>
      <c r="U32" s="13"/>
      <c r="V32" s="13"/>
      <c r="W32" s="13"/>
      <c r="X32" s="13"/>
      <c r="Y32" s="13"/>
      <c r="Z32" s="13"/>
      <c r="AA32" s="13" t="s">
        <v>509</v>
      </c>
      <c r="AB32" s="13"/>
      <c r="AC32" s="13"/>
      <c r="AD32" s="49" t="str">
        <f>VLOOKUP(B32,TOTDB!A:C,2,0)</f>
        <v>MALE</v>
      </c>
      <c r="AE32" s="49">
        <f>VLOOKUP(B32,TOTDB!A:C,3,0)</f>
        <v>0</v>
      </c>
      <c r="AF32" s="49">
        <f t="shared" si="1"/>
        <v>4</v>
      </c>
    </row>
    <row r="33" ht="24.75" customHeight="1">
      <c r="A33" s="58">
        <v>32.0</v>
      </c>
      <c r="B33" s="59">
        <v>1.60111736038E11</v>
      </c>
      <c r="C33" s="60" t="s">
        <v>247</v>
      </c>
      <c r="D33" s="61" t="s">
        <v>139</v>
      </c>
      <c r="E33" s="62">
        <v>33955.0</v>
      </c>
      <c r="F33" s="61" t="s">
        <v>250</v>
      </c>
      <c r="G33" s="61" t="s">
        <v>248</v>
      </c>
      <c r="H33" s="59">
        <v>9.000881151E9</v>
      </c>
      <c r="I33" s="64">
        <v>65.1</v>
      </c>
      <c r="J33" s="61">
        <v>2008.0</v>
      </c>
      <c r="K33" s="64">
        <v>86.2</v>
      </c>
      <c r="L33" s="61">
        <v>2011.0</v>
      </c>
      <c r="M33" s="65" t="s">
        <v>500</v>
      </c>
      <c r="N33" s="65" t="s">
        <v>500</v>
      </c>
      <c r="O33" s="11">
        <v>60.08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49" t="str">
        <f>VLOOKUP(B33,TOTDB!A:C,2,0)</f>
        <v>MALE</v>
      </c>
      <c r="AE33" s="49">
        <f>VLOOKUP(B33,TOTDB!A:C,3,0)</f>
        <v>0</v>
      </c>
      <c r="AF33" s="49">
        <f t="shared" si="1"/>
        <v>0</v>
      </c>
    </row>
    <row r="34" ht="24.75" customHeight="1">
      <c r="A34" s="58">
        <v>33.0</v>
      </c>
      <c r="B34" s="59">
        <v>1.60111736039E11</v>
      </c>
      <c r="C34" s="60" t="s">
        <v>253</v>
      </c>
      <c r="D34" s="61" t="s">
        <v>139</v>
      </c>
      <c r="E34" s="62">
        <v>34298.0</v>
      </c>
      <c r="F34" s="61" t="s">
        <v>176</v>
      </c>
      <c r="G34" s="69" t="s">
        <v>254</v>
      </c>
      <c r="H34" s="59">
        <v>9.959693194E9</v>
      </c>
      <c r="I34" s="64">
        <v>91.8</v>
      </c>
      <c r="J34" s="61">
        <v>2009.0</v>
      </c>
      <c r="K34" s="64">
        <v>80.2</v>
      </c>
      <c r="L34" s="61">
        <v>2011.0</v>
      </c>
      <c r="M34" s="65" t="s">
        <v>500</v>
      </c>
      <c r="N34" s="65" t="s">
        <v>500</v>
      </c>
      <c r="O34" s="11">
        <v>77.15107913669065</v>
      </c>
      <c r="P34" s="13"/>
      <c r="Q34" s="13" t="s">
        <v>501</v>
      </c>
      <c r="R34" s="13"/>
      <c r="S34" s="13"/>
      <c r="T34" s="13"/>
      <c r="U34" s="13"/>
      <c r="V34" s="13"/>
      <c r="W34" s="13"/>
      <c r="X34" s="13"/>
      <c r="Y34" s="13"/>
      <c r="Z34" s="13" t="s">
        <v>510</v>
      </c>
      <c r="AA34" s="13"/>
      <c r="AB34" s="13"/>
      <c r="AC34" s="13"/>
      <c r="AD34" s="49" t="str">
        <f>VLOOKUP(B34,TOTDB!A:C,2,0)</f>
        <v>MALE</v>
      </c>
      <c r="AE34" s="49">
        <f>VLOOKUP(B34,TOTDB!A:C,3,0)</f>
        <v>0</v>
      </c>
      <c r="AF34" s="49">
        <f t="shared" si="1"/>
        <v>2</v>
      </c>
    </row>
    <row r="35" ht="24.75" customHeight="1">
      <c r="A35" s="58">
        <v>34.0</v>
      </c>
      <c r="B35" s="59">
        <v>1.60111736041E11</v>
      </c>
      <c r="C35" s="60" t="s">
        <v>260</v>
      </c>
      <c r="D35" s="61" t="s">
        <v>139</v>
      </c>
      <c r="E35" s="62">
        <v>34435.0</v>
      </c>
      <c r="F35" s="61" t="s">
        <v>53</v>
      </c>
      <c r="G35" s="61" t="s">
        <v>261</v>
      </c>
      <c r="H35" s="59">
        <v>9.642853393E9</v>
      </c>
      <c r="I35" s="64">
        <v>93.83</v>
      </c>
      <c r="J35" s="61">
        <v>2009.0</v>
      </c>
      <c r="K35" s="64">
        <v>97.0</v>
      </c>
      <c r="L35" s="61">
        <v>2011.0</v>
      </c>
      <c r="M35" s="65" t="s">
        <v>500</v>
      </c>
      <c r="N35" s="65" t="s">
        <v>500</v>
      </c>
      <c r="O35" s="11">
        <v>87.68345323741006</v>
      </c>
      <c r="P35" s="13"/>
      <c r="Q35" s="13" t="s">
        <v>501</v>
      </c>
      <c r="R35" s="13"/>
      <c r="S35" s="13"/>
      <c r="T35" s="13"/>
      <c r="U35" s="13"/>
      <c r="V35" s="13"/>
      <c r="W35" s="13"/>
      <c r="X35" s="13" t="s">
        <v>505</v>
      </c>
      <c r="Y35" s="13"/>
      <c r="Z35" s="13"/>
      <c r="AA35" s="13"/>
      <c r="AB35" s="13"/>
      <c r="AC35" s="13"/>
      <c r="AD35" s="49" t="str">
        <f>VLOOKUP(B35,TOTDB!A:C,2,0)</f>
        <v>MALE</v>
      </c>
      <c r="AE35" s="49">
        <f>VLOOKUP(B35,TOTDB!A:C,3,0)</f>
        <v>0</v>
      </c>
      <c r="AF35" s="49">
        <f t="shared" si="1"/>
        <v>2</v>
      </c>
    </row>
    <row r="36" ht="24.75" customHeight="1">
      <c r="A36" s="58">
        <v>35.0</v>
      </c>
      <c r="B36" s="59">
        <v>1.60111736042E11</v>
      </c>
      <c r="C36" s="60" t="s">
        <v>265</v>
      </c>
      <c r="D36" s="61" t="s">
        <v>139</v>
      </c>
      <c r="E36" s="62">
        <v>34267.0</v>
      </c>
      <c r="F36" s="61" t="s">
        <v>53</v>
      </c>
      <c r="G36" s="61" t="s">
        <v>266</v>
      </c>
      <c r="H36" s="59">
        <v>8.977272594E9</v>
      </c>
      <c r="I36" s="64">
        <v>88.5</v>
      </c>
      <c r="J36" s="61">
        <v>2009.0</v>
      </c>
      <c r="K36" s="64">
        <v>95.5</v>
      </c>
      <c r="L36" s="61">
        <v>2011.0</v>
      </c>
      <c r="M36" s="65" t="s">
        <v>500</v>
      </c>
      <c r="N36" s="65" t="s">
        <v>500</v>
      </c>
      <c r="O36" s="11">
        <v>70.10071942446044</v>
      </c>
      <c r="P36" s="13"/>
      <c r="Q36" s="13"/>
      <c r="R36" s="13" t="s">
        <v>502</v>
      </c>
      <c r="S36" s="13"/>
      <c r="T36" s="13" t="s">
        <v>503</v>
      </c>
      <c r="U36" s="13"/>
      <c r="V36" s="13"/>
      <c r="W36" s="13"/>
      <c r="X36" s="13"/>
      <c r="Y36" s="13"/>
      <c r="Z36" s="13"/>
      <c r="AA36" s="13"/>
      <c r="AB36" s="13"/>
      <c r="AC36" s="13"/>
      <c r="AD36" s="49" t="str">
        <f>VLOOKUP(B36,TOTDB!A:C,2,0)</f>
        <v>MALE</v>
      </c>
      <c r="AE36" s="49">
        <f>VLOOKUP(B36,TOTDB!A:C,3,0)</f>
        <v>0</v>
      </c>
      <c r="AF36" s="49">
        <f t="shared" si="1"/>
        <v>2</v>
      </c>
    </row>
    <row r="37" ht="24.75" customHeight="1">
      <c r="A37" s="58">
        <v>36.0</v>
      </c>
      <c r="B37" s="59">
        <v>1.60111736043E11</v>
      </c>
      <c r="C37" s="60" t="s">
        <v>271</v>
      </c>
      <c r="D37" s="61" t="s">
        <v>139</v>
      </c>
      <c r="E37" s="62">
        <v>34300.0</v>
      </c>
      <c r="F37" s="61" t="s">
        <v>275</v>
      </c>
      <c r="G37" s="61" t="s">
        <v>272</v>
      </c>
      <c r="H37" s="59">
        <v>8.500040916E9</v>
      </c>
      <c r="I37" s="64">
        <v>91.33</v>
      </c>
      <c r="J37" s="61">
        <v>2009.0</v>
      </c>
      <c r="K37" s="64">
        <v>96.8</v>
      </c>
      <c r="L37" s="61">
        <v>2011.0</v>
      </c>
      <c r="M37" s="65" t="s">
        <v>500</v>
      </c>
      <c r="N37" s="65" t="s">
        <v>500</v>
      </c>
      <c r="O37" s="11">
        <v>77.84172661870502</v>
      </c>
      <c r="P37" s="13"/>
      <c r="Q37" s="13"/>
      <c r="R37" s="13" t="s">
        <v>502</v>
      </c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49" t="str">
        <f>VLOOKUP(B37,TOTDB!A:C,2,0)</f>
        <v>MALE</v>
      </c>
      <c r="AE37" s="49">
        <f>VLOOKUP(B37,TOTDB!A:C,3,0)</f>
        <v>0</v>
      </c>
      <c r="AF37" s="49">
        <f t="shared" si="1"/>
        <v>1</v>
      </c>
    </row>
    <row r="38" ht="24.75" customHeight="1">
      <c r="A38" s="58">
        <v>37.0</v>
      </c>
      <c r="B38" s="59">
        <v>1.60111736044E11</v>
      </c>
      <c r="C38" s="60" t="s">
        <v>278</v>
      </c>
      <c r="D38" s="61" t="s">
        <v>139</v>
      </c>
      <c r="E38" s="62">
        <v>34416.0</v>
      </c>
      <c r="F38" s="61" t="s">
        <v>282</v>
      </c>
      <c r="G38" s="61" t="s">
        <v>279</v>
      </c>
      <c r="H38" s="59">
        <v>9.440343449E9</v>
      </c>
      <c r="I38" s="64">
        <v>85.33</v>
      </c>
      <c r="J38" s="61">
        <v>2009.0</v>
      </c>
      <c r="K38" s="64">
        <v>94.3</v>
      </c>
      <c r="L38" s="61">
        <v>2011.0</v>
      </c>
      <c r="M38" s="65" t="s">
        <v>500</v>
      </c>
      <c r="N38" s="65" t="s">
        <v>500</v>
      </c>
      <c r="O38" s="11">
        <v>62.12949640287769</v>
      </c>
      <c r="P38" s="13"/>
      <c r="Q38" s="13"/>
      <c r="R38" s="13"/>
      <c r="S38" s="13"/>
      <c r="T38" s="13" t="s">
        <v>503</v>
      </c>
      <c r="U38" s="13"/>
      <c r="V38" s="13"/>
      <c r="W38" s="13"/>
      <c r="X38" s="13"/>
      <c r="Y38" s="13"/>
      <c r="Z38" s="13"/>
      <c r="AA38" s="13"/>
      <c r="AB38" s="13"/>
      <c r="AC38" s="13"/>
      <c r="AD38" s="49" t="str">
        <f>VLOOKUP(B38,TOTDB!A:C,2,0)</f>
        <v>MALE</v>
      </c>
      <c r="AE38" s="49">
        <f>VLOOKUP(B38,TOTDB!A:C,3,0)</f>
        <v>0</v>
      </c>
      <c r="AF38" s="49">
        <f t="shared" si="1"/>
        <v>1</v>
      </c>
    </row>
    <row r="39" ht="24.75" customHeight="1">
      <c r="A39" s="58">
        <v>38.0</v>
      </c>
      <c r="B39" s="59">
        <v>1.60111736045E11</v>
      </c>
      <c r="C39" s="60" t="s">
        <v>285</v>
      </c>
      <c r="D39" s="61" t="s">
        <v>139</v>
      </c>
      <c r="E39" s="62">
        <v>34345.0</v>
      </c>
      <c r="F39" s="61" t="s">
        <v>53</v>
      </c>
      <c r="G39" s="61" t="s">
        <v>286</v>
      </c>
      <c r="H39" s="59">
        <v>9.292458145E9</v>
      </c>
      <c r="I39" s="64">
        <v>79.83</v>
      </c>
      <c r="J39" s="61">
        <v>2009.0</v>
      </c>
      <c r="K39" s="64">
        <v>80.4</v>
      </c>
      <c r="L39" s="61">
        <v>2011.0</v>
      </c>
      <c r="M39" s="65" t="s">
        <v>500</v>
      </c>
      <c r="N39" s="65" t="s">
        <v>500</v>
      </c>
      <c r="O39" s="11">
        <v>71.22302158273382</v>
      </c>
      <c r="P39" s="13"/>
      <c r="Q39" s="13" t="s">
        <v>501</v>
      </c>
      <c r="R39" s="13"/>
      <c r="S39" s="13"/>
      <c r="T39" s="13" t="s">
        <v>503</v>
      </c>
      <c r="U39" s="13"/>
      <c r="V39" s="13"/>
      <c r="W39" s="13"/>
      <c r="X39" s="13"/>
      <c r="Y39" s="13"/>
      <c r="Z39" s="13"/>
      <c r="AA39" s="13"/>
      <c r="AB39" s="13"/>
      <c r="AC39" s="13"/>
      <c r="AD39" s="49" t="str">
        <f>VLOOKUP(B39,TOTDB!A:C,2,0)</f>
        <v>MALE</v>
      </c>
      <c r="AE39" s="49">
        <f>VLOOKUP(B39,TOTDB!A:C,3,0)</f>
        <v>0</v>
      </c>
      <c r="AF39" s="49">
        <f t="shared" si="1"/>
        <v>2</v>
      </c>
    </row>
    <row r="40" ht="24.75" customHeight="1">
      <c r="A40" s="58">
        <v>39.0</v>
      </c>
      <c r="B40" s="59">
        <v>1.60111736046E11</v>
      </c>
      <c r="C40" s="60" t="s">
        <v>290</v>
      </c>
      <c r="D40" s="61" t="s">
        <v>139</v>
      </c>
      <c r="E40" s="62">
        <v>34573.0</v>
      </c>
      <c r="F40" s="61" t="s">
        <v>99</v>
      </c>
      <c r="G40" s="69" t="s">
        <v>291</v>
      </c>
      <c r="H40" s="59">
        <v>9.700277988E9</v>
      </c>
      <c r="I40" s="64">
        <v>91.66</v>
      </c>
      <c r="J40" s="61">
        <v>2009.0</v>
      </c>
      <c r="K40" s="64">
        <v>97.0</v>
      </c>
      <c r="L40" s="61">
        <v>2011.0</v>
      </c>
      <c r="M40" s="65" t="s">
        <v>500</v>
      </c>
      <c r="N40" s="65" t="s">
        <v>500</v>
      </c>
      <c r="O40" s="11">
        <v>88.20143884892087</v>
      </c>
      <c r="P40" s="13"/>
      <c r="Q40" s="13"/>
      <c r="R40" s="13"/>
      <c r="S40" s="13" t="s">
        <v>506</v>
      </c>
      <c r="T40" s="13" t="s">
        <v>503</v>
      </c>
      <c r="U40" s="13"/>
      <c r="V40" s="13"/>
      <c r="W40" s="13"/>
      <c r="X40" s="13" t="s">
        <v>505</v>
      </c>
      <c r="Y40" s="13"/>
      <c r="Z40" s="13"/>
      <c r="AA40" s="13"/>
      <c r="AB40" s="13" t="s">
        <v>511</v>
      </c>
      <c r="AC40" s="13"/>
      <c r="AD40" s="49" t="str">
        <f>VLOOKUP(B40,TOTDB!A:C,2,0)</f>
        <v>MALE</v>
      </c>
      <c r="AE40" s="49">
        <f>VLOOKUP(B40,TOTDB!A:C,3,0)</f>
        <v>0</v>
      </c>
      <c r="AF40" s="49">
        <f t="shared" si="1"/>
        <v>4</v>
      </c>
    </row>
    <row r="41" ht="24.75" customHeight="1">
      <c r="A41" s="58">
        <v>40.0</v>
      </c>
      <c r="B41" s="59">
        <v>1.60111736047E11</v>
      </c>
      <c r="C41" s="60" t="s">
        <v>295</v>
      </c>
      <c r="D41" s="61" t="s">
        <v>139</v>
      </c>
      <c r="E41" s="62">
        <v>34485.0</v>
      </c>
      <c r="F41" s="61" t="s">
        <v>298</v>
      </c>
      <c r="G41" s="61" t="s">
        <v>296</v>
      </c>
      <c r="H41" s="59">
        <v>8.688070109E9</v>
      </c>
      <c r="I41" s="64">
        <v>85.6</v>
      </c>
      <c r="J41" s="61">
        <v>2009.0</v>
      </c>
      <c r="K41" s="64">
        <v>94.6</v>
      </c>
      <c r="L41" s="61">
        <v>2011.0</v>
      </c>
      <c r="M41" s="65" t="s">
        <v>500</v>
      </c>
      <c r="N41" s="65" t="s">
        <v>500</v>
      </c>
      <c r="O41" s="11">
        <v>73.46762589928058</v>
      </c>
      <c r="P41" s="13"/>
      <c r="Q41" s="13"/>
      <c r="R41" s="13"/>
      <c r="S41" s="13"/>
      <c r="T41" s="13" t="s">
        <v>503</v>
      </c>
      <c r="U41" s="13"/>
      <c r="V41" s="13"/>
      <c r="W41" s="13"/>
      <c r="X41" s="13"/>
      <c r="Y41" s="13"/>
      <c r="Z41" s="13"/>
      <c r="AA41" s="13"/>
      <c r="AB41" s="13"/>
      <c r="AC41" s="13"/>
      <c r="AD41" s="49" t="str">
        <f>VLOOKUP(B41,TOTDB!A:C,2,0)</f>
        <v>MALE</v>
      </c>
      <c r="AE41" s="49">
        <f>VLOOKUP(B41,TOTDB!A:C,3,0)</f>
        <v>0</v>
      </c>
      <c r="AF41" s="49">
        <f t="shared" si="1"/>
        <v>1</v>
      </c>
    </row>
    <row r="42" ht="24.75" customHeight="1">
      <c r="A42" s="58">
        <v>41.0</v>
      </c>
      <c r="B42" s="59">
        <v>1.60111736049E11</v>
      </c>
      <c r="C42" s="60" t="s">
        <v>307</v>
      </c>
      <c r="D42" s="61" t="s">
        <v>139</v>
      </c>
      <c r="E42" s="62">
        <v>34018.0</v>
      </c>
      <c r="F42" s="61" t="s">
        <v>105</v>
      </c>
      <c r="G42" s="61" t="s">
        <v>308</v>
      </c>
      <c r="H42" s="59">
        <v>8.019455454E9</v>
      </c>
      <c r="I42" s="64">
        <v>87.66</v>
      </c>
      <c r="J42" s="61">
        <v>2009.0</v>
      </c>
      <c r="K42" s="64">
        <v>93.5</v>
      </c>
      <c r="L42" s="61">
        <v>2011.0</v>
      </c>
      <c r="M42" s="65" t="s">
        <v>500</v>
      </c>
      <c r="N42" s="65" t="s">
        <v>500</v>
      </c>
      <c r="O42" s="11">
        <v>76.48920863309353</v>
      </c>
      <c r="P42" s="13"/>
      <c r="Q42" s="13" t="s">
        <v>501</v>
      </c>
      <c r="R42" s="13" t="s">
        <v>502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49" t="str">
        <f>VLOOKUP(B42,TOTDB!A:C,2,0)</f>
        <v>MALE</v>
      </c>
      <c r="AE42" s="49">
        <f>VLOOKUP(B42,TOTDB!A:C,3,0)</f>
        <v>0</v>
      </c>
      <c r="AF42" s="49">
        <f t="shared" si="1"/>
        <v>2</v>
      </c>
    </row>
    <row r="43" ht="24.75" customHeight="1">
      <c r="A43" s="58">
        <v>42.0</v>
      </c>
      <c r="B43" s="59">
        <v>1.6011173605E11</v>
      </c>
      <c r="C43" s="60" t="s">
        <v>312</v>
      </c>
      <c r="D43" s="61" t="s">
        <v>139</v>
      </c>
      <c r="E43" s="62">
        <v>34030.0</v>
      </c>
      <c r="F43" s="61" t="s">
        <v>315</v>
      </c>
      <c r="G43" s="61" t="s">
        <v>313</v>
      </c>
      <c r="H43" s="59">
        <v>9.296655248E9</v>
      </c>
      <c r="I43" s="64">
        <v>91.8</v>
      </c>
      <c r="J43" s="61">
        <v>2009.0</v>
      </c>
      <c r="K43" s="64">
        <v>95.6</v>
      </c>
      <c r="L43" s="61">
        <v>2011.0</v>
      </c>
      <c r="M43" s="65" t="s">
        <v>500</v>
      </c>
      <c r="N43" s="65" t="s">
        <v>500</v>
      </c>
      <c r="O43" s="11">
        <v>69.03597122302159</v>
      </c>
      <c r="P43" s="13"/>
      <c r="Q43" s="13"/>
      <c r="R43" s="13" t="s">
        <v>502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49" t="str">
        <f>VLOOKUP(B43,TOTDB!A:C,2,0)</f>
        <v>MALE</v>
      </c>
      <c r="AE43" s="49">
        <f>VLOOKUP(B43,TOTDB!A:C,3,0)</f>
        <v>0</v>
      </c>
      <c r="AF43" s="49">
        <f t="shared" si="1"/>
        <v>1</v>
      </c>
    </row>
    <row r="44" ht="24.75" customHeight="1">
      <c r="A44" s="58">
        <v>43.0</v>
      </c>
      <c r="B44" s="59">
        <v>1.60111736051E11</v>
      </c>
      <c r="C44" s="60" t="s">
        <v>318</v>
      </c>
      <c r="D44" s="61" t="s">
        <v>139</v>
      </c>
      <c r="E44" s="62">
        <v>34269.0</v>
      </c>
      <c r="F44" s="61" t="s">
        <v>64</v>
      </c>
      <c r="G44" s="61" t="s">
        <v>319</v>
      </c>
      <c r="H44" s="59">
        <v>8.008265842E9</v>
      </c>
      <c r="I44" s="64">
        <v>92.167</v>
      </c>
      <c r="J44" s="61">
        <v>2009.0</v>
      </c>
      <c r="K44" s="64">
        <v>94.0</v>
      </c>
      <c r="L44" s="61">
        <v>2011.0</v>
      </c>
      <c r="M44" s="65" t="s">
        <v>500</v>
      </c>
      <c r="N44" s="65" t="s">
        <v>500</v>
      </c>
      <c r="O44" s="11">
        <v>72.92086330935251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49" t="str">
        <f>VLOOKUP(B44,TOTDB!A:C,2,0)</f>
        <v>MALE</v>
      </c>
      <c r="AE44" s="49">
        <f>VLOOKUP(B44,TOTDB!A:C,3,0)</f>
        <v>0</v>
      </c>
      <c r="AF44" s="49">
        <f t="shared" si="1"/>
        <v>0</v>
      </c>
    </row>
    <row r="45" ht="24.75" customHeight="1">
      <c r="A45" s="58">
        <v>44.0</v>
      </c>
      <c r="B45" s="59">
        <v>1.60111736053E11</v>
      </c>
      <c r="C45" s="60" t="s">
        <v>330</v>
      </c>
      <c r="D45" s="61" t="s">
        <v>139</v>
      </c>
      <c r="E45" s="62">
        <v>34217.0</v>
      </c>
      <c r="F45" s="61" t="s">
        <v>53</v>
      </c>
      <c r="G45" s="61" t="s">
        <v>331</v>
      </c>
      <c r="H45" s="59">
        <v>9.550871819E9</v>
      </c>
      <c r="I45" s="64">
        <v>80.0</v>
      </c>
      <c r="J45" s="61">
        <v>2009.0</v>
      </c>
      <c r="K45" s="64">
        <v>86.2</v>
      </c>
      <c r="L45" s="61">
        <v>2011.0</v>
      </c>
      <c r="M45" s="65" t="s">
        <v>500</v>
      </c>
      <c r="N45" s="65" t="s">
        <v>500</v>
      </c>
      <c r="O45" s="11">
        <v>69.55395683453237</v>
      </c>
      <c r="P45" s="13"/>
      <c r="Q45" s="13"/>
      <c r="R45" s="13"/>
      <c r="S45" s="13" t="s">
        <v>506</v>
      </c>
      <c r="T45" s="13" t="s">
        <v>503</v>
      </c>
      <c r="U45" s="13"/>
      <c r="V45" s="13"/>
      <c r="W45" s="13"/>
      <c r="X45" s="13"/>
      <c r="Y45" s="13"/>
      <c r="Z45" s="13" t="s">
        <v>510</v>
      </c>
      <c r="AA45" s="13"/>
      <c r="AB45" s="13"/>
      <c r="AC45" s="13"/>
      <c r="AD45" s="49" t="str">
        <f>VLOOKUP(B45,TOTDB!A:C,2,0)</f>
        <v>MALE</v>
      </c>
      <c r="AE45" s="49">
        <f>VLOOKUP(B45,TOTDB!A:C,3,0)</f>
        <v>0</v>
      </c>
      <c r="AF45" s="49">
        <f t="shared" si="1"/>
        <v>3</v>
      </c>
    </row>
    <row r="46" ht="24.75" customHeight="1">
      <c r="A46" s="58">
        <v>45.0</v>
      </c>
      <c r="B46" s="59">
        <v>1.60111736054E11</v>
      </c>
      <c r="C46" s="60" t="s">
        <v>335</v>
      </c>
      <c r="D46" s="61" t="s">
        <v>139</v>
      </c>
      <c r="E46" s="62">
        <v>34545.0</v>
      </c>
      <c r="F46" s="61" t="s">
        <v>339</v>
      </c>
      <c r="G46" s="61" t="s">
        <v>336</v>
      </c>
      <c r="H46" s="59">
        <v>8.688181834E9</v>
      </c>
      <c r="I46" s="64">
        <v>92.0</v>
      </c>
      <c r="J46" s="61">
        <v>2009.0</v>
      </c>
      <c r="K46" s="64">
        <v>96.1</v>
      </c>
      <c r="L46" s="61">
        <v>2011.0</v>
      </c>
      <c r="M46" s="65" t="s">
        <v>500</v>
      </c>
      <c r="N46" s="65" t="s">
        <v>500</v>
      </c>
      <c r="O46" s="11">
        <v>78.82014388489209</v>
      </c>
      <c r="P46" s="13"/>
      <c r="Q46" s="13" t="s">
        <v>501</v>
      </c>
      <c r="R46" s="13"/>
      <c r="S46" s="13"/>
      <c r="T46" s="13"/>
      <c r="U46" s="13"/>
      <c r="V46" s="13"/>
      <c r="W46" s="13" t="s">
        <v>512</v>
      </c>
      <c r="X46" s="13"/>
      <c r="Y46" s="13"/>
      <c r="Z46" s="13"/>
      <c r="AA46" s="13"/>
      <c r="AB46" s="13"/>
      <c r="AC46" s="13"/>
      <c r="AD46" s="49" t="str">
        <f>VLOOKUP(B46,TOTDB!A:C,2,0)</f>
        <v>MALE</v>
      </c>
      <c r="AE46" s="49">
        <f>VLOOKUP(B46,TOTDB!A:C,3,0)</f>
        <v>0</v>
      </c>
      <c r="AF46" s="49">
        <f t="shared" si="1"/>
        <v>2</v>
      </c>
    </row>
    <row r="47" ht="24.75" customHeight="1">
      <c r="A47" s="58">
        <v>46.0</v>
      </c>
      <c r="B47" s="59">
        <v>1.60111736055E11</v>
      </c>
      <c r="C47" s="60" t="s">
        <v>342</v>
      </c>
      <c r="D47" s="61" t="s">
        <v>139</v>
      </c>
      <c r="E47" s="62">
        <v>34171.0</v>
      </c>
      <c r="F47" s="61" t="s">
        <v>346</v>
      </c>
      <c r="G47" s="61" t="s">
        <v>343</v>
      </c>
      <c r="H47" s="59">
        <v>9.493947123E9</v>
      </c>
      <c r="I47" s="64">
        <v>91.0</v>
      </c>
      <c r="J47" s="61">
        <v>2009.0</v>
      </c>
      <c r="K47" s="64">
        <v>94.5</v>
      </c>
      <c r="L47" s="61">
        <v>2011.0</v>
      </c>
      <c r="M47" s="65" t="s">
        <v>500</v>
      </c>
      <c r="N47" s="65" t="s">
        <v>500</v>
      </c>
      <c r="O47" s="11">
        <v>77.6978417266187</v>
      </c>
      <c r="P47" s="13"/>
      <c r="Q47" s="13"/>
      <c r="R47" s="13"/>
      <c r="S47" s="13"/>
      <c r="T47" s="13"/>
      <c r="U47" s="13"/>
      <c r="V47" s="13" t="s">
        <v>507</v>
      </c>
      <c r="W47" s="13"/>
      <c r="X47" s="13"/>
      <c r="Y47" s="13"/>
      <c r="Z47" s="13"/>
      <c r="AA47" s="13"/>
      <c r="AB47" s="13"/>
      <c r="AC47" s="13"/>
      <c r="AD47" s="49" t="str">
        <f>VLOOKUP(B47,TOTDB!A:C,2,0)</f>
        <v>MALE</v>
      </c>
      <c r="AE47" s="49">
        <f>VLOOKUP(B47,TOTDB!A:C,3,0)</f>
        <v>0</v>
      </c>
      <c r="AF47" s="49">
        <f t="shared" si="1"/>
        <v>1</v>
      </c>
    </row>
    <row r="48" ht="24.75" customHeight="1">
      <c r="A48" s="58">
        <v>47.0</v>
      </c>
      <c r="B48" s="59">
        <v>1.60111736057E11</v>
      </c>
      <c r="C48" s="60" t="s">
        <v>355</v>
      </c>
      <c r="D48" s="61" t="s">
        <v>139</v>
      </c>
      <c r="E48" s="62">
        <v>34274.0</v>
      </c>
      <c r="F48" s="61" t="s">
        <v>64</v>
      </c>
      <c r="G48" s="61" t="s">
        <v>356</v>
      </c>
      <c r="H48" s="59">
        <v>9.951288465E9</v>
      </c>
      <c r="I48" s="64">
        <v>78.83</v>
      </c>
      <c r="J48" s="61">
        <v>2008.0</v>
      </c>
      <c r="K48" s="64">
        <v>89.4</v>
      </c>
      <c r="L48" s="61">
        <v>2010.0</v>
      </c>
      <c r="M48" s="65" t="s">
        <v>500</v>
      </c>
      <c r="N48" s="65" t="s">
        <v>500</v>
      </c>
      <c r="O48" s="11">
        <v>83.97122302158273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49" t="str">
        <f>VLOOKUP(B48,TOTDB!A:C,2,0)</f>
        <v>MALE</v>
      </c>
      <c r="AE48" s="49">
        <f>VLOOKUP(B48,TOTDB!A:C,3,0)</f>
        <v>0</v>
      </c>
      <c r="AF48" s="49">
        <f t="shared" si="1"/>
        <v>0</v>
      </c>
    </row>
    <row r="49" ht="24.75" customHeight="1">
      <c r="A49" s="58">
        <v>48.0</v>
      </c>
      <c r="B49" s="59">
        <v>1.60111736058E11</v>
      </c>
      <c r="C49" s="60" t="s">
        <v>360</v>
      </c>
      <c r="D49" s="61" t="s">
        <v>139</v>
      </c>
      <c r="E49" s="62">
        <v>34130.0</v>
      </c>
      <c r="F49" s="61" t="s">
        <v>363</v>
      </c>
      <c r="G49" s="61" t="s">
        <v>361</v>
      </c>
      <c r="H49" s="59">
        <v>9.550064823E9</v>
      </c>
      <c r="I49" s="64">
        <v>88.16</v>
      </c>
      <c r="J49" s="61">
        <v>2009.0</v>
      </c>
      <c r="K49" s="64">
        <v>95.9</v>
      </c>
      <c r="L49" s="61">
        <v>2011.0</v>
      </c>
      <c r="M49" s="65" t="s">
        <v>500</v>
      </c>
      <c r="N49" s="65" t="s">
        <v>500</v>
      </c>
      <c r="O49" s="11">
        <v>81.26618705035972</v>
      </c>
      <c r="P49" s="13"/>
      <c r="Q49" s="13"/>
      <c r="R49" s="13"/>
      <c r="S49" s="13" t="s">
        <v>506</v>
      </c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49" t="str">
        <f>VLOOKUP(B49,TOTDB!A:C,2,0)</f>
        <v>MALE</v>
      </c>
      <c r="AE49" s="49">
        <f>VLOOKUP(B49,TOTDB!A:C,3,0)</f>
        <v>0</v>
      </c>
      <c r="AF49" s="49">
        <f t="shared" si="1"/>
        <v>1</v>
      </c>
    </row>
    <row r="50" ht="24.75" customHeight="1">
      <c r="A50" s="58">
        <v>49.0</v>
      </c>
      <c r="B50" s="59">
        <v>1.60111736059E11</v>
      </c>
      <c r="C50" s="60" t="s">
        <v>367</v>
      </c>
      <c r="D50" s="61" t="s">
        <v>139</v>
      </c>
      <c r="E50" s="62">
        <v>34449.0</v>
      </c>
      <c r="F50" s="61" t="s">
        <v>370</v>
      </c>
      <c r="G50" s="61" t="s">
        <v>368</v>
      </c>
      <c r="H50" s="59">
        <v>8.008290756E9</v>
      </c>
      <c r="I50" s="64">
        <v>86.16</v>
      </c>
      <c r="J50" s="61">
        <v>2009.0</v>
      </c>
      <c r="K50" s="64">
        <v>90.5</v>
      </c>
      <c r="L50" s="61">
        <v>2011.0</v>
      </c>
      <c r="M50" s="65" t="s">
        <v>500</v>
      </c>
      <c r="N50" s="65" t="s">
        <v>500</v>
      </c>
      <c r="O50" s="11">
        <v>66.99280575539568</v>
      </c>
      <c r="P50" s="13"/>
      <c r="Q50" s="13"/>
      <c r="R50" s="13" t="s">
        <v>502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49" t="str">
        <f>VLOOKUP(B50,TOTDB!A:C,2,0)</f>
        <v>MALE</v>
      </c>
      <c r="AE50" s="49">
        <f>VLOOKUP(B50,TOTDB!A:C,3,0)</f>
        <v>0</v>
      </c>
      <c r="AF50" s="49">
        <f t="shared" si="1"/>
        <v>1</v>
      </c>
    </row>
    <row r="51" ht="24.75" customHeight="1">
      <c r="A51" s="58">
        <v>50.0</v>
      </c>
      <c r="B51" s="59">
        <v>1.6011173606E11</v>
      </c>
      <c r="C51" s="60" t="s">
        <v>374</v>
      </c>
      <c r="D51" s="61" t="s">
        <v>139</v>
      </c>
      <c r="E51" s="62">
        <v>34245.0</v>
      </c>
      <c r="F51" s="61" t="s">
        <v>53</v>
      </c>
      <c r="G51" s="61" t="s">
        <v>375</v>
      </c>
      <c r="H51" s="59">
        <v>9.493933333E9</v>
      </c>
      <c r="I51" s="64">
        <v>83.0</v>
      </c>
      <c r="J51" s="61">
        <v>2009.0</v>
      </c>
      <c r="K51" s="67">
        <v>89.0</v>
      </c>
      <c r="L51" s="65">
        <v>2011.0</v>
      </c>
      <c r="M51" s="65" t="s">
        <v>500</v>
      </c>
      <c r="N51" s="65" t="s">
        <v>500</v>
      </c>
      <c r="O51" s="11">
        <v>61.294964028776974</v>
      </c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49" t="str">
        <f>VLOOKUP(B51,TOTDB!A:C,2,0)</f>
        <v>MALE</v>
      </c>
      <c r="AE51" s="49">
        <f>VLOOKUP(B51,TOTDB!A:C,3,0)</f>
        <v>0</v>
      </c>
      <c r="AF51" s="49">
        <f t="shared" si="1"/>
        <v>0</v>
      </c>
    </row>
    <row r="52" ht="24.75" customHeight="1">
      <c r="A52" s="58">
        <v>51.0</v>
      </c>
      <c r="B52" s="59">
        <v>1.60111736061E11</v>
      </c>
      <c r="C52" s="44" t="s">
        <v>380</v>
      </c>
      <c r="D52" s="61"/>
      <c r="E52" s="62"/>
      <c r="F52" s="61"/>
      <c r="G52" s="61"/>
      <c r="H52" s="59"/>
      <c r="I52" s="64"/>
      <c r="J52" s="61"/>
      <c r="K52" s="67"/>
      <c r="L52" s="65"/>
      <c r="M52" s="65"/>
      <c r="N52" s="65"/>
      <c r="O52" s="11">
        <v>61.0</v>
      </c>
      <c r="P52" s="13"/>
      <c r="Q52" s="13"/>
      <c r="R52" s="13"/>
      <c r="S52" s="13"/>
      <c r="T52" s="13" t="s">
        <v>503</v>
      </c>
      <c r="U52" s="13"/>
      <c r="V52" s="13"/>
      <c r="W52" s="13"/>
      <c r="X52" s="13"/>
      <c r="Y52" s="13"/>
      <c r="Z52" s="13"/>
      <c r="AA52" s="13"/>
      <c r="AB52" s="13"/>
      <c r="AC52" s="13"/>
      <c r="AD52" s="49" t="str">
        <f>VLOOKUP(B52,TOTDB!A:C,2,0)</f>
        <v>MALE</v>
      </c>
      <c r="AE52" s="49">
        <f>VLOOKUP(B52,TOTDB!A:C,3,0)</f>
        <v>0</v>
      </c>
      <c r="AF52" s="49">
        <f t="shared" si="1"/>
        <v>1</v>
      </c>
    </row>
    <row r="53" ht="24.75" customHeight="1">
      <c r="A53" s="58">
        <v>52.0</v>
      </c>
      <c r="B53" s="59">
        <v>1.60111736064E11</v>
      </c>
      <c r="C53" s="60" t="s">
        <v>392</v>
      </c>
      <c r="D53" s="61" t="s">
        <v>139</v>
      </c>
      <c r="E53" s="62">
        <v>34170.0</v>
      </c>
      <c r="F53" s="61" t="s">
        <v>53</v>
      </c>
      <c r="G53" s="61" t="s">
        <v>393</v>
      </c>
      <c r="H53" s="59">
        <v>8.00883729E9</v>
      </c>
      <c r="I53" s="64">
        <v>80.0</v>
      </c>
      <c r="J53" s="61">
        <v>2009.0</v>
      </c>
      <c r="K53" s="64">
        <v>86.0</v>
      </c>
      <c r="L53" s="61">
        <v>2011.0</v>
      </c>
      <c r="M53" s="65" t="s">
        <v>500</v>
      </c>
      <c r="N53" s="65" t="s">
        <v>500</v>
      </c>
      <c r="O53" s="11">
        <v>60.1</v>
      </c>
      <c r="P53" s="13"/>
      <c r="Q53" s="13"/>
      <c r="R53" s="13"/>
      <c r="S53" s="13"/>
      <c r="T53" s="13" t="s">
        <v>503</v>
      </c>
      <c r="U53" s="13"/>
      <c r="V53" s="13"/>
      <c r="W53" s="13"/>
      <c r="X53" s="13"/>
      <c r="Y53" s="13"/>
      <c r="Z53" s="13"/>
      <c r="AA53" s="13"/>
      <c r="AB53" s="13"/>
      <c r="AC53" s="13"/>
      <c r="AD53" s="49" t="str">
        <f>VLOOKUP(B53,TOTDB!A:C,2,0)</f>
        <v>MALE</v>
      </c>
      <c r="AE53" s="49">
        <f>VLOOKUP(B53,TOTDB!A:C,3,0)</f>
        <v>0</v>
      </c>
      <c r="AF53" s="49">
        <f t="shared" si="1"/>
        <v>1</v>
      </c>
    </row>
    <row r="54" ht="24.75" customHeight="1">
      <c r="A54" s="58">
        <v>53.0</v>
      </c>
      <c r="B54" s="59">
        <v>1.60111736065E11</v>
      </c>
      <c r="C54" s="60" t="s">
        <v>397</v>
      </c>
      <c r="D54" s="61" t="s">
        <v>139</v>
      </c>
      <c r="E54" s="62">
        <v>34459.0</v>
      </c>
      <c r="F54" s="61" t="s">
        <v>53</v>
      </c>
      <c r="G54" s="61" t="s">
        <v>398</v>
      </c>
      <c r="H54" s="59">
        <v>9.985864932E9</v>
      </c>
      <c r="I54" s="70">
        <v>0.89</v>
      </c>
      <c r="J54" s="61">
        <v>2009.0</v>
      </c>
      <c r="K54" s="70">
        <v>0.92</v>
      </c>
      <c r="L54" s="61">
        <v>2011.0</v>
      </c>
      <c r="M54" s="65" t="s">
        <v>500</v>
      </c>
      <c r="N54" s="65" t="s">
        <v>500</v>
      </c>
      <c r="O54" s="11">
        <v>60.15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49" t="str">
        <f>VLOOKUP(B54,TOTDB!A:C,2,0)</f>
        <v>MALE</v>
      </c>
      <c r="AE54" s="49">
        <f>VLOOKUP(B54,TOTDB!A:C,3,0)</f>
        <v>3</v>
      </c>
      <c r="AF54" s="49">
        <f t="shared" si="1"/>
        <v>0</v>
      </c>
    </row>
    <row r="55" ht="24.75" customHeight="1">
      <c r="A55" s="58">
        <v>54.0</v>
      </c>
      <c r="B55" s="59">
        <v>1.60111736302E11</v>
      </c>
      <c r="C55" s="60" t="s">
        <v>408</v>
      </c>
      <c r="D55" s="61" t="s">
        <v>45</v>
      </c>
      <c r="E55" s="62">
        <v>34018.0</v>
      </c>
      <c r="F55" s="61" t="s">
        <v>53</v>
      </c>
      <c r="G55" s="61" t="s">
        <v>409</v>
      </c>
      <c r="H55" s="59">
        <v>9.493724542E9</v>
      </c>
      <c r="I55" s="64">
        <v>77.3</v>
      </c>
      <c r="J55" s="61">
        <v>2009.0</v>
      </c>
      <c r="K55" s="67" t="s">
        <v>500</v>
      </c>
      <c r="L55" s="65" t="s">
        <v>500</v>
      </c>
      <c r="M55" s="61">
        <v>69.93</v>
      </c>
      <c r="N55" s="61">
        <v>2012.0</v>
      </c>
      <c r="O55" s="11">
        <v>62.8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49" t="str">
        <f>VLOOKUP(B55,TOTDB!A:C,2,0)</f>
        <v>FEMALE</v>
      </c>
      <c r="AE55" s="49">
        <f>VLOOKUP(B55,TOTDB!A:C,3,0)</f>
        <v>2</v>
      </c>
      <c r="AF55" s="49">
        <f t="shared" si="1"/>
        <v>0</v>
      </c>
    </row>
    <row r="56" ht="24.75" customHeight="1">
      <c r="A56" s="58">
        <v>55.0</v>
      </c>
      <c r="B56" s="59">
        <v>1.60111736303E11</v>
      </c>
      <c r="C56" s="60" t="s">
        <v>413</v>
      </c>
      <c r="D56" s="61" t="s">
        <v>45</v>
      </c>
      <c r="E56" s="62">
        <v>34280.0</v>
      </c>
      <c r="F56" s="61" t="s">
        <v>53</v>
      </c>
      <c r="G56" s="61" t="s">
        <v>414</v>
      </c>
      <c r="H56" s="59">
        <v>8.125074425E9</v>
      </c>
      <c r="I56" s="64">
        <v>79.1</v>
      </c>
      <c r="J56" s="61">
        <v>2009.0</v>
      </c>
      <c r="K56" s="67" t="s">
        <v>500</v>
      </c>
      <c r="L56" s="65" t="s">
        <v>500</v>
      </c>
      <c r="M56" s="61">
        <v>69.81</v>
      </c>
      <c r="N56" s="61">
        <v>2012.0</v>
      </c>
      <c r="O56" s="11">
        <v>67.55555555555556</v>
      </c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49" t="str">
        <f>VLOOKUP(B56,TOTDB!A:C,2,0)</f>
        <v>FEMALE</v>
      </c>
      <c r="AE56" s="49">
        <f>VLOOKUP(B56,TOTDB!A:C,3,0)</f>
        <v>0</v>
      </c>
      <c r="AF56" s="49">
        <f t="shared" si="1"/>
        <v>0</v>
      </c>
    </row>
    <row r="57" ht="24.75" customHeight="1">
      <c r="A57" s="58">
        <v>56.0</v>
      </c>
      <c r="B57" s="59">
        <v>1.60111736304E11</v>
      </c>
      <c r="C57" s="60" t="s">
        <v>417</v>
      </c>
      <c r="D57" s="61" t="s">
        <v>45</v>
      </c>
      <c r="E57" s="62">
        <v>34099.0</v>
      </c>
      <c r="F57" s="61" t="s">
        <v>105</v>
      </c>
      <c r="G57" s="61" t="s">
        <v>418</v>
      </c>
      <c r="H57" s="59">
        <v>9.059345545E9</v>
      </c>
      <c r="I57" s="64">
        <v>82.0</v>
      </c>
      <c r="J57" s="61">
        <v>2008.0</v>
      </c>
      <c r="K57" s="67" t="s">
        <v>500</v>
      </c>
      <c r="L57" s="65" t="s">
        <v>500</v>
      </c>
      <c r="M57" s="61">
        <v>67.86</v>
      </c>
      <c r="N57" s="61">
        <v>2011.0</v>
      </c>
      <c r="O57" s="11">
        <v>61.06666666666667</v>
      </c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49" t="str">
        <f>VLOOKUP(B57,TOTDB!A:C,2,0)</f>
        <v>FEMALE</v>
      </c>
      <c r="AE57" s="49">
        <f>VLOOKUP(B57,TOTDB!A:C,3,0)</f>
        <v>0</v>
      </c>
      <c r="AF57" s="49">
        <f t="shared" si="1"/>
        <v>0</v>
      </c>
    </row>
    <row r="58" ht="24.75" customHeight="1">
      <c r="A58" s="58">
        <v>57.0</v>
      </c>
      <c r="B58" s="59">
        <v>1.60111736306E11</v>
      </c>
      <c r="C58" s="60" t="s">
        <v>427</v>
      </c>
      <c r="D58" s="61" t="s">
        <v>45</v>
      </c>
      <c r="E58" s="62">
        <v>33819.0</v>
      </c>
      <c r="F58" s="61" t="s">
        <v>430</v>
      </c>
      <c r="G58" s="61" t="s">
        <v>428</v>
      </c>
      <c r="H58" s="59">
        <v>9.701031319E9</v>
      </c>
      <c r="I58" s="64">
        <v>70.33</v>
      </c>
      <c r="J58" s="61">
        <v>2008.0</v>
      </c>
      <c r="K58" s="67" t="s">
        <v>500</v>
      </c>
      <c r="L58" s="65" t="s">
        <v>500</v>
      </c>
      <c r="M58" s="61">
        <v>64.09</v>
      </c>
      <c r="N58" s="61">
        <v>2011.0</v>
      </c>
      <c r="O58" s="11">
        <v>60.22222222222222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49" t="str">
        <f>VLOOKUP(B58,TOTDB!A:C,2,0)</f>
        <v>FEMALE</v>
      </c>
      <c r="AE58" s="49">
        <f>VLOOKUP(B58,TOTDB!A:C,3,0)</f>
        <v>1</v>
      </c>
      <c r="AF58" s="49">
        <f t="shared" si="1"/>
        <v>0</v>
      </c>
    </row>
    <row r="59" ht="24.75" customHeight="1">
      <c r="A59" s="58">
        <v>58.0</v>
      </c>
      <c r="B59" s="59">
        <v>1.60111736307E11</v>
      </c>
      <c r="C59" s="60" t="s">
        <v>433</v>
      </c>
      <c r="D59" s="61" t="s">
        <v>139</v>
      </c>
      <c r="E59" s="62">
        <v>34355.0</v>
      </c>
      <c r="F59" s="61" t="s">
        <v>163</v>
      </c>
      <c r="G59" s="61" t="s">
        <v>434</v>
      </c>
      <c r="H59" s="59">
        <v>8.008434924E9</v>
      </c>
      <c r="I59" s="64">
        <v>89.5</v>
      </c>
      <c r="J59" s="61">
        <v>2009.0</v>
      </c>
      <c r="K59" s="67" t="s">
        <v>500</v>
      </c>
      <c r="L59" s="65" t="s">
        <v>500</v>
      </c>
      <c r="M59" s="61">
        <v>87.5</v>
      </c>
      <c r="N59" s="61">
        <v>2012.0</v>
      </c>
      <c r="O59" s="11">
        <v>79.37777777777778</v>
      </c>
      <c r="P59" s="13"/>
      <c r="Q59" s="13"/>
      <c r="R59" s="13" t="s">
        <v>502</v>
      </c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49" t="str">
        <f>VLOOKUP(B59,TOTDB!A:C,2,0)</f>
        <v>MALE</v>
      </c>
      <c r="AE59" s="49">
        <f>VLOOKUP(B59,TOTDB!A:C,3,0)</f>
        <v>0</v>
      </c>
      <c r="AF59" s="49">
        <f t="shared" si="1"/>
        <v>1</v>
      </c>
    </row>
    <row r="60" ht="24.75" customHeight="1">
      <c r="A60" s="58">
        <v>59.0</v>
      </c>
      <c r="B60" s="59">
        <v>1.60111736308E11</v>
      </c>
      <c r="C60" s="60" t="s">
        <v>439</v>
      </c>
      <c r="D60" s="61" t="s">
        <v>139</v>
      </c>
      <c r="E60" s="62">
        <v>34373.0</v>
      </c>
      <c r="F60" s="61" t="s">
        <v>99</v>
      </c>
      <c r="G60" s="61" t="s">
        <v>440</v>
      </c>
      <c r="H60" s="59">
        <v>9.912611547E9</v>
      </c>
      <c r="I60" s="64">
        <v>71.1</v>
      </c>
      <c r="J60" s="61">
        <v>2009.0</v>
      </c>
      <c r="K60" s="67" t="s">
        <v>500</v>
      </c>
      <c r="L60" s="65" t="s">
        <v>500</v>
      </c>
      <c r="M60" s="61">
        <v>83.14</v>
      </c>
      <c r="N60" s="61">
        <v>2012.0</v>
      </c>
      <c r="O60" s="11">
        <v>67.86666666666666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 t="s">
        <v>509</v>
      </c>
      <c r="AB60" s="13"/>
      <c r="AC60" s="13"/>
      <c r="AD60" s="49" t="str">
        <f>VLOOKUP(B60,TOTDB!A:C,2,0)</f>
        <v>MALE</v>
      </c>
      <c r="AE60" s="49">
        <f>VLOOKUP(B60,TOTDB!A:C,3,0)</f>
        <v>0</v>
      </c>
      <c r="AF60" s="49">
        <f t="shared" si="1"/>
        <v>1</v>
      </c>
    </row>
    <row r="61" ht="24.75" customHeight="1">
      <c r="A61" s="58">
        <v>60.0</v>
      </c>
      <c r="B61" s="59">
        <v>1.60111736309E11</v>
      </c>
      <c r="C61" s="60" t="s">
        <v>443</v>
      </c>
      <c r="D61" s="61" t="s">
        <v>139</v>
      </c>
      <c r="E61" s="62">
        <v>33964.0</v>
      </c>
      <c r="F61" s="61" t="s">
        <v>446</v>
      </c>
      <c r="G61" s="69" t="s">
        <v>444</v>
      </c>
      <c r="H61" s="59">
        <v>9.908972186E9</v>
      </c>
      <c r="I61" s="64">
        <v>63.16</v>
      </c>
      <c r="J61" s="61">
        <v>2009.0</v>
      </c>
      <c r="K61" s="67" t="s">
        <v>500</v>
      </c>
      <c r="L61" s="65" t="s">
        <v>500</v>
      </c>
      <c r="M61" s="61">
        <v>89.1</v>
      </c>
      <c r="N61" s="61">
        <v>2012.0</v>
      </c>
      <c r="O61" s="11">
        <v>77.55555555555556</v>
      </c>
      <c r="P61" s="13"/>
      <c r="Q61" s="13"/>
      <c r="R61" s="13"/>
      <c r="S61" s="13"/>
      <c r="T61" s="13"/>
      <c r="U61" s="13"/>
      <c r="V61" s="13"/>
      <c r="W61" s="13"/>
      <c r="X61" s="13"/>
      <c r="Y61" s="13" t="s">
        <v>513</v>
      </c>
      <c r="Z61" s="13"/>
      <c r="AA61" s="13"/>
      <c r="AB61" s="13"/>
      <c r="AC61" s="13"/>
      <c r="AD61" s="49" t="str">
        <f>VLOOKUP(B61,TOTDB!A:C,2,0)</f>
        <v>MALE</v>
      </c>
      <c r="AE61" s="49">
        <f>VLOOKUP(B61,TOTDB!A:C,3,0)</f>
        <v>0</v>
      </c>
      <c r="AF61" s="49">
        <f t="shared" si="1"/>
        <v>1</v>
      </c>
    </row>
    <row r="62" ht="24.75" customHeight="1">
      <c r="A62" s="58">
        <v>61.0</v>
      </c>
      <c r="B62" s="59">
        <v>1.6011173631E11</v>
      </c>
      <c r="C62" s="60" t="s">
        <v>449</v>
      </c>
      <c r="D62" s="61" t="s">
        <v>139</v>
      </c>
      <c r="E62" s="62">
        <v>33154.0</v>
      </c>
      <c r="F62" s="61" t="s">
        <v>452</v>
      </c>
      <c r="G62" s="61" t="s">
        <v>450</v>
      </c>
      <c r="H62" s="59">
        <v>9.494565321E9</v>
      </c>
      <c r="I62" s="64">
        <v>75.0</v>
      </c>
      <c r="J62" s="61">
        <v>2006.0</v>
      </c>
      <c r="K62" s="64">
        <v>58.0</v>
      </c>
      <c r="L62" s="61">
        <v>2008.0</v>
      </c>
      <c r="M62" s="61">
        <v>65.0</v>
      </c>
      <c r="N62" s="61">
        <v>2011.0</v>
      </c>
      <c r="O62" s="11">
        <v>60.488888888888894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49" t="str">
        <f>VLOOKUP(B62,TOTDB!A:C,2,0)</f>
        <v>MALE</v>
      </c>
      <c r="AE62" s="49">
        <f>VLOOKUP(B62,TOTDB!A:C,3,0)</f>
        <v>1</v>
      </c>
      <c r="AF62" s="49">
        <f t="shared" si="1"/>
        <v>0</v>
      </c>
    </row>
    <row r="63" ht="24.75" customHeight="1">
      <c r="A63" s="58">
        <v>62.0</v>
      </c>
      <c r="B63" s="59">
        <v>1.60111736311E11</v>
      </c>
      <c r="C63" s="60" t="s">
        <v>455</v>
      </c>
      <c r="D63" s="61" t="s">
        <v>139</v>
      </c>
      <c r="E63" s="62">
        <v>34269.0</v>
      </c>
      <c r="F63" s="61" t="s">
        <v>53</v>
      </c>
      <c r="G63" s="61" t="s">
        <v>456</v>
      </c>
      <c r="H63" s="59">
        <v>8.500920325E9</v>
      </c>
      <c r="I63" s="61">
        <v>87.83</v>
      </c>
      <c r="J63" s="65">
        <v>2009.0</v>
      </c>
      <c r="K63" s="67" t="s">
        <v>500</v>
      </c>
      <c r="L63" s="65" t="s">
        <v>500</v>
      </c>
      <c r="M63" s="61">
        <v>82.61</v>
      </c>
      <c r="N63" s="61">
        <v>2012.0</v>
      </c>
      <c r="O63" s="11">
        <v>80.53333333333333</v>
      </c>
      <c r="P63" s="13"/>
      <c r="Q63" s="13"/>
      <c r="R63" s="13" t="s">
        <v>502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49" t="str">
        <f>VLOOKUP(B63,TOTDB!A:C,2,0)</f>
        <v>MALE</v>
      </c>
      <c r="AE63" s="49">
        <f>VLOOKUP(B63,TOTDB!A:C,3,0)</f>
        <v>0</v>
      </c>
      <c r="AF63" s="49">
        <f t="shared" si="1"/>
        <v>1</v>
      </c>
    </row>
    <row r="64" ht="24.75" customHeight="1">
      <c r="A64" s="58">
        <v>63.0</v>
      </c>
      <c r="B64" s="59">
        <v>1.60111736312E11</v>
      </c>
      <c r="C64" s="60" t="s">
        <v>461</v>
      </c>
      <c r="D64" s="61" t="s">
        <v>139</v>
      </c>
      <c r="E64" s="62">
        <v>33823.0</v>
      </c>
      <c r="F64" s="61" t="s">
        <v>464</v>
      </c>
      <c r="G64" s="61" t="s">
        <v>462</v>
      </c>
      <c r="H64" s="59">
        <v>7.386444428E9</v>
      </c>
      <c r="I64" s="64">
        <v>80.0</v>
      </c>
      <c r="J64" s="61">
        <v>2009.0</v>
      </c>
      <c r="K64" s="67" t="s">
        <v>500</v>
      </c>
      <c r="L64" s="65" t="s">
        <v>500</v>
      </c>
      <c r="M64" s="61">
        <v>68.0</v>
      </c>
      <c r="N64" s="61">
        <v>2011.0</v>
      </c>
      <c r="O64" s="11">
        <v>60.18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49" t="str">
        <f>VLOOKUP(B64,TOTDB!A:C,2,0)</f>
        <v>MALE</v>
      </c>
      <c r="AE64" s="49">
        <f>VLOOKUP(B64,TOTDB!A:C,3,0)</f>
        <v>6</v>
      </c>
      <c r="AF64" s="49">
        <f t="shared" si="1"/>
        <v>0</v>
      </c>
    </row>
    <row r="65" ht="24.75" customHeight="1">
      <c r="A65" s="58">
        <v>64.0</v>
      </c>
      <c r="B65" s="59">
        <v>1.60111736313E11</v>
      </c>
      <c r="C65" s="60" t="s">
        <v>467</v>
      </c>
      <c r="D65" s="61" t="s">
        <v>139</v>
      </c>
      <c r="E65" s="62">
        <v>34378.0</v>
      </c>
      <c r="F65" s="61" t="s">
        <v>470</v>
      </c>
      <c r="G65" s="61" t="s">
        <v>468</v>
      </c>
      <c r="H65" s="59">
        <v>9.177022871E9</v>
      </c>
      <c r="I65" s="64">
        <v>84.5</v>
      </c>
      <c r="J65" s="61">
        <v>2009.0</v>
      </c>
      <c r="K65" s="67" t="s">
        <v>500</v>
      </c>
      <c r="L65" s="65" t="s">
        <v>500</v>
      </c>
      <c r="M65" s="61">
        <v>90.81</v>
      </c>
      <c r="N65" s="61">
        <v>2012.0</v>
      </c>
      <c r="O65" s="11">
        <v>75.2</v>
      </c>
      <c r="P65" s="13"/>
      <c r="Q65" s="13" t="s">
        <v>501</v>
      </c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 t="s">
        <v>511</v>
      </c>
      <c r="AC65" s="68"/>
      <c r="AD65" s="49" t="str">
        <f>VLOOKUP(B65,TOTDB!A:C,2,0)</f>
        <v>MALE</v>
      </c>
      <c r="AE65" s="49">
        <f>VLOOKUP(B65,TOTDB!A:C,3,0)</f>
        <v>0</v>
      </c>
      <c r="AF65" s="49">
        <f t="shared" si="1"/>
        <v>2</v>
      </c>
    </row>
    <row r="66" ht="24.75" customHeight="1">
      <c r="A66" s="58">
        <v>65.0</v>
      </c>
      <c r="B66" s="71">
        <v>1.60110736058E11</v>
      </c>
      <c r="C66" s="72" t="s">
        <v>514</v>
      </c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3">
        <v>60.53</v>
      </c>
      <c r="P66" s="68"/>
      <c r="Q66" s="68"/>
      <c r="R66" s="68"/>
      <c r="S66" s="68"/>
      <c r="T66" s="68"/>
      <c r="U66" s="68" t="s">
        <v>515</v>
      </c>
      <c r="V66" s="68"/>
      <c r="W66" s="13"/>
      <c r="X66" s="13"/>
      <c r="Y66" s="13"/>
      <c r="Z66" s="13"/>
      <c r="AA66" s="13"/>
      <c r="AB66" s="13"/>
      <c r="AC66" s="13"/>
      <c r="AD66" s="74" t="s">
        <v>139</v>
      </c>
      <c r="AE66" s="49" t="str">
        <f>VLOOKUP(B66,TOTDB!A:C,3,0)</f>
        <v>#N/A</v>
      </c>
      <c r="AF66" s="49">
        <f t="shared" si="1"/>
        <v>1</v>
      </c>
    </row>
    <row r="67" ht="14.25" customHeight="1">
      <c r="P67" s="75"/>
      <c r="Q67" s="75"/>
      <c r="R67" s="75"/>
      <c r="S67" s="75"/>
      <c r="T67" s="75"/>
      <c r="Z67" s="76"/>
      <c r="AB67" s="76"/>
    </row>
    <row r="68" ht="14.25" customHeight="1">
      <c r="P68" s="75"/>
      <c r="Q68" s="75"/>
      <c r="R68" s="75"/>
      <c r="S68" s="75"/>
      <c r="T68" s="75"/>
      <c r="Z68" s="76"/>
      <c r="AB68" s="76"/>
    </row>
    <row r="69" ht="14.25" customHeight="1">
      <c r="P69" s="75"/>
      <c r="Q69" s="75"/>
      <c r="R69" s="75"/>
      <c r="S69" s="75"/>
      <c r="T69" s="75"/>
      <c r="Z69" s="76"/>
      <c r="AB69" s="76"/>
    </row>
    <row r="70" ht="14.25" customHeight="1">
      <c r="P70" s="75"/>
      <c r="Q70" s="75"/>
      <c r="R70" s="75"/>
      <c r="S70" s="75"/>
      <c r="T70" s="75"/>
      <c r="Z70" s="76"/>
      <c r="AB70" s="76"/>
    </row>
    <row r="71" ht="14.25" customHeight="1">
      <c r="P71" s="75"/>
      <c r="Q71" s="75"/>
      <c r="R71" s="75"/>
      <c r="S71" s="75"/>
      <c r="T71" s="75"/>
      <c r="Z71" s="76"/>
      <c r="AB71" s="76"/>
    </row>
    <row r="72" ht="14.25" customHeight="1">
      <c r="P72" s="75"/>
      <c r="Q72" s="75"/>
      <c r="R72" s="75"/>
      <c r="S72" s="75"/>
      <c r="T72" s="75"/>
      <c r="Z72" s="76"/>
      <c r="AB72" s="76"/>
    </row>
    <row r="73" ht="14.25" customHeight="1">
      <c r="P73" s="75"/>
      <c r="Q73" s="75"/>
      <c r="R73" s="75"/>
      <c r="S73" s="75"/>
      <c r="T73" s="75"/>
      <c r="Z73" s="76"/>
      <c r="AB73" s="76"/>
    </row>
    <row r="74" ht="14.25" customHeight="1">
      <c r="P74" s="75"/>
      <c r="Q74" s="75"/>
      <c r="R74" s="75"/>
      <c r="S74" s="75"/>
      <c r="T74" s="75"/>
      <c r="Z74" s="76"/>
      <c r="AB74" s="76"/>
    </row>
    <row r="75" ht="14.25" customHeight="1">
      <c r="P75" s="75"/>
      <c r="Q75" s="75"/>
      <c r="R75" s="75"/>
      <c r="S75" s="75"/>
      <c r="T75" s="75"/>
      <c r="Z75" s="76"/>
      <c r="AB75" s="76"/>
    </row>
    <row r="76" ht="14.25" customHeight="1">
      <c r="P76" s="75"/>
      <c r="Q76" s="75"/>
      <c r="R76" s="75"/>
      <c r="S76" s="75"/>
      <c r="T76" s="75"/>
      <c r="Z76" s="76"/>
      <c r="AB76" s="76"/>
    </row>
    <row r="77" ht="14.25" customHeight="1">
      <c r="P77" s="75"/>
      <c r="Q77" s="75"/>
      <c r="R77" s="75"/>
      <c r="S77" s="75"/>
      <c r="T77" s="75"/>
      <c r="Z77" s="76"/>
      <c r="AB77" s="76"/>
    </row>
    <row r="78" ht="14.25" customHeight="1">
      <c r="P78" s="75"/>
      <c r="Q78" s="75"/>
      <c r="R78" s="75"/>
      <c r="S78" s="75"/>
      <c r="T78" s="75"/>
      <c r="Z78" s="76"/>
      <c r="AB78" s="76"/>
    </row>
    <row r="79" ht="14.25" customHeight="1">
      <c r="P79" s="75"/>
      <c r="Q79" s="75"/>
      <c r="R79" s="75"/>
      <c r="S79" s="75"/>
      <c r="T79" s="75"/>
      <c r="Z79" s="76"/>
      <c r="AB79" s="76"/>
    </row>
    <row r="80" ht="14.25" customHeight="1">
      <c r="P80" s="75"/>
      <c r="Q80" s="75"/>
      <c r="R80" s="75"/>
      <c r="S80" s="75"/>
      <c r="T80" s="75"/>
      <c r="Z80" s="76"/>
      <c r="AB80" s="76"/>
    </row>
    <row r="81" ht="14.25" customHeight="1">
      <c r="P81" s="75"/>
      <c r="Q81" s="75"/>
      <c r="R81" s="75"/>
      <c r="S81" s="75"/>
      <c r="T81" s="75"/>
      <c r="Z81" s="76"/>
      <c r="AB81" s="76"/>
    </row>
    <row r="82" ht="14.25" customHeight="1">
      <c r="P82" s="75"/>
      <c r="Q82" s="75"/>
      <c r="R82" s="75"/>
      <c r="S82" s="75"/>
      <c r="T82" s="75"/>
      <c r="Z82" s="76"/>
      <c r="AB82" s="76"/>
    </row>
    <row r="83" ht="14.25" customHeight="1">
      <c r="P83" s="75"/>
      <c r="Q83" s="75"/>
      <c r="R83" s="75"/>
      <c r="S83" s="75"/>
      <c r="T83" s="75"/>
      <c r="Z83" s="76"/>
      <c r="AB83" s="76"/>
    </row>
    <row r="84" ht="14.25" customHeight="1">
      <c r="P84" s="75"/>
      <c r="Q84" s="75"/>
      <c r="R84" s="75"/>
      <c r="S84" s="75"/>
      <c r="T84" s="75"/>
      <c r="Z84" s="76"/>
      <c r="AB84" s="76"/>
    </row>
    <row r="85" ht="14.25" customHeight="1">
      <c r="P85" s="75"/>
      <c r="Q85" s="75"/>
      <c r="R85" s="75"/>
      <c r="S85" s="75"/>
      <c r="T85" s="75"/>
      <c r="Z85" s="76"/>
      <c r="AB85" s="76"/>
    </row>
    <row r="86" ht="14.25" customHeight="1">
      <c r="P86" s="75"/>
      <c r="Q86" s="75"/>
      <c r="R86" s="75"/>
      <c r="S86" s="75"/>
      <c r="T86" s="75"/>
      <c r="Z86" s="76"/>
      <c r="AB86" s="76"/>
    </row>
    <row r="87" ht="14.25" customHeight="1">
      <c r="P87" s="75"/>
      <c r="Q87" s="75"/>
      <c r="R87" s="75"/>
      <c r="S87" s="75"/>
      <c r="T87" s="75"/>
      <c r="Z87" s="76"/>
      <c r="AB87" s="76"/>
    </row>
    <row r="88" ht="14.25" customHeight="1">
      <c r="P88" s="75"/>
      <c r="Q88" s="75"/>
      <c r="R88" s="75"/>
      <c r="S88" s="75"/>
      <c r="T88" s="75"/>
      <c r="Z88" s="76"/>
      <c r="AB88" s="76"/>
    </row>
    <row r="89" ht="14.25" customHeight="1">
      <c r="P89" s="75"/>
      <c r="Q89" s="75"/>
      <c r="R89" s="75"/>
      <c r="S89" s="75"/>
      <c r="T89" s="75"/>
      <c r="Z89" s="76"/>
      <c r="AB89" s="76"/>
    </row>
    <row r="90" ht="14.25" customHeight="1">
      <c r="P90" s="75"/>
      <c r="Q90" s="75"/>
      <c r="R90" s="75"/>
      <c r="S90" s="75"/>
      <c r="T90" s="75"/>
      <c r="Z90" s="76"/>
      <c r="AB90" s="76"/>
    </row>
    <row r="91" ht="14.25" customHeight="1">
      <c r="P91" s="75"/>
      <c r="Q91" s="75"/>
      <c r="R91" s="75"/>
      <c r="S91" s="75"/>
      <c r="T91" s="75"/>
      <c r="Z91" s="76"/>
      <c r="AB91" s="76"/>
    </row>
    <row r="92" ht="14.25" customHeight="1">
      <c r="P92" s="75"/>
      <c r="Q92" s="75"/>
      <c r="R92" s="75"/>
      <c r="S92" s="75"/>
      <c r="T92" s="75"/>
      <c r="Z92" s="76"/>
      <c r="AB92" s="76"/>
    </row>
    <row r="93" ht="14.25" customHeight="1">
      <c r="P93" s="75"/>
      <c r="Q93" s="75"/>
      <c r="R93" s="75"/>
      <c r="S93" s="75"/>
      <c r="T93" s="75"/>
      <c r="Z93" s="76"/>
      <c r="AB93" s="76"/>
    </row>
    <row r="94" ht="14.25" customHeight="1">
      <c r="P94" s="75"/>
      <c r="Q94" s="75"/>
      <c r="R94" s="75"/>
      <c r="S94" s="75"/>
      <c r="T94" s="75"/>
      <c r="Z94" s="76"/>
      <c r="AB94" s="76"/>
    </row>
    <row r="95" ht="14.25" customHeight="1">
      <c r="P95" s="75"/>
      <c r="Q95" s="75"/>
      <c r="R95" s="75"/>
      <c r="S95" s="75"/>
      <c r="T95" s="75"/>
      <c r="Z95" s="76"/>
      <c r="AB95" s="76"/>
    </row>
    <row r="96" ht="14.25" customHeight="1">
      <c r="P96" s="75"/>
      <c r="Q96" s="75"/>
      <c r="R96" s="75"/>
      <c r="S96" s="75"/>
      <c r="T96" s="75"/>
      <c r="Z96" s="76"/>
      <c r="AB96" s="76"/>
    </row>
    <row r="97" ht="14.25" customHeight="1">
      <c r="P97" s="75"/>
      <c r="Q97" s="75"/>
      <c r="R97" s="75"/>
      <c r="S97" s="75"/>
      <c r="T97" s="75"/>
      <c r="Z97" s="76"/>
      <c r="AB97" s="76"/>
    </row>
    <row r="98" ht="14.25" customHeight="1">
      <c r="P98" s="75"/>
      <c r="Q98" s="75"/>
      <c r="R98" s="75"/>
      <c r="S98" s="75"/>
      <c r="T98" s="75"/>
      <c r="Z98" s="76"/>
      <c r="AB98" s="76"/>
    </row>
    <row r="99" ht="14.25" customHeight="1">
      <c r="P99" s="75"/>
      <c r="Q99" s="75"/>
      <c r="R99" s="75"/>
      <c r="S99" s="75"/>
      <c r="T99" s="75"/>
      <c r="Z99" s="76"/>
      <c r="AB99" s="76"/>
    </row>
    <row r="100" ht="14.25" customHeight="1">
      <c r="P100" s="75"/>
      <c r="Q100" s="75"/>
      <c r="R100" s="75"/>
      <c r="S100" s="75"/>
      <c r="T100" s="75"/>
      <c r="Z100" s="76"/>
      <c r="AB100" s="76"/>
    </row>
    <row r="101" ht="14.25" customHeight="1">
      <c r="P101" s="75"/>
      <c r="Q101" s="75"/>
      <c r="R101" s="75"/>
      <c r="S101" s="75"/>
      <c r="T101" s="75"/>
      <c r="Z101" s="76"/>
      <c r="AB101" s="76"/>
    </row>
    <row r="102" ht="14.25" customHeight="1">
      <c r="P102" s="75"/>
      <c r="Q102" s="75"/>
      <c r="R102" s="75"/>
      <c r="S102" s="75"/>
      <c r="T102" s="75"/>
      <c r="Z102" s="76"/>
      <c r="AB102" s="76"/>
    </row>
    <row r="103" ht="14.25" customHeight="1">
      <c r="P103" s="75"/>
      <c r="Q103" s="75"/>
      <c r="R103" s="75"/>
      <c r="S103" s="75"/>
      <c r="T103" s="75"/>
      <c r="Z103" s="76"/>
      <c r="AB103" s="76"/>
    </row>
    <row r="104" ht="14.25" customHeight="1">
      <c r="P104" s="75"/>
      <c r="Q104" s="75"/>
      <c r="R104" s="75"/>
      <c r="S104" s="75"/>
      <c r="T104" s="75"/>
      <c r="Z104" s="76"/>
      <c r="AB104" s="76"/>
    </row>
    <row r="105" ht="14.25" customHeight="1">
      <c r="P105" s="75"/>
      <c r="Q105" s="75"/>
      <c r="R105" s="75"/>
      <c r="S105" s="75"/>
      <c r="T105" s="75"/>
      <c r="Z105" s="76"/>
      <c r="AB105" s="76"/>
    </row>
    <row r="106" ht="14.25" customHeight="1">
      <c r="P106" s="75"/>
      <c r="Q106" s="75"/>
      <c r="R106" s="75"/>
      <c r="S106" s="75"/>
      <c r="T106" s="75"/>
      <c r="Z106" s="76"/>
      <c r="AB106" s="76"/>
    </row>
    <row r="107" ht="14.25" customHeight="1">
      <c r="P107" s="75"/>
      <c r="Q107" s="75"/>
      <c r="R107" s="75"/>
      <c r="S107" s="75"/>
      <c r="T107" s="75"/>
      <c r="Z107" s="76"/>
      <c r="AB107" s="76"/>
    </row>
    <row r="108" ht="14.25" customHeight="1">
      <c r="P108" s="75"/>
      <c r="Q108" s="75"/>
      <c r="R108" s="75"/>
      <c r="S108" s="75"/>
      <c r="T108" s="75"/>
      <c r="Z108" s="76"/>
      <c r="AB108" s="76"/>
    </row>
    <row r="109" ht="14.25" customHeight="1">
      <c r="P109" s="75"/>
      <c r="Q109" s="75"/>
      <c r="R109" s="75"/>
      <c r="S109" s="75"/>
      <c r="T109" s="75"/>
      <c r="Z109" s="76"/>
      <c r="AB109" s="76"/>
    </row>
    <row r="110" ht="14.25" customHeight="1">
      <c r="P110" s="75"/>
      <c r="Q110" s="75"/>
      <c r="R110" s="75"/>
      <c r="S110" s="75"/>
      <c r="T110" s="75"/>
      <c r="Z110" s="76"/>
      <c r="AB110" s="76"/>
    </row>
    <row r="111" ht="14.25" customHeight="1">
      <c r="P111" s="75"/>
      <c r="Q111" s="75"/>
      <c r="R111" s="75"/>
      <c r="S111" s="75"/>
      <c r="T111" s="75"/>
      <c r="Z111" s="76"/>
      <c r="AB111" s="76"/>
    </row>
    <row r="112" ht="14.25" customHeight="1">
      <c r="P112" s="75"/>
      <c r="Q112" s="75"/>
      <c r="R112" s="75"/>
      <c r="S112" s="75"/>
      <c r="T112" s="75"/>
      <c r="Z112" s="76"/>
      <c r="AB112" s="76"/>
    </row>
    <row r="113" ht="14.25" customHeight="1">
      <c r="P113" s="75"/>
      <c r="Q113" s="75"/>
      <c r="R113" s="75"/>
      <c r="S113" s="75"/>
      <c r="T113" s="75"/>
      <c r="Z113" s="76"/>
      <c r="AB113" s="76"/>
    </row>
    <row r="114" ht="14.25" customHeight="1">
      <c r="P114" s="75"/>
      <c r="Q114" s="75"/>
      <c r="R114" s="75"/>
      <c r="S114" s="75"/>
      <c r="T114" s="75"/>
      <c r="Z114" s="76"/>
      <c r="AB114" s="76"/>
    </row>
    <row r="115" ht="14.25" customHeight="1">
      <c r="P115" s="75"/>
      <c r="Q115" s="75"/>
      <c r="R115" s="75"/>
      <c r="S115" s="75"/>
      <c r="T115" s="75"/>
      <c r="Z115" s="76"/>
      <c r="AB115" s="76"/>
    </row>
    <row r="116" ht="14.25" customHeight="1">
      <c r="P116" s="75"/>
      <c r="Q116" s="75"/>
      <c r="R116" s="75"/>
      <c r="S116" s="75"/>
      <c r="T116" s="75"/>
      <c r="Z116" s="76"/>
      <c r="AB116" s="76"/>
    </row>
    <row r="117" ht="14.25" customHeight="1">
      <c r="P117" s="75"/>
      <c r="Q117" s="75"/>
      <c r="R117" s="75"/>
      <c r="S117" s="75"/>
      <c r="T117" s="75"/>
      <c r="Z117" s="76"/>
      <c r="AB117" s="76"/>
    </row>
    <row r="118" ht="14.25" customHeight="1">
      <c r="P118" s="75"/>
      <c r="Q118" s="75"/>
      <c r="R118" s="75"/>
      <c r="S118" s="75"/>
      <c r="T118" s="75"/>
      <c r="Z118" s="76"/>
      <c r="AB118" s="76"/>
    </row>
    <row r="119" ht="14.25" customHeight="1">
      <c r="P119" s="75"/>
      <c r="Q119" s="75"/>
      <c r="R119" s="75"/>
      <c r="S119" s="75"/>
      <c r="T119" s="75"/>
      <c r="Z119" s="76"/>
      <c r="AB119" s="76"/>
    </row>
    <row r="120" ht="14.25" customHeight="1">
      <c r="P120" s="75"/>
      <c r="Q120" s="75"/>
      <c r="R120" s="75"/>
      <c r="S120" s="75"/>
      <c r="T120" s="75"/>
      <c r="Z120" s="76"/>
      <c r="AB120" s="76"/>
    </row>
    <row r="121" ht="14.25" customHeight="1">
      <c r="P121" s="75"/>
      <c r="Q121" s="75"/>
      <c r="R121" s="75"/>
      <c r="S121" s="75"/>
      <c r="T121" s="75"/>
      <c r="Z121" s="76"/>
      <c r="AB121" s="76"/>
    </row>
    <row r="122" ht="14.25" customHeight="1">
      <c r="P122" s="75"/>
      <c r="Q122" s="75"/>
      <c r="R122" s="75"/>
      <c r="S122" s="75"/>
      <c r="T122" s="75"/>
      <c r="Z122" s="76"/>
      <c r="AB122" s="76"/>
    </row>
    <row r="123" ht="14.25" customHeight="1">
      <c r="P123" s="75"/>
      <c r="Q123" s="75"/>
      <c r="R123" s="75"/>
      <c r="S123" s="75"/>
      <c r="T123" s="75"/>
      <c r="Z123" s="76"/>
      <c r="AB123" s="76"/>
    </row>
    <row r="124" ht="14.25" customHeight="1">
      <c r="P124" s="75"/>
      <c r="Q124" s="75"/>
      <c r="R124" s="75"/>
      <c r="S124" s="75"/>
      <c r="T124" s="75"/>
      <c r="Z124" s="76"/>
      <c r="AB124" s="76"/>
    </row>
    <row r="125" ht="14.25" customHeight="1">
      <c r="P125" s="75"/>
      <c r="Q125" s="75"/>
      <c r="R125" s="75"/>
      <c r="S125" s="75"/>
      <c r="T125" s="75"/>
      <c r="Z125" s="76"/>
      <c r="AB125" s="76"/>
    </row>
    <row r="126" ht="14.25" customHeight="1">
      <c r="P126" s="75"/>
      <c r="Q126" s="75"/>
      <c r="R126" s="75"/>
      <c r="S126" s="75"/>
      <c r="T126" s="75"/>
      <c r="Z126" s="76"/>
      <c r="AB126" s="76"/>
    </row>
    <row r="127" ht="14.25" customHeight="1">
      <c r="P127" s="75"/>
      <c r="Q127" s="75"/>
      <c r="R127" s="75"/>
      <c r="S127" s="75"/>
      <c r="T127" s="75"/>
      <c r="Z127" s="76"/>
      <c r="AB127" s="76"/>
    </row>
    <row r="128" ht="14.25" customHeight="1">
      <c r="P128" s="75"/>
      <c r="Q128" s="75"/>
      <c r="R128" s="75"/>
      <c r="S128" s="75"/>
      <c r="T128" s="75"/>
      <c r="Z128" s="76"/>
      <c r="AB128" s="76"/>
    </row>
    <row r="129" ht="14.25" customHeight="1">
      <c r="P129" s="75"/>
      <c r="Q129" s="75"/>
      <c r="R129" s="75"/>
      <c r="S129" s="75"/>
      <c r="T129" s="75"/>
      <c r="Z129" s="76"/>
      <c r="AB129" s="76"/>
    </row>
    <row r="130" ht="14.25" customHeight="1">
      <c r="P130" s="75"/>
      <c r="Q130" s="75"/>
      <c r="R130" s="75"/>
      <c r="S130" s="75"/>
      <c r="T130" s="75"/>
      <c r="Z130" s="76"/>
      <c r="AB130" s="76"/>
    </row>
    <row r="131" ht="14.25" customHeight="1">
      <c r="P131" s="75"/>
      <c r="Q131" s="75"/>
      <c r="R131" s="75"/>
      <c r="S131" s="75"/>
      <c r="T131" s="75"/>
      <c r="Z131" s="76"/>
      <c r="AB131" s="76"/>
    </row>
    <row r="132" ht="14.25" customHeight="1">
      <c r="P132" s="75"/>
      <c r="Q132" s="75"/>
      <c r="R132" s="75"/>
      <c r="S132" s="75"/>
      <c r="T132" s="75"/>
      <c r="Z132" s="76"/>
      <c r="AB132" s="76"/>
    </row>
    <row r="133" ht="14.25" customHeight="1">
      <c r="P133" s="75"/>
      <c r="Q133" s="75"/>
      <c r="R133" s="75"/>
      <c r="S133" s="75"/>
      <c r="T133" s="75"/>
      <c r="Z133" s="76"/>
      <c r="AB133" s="76"/>
    </row>
    <row r="134" ht="14.25" customHeight="1">
      <c r="P134" s="75"/>
      <c r="Q134" s="75"/>
      <c r="R134" s="75"/>
      <c r="S134" s="75"/>
      <c r="T134" s="75"/>
      <c r="Z134" s="76"/>
      <c r="AB134" s="76"/>
    </row>
    <row r="135" ht="14.25" customHeight="1">
      <c r="P135" s="75"/>
      <c r="Q135" s="75"/>
      <c r="R135" s="75"/>
      <c r="S135" s="75"/>
      <c r="T135" s="75"/>
      <c r="Z135" s="76"/>
      <c r="AB135" s="76"/>
    </row>
    <row r="136" ht="14.25" customHeight="1">
      <c r="P136" s="75"/>
      <c r="Q136" s="75"/>
      <c r="R136" s="75"/>
      <c r="S136" s="75"/>
      <c r="T136" s="75"/>
      <c r="Z136" s="76"/>
      <c r="AB136" s="76"/>
    </row>
    <row r="137" ht="14.25" customHeight="1">
      <c r="P137" s="75"/>
      <c r="Q137" s="75"/>
      <c r="R137" s="75"/>
      <c r="S137" s="75"/>
      <c r="T137" s="75"/>
      <c r="Z137" s="76"/>
      <c r="AB137" s="76"/>
    </row>
    <row r="138" ht="14.25" customHeight="1">
      <c r="P138" s="75"/>
      <c r="Q138" s="75"/>
      <c r="R138" s="75"/>
      <c r="S138" s="75"/>
      <c r="T138" s="75"/>
      <c r="Z138" s="76"/>
      <c r="AB138" s="76"/>
    </row>
    <row r="139" ht="14.25" customHeight="1">
      <c r="P139" s="75"/>
      <c r="Q139" s="75"/>
      <c r="R139" s="75"/>
      <c r="S139" s="75"/>
      <c r="T139" s="75"/>
      <c r="Z139" s="76"/>
      <c r="AB139" s="76"/>
    </row>
    <row r="140" ht="14.25" customHeight="1">
      <c r="P140" s="75"/>
      <c r="Q140" s="75"/>
      <c r="R140" s="75"/>
      <c r="S140" s="75"/>
      <c r="T140" s="75"/>
      <c r="Z140" s="76"/>
      <c r="AB140" s="76"/>
    </row>
    <row r="141" ht="14.25" customHeight="1">
      <c r="P141" s="75"/>
      <c r="Q141" s="75"/>
      <c r="R141" s="75"/>
      <c r="S141" s="75"/>
      <c r="T141" s="75"/>
      <c r="Z141" s="76"/>
      <c r="AB141" s="76"/>
    </row>
    <row r="142" ht="14.25" customHeight="1">
      <c r="P142" s="75"/>
      <c r="Q142" s="75"/>
      <c r="R142" s="75"/>
      <c r="S142" s="75"/>
      <c r="T142" s="75"/>
      <c r="Z142" s="76"/>
      <c r="AB142" s="76"/>
    </row>
    <row r="143" ht="14.25" customHeight="1">
      <c r="P143" s="75"/>
      <c r="Q143" s="75"/>
      <c r="R143" s="75"/>
      <c r="S143" s="75"/>
      <c r="T143" s="75"/>
      <c r="Z143" s="76"/>
      <c r="AB143" s="76"/>
    </row>
    <row r="144" ht="14.25" customHeight="1">
      <c r="P144" s="75"/>
      <c r="Q144" s="75"/>
      <c r="R144" s="75"/>
      <c r="S144" s="75"/>
      <c r="T144" s="75"/>
      <c r="Z144" s="76"/>
      <c r="AB144" s="76"/>
    </row>
    <row r="145" ht="14.25" customHeight="1">
      <c r="P145" s="75"/>
      <c r="Q145" s="75"/>
      <c r="R145" s="75"/>
      <c r="S145" s="75"/>
      <c r="T145" s="75"/>
      <c r="Z145" s="76"/>
      <c r="AB145" s="76"/>
    </row>
    <row r="146" ht="14.25" customHeight="1">
      <c r="P146" s="75"/>
      <c r="Q146" s="75"/>
      <c r="R146" s="75"/>
      <c r="S146" s="75"/>
      <c r="T146" s="75"/>
      <c r="Z146" s="76"/>
      <c r="AB146" s="76"/>
    </row>
    <row r="147" ht="14.25" customHeight="1">
      <c r="P147" s="75"/>
      <c r="Q147" s="75"/>
      <c r="R147" s="75"/>
      <c r="S147" s="75"/>
      <c r="T147" s="75"/>
      <c r="Z147" s="76"/>
      <c r="AB147" s="76"/>
    </row>
    <row r="148" ht="14.25" customHeight="1">
      <c r="P148" s="75"/>
      <c r="Q148" s="75"/>
      <c r="R148" s="75"/>
      <c r="S148" s="75"/>
      <c r="T148" s="75"/>
      <c r="Z148" s="76"/>
      <c r="AB148" s="76"/>
    </row>
    <row r="149" ht="14.25" customHeight="1">
      <c r="P149" s="75"/>
      <c r="Q149" s="75"/>
      <c r="R149" s="75"/>
      <c r="S149" s="75"/>
      <c r="T149" s="75"/>
      <c r="Z149" s="76"/>
      <c r="AB149" s="76"/>
    </row>
    <row r="150" ht="14.25" customHeight="1">
      <c r="P150" s="75"/>
      <c r="Q150" s="75"/>
      <c r="R150" s="75"/>
      <c r="S150" s="75"/>
      <c r="T150" s="75"/>
      <c r="Z150" s="76"/>
      <c r="AB150" s="76"/>
    </row>
    <row r="151" ht="14.25" customHeight="1">
      <c r="P151" s="75"/>
      <c r="Q151" s="75"/>
      <c r="R151" s="75"/>
      <c r="S151" s="75"/>
      <c r="T151" s="75"/>
      <c r="Z151" s="76"/>
      <c r="AB151" s="76"/>
    </row>
    <row r="152" ht="14.25" customHeight="1">
      <c r="P152" s="75"/>
      <c r="Q152" s="75"/>
      <c r="R152" s="75"/>
      <c r="S152" s="75"/>
      <c r="T152" s="75"/>
      <c r="Z152" s="76"/>
      <c r="AB152" s="76"/>
    </row>
    <row r="153" ht="14.25" customHeight="1">
      <c r="P153" s="75"/>
      <c r="Q153" s="75"/>
      <c r="R153" s="75"/>
      <c r="S153" s="75"/>
      <c r="T153" s="75"/>
      <c r="Z153" s="76"/>
      <c r="AB153" s="76"/>
    </row>
    <row r="154" ht="14.25" customHeight="1">
      <c r="P154" s="75"/>
      <c r="Q154" s="75"/>
      <c r="R154" s="75"/>
      <c r="S154" s="75"/>
      <c r="T154" s="75"/>
      <c r="Z154" s="76"/>
      <c r="AB154" s="76"/>
    </row>
    <row r="155" ht="14.25" customHeight="1">
      <c r="P155" s="75"/>
      <c r="Q155" s="75"/>
      <c r="R155" s="75"/>
      <c r="S155" s="75"/>
      <c r="T155" s="75"/>
      <c r="Z155" s="76"/>
      <c r="AB155" s="76"/>
    </row>
    <row r="156" ht="14.25" customHeight="1">
      <c r="P156" s="75"/>
      <c r="Q156" s="75"/>
      <c r="R156" s="75"/>
      <c r="S156" s="75"/>
      <c r="T156" s="75"/>
      <c r="Z156" s="76"/>
      <c r="AB156" s="76"/>
    </row>
    <row r="157" ht="14.25" customHeight="1">
      <c r="P157" s="75"/>
      <c r="Q157" s="75"/>
      <c r="R157" s="75"/>
      <c r="S157" s="75"/>
      <c r="T157" s="75"/>
      <c r="Z157" s="76"/>
      <c r="AB157" s="76"/>
    </row>
    <row r="158" ht="14.25" customHeight="1">
      <c r="P158" s="75"/>
      <c r="Q158" s="75"/>
      <c r="R158" s="75"/>
      <c r="S158" s="75"/>
      <c r="T158" s="75"/>
      <c r="Z158" s="76"/>
      <c r="AB158" s="76"/>
    </row>
    <row r="159" ht="14.25" customHeight="1">
      <c r="P159" s="75"/>
      <c r="Q159" s="75"/>
      <c r="R159" s="75"/>
      <c r="S159" s="75"/>
      <c r="T159" s="75"/>
      <c r="Z159" s="76"/>
      <c r="AB159" s="76"/>
    </row>
    <row r="160" ht="14.25" customHeight="1">
      <c r="P160" s="75"/>
      <c r="Q160" s="75"/>
      <c r="R160" s="75"/>
      <c r="S160" s="75"/>
      <c r="T160" s="75"/>
      <c r="Z160" s="76"/>
      <c r="AB160" s="76"/>
    </row>
    <row r="161" ht="14.25" customHeight="1">
      <c r="P161" s="75"/>
      <c r="Q161" s="75"/>
      <c r="R161" s="75"/>
      <c r="S161" s="75"/>
      <c r="T161" s="75"/>
      <c r="Z161" s="76"/>
      <c r="AB161" s="76"/>
    </row>
    <row r="162" ht="14.25" customHeight="1">
      <c r="P162" s="75"/>
      <c r="Q162" s="75"/>
      <c r="R162" s="75"/>
      <c r="S162" s="75"/>
      <c r="T162" s="75"/>
      <c r="Z162" s="76"/>
      <c r="AB162" s="76"/>
    </row>
    <row r="163" ht="14.25" customHeight="1">
      <c r="P163" s="75"/>
      <c r="Q163" s="75"/>
      <c r="R163" s="75"/>
      <c r="S163" s="75"/>
      <c r="T163" s="75"/>
      <c r="Z163" s="76"/>
      <c r="AB163" s="76"/>
    </row>
    <row r="164" ht="14.25" customHeight="1">
      <c r="P164" s="75"/>
      <c r="Q164" s="75"/>
      <c r="R164" s="75"/>
      <c r="S164" s="75"/>
      <c r="T164" s="75"/>
      <c r="Z164" s="76"/>
      <c r="AB164" s="76"/>
    </row>
    <row r="165" ht="14.25" customHeight="1">
      <c r="P165" s="75"/>
      <c r="Q165" s="75"/>
      <c r="R165" s="75"/>
      <c r="S165" s="75"/>
      <c r="T165" s="75"/>
      <c r="Z165" s="76"/>
      <c r="AB165" s="76"/>
    </row>
    <row r="166" ht="14.25" customHeight="1">
      <c r="P166" s="75"/>
      <c r="Q166" s="75"/>
      <c r="R166" s="75"/>
      <c r="S166" s="75"/>
      <c r="T166" s="75"/>
      <c r="Z166" s="76"/>
      <c r="AB166" s="76"/>
    </row>
    <row r="167" ht="14.25" customHeight="1">
      <c r="P167" s="75"/>
      <c r="Q167" s="75"/>
      <c r="R167" s="75"/>
      <c r="S167" s="75"/>
      <c r="T167" s="75"/>
      <c r="Z167" s="76"/>
      <c r="AB167" s="76"/>
    </row>
    <row r="168" ht="14.25" customHeight="1">
      <c r="P168" s="75"/>
      <c r="Q168" s="75"/>
      <c r="R168" s="75"/>
      <c r="S168" s="75"/>
      <c r="T168" s="75"/>
      <c r="Z168" s="76"/>
      <c r="AB168" s="76"/>
    </row>
    <row r="169" ht="14.25" customHeight="1">
      <c r="P169" s="75"/>
      <c r="Q169" s="75"/>
      <c r="R169" s="75"/>
      <c r="S169" s="75"/>
      <c r="T169" s="75"/>
      <c r="Z169" s="76"/>
      <c r="AB169" s="76"/>
    </row>
    <row r="170" ht="14.25" customHeight="1">
      <c r="P170" s="75"/>
      <c r="Q170" s="75"/>
      <c r="R170" s="75"/>
      <c r="S170" s="75"/>
      <c r="T170" s="75"/>
      <c r="Z170" s="76"/>
      <c r="AB170" s="76"/>
    </row>
    <row r="171" ht="14.25" customHeight="1">
      <c r="P171" s="75"/>
      <c r="Q171" s="75"/>
      <c r="R171" s="75"/>
      <c r="S171" s="75"/>
      <c r="T171" s="75"/>
      <c r="Z171" s="76"/>
      <c r="AB171" s="76"/>
    </row>
    <row r="172" ht="14.25" customHeight="1">
      <c r="P172" s="75"/>
      <c r="Q172" s="75"/>
      <c r="R172" s="75"/>
      <c r="S172" s="75"/>
      <c r="T172" s="75"/>
      <c r="Z172" s="76"/>
      <c r="AB172" s="76"/>
    </row>
    <row r="173" ht="14.25" customHeight="1">
      <c r="P173" s="75"/>
      <c r="Q173" s="75"/>
      <c r="R173" s="75"/>
      <c r="S173" s="75"/>
      <c r="T173" s="75"/>
      <c r="Z173" s="76"/>
      <c r="AB173" s="76"/>
    </row>
    <row r="174" ht="14.25" customHeight="1">
      <c r="P174" s="75"/>
      <c r="Q174" s="75"/>
      <c r="R174" s="75"/>
      <c r="S174" s="75"/>
      <c r="T174" s="75"/>
      <c r="Z174" s="76"/>
      <c r="AB174" s="76"/>
    </row>
    <row r="175" ht="14.25" customHeight="1">
      <c r="P175" s="75"/>
      <c r="Q175" s="75"/>
      <c r="R175" s="75"/>
      <c r="S175" s="75"/>
      <c r="T175" s="75"/>
      <c r="Z175" s="76"/>
      <c r="AB175" s="76"/>
    </row>
    <row r="176" ht="14.25" customHeight="1">
      <c r="P176" s="75"/>
      <c r="Q176" s="75"/>
      <c r="R176" s="75"/>
      <c r="S176" s="75"/>
      <c r="T176" s="75"/>
      <c r="Z176" s="76"/>
      <c r="AB176" s="76"/>
    </row>
    <row r="177" ht="14.25" customHeight="1">
      <c r="P177" s="75"/>
      <c r="Q177" s="75"/>
      <c r="R177" s="75"/>
      <c r="S177" s="75"/>
      <c r="T177" s="75"/>
      <c r="Z177" s="76"/>
      <c r="AB177" s="76"/>
    </row>
    <row r="178" ht="14.25" customHeight="1">
      <c r="P178" s="75"/>
      <c r="Q178" s="75"/>
      <c r="R178" s="75"/>
      <c r="S178" s="75"/>
      <c r="T178" s="75"/>
      <c r="Z178" s="76"/>
      <c r="AB178" s="76"/>
    </row>
    <row r="179" ht="14.25" customHeight="1">
      <c r="P179" s="75"/>
      <c r="Q179" s="75"/>
      <c r="R179" s="75"/>
      <c r="S179" s="75"/>
      <c r="T179" s="75"/>
      <c r="Z179" s="76"/>
      <c r="AB179" s="76"/>
    </row>
    <row r="180" ht="14.25" customHeight="1">
      <c r="P180" s="75"/>
      <c r="Q180" s="75"/>
      <c r="R180" s="75"/>
      <c r="S180" s="75"/>
      <c r="T180" s="75"/>
      <c r="Z180" s="76"/>
      <c r="AB180" s="76"/>
    </row>
    <row r="181" ht="14.25" customHeight="1">
      <c r="P181" s="75"/>
      <c r="Q181" s="75"/>
      <c r="R181" s="75"/>
      <c r="S181" s="75"/>
      <c r="T181" s="75"/>
      <c r="Z181" s="76"/>
      <c r="AB181" s="76"/>
    </row>
    <row r="182" ht="14.25" customHeight="1">
      <c r="P182" s="75"/>
      <c r="Q182" s="75"/>
      <c r="R182" s="75"/>
      <c r="S182" s="75"/>
      <c r="T182" s="75"/>
      <c r="Z182" s="76"/>
      <c r="AB182" s="76"/>
    </row>
    <row r="183" ht="14.25" customHeight="1">
      <c r="P183" s="75"/>
      <c r="Q183" s="75"/>
      <c r="R183" s="75"/>
      <c r="S183" s="75"/>
      <c r="T183" s="75"/>
      <c r="Z183" s="76"/>
      <c r="AB183" s="76"/>
    </row>
    <row r="184" ht="14.25" customHeight="1">
      <c r="P184" s="75"/>
      <c r="Q184" s="75"/>
      <c r="R184" s="75"/>
      <c r="S184" s="75"/>
      <c r="T184" s="75"/>
      <c r="Z184" s="76"/>
      <c r="AB184" s="76"/>
    </row>
    <row r="185" ht="14.25" customHeight="1">
      <c r="P185" s="75"/>
      <c r="Q185" s="75"/>
      <c r="R185" s="75"/>
      <c r="S185" s="75"/>
      <c r="T185" s="75"/>
      <c r="Z185" s="76"/>
      <c r="AB185" s="76"/>
    </row>
    <row r="186" ht="14.25" customHeight="1">
      <c r="P186" s="75"/>
      <c r="Q186" s="75"/>
      <c r="R186" s="75"/>
      <c r="S186" s="75"/>
      <c r="T186" s="75"/>
      <c r="Z186" s="76"/>
      <c r="AB186" s="76"/>
    </row>
    <row r="187" ht="14.25" customHeight="1">
      <c r="P187" s="75"/>
      <c r="Q187" s="75"/>
      <c r="R187" s="75"/>
      <c r="S187" s="75"/>
      <c r="T187" s="75"/>
      <c r="Z187" s="76"/>
      <c r="AB187" s="76"/>
    </row>
    <row r="188" ht="14.25" customHeight="1">
      <c r="P188" s="75"/>
      <c r="Q188" s="75"/>
      <c r="R188" s="75"/>
      <c r="S188" s="75"/>
      <c r="T188" s="75"/>
      <c r="Z188" s="76"/>
      <c r="AB188" s="76"/>
    </row>
    <row r="189" ht="14.25" customHeight="1">
      <c r="P189" s="75"/>
      <c r="Q189" s="75"/>
      <c r="R189" s="75"/>
      <c r="S189" s="75"/>
      <c r="T189" s="75"/>
      <c r="Z189" s="76"/>
      <c r="AB189" s="76"/>
    </row>
    <row r="190" ht="14.25" customHeight="1">
      <c r="P190" s="75"/>
      <c r="Q190" s="75"/>
      <c r="R190" s="75"/>
      <c r="S190" s="75"/>
      <c r="T190" s="75"/>
      <c r="Z190" s="76"/>
      <c r="AB190" s="76"/>
    </row>
    <row r="191" ht="14.25" customHeight="1">
      <c r="P191" s="75"/>
      <c r="Q191" s="75"/>
      <c r="R191" s="75"/>
      <c r="S191" s="75"/>
      <c r="T191" s="75"/>
      <c r="Z191" s="76"/>
      <c r="AB191" s="76"/>
    </row>
    <row r="192" ht="14.25" customHeight="1">
      <c r="P192" s="75"/>
      <c r="Q192" s="75"/>
      <c r="R192" s="75"/>
      <c r="S192" s="75"/>
      <c r="T192" s="75"/>
      <c r="Z192" s="76"/>
      <c r="AB192" s="76"/>
    </row>
    <row r="193" ht="14.25" customHeight="1">
      <c r="P193" s="75"/>
      <c r="Q193" s="75"/>
      <c r="R193" s="75"/>
      <c r="S193" s="75"/>
      <c r="T193" s="75"/>
      <c r="Z193" s="76"/>
      <c r="AB193" s="76"/>
    </row>
    <row r="194" ht="14.25" customHeight="1">
      <c r="P194" s="75"/>
      <c r="Q194" s="75"/>
      <c r="R194" s="75"/>
      <c r="S194" s="75"/>
      <c r="T194" s="75"/>
      <c r="Z194" s="76"/>
      <c r="AB194" s="76"/>
    </row>
    <row r="195" ht="14.25" customHeight="1">
      <c r="P195" s="75"/>
      <c r="Q195" s="75"/>
      <c r="R195" s="75"/>
      <c r="S195" s="75"/>
      <c r="T195" s="75"/>
      <c r="Z195" s="76"/>
      <c r="AB195" s="76"/>
    </row>
    <row r="196" ht="14.25" customHeight="1">
      <c r="P196" s="75"/>
      <c r="Q196" s="75"/>
      <c r="R196" s="75"/>
      <c r="S196" s="75"/>
      <c r="T196" s="75"/>
      <c r="Z196" s="76"/>
      <c r="AB196" s="76"/>
    </row>
    <row r="197" ht="14.25" customHeight="1">
      <c r="P197" s="75"/>
      <c r="Q197" s="75"/>
      <c r="R197" s="75"/>
      <c r="S197" s="75"/>
      <c r="T197" s="75"/>
      <c r="Z197" s="76"/>
      <c r="AB197" s="76"/>
    </row>
    <row r="198" ht="14.25" customHeight="1">
      <c r="P198" s="75"/>
      <c r="Q198" s="75"/>
      <c r="R198" s="75"/>
      <c r="S198" s="75"/>
      <c r="T198" s="75"/>
      <c r="Z198" s="76"/>
      <c r="AB198" s="76"/>
    </row>
    <row r="199" ht="14.25" customHeight="1">
      <c r="P199" s="75"/>
      <c r="Q199" s="75"/>
      <c r="R199" s="75"/>
      <c r="S199" s="75"/>
      <c r="T199" s="75"/>
      <c r="Z199" s="76"/>
      <c r="AB199" s="76"/>
    </row>
    <row r="200" ht="14.25" customHeight="1">
      <c r="P200" s="75"/>
      <c r="Q200" s="75"/>
      <c r="R200" s="75"/>
      <c r="S200" s="75"/>
      <c r="T200" s="75"/>
      <c r="Z200" s="76"/>
      <c r="AB200" s="76"/>
    </row>
    <row r="201" ht="14.25" customHeight="1">
      <c r="P201" s="75"/>
      <c r="Q201" s="75"/>
      <c r="R201" s="75"/>
      <c r="S201" s="75"/>
      <c r="T201" s="75"/>
      <c r="Z201" s="76"/>
      <c r="AB201" s="76"/>
    </row>
    <row r="202" ht="14.25" customHeight="1">
      <c r="P202" s="75"/>
      <c r="Q202" s="75"/>
      <c r="R202" s="75"/>
      <c r="S202" s="75"/>
      <c r="T202" s="75"/>
      <c r="Z202" s="76"/>
      <c r="AB202" s="76"/>
    </row>
    <row r="203" ht="14.25" customHeight="1">
      <c r="P203" s="75"/>
      <c r="Q203" s="75"/>
      <c r="R203" s="75"/>
      <c r="S203" s="75"/>
      <c r="T203" s="75"/>
      <c r="Z203" s="76"/>
      <c r="AB203" s="76"/>
    </row>
    <row r="204" ht="14.25" customHeight="1">
      <c r="P204" s="75"/>
      <c r="Q204" s="75"/>
      <c r="R204" s="75"/>
      <c r="S204" s="75"/>
      <c r="T204" s="75"/>
      <c r="Z204" s="76"/>
      <c r="AB204" s="76"/>
    </row>
    <row r="205" ht="14.25" customHeight="1">
      <c r="P205" s="75"/>
      <c r="Q205" s="75"/>
      <c r="R205" s="75"/>
      <c r="S205" s="75"/>
      <c r="T205" s="75"/>
      <c r="Z205" s="76"/>
      <c r="AB205" s="76"/>
    </row>
    <row r="206" ht="14.25" customHeight="1">
      <c r="P206" s="75"/>
      <c r="Q206" s="75"/>
      <c r="R206" s="75"/>
      <c r="S206" s="75"/>
      <c r="T206" s="75"/>
      <c r="Z206" s="76"/>
      <c r="AB206" s="76"/>
    </row>
    <row r="207" ht="14.25" customHeight="1">
      <c r="P207" s="75"/>
      <c r="Q207" s="75"/>
      <c r="R207" s="75"/>
      <c r="S207" s="75"/>
      <c r="T207" s="75"/>
      <c r="Z207" s="76"/>
      <c r="AB207" s="76"/>
    </row>
    <row r="208" ht="14.25" customHeight="1">
      <c r="P208" s="75"/>
      <c r="Q208" s="75"/>
      <c r="R208" s="75"/>
      <c r="S208" s="75"/>
      <c r="T208" s="75"/>
      <c r="Z208" s="76"/>
      <c r="AB208" s="76"/>
    </row>
    <row r="209" ht="14.25" customHeight="1">
      <c r="P209" s="75"/>
      <c r="Q209" s="75"/>
      <c r="R209" s="75"/>
      <c r="S209" s="75"/>
      <c r="T209" s="75"/>
      <c r="Z209" s="76"/>
      <c r="AB209" s="76"/>
    </row>
    <row r="210" ht="14.25" customHeight="1">
      <c r="P210" s="75"/>
      <c r="Q210" s="75"/>
      <c r="R210" s="75"/>
      <c r="S210" s="75"/>
      <c r="T210" s="75"/>
      <c r="Z210" s="76"/>
      <c r="AB210" s="76"/>
    </row>
    <row r="211" ht="14.25" customHeight="1">
      <c r="P211" s="75"/>
      <c r="Q211" s="75"/>
      <c r="R211" s="75"/>
      <c r="S211" s="75"/>
      <c r="T211" s="75"/>
      <c r="Z211" s="76"/>
      <c r="AB211" s="76"/>
    </row>
    <row r="212" ht="14.25" customHeight="1">
      <c r="P212" s="75"/>
      <c r="Q212" s="75"/>
      <c r="R212" s="75"/>
      <c r="S212" s="75"/>
      <c r="T212" s="75"/>
      <c r="Z212" s="76"/>
      <c r="AB212" s="76"/>
    </row>
    <row r="213" ht="14.25" customHeight="1">
      <c r="P213" s="75"/>
      <c r="Q213" s="75"/>
      <c r="R213" s="75"/>
      <c r="S213" s="75"/>
      <c r="T213" s="75"/>
      <c r="Z213" s="76"/>
      <c r="AB213" s="76"/>
    </row>
    <row r="214" ht="14.25" customHeight="1">
      <c r="P214" s="75"/>
      <c r="Q214" s="75"/>
      <c r="R214" s="75"/>
      <c r="S214" s="75"/>
      <c r="T214" s="75"/>
      <c r="Z214" s="76"/>
      <c r="AB214" s="76"/>
    </row>
    <row r="215" ht="14.25" customHeight="1">
      <c r="P215" s="75"/>
      <c r="Q215" s="75"/>
      <c r="R215" s="75"/>
      <c r="S215" s="75"/>
      <c r="T215" s="75"/>
      <c r="Z215" s="76"/>
      <c r="AB215" s="76"/>
    </row>
    <row r="216" ht="14.25" customHeight="1">
      <c r="P216" s="75"/>
      <c r="Q216" s="75"/>
      <c r="R216" s="75"/>
      <c r="S216" s="75"/>
      <c r="T216" s="75"/>
      <c r="Z216" s="76"/>
      <c r="AB216" s="76"/>
    </row>
    <row r="217" ht="14.25" customHeight="1">
      <c r="P217" s="75"/>
      <c r="Q217" s="75"/>
      <c r="R217" s="75"/>
      <c r="S217" s="75"/>
      <c r="T217" s="75"/>
      <c r="Z217" s="76"/>
      <c r="AB217" s="76"/>
    </row>
    <row r="218" ht="14.25" customHeight="1">
      <c r="P218" s="75"/>
      <c r="Q218" s="75"/>
      <c r="R218" s="75"/>
      <c r="S218" s="75"/>
      <c r="T218" s="75"/>
      <c r="Z218" s="76"/>
      <c r="AB218" s="76"/>
    </row>
    <row r="219" ht="14.25" customHeight="1">
      <c r="P219" s="75"/>
      <c r="Q219" s="75"/>
      <c r="R219" s="75"/>
      <c r="S219" s="75"/>
      <c r="T219" s="75"/>
      <c r="Z219" s="76"/>
      <c r="AB219" s="76"/>
    </row>
    <row r="220" ht="14.25" customHeight="1">
      <c r="P220" s="75"/>
      <c r="Q220" s="75"/>
      <c r="R220" s="75"/>
      <c r="S220" s="75"/>
      <c r="T220" s="75"/>
      <c r="Z220" s="76"/>
      <c r="AB220" s="76"/>
    </row>
    <row r="221" ht="14.25" customHeight="1">
      <c r="P221" s="75"/>
      <c r="Q221" s="75"/>
      <c r="R221" s="75"/>
      <c r="S221" s="75"/>
      <c r="T221" s="75"/>
      <c r="Z221" s="76"/>
      <c r="AB221" s="76"/>
    </row>
    <row r="222" ht="14.25" customHeight="1">
      <c r="P222" s="75"/>
      <c r="Q222" s="75"/>
      <c r="R222" s="75"/>
      <c r="S222" s="75"/>
      <c r="T222" s="75"/>
      <c r="Z222" s="76"/>
      <c r="AB222" s="76"/>
    </row>
    <row r="223" ht="14.25" customHeight="1">
      <c r="P223" s="75"/>
      <c r="Q223" s="75"/>
      <c r="R223" s="75"/>
      <c r="S223" s="75"/>
      <c r="T223" s="75"/>
      <c r="Z223" s="76"/>
      <c r="AB223" s="76"/>
    </row>
    <row r="224" ht="14.25" customHeight="1">
      <c r="P224" s="75"/>
      <c r="Q224" s="75"/>
      <c r="R224" s="75"/>
      <c r="S224" s="75"/>
      <c r="T224" s="75"/>
      <c r="Z224" s="76"/>
      <c r="AB224" s="76"/>
    </row>
    <row r="225" ht="14.25" customHeight="1">
      <c r="P225" s="75"/>
      <c r="Q225" s="75"/>
      <c r="R225" s="75"/>
      <c r="S225" s="75"/>
      <c r="T225" s="75"/>
      <c r="Z225" s="76"/>
      <c r="AB225" s="76"/>
    </row>
    <row r="226" ht="14.25" customHeight="1">
      <c r="P226" s="75"/>
      <c r="Q226" s="75"/>
      <c r="R226" s="75"/>
      <c r="S226" s="75"/>
      <c r="T226" s="75"/>
      <c r="Z226" s="76"/>
      <c r="AB226" s="76"/>
    </row>
    <row r="227" ht="14.25" customHeight="1">
      <c r="P227" s="75"/>
      <c r="Q227" s="75"/>
      <c r="R227" s="75"/>
      <c r="S227" s="75"/>
      <c r="T227" s="75"/>
      <c r="Z227" s="76"/>
      <c r="AB227" s="76"/>
    </row>
    <row r="228" ht="14.25" customHeight="1">
      <c r="P228" s="75"/>
      <c r="Q228" s="75"/>
      <c r="R228" s="75"/>
      <c r="S228" s="75"/>
      <c r="T228" s="75"/>
      <c r="Z228" s="76"/>
      <c r="AB228" s="76"/>
    </row>
    <row r="229" ht="14.25" customHeight="1">
      <c r="P229" s="75"/>
      <c r="Q229" s="75"/>
      <c r="R229" s="75"/>
      <c r="S229" s="75"/>
      <c r="T229" s="75"/>
      <c r="Z229" s="76"/>
      <c r="AB229" s="76"/>
    </row>
    <row r="230" ht="14.25" customHeight="1">
      <c r="P230" s="75"/>
      <c r="Q230" s="75"/>
      <c r="R230" s="75"/>
      <c r="S230" s="75"/>
      <c r="T230" s="75"/>
      <c r="Z230" s="76"/>
      <c r="AB230" s="76"/>
    </row>
    <row r="231" ht="14.25" customHeight="1">
      <c r="P231" s="75"/>
      <c r="Q231" s="75"/>
      <c r="R231" s="75"/>
      <c r="S231" s="75"/>
      <c r="T231" s="75"/>
      <c r="Z231" s="76"/>
      <c r="AB231" s="76"/>
    </row>
    <row r="232" ht="14.25" customHeight="1">
      <c r="P232" s="75"/>
      <c r="Q232" s="75"/>
      <c r="R232" s="75"/>
      <c r="S232" s="75"/>
      <c r="T232" s="75"/>
      <c r="Z232" s="76"/>
      <c r="AB232" s="76"/>
    </row>
    <row r="233" ht="14.25" customHeight="1">
      <c r="P233" s="75"/>
      <c r="Q233" s="75"/>
      <c r="R233" s="75"/>
      <c r="S233" s="75"/>
      <c r="T233" s="75"/>
      <c r="Z233" s="76"/>
      <c r="AB233" s="76"/>
    </row>
    <row r="234" ht="14.25" customHeight="1">
      <c r="P234" s="75"/>
      <c r="Q234" s="75"/>
      <c r="R234" s="75"/>
      <c r="S234" s="75"/>
      <c r="T234" s="75"/>
      <c r="Z234" s="76"/>
      <c r="AB234" s="76"/>
    </row>
    <row r="235" ht="14.25" customHeight="1">
      <c r="P235" s="75"/>
      <c r="Q235" s="75"/>
      <c r="R235" s="75"/>
      <c r="S235" s="75"/>
      <c r="T235" s="75"/>
      <c r="Z235" s="76"/>
      <c r="AB235" s="76"/>
    </row>
    <row r="236" ht="14.25" customHeight="1">
      <c r="P236" s="75"/>
      <c r="Q236" s="75"/>
      <c r="R236" s="75"/>
      <c r="S236" s="75"/>
      <c r="T236" s="75"/>
      <c r="Z236" s="76"/>
      <c r="AB236" s="76"/>
    </row>
    <row r="237" ht="14.25" customHeight="1">
      <c r="P237" s="75"/>
      <c r="Q237" s="75"/>
      <c r="R237" s="75"/>
      <c r="S237" s="75"/>
      <c r="T237" s="75"/>
      <c r="Z237" s="76"/>
      <c r="AB237" s="76"/>
    </row>
    <row r="238" ht="14.25" customHeight="1">
      <c r="P238" s="75"/>
      <c r="Q238" s="75"/>
      <c r="R238" s="75"/>
      <c r="S238" s="75"/>
      <c r="T238" s="75"/>
      <c r="Z238" s="76"/>
      <c r="AB238" s="76"/>
    </row>
    <row r="239" ht="14.25" customHeight="1">
      <c r="P239" s="75"/>
      <c r="Q239" s="75"/>
      <c r="R239" s="75"/>
      <c r="S239" s="75"/>
      <c r="T239" s="75"/>
      <c r="Z239" s="76"/>
      <c r="AB239" s="76"/>
    </row>
    <row r="240" ht="14.25" customHeight="1">
      <c r="P240" s="75"/>
      <c r="Q240" s="75"/>
      <c r="R240" s="75"/>
      <c r="S240" s="75"/>
      <c r="T240" s="75"/>
      <c r="Z240" s="76"/>
      <c r="AB240" s="76"/>
    </row>
    <row r="241" ht="14.25" customHeight="1">
      <c r="P241" s="75"/>
      <c r="Q241" s="75"/>
      <c r="R241" s="75"/>
      <c r="S241" s="75"/>
      <c r="T241" s="75"/>
      <c r="Z241" s="76"/>
      <c r="AB241" s="76"/>
    </row>
    <row r="242" ht="14.25" customHeight="1">
      <c r="P242" s="75"/>
      <c r="Q242" s="75"/>
      <c r="R242" s="75"/>
      <c r="S242" s="75"/>
      <c r="T242" s="75"/>
      <c r="Z242" s="76"/>
      <c r="AB242" s="76"/>
    </row>
    <row r="243" ht="14.25" customHeight="1">
      <c r="P243" s="75"/>
      <c r="Q243" s="75"/>
      <c r="R243" s="75"/>
      <c r="S243" s="75"/>
      <c r="T243" s="75"/>
      <c r="Z243" s="76"/>
      <c r="AB243" s="76"/>
    </row>
    <row r="244" ht="14.25" customHeight="1">
      <c r="P244" s="75"/>
      <c r="Q244" s="75"/>
      <c r="R244" s="75"/>
      <c r="S244" s="75"/>
      <c r="T244" s="75"/>
      <c r="Z244" s="76"/>
      <c r="AB244" s="76"/>
    </row>
    <row r="245" ht="14.25" customHeight="1">
      <c r="P245" s="75"/>
      <c r="Q245" s="75"/>
      <c r="R245" s="75"/>
      <c r="S245" s="75"/>
      <c r="T245" s="75"/>
      <c r="Z245" s="76"/>
      <c r="AB245" s="76"/>
    </row>
    <row r="246" ht="14.25" customHeight="1">
      <c r="P246" s="75"/>
      <c r="Q246" s="75"/>
      <c r="R246" s="75"/>
      <c r="S246" s="75"/>
      <c r="T246" s="75"/>
      <c r="Z246" s="76"/>
      <c r="AB246" s="76"/>
    </row>
    <row r="247" ht="14.25" customHeight="1">
      <c r="P247" s="75"/>
      <c r="Q247" s="75"/>
      <c r="R247" s="75"/>
      <c r="S247" s="75"/>
      <c r="T247" s="75"/>
      <c r="Z247" s="76"/>
      <c r="AB247" s="76"/>
    </row>
    <row r="248" ht="14.25" customHeight="1">
      <c r="P248" s="75"/>
      <c r="Q248" s="75"/>
      <c r="R248" s="75"/>
      <c r="S248" s="75"/>
      <c r="T248" s="75"/>
      <c r="Z248" s="76"/>
      <c r="AB248" s="76"/>
    </row>
    <row r="249" ht="14.25" customHeight="1">
      <c r="P249" s="75"/>
      <c r="Q249" s="75"/>
      <c r="R249" s="75"/>
      <c r="S249" s="75"/>
      <c r="T249" s="75"/>
      <c r="Z249" s="76"/>
      <c r="AB249" s="76"/>
    </row>
    <row r="250" ht="14.25" customHeight="1">
      <c r="P250" s="75"/>
      <c r="Q250" s="75"/>
      <c r="R250" s="75"/>
      <c r="S250" s="75"/>
      <c r="T250" s="75"/>
      <c r="Z250" s="76"/>
      <c r="AB250" s="76"/>
    </row>
    <row r="251" ht="14.25" customHeight="1">
      <c r="P251" s="75"/>
      <c r="Q251" s="75"/>
      <c r="R251" s="75"/>
      <c r="S251" s="75"/>
      <c r="T251" s="75"/>
      <c r="Z251" s="76"/>
      <c r="AB251" s="76"/>
    </row>
    <row r="252" ht="14.25" customHeight="1">
      <c r="P252" s="75"/>
      <c r="Q252" s="75"/>
      <c r="R252" s="75"/>
      <c r="S252" s="75"/>
      <c r="T252" s="75"/>
      <c r="Z252" s="76"/>
      <c r="AB252" s="76"/>
    </row>
    <row r="253" ht="14.25" customHeight="1">
      <c r="P253" s="75"/>
      <c r="Q253" s="75"/>
      <c r="R253" s="75"/>
      <c r="S253" s="75"/>
      <c r="T253" s="75"/>
      <c r="Z253" s="76"/>
      <c r="AB253" s="76"/>
    </row>
    <row r="254" ht="14.25" customHeight="1">
      <c r="P254" s="75"/>
      <c r="Q254" s="75"/>
      <c r="R254" s="75"/>
      <c r="S254" s="75"/>
      <c r="T254" s="75"/>
      <c r="Z254" s="76"/>
      <c r="AB254" s="76"/>
    </row>
    <row r="255" ht="14.25" customHeight="1">
      <c r="P255" s="75"/>
      <c r="Q255" s="75"/>
      <c r="R255" s="75"/>
      <c r="S255" s="75"/>
      <c r="T255" s="75"/>
      <c r="Z255" s="76"/>
      <c r="AB255" s="76"/>
    </row>
    <row r="256" ht="14.25" customHeight="1">
      <c r="P256" s="75"/>
      <c r="Q256" s="75"/>
      <c r="R256" s="75"/>
      <c r="S256" s="75"/>
      <c r="T256" s="75"/>
      <c r="Z256" s="76"/>
      <c r="AB256" s="76"/>
    </row>
    <row r="257" ht="14.25" customHeight="1">
      <c r="P257" s="75"/>
      <c r="Q257" s="75"/>
      <c r="R257" s="75"/>
      <c r="S257" s="75"/>
      <c r="T257" s="75"/>
      <c r="Z257" s="76"/>
      <c r="AB257" s="76"/>
    </row>
    <row r="258" ht="14.25" customHeight="1">
      <c r="P258" s="75"/>
      <c r="Q258" s="75"/>
      <c r="R258" s="75"/>
      <c r="S258" s="75"/>
      <c r="T258" s="75"/>
      <c r="Z258" s="76"/>
      <c r="AB258" s="76"/>
    </row>
    <row r="259" ht="14.25" customHeight="1">
      <c r="P259" s="75"/>
      <c r="Q259" s="75"/>
      <c r="R259" s="75"/>
      <c r="S259" s="75"/>
      <c r="T259" s="75"/>
      <c r="Z259" s="76"/>
      <c r="AB259" s="76"/>
    </row>
    <row r="260" ht="14.25" customHeight="1">
      <c r="P260" s="75"/>
      <c r="Q260" s="75"/>
      <c r="R260" s="75"/>
      <c r="S260" s="75"/>
      <c r="T260" s="75"/>
      <c r="Z260" s="76"/>
      <c r="AB260" s="76"/>
    </row>
    <row r="261" ht="14.25" customHeight="1">
      <c r="P261" s="75"/>
      <c r="Q261" s="75"/>
      <c r="R261" s="75"/>
      <c r="S261" s="75"/>
      <c r="T261" s="75"/>
      <c r="Z261" s="76"/>
      <c r="AB261" s="76"/>
    </row>
    <row r="262" ht="14.25" customHeight="1">
      <c r="P262" s="75"/>
      <c r="Q262" s="75"/>
      <c r="R262" s="75"/>
      <c r="S262" s="75"/>
      <c r="T262" s="75"/>
      <c r="Z262" s="76"/>
      <c r="AB262" s="76"/>
    </row>
    <row r="263" ht="14.25" customHeight="1">
      <c r="P263" s="75"/>
      <c r="Q263" s="75"/>
      <c r="R263" s="75"/>
      <c r="S263" s="75"/>
      <c r="T263" s="75"/>
      <c r="Z263" s="76"/>
      <c r="AB263" s="76"/>
    </row>
    <row r="264" ht="14.25" customHeight="1">
      <c r="P264" s="75"/>
      <c r="Q264" s="75"/>
      <c r="R264" s="75"/>
      <c r="S264" s="75"/>
      <c r="T264" s="75"/>
      <c r="Z264" s="76"/>
      <c r="AB264" s="76"/>
    </row>
    <row r="265" ht="14.25" customHeight="1">
      <c r="P265" s="75"/>
      <c r="Q265" s="75"/>
      <c r="R265" s="75"/>
      <c r="S265" s="75"/>
      <c r="T265" s="75"/>
      <c r="Z265" s="76"/>
      <c r="AB265" s="76"/>
    </row>
    <row r="266" ht="14.25" customHeight="1">
      <c r="P266" s="75"/>
      <c r="Q266" s="75"/>
      <c r="R266" s="75"/>
      <c r="S266" s="75"/>
      <c r="T266" s="75"/>
      <c r="Z266" s="76"/>
      <c r="AB266" s="76"/>
    </row>
    <row r="267" ht="14.25" customHeight="1">
      <c r="P267" s="75"/>
      <c r="Q267" s="75"/>
      <c r="R267" s="75"/>
      <c r="S267" s="75"/>
      <c r="T267" s="75"/>
      <c r="Z267" s="76"/>
      <c r="AB267" s="76"/>
    </row>
    <row r="268" ht="14.25" customHeight="1">
      <c r="P268" s="75"/>
      <c r="Q268" s="75"/>
      <c r="R268" s="75"/>
      <c r="S268" s="75"/>
      <c r="T268" s="75"/>
      <c r="Z268" s="76"/>
      <c r="AB268" s="76"/>
    </row>
    <row r="269" ht="14.25" customHeight="1">
      <c r="P269" s="75"/>
      <c r="Q269" s="75"/>
      <c r="R269" s="75"/>
      <c r="S269" s="75"/>
      <c r="T269" s="75"/>
      <c r="Z269" s="76"/>
      <c r="AB269" s="76"/>
    </row>
    <row r="270" ht="14.25" customHeight="1">
      <c r="P270" s="75"/>
      <c r="Q270" s="75"/>
      <c r="R270" s="75"/>
      <c r="S270" s="75"/>
      <c r="T270" s="75"/>
      <c r="Z270" s="76"/>
      <c r="AB270" s="76"/>
    </row>
    <row r="271" ht="14.25" customHeight="1">
      <c r="P271" s="75"/>
      <c r="Q271" s="75"/>
      <c r="R271" s="75"/>
      <c r="S271" s="75"/>
      <c r="T271" s="75"/>
      <c r="Z271" s="76"/>
      <c r="AB271" s="76"/>
    </row>
    <row r="272" ht="14.25" customHeight="1">
      <c r="P272" s="75"/>
      <c r="Q272" s="75"/>
      <c r="R272" s="75"/>
      <c r="S272" s="75"/>
      <c r="T272" s="75"/>
      <c r="Z272" s="76"/>
      <c r="AB272" s="76"/>
    </row>
    <row r="273" ht="14.25" customHeight="1">
      <c r="P273" s="75"/>
      <c r="Q273" s="75"/>
      <c r="R273" s="75"/>
      <c r="S273" s="75"/>
      <c r="T273" s="75"/>
      <c r="Z273" s="76"/>
      <c r="AB273" s="76"/>
    </row>
    <row r="274" ht="14.25" customHeight="1">
      <c r="P274" s="75"/>
      <c r="Q274" s="75"/>
      <c r="R274" s="75"/>
      <c r="S274" s="75"/>
      <c r="T274" s="75"/>
      <c r="Z274" s="76"/>
      <c r="AB274" s="76"/>
    </row>
    <row r="275" ht="14.25" customHeight="1">
      <c r="P275" s="75"/>
      <c r="Q275" s="75"/>
      <c r="R275" s="75"/>
      <c r="S275" s="75"/>
      <c r="T275" s="75"/>
      <c r="Z275" s="76"/>
      <c r="AB275" s="76"/>
    </row>
    <row r="276" ht="14.25" customHeight="1">
      <c r="P276" s="75"/>
      <c r="Q276" s="75"/>
      <c r="R276" s="75"/>
      <c r="S276" s="75"/>
      <c r="T276" s="75"/>
      <c r="Z276" s="76"/>
      <c r="AB276" s="76"/>
    </row>
    <row r="277" ht="14.25" customHeight="1">
      <c r="P277" s="75"/>
      <c r="Q277" s="75"/>
      <c r="R277" s="75"/>
      <c r="S277" s="75"/>
      <c r="T277" s="75"/>
      <c r="Z277" s="76"/>
      <c r="AB277" s="76"/>
    </row>
    <row r="278" ht="14.25" customHeight="1">
      <c r="P278" s="75"/>
      <c r="Q278" s="75"/>
      <c r="R278" s="75"/>
      <c r="S278" s="75"/>
      <c r="T278" s="75"/>
      <c r="Z278" s="76"/>
      <c r="AB278" s="76"/>
    </row>
    <row r="279" ht="14.25" customHeight="1">
      <c r="P279" s="75"/>
      <c r="Q279" s="75"/>
      <c r="R279" s="75"/>
      <c r="S279" s="75"/>
      <c r="T279" s="75"/>
      <c r="Z279" s="76"/>
      <c r="AB279" s="76"/>
    </row>
    <row r="280" ht="14.25" customHeight="1">
      <c r="P280" s="75"/>
      <c r="Q280" s="75"/>
      <c r="R280" s="75"/>
      <c r="S280" s="75"/>
      <c r="T280" s="75"/>
      <c r="Z280" s="76"/>
      <c r="AB280" s="76"/>
    </row>
    <row r="281" ht="14.25" customHeight="1">
      <c r="P281" s="75"/>
      <c r="Q281" s="75"/>
      <c r="R281" s="75"/>
      <c r="S281" s="75"/>
      <c r="T281" s="75"/>
      <c r="Z281" s="76"/>
      <c r="AB281" s="76"/>
    </row>
    <row r="282" ht="14.25" customHeight="1">
      <c r="P282" s="75"/>
      <c r="Q282" s="75"/>
      <c r="R282" s="75"/>
      <c r="S282" s="75"/>
      <c r="T282" s="75"/>
      <c r="Z282" s="76"/>
      <c r="AB282" s="76"/>
    </row>
    <row r="283" ht="14.25" customHeight="1">
      <c r="P283" s="75"/>
      <c r="Q283" s="75"/>
      <c r="R283" s="75"/>
      <c r="S283" s="75"/>
      <c r="T283" s="75"/>
      <c r="Z283" s="76"/>
      <c r="AB283" s="76"/>
    </row>
    <row r="284" ht="14.25" customHeight="1">
      <c r="P284" s="75"/>
      <c r="Q284" s="75"/>
      <c r="R284" s="75"/>
      <c r="S284" s="75"/>
      <c r="T284" s="75"/>
      <c r="Z284" s="76"/>
      <c r="AB284" s="76"/>
    </row>
    <row r="285" ht="14.25" customHeight="1">
      <c r="P285" s="75"/>
      <c r="Q285" s="75"/>
      <c r="R285" s="75"/>
      <c r="S285" s="75"/>
      <c r="T285" s="75"/>
      <c r="Z285" s="76"/>
      <c r="AB285" s="76"/>
    </row>
    <row r="286" ht="14.25" customHeight="1">
      <c r="P286" s="75"/>
      <c r="Q286" s="75"/>
      <c r="R286" s="75"/>
      <c r="S286" s="75"/>
      <c r="T286" s="75"/>
      <c r="Z286" s="76"/>
      <c r="AB286" s="76"/>
    </row>
    <row r="287" ht="14.25" customHeight="1">
      <c r="P287" s="75"/>
      <c r="Q287" s="75"/>
      <c r="R287" s="75"/>
      <c r="S287" s="75"/>
      <c r="T287" s="75"/>
      <c r="Z287" s="76"/>
      <c r="AB287" s="76"/>
    </row>
    <row r="288" ht="14.25" customHeight="1">
      <c r="P288" s="75"/>
      <c r="Q288" s="75"/>
      <c r="R288" s="75"/>
      <c r="S288" s="75"/>
      <c r="T288" s="75"/>
      <c r="Z288" s="76"/>
      <c r="AB288" s="76"/>
    </row>
    <row r="289" ht="14.25" customHeight="1">
      <c r="P289" s="75"/>
      <c r="Q289" s="75"/>
      <c r="R289" s="75"/>
      <c r="S289" s="75"/>
      <c r="T289" s="75"/>
      <c r="Z289" s="76"/>
      <c r="AB289" s="76"/>
    </row>
    <row r="290" ht="14.25" customHeight="1">
      <c r="P290" s="75"/>
      <c r="Q290" s="75"/>
      <c r="R290" s="75"/>
      <c r="S290" s="75"/>
      <c r="T290" s="75"/>
      <c r="Z290" s="76"/>
      <c r="AB290" s="76"/>
    </row>
    <row r="291" ht="14.25" customHeight="1">
      <c r="P291" s="75"/>
      <c r="Q291" s="75"/>
      <c r="R291" s="75"/>
      <c r="S291" s="75"/>
      <c r="T291" s="75"/>
      <c r="Z291" s="76"/>
      <c r="AB291" s="76"/>
    </row>
    <row r="292" ht="14.25" customHeight="1">
      <c r="P292" s="75"/>
      <c r="Q292" s="75"/>
      <c r="R292" s="75"/>
      <c r="S292" s="75"/>
      <c r="T292" s="75"/>
      <c r="Z292" s="76"/>
      <c r="AB292" s="76"/>
    </row>
    <row r="293" ht="14.25" customHeight="1">
      <c r="P293" s="75"/>
      <c r="Q293" s="75"/>
      <c r="R293" s="75"/>
      <c r="S293" s="75"/>
      <c r="T293" s="75"/>
      <c r="Z293" s="76"/>
      <c r="AB293" s="76"/>
    </row>
    <row r="294" ht="14.25" customHeight="1">
      <c r="P294" s="75"/>
      <c r="Q294" s="75"/>
      <c r="R294" s="75"/>
      <c r="S294" s="75"/>
      <c r="T294" s="75"/>
      <c r="Z294" s="76"/>
      <c r="AB294" s="76"/>
    </row>
    <row r="295" ht="14.25" customHeight="1">
      <c r="P295" s="75"/>
      <c r="Q295" s="75"/>
      <c r="R295" s="75"/>
      <c r="S295" s="75"/>
      <c r="T295" s="75"/>
      <c r="Z295" s="76"/>
      <c r="AB295" s="76"/>
    </row>
    <row r="296" ht="14.25" customHeight="1">
      <c r="P296" s="75"/>
      <c r="Q296" s="75"/>
      <c r="R296" s="75"/>
      <c r="S296" s="75"/>
      <c r="T296" s="75"/>
      <c r="Z296" s="76"/>
      <c r="AB296" s="76"/>
    </row>
    <row r="297" ht="14.25" customHeight="1">
      <c r="P297" s="75"/>
      <c r="Q297" s="75"/>
      <c r="R297" s="75"/>
      <c r="S297" s="75"/>
      <c r="T297" s="75"/>
      <c r="Z297" s="76"/>
      <c r="AB297" s="76"/>
    </row>
    <row r="298" ht="14.25" customHeight="1">
      <c r="P298" s="75"/>
      <c r="Q298" s="75"/>
      <c r="R298" s="75"/>
      <c r="S298" s="75"/>
      <c r="T298" s="75"/>
      <c r="Z298" s="76"/>
      <c r="AB298" s="76"/>
    </row>
    <row r="299" ht="14.25" customHeight="1">
      <c r="P299" s="75"/>
      <c r="Q299" s="75"/>
      <c r="R299" s="75"/>
      <c r="S299" s="75"/>
      <c r="T299" s="75"/>
      <c r="Z299" s="76"/>
      <c r="AB299" s="76"/>
    </row>
    <row r="300" ht="14.25" customHeight="1">
      <c r="P300" s="75"/>
      <c r="Q300" s="75"/>
      <c r="R300" s="75"/>
      <c r="S300" s="75"/>
      <c r="T300" s="75"/>
      <c r="Z300" s="76"/>
      <c r="AB300" s="76"/>
    </row>
    <row r="301" ht="14.25" customHeight="1">
      <c r="P301" s="75"/>
      <c r="Q301" s="75"/>
      <c r="R301" s="75"/>
      <c r="S301" s="75"/>
      <c r="T301" s="75"/>
      <c r="Z301" s="76"/>
      <c r="AB301" s="76"/>
    </row>
    <row r="302" ht="14.25" customHeight="1">
      <c r="P302" s="75"/>
      <c r="Q302" s="75"/>
      <c r="R302" s="75"/>
      <c r="S302" s="75"/>
      <c r="T302" s="75"/>
      <c r="Z302" s="76"/>
      <c r="AB302" s="76"/>
    </row>
    <row r="303" ht="14.25" customHeight="1">
      <c r="P303" s="75"/>
      <c r="Q303" s="75"/>
      <c r="R303" s="75"/>
      <c r="S303" s="75"/>
      <c r="T303" s="75"/>
      <c r="Z303" s="76"/>
      <c r="AB303" s="76"/>
    </row>
    <row r="304" ht="14.25" customHeight="1">
      <c r="P304" s="75"/>
      <c r="Q304" s="75"/>
      <c r="R304" s="75"/>
      <c r="S304" s="75"/>
      <c r="T304" s="75"/>
      <c r="Z304" s="76"/>
      <c r="AB304" s="76"/>
    </row>
    <row r="305" ht="14.25" customHeight="1">
      <c r="P305" s="75"/>
      <c r="Q305" s="75"/>
      <c r="R305" s="75"/>
      <c r="S305" s="75"/>
      <c r="T305" s="75"/>
      <c r="Z305" s="76"/>
      <c r="AB305" s="76"/>
    </row>
    <row r="306" ht="14.25" customHeight="1">
      <c r="P306" s="75"/>
      <c r="Q306" s="75"/>
      <c r="R306" s="75"/>
      <c r="S306" s="75"/>
      <c r="T306" s="75"/>
      <c r="Z306" s="76"/>
      <c r="AB306" s="76"/>
    </row>
    <row r="307" ht="14.25" customHeight="1">
      <c r="P307" s="75"/>
      <c r="Q307" s="75"/>
      <c r="R307" s="75"/>
      <c r="S307" s="75"/>
      <c r="T307" s="75"/>
      <c r="Z307" s="76"/>
      <c r="AB307" s="76"/>
    </row>
    <row r="308" ht="14.25" customHeight="1">
      <c r="P308" s="75"/>
      <c r="Q308" s="75"/>
      <c r="R308" s="75"/>
      <c r="S308" s="75"/>
      <c r="T308" s="75"/>
      <c r="Z308" s="76"/>
      <c r="AB308" s="76"/>
    </row>
    <row r="309" ht="14.25" customHeight="1">
      <c r="P309" s="75"/>
      <c r="Q309" s="75"/>
      <c r="R309" s="75"/>
      <c r="S309" s="75"/>
      <c r="T309" s="75"/>
      <c r="Z309" s="76"/>
      <c r="AB309" s="76"/>
    </row>
    <row r="310" ht="14.25" customHeight="1">
      <c r="P310" s="75"/>
      <c r="Q310" s="75"/>
      <c r="R310" s="75"/>
      <c r="S310" s="75"/>
      <c r="T310" s="75"/>
      <c r="Z310" s="76"/>
      <c r="AB310" s="76"/>
    </row>
    <row r="311" ht="14.25" customHeight="1">
      <c r="P311" s="75"/>
      <c r="Q311" s="75"/>
      <c r="R311" s="75"/>
      <c r="S311" s="75"/>
      <c r="T311" s="75"/>
      <c r="Z311" s="76"/>
      <c r="AB311" s="76"/>
    </row>
    <row r="312" ht="14.25" customHeight="1">
      <c r="P312" s="75"/>
      <c r="Q312" s="75"/>
      <c r="R312" s="75"/>
      <c r="S312" s="75"/>
      <c r="T312" s="75"/>
      <c r="Z312" s="76"/>
      <c r="AB312" s="76"/>
    </row>
    <row r="313" ht="14.25" customHeight="1">
      <c r="P313" s="75"/>
      <c r="Q313" s="75"/>
      <c r="R313" s="75"/>
      <c r="S313" s="75"/>
      <c r="T313" s="75"/>
      <c r="Z313" s="76"/>
      <c r="AB313" s="76"/>
    </row>
    <row r="314" ht="14.25" customHeight="1">
      <c r="P314" s="75"/>
      <c r="Q314" s="75"/>
      <c r="R314" s="75"/>
      <c r="S314" s="75"/>
      <c r="T314" s="75"/>
      <c r="Z314" s="76"/>
      <c r="AB314" s="76"/>
    </row>
    <row r="315" ht="14.25" customHeight="1">
      <c r="P315" s="75"/>
      <c r="Q315" s="75"/>
      <c r="R315" s="75"/>
      <c r="S315" s="75"/>
      <c r="T315" s="75"/>
      <c r="Z315" s="76"/>
      <c r="AB315" s="76"/>
    </row>
    <row r="316" ht="14.25" customHeight="1">
      <c r="P316" s="75"/>
      <c r="Q316" s="75"/>
      <c r="R316" s="75"/>
      <c r="S316" s="75"/>
      <c r="T316" s="75"/>
      <c r="Z316" s="76"/>
      <c r="AB316" s="76"/>
    </row>
    <row r="317" ht="14.25" customHeight="1">
      <c r="P317" s="75"/>
      <c r="Q317" s="75"/>
      <c r="R317" s="75"/>
      <c r="S317" s="75"/>
      <c r="T317" s="75"/>
      <c r="Z317" s="76"/>
      <c r="AB317" s="76"/>
    </row>
    <row r="318" ht="14.25" customHeight="1">
      <c r="P318" s="75"/>
      <c r="Q318" s="75"/>
      <c r="R318" s="75"/>
      <c r="S318" s="75"/>
      <c r="T318" s="75"/>
      <c r="Z318" s="76"/>
      <c r="AB318" s="76"/>
    </row>
    <row r="319" ht="14.25" customHeight="1">
      <c r="P319" s="75"/>
      <c r="Q319" s="75"/>
      <c r="R319" s="75"/>
      <c r="S319" s="75"/>
      <c r="T319" s="75"/>
      <c r="Z319" s="76"/>
      <c r="AB319" s="76"/>
    </row>
    <row r="320" ht="14.25" customHeight="1">
      <c r="P320" s="75"/>
      <c r="Q320" s="75"/>
      <c r="R320" s="75"/>
      <c r="S320" s="75"/>
      <c r="T320" s="75"/>
      <c r="Z320" s="76"/>
      <c r="AB320" s="76"/>
    </row>
    <row r="321" ht="14.25" customHeight="1">
      <c r="P321" s="75"/>
      <c r="Q321" s="75"/>
      <c r="R321" s="75"/>
      <c r="S321" s="75"/>
      <c r="T321" s="75"/>
      <c r="Z321" s="76"/>
      <c r="AB321" s="76"/>
    </row>
    <row r="322" ht="14.25" customHeight="1">
      <c r="P322" s="75"/>
      <c r="Q322" s="75"/>
      <c r="R322" s="75"/>
      <c r="S322" s="75"/>
      <c r="T322" s="75"/>
      <c r="Z322" s="76"/>
      <c r="AB322" s="76"/>
    </row>
    <row r="323" ht="14.25" customHeight="1">
      <c r="P323" s="75"/>
      <c r="Q323" s="75"/>
      <c r="R323" s="75"/>
      <c r="S323" s="75"/>
      <c r="T323" s="75"/>
      <c r="Z323" s="76"/>
      <c r="AB323" s="76"/>
    </row>
    <row r="324" ht="14.25" customHeight="1">
      <c r="P324" s="75"/>
      <c r="Q324" s="75"/>
      <c r="R324" s="75"/>
      <c r="S324" s="75"/>
      <c r="T324" s="75"/>
      <c r="Z324" s="76"/>
      <c r="AB324" s="76"/>
    </row>
    <row r="325" ht="14.25" customHeight="1">
      <c r="P325" s="75"/>
      <c r="Q325" s="75"/>
      <c r="R325" s="75"/>
      <c r="S325" s="75"/>
      <c r="T325" s="75"/>
      <c r="Z325" s="76"/>
      <c r="AB325" s="76"/>
    </row>
    <row r="326" ht="14.25" customHeight="1">
      <c r="P326" s="75"/>
      <c r="Q326" s="75"/>
      <c r="R326" s="75"/>
      <c r="S326" s="75"/>
      <c r="T326" s="75"/>
      <c r="Z326" s="76"/>
      <c r="AB326" s="76"/>
    </row>
    <row r="327" ht="14.25" customHeight="1">
      <c r="P327" s="75"/>
      <c r="Q327" s="75"/>
      <c r="R327" s="75"/>
      <c r="S327" s="75"/>
      <c r="T327" s="75"/>
      <c r="Z327" s="76"/>
      <c r="AB327" s="76"/>
    </row>
    <row r="328" ht="14.25" customHeight="1">
      <c r="P328" s="75"/>
      <c r="Q328" s="75"/>
      <c r="R328" s="75"/>
      <c r="S328" s="75"/>
      <c r="T328" s="75"/>
      <c r="Z328" s="76"/>
      <c r="AB328" s="76"/>
    </row>
    <row r="329" ht="14.25" customHeight="1">
      <c r="P329" s="75"/>
      <c r="Q329" s="75"/>
      <c r="R329" s="75"/>
      <c r="S329" s="75"/>
      <c r="T329" s="75"/>
      <c r="Z329" s="76"/>
      <c r="AB329" s="76"/>
    </row>
    <row r="330" ht="14.25" customHeight="1">
      <c r="P330" s="75"/>
      <c r="Q330" s="75"/>
      <c r="R330" s="75"/>
      <c r="S330" s="75"/>
      <c r="T330" s="75"/>
      <c r="Z330" s="76"/>
      <c r="AB330" s="76"/>
    </row>
    <row r="331" ht="14.25" customHeight="1">
      <c r="P331" s="75"/>
      <c r="Q331" s="75"/>
      <c r="R331" s="75"/>
      <c r="S331" s="75"/>
      <c r="T331" s="75"/>
      <c r="Z331" s="76"/>
      <c r="AB331" s="76"/>
    </row>
    <row r="332" ht="14.25" customHeight="1">
      <c r="P332" s="75"/>
      <c r="Q332" s="75"/>
      <c r="R332" s="75"/>
      <c r="S332" s="75"/>
      <c r="T332" s="75"/>
      <c r="Z332" s="76"/>
      <c r="AB332" s="76"/>
    </row>
    <row r="333" ht="14.25" customHeight="1">
      <c r="P333" s="75"/>
      <c r="Q333" s="75"/>
      <c r="R333" s="75"/>
      <c r="S333" s="75"/>
      <c r="T333" s="75"/>
      <c r="Z333" s="76"/>
      <c r="AB333" s="76"/>
    </row>
    <row r="334" ht="14.25" customHeight="1">
      <c r="P334" s="75"/>
      <c r="Q334" s="75"/>
      <c r="R334" s="75"/>
      <c r="S334" s="75"/>
      <c r="T334" s="75"/>
      <c r="Z334" s="76"/>
      <c r="AB334" s="76"/>
    </row>
    <row r="335" ht="14.25" customHeight="1">
      <c r="P335" s="75"/>
      <c r="Q335" s="75"/>
      <c r="R335" s="75"/>
      <c r="S335" s="75"/>
      <c r="T335" s="75"/>
      <c r="Z335" s="76"/>
      <c r="AB335" s="76"/>
    </row>
    <row r="336" ht="14.25" customHeight="1">
      <c r="P336" s="75"/>
      <c r="Q336" s="75"/>
      <c r="R336" s="75"/>
      <c r="S336" s="75"/>
      <c r="T336" s="75"/>
      <c r="Z336" s="76"/>
      <c r="AB336" s="76"/>
    </row>
    <row r="337" ht="14.25" customHeight="1">
      <c r="P337" s="75"/>
      <c r="Q337" s="75"/>
      <c r="R337" s="75"/>
      <c r="S337" s="75"/>
      <c r="T337" s="75"/>
      <c r="Z337" s="76"/>
      <c r="AB337" s="76"/>
    </row>
    <row r="338" ht="14.25" customHeight="1">
      <c r="P338" s="75"/>
      <c r="Q338" s="75"/>
      <c r="R338" s="75"/>
      <c r="S338" s="75"/>
      <c r="T338" s="75"/>
      <c r="Z338" s="76"/>
      <c r="AB338" s="76"/>
    </row>
    <row r="339" ht="14.25" customHeight="1">
      <c r="P339" s="75"/>
      <c r="Q339" s="75"/>
      <c r="R339" s="75"/>
      <c r="S339" s="75"/>
      <c r="T339" s="75"/>
      <c r="Z339" s="76"/>
      <c r="AB339" s="76"/>
    </row>
    <row r="340" ht="14.25" customHeight="1">
      <c r="P340" s="75"/>
      <c r="Q340" s="75"/>
      <c r="R340" s="75"/>
      <c r="S340" s="75"/>
      <c r="T340" s="75"/>
      <c r="Z340" s="76"/>
      <c r="AB340" s="76"/>
    </row>
    <row r="341" ht="14.25" customHeight="1">
      <c r="P341" s="75"/>
      <c r="Q341" s="75"/>
      <c r="R341" s="75"/>
      <c r="S341" s="75"/>
      <c r="T341" s="75"/>
      <c r="Z341" s="76"/>
      <c r="AB341" s="76"/>
    </row>
    <row r="342" ht="14.25" customHeight="1">
      <c r="P342" s="75"/>
      <c r="Q342" s="75"/>
      <c r="R342" s="75"/>
      <c r="S342" s="75"/>
      <c r="T342" s="75"/>
      <c r="Z342" s="76"/>
      <c r="AB342" s="76"/>
    </row>
    <row r="343" ht="14.25" customHeight="1">
      <c r="P343" s="75"/>
      <c r="Q343" s="75"/>
      <c r="R343" s="75"/>
      <c r="S343" s="75"/>
      <c r="T343" s="75"/>
      <c r="Z343" s="76"/>
      <c r="AB343" s="76"/>
    </row>
    <row r="344" ht="14.25" customHeight="1">
      <c r="P344" s="75"/>
      <c r="Q344" s="75"/>
      <c r="R344" s="75"/>
      <c r="S344" s="75"/>
      <c r="T344" s="75"/>
      <c r="Z344" s="76"/>
      <c r="AB344" s="76"/>
    </row>
    <row r="345" ht="14.25" customHeight="1">
      <c r="P345" s="75"/>
      <c r="Q345" s="75"/>
      <c r="R345" s="75"/>
      <c r="S345" s="75"/>
      <c r="T345" s="75"/>
      <c r="Z345" s="76"/>
      <c r="AB345" s="76"/>
    </row>
    <row r="346" ht="14.25" customHeight="1">
      <c r="P346" s="75"/>
      <c r="Q346" s="75"/>
      <c r="R346" s="75"/>
      <c r="S346" s="75"/>
      <c r="T346" s="75"/>
      <c r="Z346" s="76"/>
      <c r="AB346" s="76"/>
    </row>
    <row r="347" ht="14.25" customHeight="1">
      <c r="P347" s="75"/>
      <c r="Q347" s="75"/>
      <c r="R347" s="75"/>
      <c r="S347" s="75"/>
      <c r="T347" s="75"/>
      <c r="Z347" s="76"/>
      <c r="AB347" s="76"/>
    </row>
    <row r="348" ht="14.25" customHeight="1">
      <c r="P348" s="75"/>
      <c r="Q348" s="75"/>
      <c r="R348" s="75"/>
      <c r="S348" s="75"/>
      <c r="T348" s="75"/>
      <c r="Z348" s="76"/>
      <c r="AB348" s="76"/>
    </row>
    <row r="349" ht="14.25" customHeight="1">
      <c r="P349" s="75"/>
      <c r="Q349" s="75"/>
      <c r="R349" s="75"/>
      <c r="S349" s="75"/>
      <c r="T349" s="75"/>
      <c r="Z349" s="76"/>
      <c r="AB349" s="76"/>
    </row>
    <row r="350" ht="14.25" customHeight="1">
      <c r="P350" s="75"/>
      <c r="Q350" s="75"/>
      <c r="R350" s="75"/>
      <c r="S350" s="75"/>
      <c r="T350" s="75"/>
      <c r="Z350" s="76"/>
      <c r="AB350" s="76"/>
    </row>
    <row r="351" ht="14.25" customHeight="1">
      <c r="P351" s="75"/>
      <c r="Q351" s="75"/>
      <c r="R351" s="75"/>
      <c r="S351" s="75"/>
      <c r="T351" s="75"/>
      <c r="Z351" s="76"/>
      <c r="AB351" s="76"/>
    </row>
    <row r="352" ht="14.25" customHeight="1">
      <c r="P352" s="75"/>
      <c r="Q352" s="75"/>
      <c r="R352" s="75"/>
      <c r="S352" s="75"/>
      <c r="T352" s="75"/>
      <c r="Z352" s="76"/>
      <c r="AB352" s="76"/>
    </row>
    <row r="353" ht="14.25" customHeight="1">
      <c r="P353" s="75"/>
      <c r="Q353" s="75"/>
      <c r="R353" s="75"/>
      <c r="S353" s="75"/>
      <c r="T353" s="75"/>
      <c r="Z353" s="76"/>
      <c r="AB353" s="76"/>
    </row>
    <row r="354" ht="14.25" customHeight="1">
      <c r="P354" s="75"/>
      <c r="Q354" s="75"/>
      <c r="R354" s="75"/>
      <c r="S354" s="75"/>
      <c r="T354" s="75"/>
      <c r="Z354" s="76"/>
      <c r="AB354" s="76"/>
    </row>
    <row r="355" ht="14.25" customHeight="1">
      <c r="P355" s="75"/>
      <c r="Q355" s="75"/>
      <c r="R355" s="75"/>
      <c r="S355" s="75"/>
      <c r="T355" s="75"/>
      <c r="Z355" s="76"/>
      <c r="AB355" s="76"/>
    </row>
    <row r="356" ht="14.25" customHeight="1">
      <c r="P356" s="75"/>
      <c r="Q356" s="75"/>
      <c r="R356" s="75"/>
      <c r="S356" s="75"/>
      <c r="T356" s="75"/>
      <c r="Z356" s="76"/>
      <c r="AB356" s="76"/>
    </row>
    <row r="357" ht="14.25" customHeight="1">
      <c r="P357" s="75"/>
      <c r="Q357" s="75"/>
      <c r="R357" s="75"/>
      <c r="S357" s="75"/>
      <c r="T357" s="75"/>
      <c r="Z357" s="76"/>
      <c r="AB357" s="76"/>
    </row>
    <row r="358" ht="14.25" customHeight="1">
      <c r="P358" s="75"/>
      <c r="Q358" s="75"/>
      <c r="R358" s="75"/>
      <c r="S358" s="75"/>
      <c r="T358" s="75"/>
      <c r="Z358" s="76"/>
      <c r="AB358" s="76"/>
    </row>
    <row r="359" ht="14.25" customHeight="1">
      <c r="P359" s="75"/>
      <c r="Q359" s="75"/>
      <c r="R359" s="75"/>
      <c r="S359" s="75"/>
      <c r="T359" s="75"/>
      <c r="Z359" s="76"/>
      <c r="AB359" s="76"/>
    </row>
    <row r="360" ht="14.25" customHeight="1">
      <c r="P360" s="75"/>
      <c r="Q360" s="75"/>
      <c r="R360" s="75"/>
      <c r="S360" s="75"/>
      <c r="T360" s="75"/>
      <c r="Z360" s="76"/>
      <c r="AB360" s="76"/>
    </row>
    <row r="361" ht="14.25" customHeight="1">
      <c r="P361" s="75"/>
      <c r="Q361" s="75"/>
      <c r="R361" s="75"/>
      <c r="S361" s="75"/>
      <c r="T361" s="75"/>
      <c r="Z361" s="76"/>
      <c r="AB361" s="76"/>
    </row>
    <row r="362" ht="14.25" customHeight="1">
      <c r="P362" s="75"/>
      <c r="Q362" s="75"/>
      <c r="R362" s="75"/>
      <c r="S362" s="75"/>
      <c r="T362" s="75"/>
      <c r="Z362" s="76"/>
      <c r="AB362" s="76"/>
    </row>
    <row r="363" ht="14.25" customHeight="1">
      <c r="P363" s="75"/>
      <c r="Q363" s="75"/>
      <c r="R363" s="75"/>
      <c r="S363" s="75"/>
      <c r="T363" s="75"/>
      <c r="Z363" s="76"/>
      <c r="AB363" s="76"/>
    </row>
    <row r="364" ht="14.25" customHeight="1">
      <c r="P364" s="75"/>
      <c r="Q364" s="75"/>
      <c r="R364" s="75"/>
      <c r="S364" s="75"/>
      <c r="T364" s="75"/>
      <c r="Z364" s="76"/>
      <c r="AB364" s="76"/>
    </row>
    <row r="365" ht="14.25" customHeight="1">
      <c r="P365" s="75"/>
      <c r="Q365" s="75"/>
      <c r="R365" s="75"/>
      <c r="S365" s="75"/>
      <c r="T365" s="75"/>
      <c r="Z365" s="76"/>
      <c r="AB365" s="76"/>
    </row>
    <row r="366" ht="14.25" customHeight="1">
      <c r="P366" s="75"/>
      <c r="Q366" s="75"/>
      <c r="R366" s="75"/>
      <c r="S366" s="75"/>
      <c r="T366" s="75"/>
      <c r="Z366" s="76"/>
      <c r="AB366" s="76"/>
    </row>
    <row r="367" ht="14.25" customHeight="1">
      <c r="P367" s="75"/>
      <c r="Q367" s="75"/>
      <c r="R367" s="75"/>
      <c r="S367" s="75"/>
      <c r="T367" s="75"/>
      <c r="Z367" s="76"/>
      <c r="AB367" s="76"/>
    </row>
    <row r="368" ht="14.25" customHeight="1">
      <c r="P368" s="75"/>
      <c r="Q368" s="75"/>
      <c r="R368" s="75"/>
      <c r="S368" s="75"/>
      <c r="T368" s="75"/>
      <c r="Z368" s="76"/>
      <c r="AB368" s="76"/>
    </row>
    <row r="369" ht="14.25" customHeight="1">
      <c r="P369" s="75"/>
      <c r="Q369" s="75"/>
      <c r="R369" s="75"/>
      <c r="S369" s="75"/>
      <c r="T369" s="75"/>
      <c r="Z369" s="76"/>
      <c r="AB369" s="76"/>
    </row>
    <row r="370" ht="14.25" customHeight="1">
      <c r="P370" s="75"/>
      <c r="Q370" s="75"/>
      <c r="R370" s="75"/>
      <c r="S370" s="75"/>
      <c r="T370" s="75"/>
      <c r="Z370" s="76"/>
      <c r="AB370" s="76"/>
    </row>
    <row r="371" ht="14.25" customHeight="1">
      <c r="P371" s="75"/>
      <c r="Q371" s="75"/>
      <c r="R371" s="75"/>
      <c r="S371" s="75"/>
      <c r="T371" s="75"/>
      <c r="Z371" s="76"/>
      <c r="AB371" s="76"/>
    </row>
    <row r="372" ht="14.25" customHeight="1">
      <c r="P372" s="75"/>
      <c r="Q372" s="75"/>
      <c r="R372" s="75"/>
      <c r="S372" s="75"/>
      <c r="T372" s="75"/>
      <c r="Z372" s="76"/>
      <c r="AB372" s="76"/>
    </row>
    <row r="373" ht="14.25" customHeight="1">
      <c r="P373" s="75"/>
      <c r="Q373" s="75"/>
      <c r="R373" s="75"/>
      <c r="S373" s="75"/>
      <c r="T373" s="75"/>
      <c r="Z373" s="76"/>
      <c r="AB373" s="76"/>
    </row>
    <row r="374" ht="14.25" customHeight="1">
      <c r="P374" s="75"/>
      <c r="Q374" s="75"/>
      <c r="R374" s="75"/>
      <c r="S374" s="75"/>
      <c r="T374" s="75"/>
      <c r="Z374" s="76"/>
      <c r="AB374" s="76"/>
    </row>
    <row r="375" ht="14.25" customHeight="1">
      <c r="P375" s="75"/>
      <c r="Q375" s="75"/>
      <c r="R375" s="75"/>
      <c r="S375" s="75"/>
      <c r="T375" s="75"/>
      <c r="Z375" s="76"/>
      <c r="AB375" s="76"/>
    </row>
    <row r="376" ht="14.25" customHeight="1">
      <c r="P376" s="75"/>
      <c r="Q376" s="75"/>
      <c r="R376" s="75"/>
      <c r="S376" s="75"/>
      <c r="T376" s="75"/>
      <c r="Z376" s="76"/>
      <c r="AB376" s="76"/>
    </row>
    <row r="377" ht="14.25" customHeight="1">
      <c r="P377" s="75"/>
      <c r="Q377" s="75"/>
      <c r="R377" s="75"/>
      <c r="S377" s="75"/>
      <c r="T377" s="75"/>
      <c r="Z377" s="76"/>
      <c r="AB377" s="76"/>
    </row>
    <row r="378" ht="14.25" customHeight="1">
      <c r="P378" s="75"/>
      <c r="Q378" s="75"/>
      <c r="R378" s="75"/>
      <c r="S378" s="75"/>
      <c r="T378" s="75"/>
      <c r="Z378" s="76"/>
      <c r="AB378" s="76"/>
    </row>
    <row r="379" ht="14.25" customHeight="1">
      <c r="P379" s="75"/>
      <c r="Q379" s="75"/>
      <c r="R379" s="75"/>
      <c r="S379" s="75"/>
      <c r="T379" s="75"/>
      <c r="Z379" s="76"/>
      <c r="AB379" s="76"/>
    </row>
    <row r="380" ht="14.25" customHeight="1">
      <c r="P380" s="75"/>
      <c r="Q380" s="75"/>
      <c r="R380" s="75"/>
      <c r="S380" s="75"/>
      <c r="T380" s="75"/>
      <c r="Z380" s="76"/>
      <c r="AB380" s="76"/>
    </row>
    <row r="381" ht="14.25" customHeight="1">
      <c r="P381" s="75"/>
      <c r="Q381" s="75"/>
      <c r="R381" s="75"/>
      <c r="S381" s="75"/>
      <c r="T381" s="75"/>
      <c r="Z381" s="76"/>
      <c r="AB381" s="76"/>
    </row>
    <row r="382" ht="14.25" customHeight="1">
      <c r="P382" s="75"/>
      <c r="Q382" s="75"/>
      <c r="R382" s="75"/>
      <c r="S382" s="75"/>
      <c r="T382" s="75"/>
      <c r="Z382" s="76"/>
      <c r="AB382" s="76"/>
    </row>
    <row r="383" ht="14.25" customHeight="1">
      <c r="P383" s="75"/>
      <c r="Q383" s="75"/>
      <c r="R383" s="75"/>
      <c r="S383" s="75"/>
      <c r="T383" s="75"/>
      <c r="Z383" s="76"/>
      <c r="AB383" s="76"/>
    </row>
    <row r="384" ht="14.25" customHeight="1">
      <c r="P384" s="75"/>
      <c r="Q384" s="75"/>
      <c r="R384" s="75"/>
      <c r="S384" s="75"/>
      <c r="T384" s="75"/>
      <c r="Z384" s="76"/>
      <c r="AB384" s="76"/>
    </row>
    <row r="385" ht="14.25" customHeight="1">
      <c r="P385" s="75"/>
      <c r="Q385" s="75"/>
      <c r="R385" s="75"/>
      <c r="S385" s="75"/>
      <c r="T385" s="75"/>
      <c r="Z385" s="76"/>
      <c r="AB385" s="76"/>
    </row>
    <row r="386" ht="14.25" customHeight="1">
      <c r="P386" s="75"/>
      <c r="Q386" s="75"/>
      <c r="R386" s="75"/>
      <c r="S386" s="75"/>
      <c r="T386" s="75"/>
      <c r="Z386" s="76"/>
      <c r="AB386" s="76"/>
    </row>
    <row r="387" ht="14.25" customHeight="1">
      <c r="P387" s="75"/>
      <c r="Q387" s="75"/>
      <c r="R387" s="75"/>
      <c r="S387" s="75"/>
      <c r="T387" s="75"/>
      <c r="Z387" s="76"/>
      <c r="AB387" s="76"/>
    </row>
    <row r="388" ht="14.25" customHeight="1">
      <c r="P388" s="75"/>
      <c r="Q388" s="75"/>
      <c r="R388" s="75"/>
      <c r="S388" s="75"/>
      <c r="T388" s="75"/>
      <c r="Z388" s="76"/>
      <c r="AB388" s="76"/>
    </row>
    <row r="389" ht="14.25" customHeight="1">
      <c r="P389" s="75"/>
      <c r="Q389" s="75"/>
      <c r="R389" s="75"/>
      <c r="S389" s="75"/>
      <c r="T389" s="75"/>
      <c r="Z389" s="76"/>
      <c r="AB389" s="76"/>
    </row>
    <row r="390" ht="14.25" customHeight="1">
      <c r="P390" s="75"/>
      <c r="Q390" s="75"/>
      <c r="R390" s="75"/>
      <c r="S390" s="75"/>
      <c r="T390" s="75"/>
      <c r="Z390" s="76"/>
      <c r="AB390" s="76"/>
    </row>
    <row r="391" ht="14.25" customHeight="1">
      <c r="P391" s="75"/>
      <c r="Q391" s="75"/>
      <c r="R391" s="75"/>
      <c r="S391" s="75"/>
      <c r="T391" s="75"/>
      <c r="Z391" s="76"/>
      <c r="AB391" s="76"/>
    </row>
    <row r="392" ht="14.25" customHeight="1">
      <c r="P392" s="75"/>
      <c r="Q392" s="75"/>
      <c r="R392" s="75"/>
      <c r="S392" s="75"/>
      <c r="T392" s="75"/>
      <c r="Z392" s="76"/>
      <c r="AB392" s="76"/>
    </row>
    <row r="393" ht="14.25" customHeight="1">
      <c r="P393" s="75"/>
      <c r="Q393" s="75"/>
      <c r="R393" s="75"/>
      <c r="S393" s="75"/>
      <c r="T393" s="75"/>
      <c r="Z393" s="76"/>
      <c r="AB393" s="76"/>
    </row>
    <row r="394" ht="14.25" customHeight="1">
      <c r="P394" s="75"/>
      <c r="Q394" s="75"/>
      <c r="R394" s="75"/>
      <c r="S394" s="75"/>
      <c r="T394" s="75"/>
      <c r="Z394" s="76"/>
      <c r="AB394" s="76"/>
    </row>
    <row r="395" ht="14.25" customHeight="1">
      <c r="P395" s="75"/>
      <c r="Q395" s="75"/>
      <c r="R395" s="75"/>
      <c r="S395" s="75"/>
      <c r="T395" s="75"/>
      <c r="Z395" s="76"/>
      <c r="AB395" s="76"/>
    </row>
    <row r="396" ht="14.25" customHeight="1">
      <c r="P396" s="75"/>
      <c r="Q396" s="75"/>
      <c r="R396" s="75"/>
      <c r="S396" s="75"/>
      <c r="T396" s="75"/>
      <c r="Z396" s="76"/>
      <c r="AB396" s="76"/>
    </row>
    <row r="397" ht="14.25" customHeight="1">
      <c r="P397" s="75"/>
      <c r="Q397" s="75"/>
      <c r="R397" s="75"/>
      <c r="S397" s="75"/>
      <c r="T397" s="75"/>
      <c r="Z397" s="76"/>
      <c r="AB397" s="76"/>
    </row>
    <row r="398" ht="14.25" customHeight="1">
      <c r="P398" s="75"/>
      <c r="Q398" s="75"/>
      <c r="R398" s="75"/>
      <c r="S398" s="75"/>
      <c r="T398" s="75"/>
      <c r="Z398" s="76"/>
      <c r="AB398" s="76"/>
    </row>
    <row r="399" ht="14.25" customHeight="1">
      <c r="P399" s="75"/>
      <c r="Q399" s="75"/>
      <c r="R399" s="75"/>
      <c r="S399" s="75"/>
      <c r="T399" s="75"/>
      <c r="Z399" s="76"/>
      <c r="AB399" s="76"/>
    </row>
    <row r="400" ht="14.25" customHeight="1">
      <c r="P400" s="75"/>
      <c r="Q400" s="75"/>
      <c r="R400" s="75"/>
      <c r="S400" s="75"/>
      <c r="T400" s="75"/>
      <c r="Z400" s="76"/>
      <c r="AB400" s="76"/>
    </row>
    <row r="401" ht="14.25" customHeight="1">
      <c r="P401" s="75"/>
      <c r="Q401" s="75"/>
      <c r="R401" s="75"/>
      <c r="S401" s="75"/>
      <c r="T401" s="75"/>
      <c r="Z401" s="76"/>
      <c r="AB401" s="76"/>
    </row>
    <row r="402" ht="14.25" customHeight="1">
      <c r="P402" s="75"/>
      <c r="Q402" s="75"/>
      <c r="R402" s="75"/>
      <c r="S402" s="75"/>
      <c r="T402" s="75"/>
      <c r="Z402" s="76"/>
      <c r="AB402" s="76"/>
    </row>
    <row r="403" ht="14.25" customHeight="1">
      <c r="P403" s="75"/>
      <c r="Q403" s="75"/>
      <c r="R403" s="75"/>
      <c r="S403" s="75"/>
      <c r="T403" s="75"/>
      <c r="Z403" s="76"/>
      <c r="AB403" s="76"/>
    </row>
    <row r="404" ht="14.25" customHeight="1">
      <c r="P404" s="75"/>
      <c r="Q404" s="75"/>
      <c r="R404" s="75"/>
      <c r="S404" s="75"/>
      <c r="T404" s="75"/>
      <c r="Z404" s="76"/>
      <c r="AB404" s="76"/>
    </row>
    <row r="405" ht="14.25" customHeight="1">
      <c r="P405" s="75"/>
      <c r="Q405" s="75"/>
      <c r="R405" s="75"/>
      <c r="S405" s="75"/>
      <c r="T405" s="75"/>
      <c r="Z405" s="76"/>
      <c r="AB405" s="76"/>
    </row>
    <row r="406" ht="14.25" customHeight="1">
      <c r="P406" s="75"/>
      <c r="Q406" s="75"/>
      <c r="R406" s="75"/>
      <c r="S406" s="75"/>
      <c r="T406" s="75"/>
      <c r="Z406" s="76"/>
      <c r="AB406" s="76"/>
    </row>
    <row r="407" ht="14.25" customHeight="1">
      <c r="P407" s="75"/>
      <c r="Q407" s="75"/>
      <c r="R407" s="75"/>
      <c r="S407" s="75"/>
      <c r="T407" s="75"/>
      <c r="Z407" s="76"/>
      <c r="AB407" s="76"/>
    </row>
    <row r="408" ht="14.25" customHeight="1">
      <c r="P408" s="75"/>
      <c r="Q408" s="75"/>
      <c r="R408" s="75"/>
      <c r="S408" s="75"/>
      <c r="T408" s="75"/>
      <c r="Z408" s="76"/>
      <c r="AB408" s="76"/>
    </row>
    <row r="409" ht="14.25" customHeight="1">
      <c r="P409" s="75"/>
      <c r="Q409" s="75"/>
      <c r="R409" s="75"/>
      <c r="S409" s="75"/>
      <c r="T409" s="75"/>
      <c r="Z409" s="76"/>
      <c r="AB409" s="76"/>
    </row>
    <row r="410" ht="14.25" customHeight="1">
      <c r="P410" s="75"/>
      <c r="Q410" s="75"/>
      <c r="R410" s="75"/>
      <c r="S410" s="75"/>
      <c r="T410" s="75"/>
      <c r="Z410" s="76"/>
      <c r="AB410" s="76"/>
    </row>
    <row r="411" ht="14.25" customHeight="1">
      <c r="P411" s="75"/>
      <c r="Q411" s="75"/>
      <c r="R411" s="75"/>
      <c r="S411" s="75"/>
      <c r="T411" s="75"/>
      <c r="Z411" s="76"/>
      <c r="AB411" s="76"/>
    </row>
    <row r="412" ht="14.25" customHeight="1">
      <c r="P412" s="75"/>
      <c r="Q412" s="75"/>
      <c r="R412" s="75"/>
      <c r="S412" s="75"/>
      <c r="T412" s="75"/>
      <c r="Z412" s="76"/>
      <c r="AB412" s="76"/>
    </row>
    <row r="413" ht="14.25" customHeight="1">
      <c r="P413" s="75"/>
      <c r="Q413" s="75"/>
      <c r="R413" s="75"/>
      <c r="S413" s="75"/>
      <c r="T413" s="75"/>
      <c r="Z413" s="76"/>
      <c r="AB413" s="76"/>
    </row>
    <row r="414" ht="14.25" customHeight="1">
      <c r="P414" s="75"/>
      <c r="Q414" s="75"/>
      <c r="R414" s="75"/>
      <c r="S414" s="75"/>
      <c r="T414" s="75"/>
      <c r="Z414" s="76"/>
      <c r="AB414" s="76"/>
    </row>
    <row r="415" ht="14.25" customHeight="1">
      <c r="P415" s="75"/>
      <c r="Q415" s="75"/>
      <c r="R415" s="75"/>
      <c r="S415" s="75"/>
      <c r="T415" s="75"/>
      <c r="Z415" s="76"/>
      <c r="AB415" s="76"/>
    </row>
    <row r="416" ht="14.25" customHeight="1">
      <c r="P416" s="75"/>
      <c r="Q416" s="75"/>
      <c r="R416" s="75"/>
      <c r="S416" s="75"/>
      <c r="T416" s="75"/>
      <c r="Z416" s="76"/>
      <c r="AB416" s="76"/>
    </row>
    <row r="417" ht="14.25" customHeight="1">
      <c r="P417" s="75"/>
      <c r="Q417" s="75"/>
      <c r="R417" s="75"/>
      <c r="S417" s="75"/>
      <c r="T417" s="75"/>
      <c r="Z417" s="76"/>
      <c r="AB417" s="76"/>
    </row>
    <row r="418" ht="14.25" customHeight="1">
      <c r="P418" s="75"/>
      <c r="Q418" s="75"/>
      <c r="R418" s="75"/>
      <c r="S418" s="75"/>
      <c r="T418" s="75"/>
      <c r="Z418" s="76"/>
      <c r="AB418" s="76"/>
    </row>
    <row r="419" ht="14.25" customHeight="1">
      <c r="P419" s="75"/>
      <c r="Q419" s="75"/>
      <c r="R419" s="75"/>
      <c r="S419" s="75"/>
      <c r="T419" s="75"/>
      <c r="Z419" s="76"/>
      <c r="AB419" s="76"/>
    </row>
    <row r="420" ht="14.25" customHeight="1">
      <c r="P420" s="75"/>
      <c r="Q420" s="75"/>
      <c r="R420" s="75"/>
      <c r="S420" s="75"/>
      <c r="T420" s="75"/>
      <c r="Z420" s="76"/>
      <c r="AB420" s="76"/>
    </row>
    <row r="421" ht="14.25" customHeight="1">
      <c r="P421" s="75"/>
      <c r="Q421" s="75"/>
      <c r="R421" s="75"/>
      <c r="S421" s="75"/>
      <c r="T421" s="75"/>
      <c r="Z421" s="76"/>
      <c r="AB421" s="76"/>
    </row>
    <row r="422" ht="14.25" customHeight="1">
      <c r="P422" s="75"/>
      <c r="Q422" s="75"/>
      <c r="R422" s="75"/>
      <c r="S422" s="75"/>
      <c r="T422" s="75"/>
      <c r="Z422" s="76"/>
      <c r="AB422" s="76"/>
    </row>
    <row r="423" ht="14.25" customHeight="1">
      <c r="P423" s="75"/>
      <c r="Q423" s="75"/>
      <c r="R423" s="75"/>
      <c r="S423" s="75"/>
      <c r="T423" s="75"/>
      <c r="Z423" s="76"/>
      <c r="AB423" s="76"/>
    </row>
    <row r="424" ht="14.25" customHeight="1">
      <c r="P424" s="75"/>
      <c r="Q424" s="75"/>
      <c r="R424" s="75"/>
      <c r="S424" s="75"/>
      <c r="T424" s="75"/>
      <c r="Z424" s="76"/>
      <c r="AB424" s="76"/>
    </row>
    <row r="425" ht="14.25" customHeight="1">
      <c r="P425" s="75"/>
      <c r="Q425" s="75"/>
      <c r="R425" s="75"/>
      <c r="S425" s="75"/>
      <c r="T425" s="75"/>
      <c r="Z425" s="76"/>
      <c r="AB425" s="76"/>
    </row>
    <row r="426" ht="14.25" customHeight="1">
      <c r="P426" s="75"/>
      <c r="Q426" s="75"/>
      <c r="R426" s="75"/>
      <c r="S426" s="75"/>
      <c r="T426" s="75"/>
      <c r="Z426" s="76"/>
      <c r="AB426" s="76"/>
    </row>
    <row r="427" ht="14.25" customHeight="1">
      <c r="P427" s="75"/>
      <c r="Q427" s="75"/>
      <c r="R427" s="75"/>
      <c r="S427" s="75"/>
      <c r="T427" s="75"/>
      <c r="Z427" s="76"/>
      <c r="AB427" s="76"/>
    </row>
    <row r="428" ht="14.25" customHeight="1">
      <c r="P428" s="75"/>
      <c r="Q428" s="75"/>
      <c r="R428" s="75"/>
      <c r="S428" s="75"/>
      <c r="T428" s="75"/>
      <c r="Z428" s="76"/>
      <c r="AB428" s="76"/>
    </row>
    <row r="429" ht="14.25" customHeight="1">
      <c r="P429" s="75"/>
      <c r="Q429" s="75"/>
      <c r="R429" s="75"/>
      <c r="S429" s="75"/>
      <c r="T429" s="75"/>
      <c r="Z429" s="76"/>
      <c r="AB429" s="76"/>
    </row>
    <row r="430" ht="14.25" customHeight="1">
      <c r="P430" s="75"/>
      <c r="Q430" s="75"/>
      <c r="R430" s="75"/>
      <c r="S430" s="75"/>
      <c r="T430" s="75"/>
      <c r="Z430" s="76"/>
      <c r="AB430" s="76"/>
    </row>
    <row r="431" ht="14.25" customHeight="1">
      <c r="P431" s="75"/>
      <c r="Q431" s="75"/>
      <c r="R431" s="75"/>
      <c r="S431" s="75"/>
      <c r="T431" s="75"/>
      <c r="Z431" s="76"/>
      <c r="AB431" s="76"/>
    </row>
    <row r="432" ht="14.25" customHeight="1">
      <c r="P432" s="75"/>
      <c r="Q432" s="75"/>
      <c r="R432" s="75"/>
      <c r="S432" s="75"/>
      <c r="T432" s="75"/>
      <c r="Z432" s="76"/>
      <c r="AB432" s="76"/>
    </row>
    <row r="433" ht="14.25" customHeight="1">
      <c r="P433" s="75"/>
      <c r="Q433" s="75"/>
      <c r="R433" s="75"/>
      <c r="S433" s="75"/>
      <c r="T433" s="75"/>
      <c r="Z433" s="76"/>
      <c r="AB433" s="76"/>
    </row>
    <row r="434" ht="14.25" customHeight="1">
      <c r="P434" s="75"/>
      <c r="Q434" s="75"/>
      <c r="R434" s="75"/>
      <c r="S434" s="75"/>
      <c r="T434" s="75"/>
      <c r="Z434" s="76"/>
      <c r="AB434" s="76"/>
    </row>
    <row r="435" ht="14.25" customHeight="1">
      <c r="P435" s="75"/>
      <c r="Q435" s="75"/>
      <c r="R435" s="75"/>
      <c r="S435" s="75"/>
      <c r="T435" s="75"/>
      <c r="Z435" s="76"/>
      <c r="AB435" s="76"/>
    </row>
    <row r="436" ht="14.25" customHeight="1">
      <c r="P436" s="75"/>
      <c r="Q436" s="75"/>
      <c r="R436" s="75"/>
      <c r="S436" s="75"/>
      <c r="T436" s="75"/>
      <c r="Z436" s="76"/>
      <c r="AB436" s="76"/>
    </row>
    <row r="437" ht="14.25" customHeight="1">
      <c r="P437" s="75"/>
      <c r="Q437" s="75"/>
      <c r="R437" s="75"/>
      <c r="S437" s="75"/>
      <c r="T437" s="75"/>
      <c r="Z437" s="76"/>
      <c r="AB437" s="76"/>
    </row>
    <row r="438" ht="14.25" customHeight="1">
      <c r="P438" s="75"/>
      <c r="Q438" s="75"/>
      <c r="R438" s="75"/>
      <c r="S438" s="75"/>
      <c r="T438" s="75"/>
      <c r="Z438" s="76"/>
      <c r="AB438" s="76"/>
    </row>
    <row r="439" ht="14.25" customHeight="1">
      <c r="P439" s="75"/>
      <c r="Q439" s="75"/>
      <c r="R439" s="75"/>
      <c r="S439" s="75"/>
      <c r="T439" s="75"/>
      <c r="Z439" s="76"/>
      <c r="AB439" s="76"/>
    </row>
    <row r="440" ht="14.25" customHeight="1">
      <c r="P440" s="75"/>
      <c r="Q440" s="75"/>
      <c r="R440" s="75"/>
      <c r="S440" s="75"/>
      <c r="T440" s="75"/>
      <c r="Z440" s="76"/>
      <c r="AB440" s="76"/>
    </row>
    <row r="441" ht="14.25" customHeight="1">
      <c r="P441" s="75"/>
      <c r="Q441" s="75"/>
      <c r="R441" s="75"/>
      <c r="S441" s="75"/>
      <c r="T441" s="75"/>
      <c r="Z441" s="76"/>
      <c r="AB441" s="76"/>
    </row>
    <row r="442" ht="14.25" customHeight="1">
      <c r="P442" s="75"/>
      <c r="Q442" s="75"/>
      <c r="R442" s="75"/>
      <c r="S442" s="75"/>
      <c r="T442" s="75"/>
      <c r="Z442" s="76"/>
      <c r="AB442" s="76"/>
    </row>
    <row r="443" ht="14.25" customHeight="1">
      <c r="P443" s="75"/>
      <c r="Q443" s="75"/>
      <c r="R443" s="75"/>
      <c r="S443" s="75"/>
      <c r="T443" s="75"/>
      <c r="Z443" s="76"/>
      <c r="AB443" s="76"/>
    </row>
    <row r="444" ht="14.25" customHeight="1">
      <c r="P444" s="75"/>
      <c r="Q444" s="75"/>
      <c r="R444" s="75"/>
      <c r="S444" s="75"/>
      <c r="T444" s="75"/>
      <c r="Z444" s="76"/>
      <c r="AB444" s="76"/>
    </row>
    <row r="445" ht="14.25" customHeight="1">
      <c r="P445" s="75"/>
      <c r="Q445" s="75"/>
      <c r="R445" s="75"/>
      <c r="S445" s="75"/>
      <c r="T445" s="75"/>
      <c r="Z445" s="76"/>
      <c r="AB445" s="76"/>
    </row>
    <row r="446" ht="14.25" customHeight="1">
      <c r="P446" s="75"/>
      <c r="Q446" s="75"/>
      <c r="R446" s="75"/>
      <c r="S446" s="75"/>
      <c r="T446" s="75"/>
      <c r="Z446" s="76"/>
      <c r="AB446" s="76"/>
    </row>
    <row r="447" ht="14.25" customHeight="1">
      <c r="P447" s="75"/>
      <c r="Q447" s="75"/>
      <c r="R447" s="75"/>
      <c r="S447" s="75"/>
      <c r="T447" s="75"/>
      <c r="Z447" s="76"/>
      <c r="AB447" s="76"/>
    </row>
    <row r="448" ht="14.25" customHeight="1">
      <c r="P448" s="75"/>
      <c r="Q448" s="75"/>
      <c r="R448" s="75"/>
      <c r="S448" s="75"/>
      <c r="T448" s="75"/>
      <c r="Z448" s="76"/>
      <c r="AB448" s="76"/>
    </row>
    <row r="449" ht="14.25" customHeight="1">
      <c r="P449" s="75"/>
      <c r="Q449" s="75"/>
      <c r="R449" s="75"/>
      <c r="S449" s="75"/>
      <c r="T449" s="75"/>
      <c r="Z449" s="76"/>
      <c r="AB449" s="76"/>
    </row>
    <row r="450" ht="14.25" customHeight="1">
      <c r="P450" s="75"/>
      <c r="Q450" s="75"/>
      <c r="R450" s="75"/>
      <c r="S450" s="75"/>
      <c r="T450" s="75"/>
      <c r="Z450" s="76"/>
      <c r="AB450" s="76"/>
    </row>
    <row r="451" ht="14.25" customHeight="1">
      <c r="P451" s="75"/>
      <c r="Q451" s="75"/>
      <c r="R451" s="75"/>
      <c r="S451" s="75"/>
      <c r="T451" s="75"/>
      <c r="Z451" s="76"/>
      <c r="AB451" s="76"/>
    </row>
    <row r="452" ht="14.25" customHeight="1">
      <c r="P452" s="75"/>
      <c r="Q452" s="75"/>
      <c r="R452" s="75"/>
      <c r="S452" s="75"/>
      <c r="T452" s="75"/>
      <c r="Z452" s="76"/>
      <c r="AB452" s="76"/>
    </row>
    <row r="453" ht="14.25" customHeight="1">
      <c r="P453" s="75"/>
      <c r="Q453" s="75"/>
      <c r="R453" s="75"/>
      <c r="S453" s="75"/>
      <c r="T453" s="75"/>
      <c r="Z453" s="76"/>
      <c r="AB453" s="76"/>
    </row>
    <row r="454" ht="14.25" customHeight="1">
      <c r="P454" s="75"/>
      <c r="Q454" s="75"/>
      <c r="R454" s="75"/>
      <c r="S454" s="75"/>
      <c r="T454" s="75"/>
      <c r="Z454" s="76"/>
      <c r="AB454" s="76"/>
    </row>
    <row r="455" ht="14.25" customHeight="1">
      <c r="P455" s="75"/>
      <c r="Q455" s="75"/>
      <c r="R455" s="75"/>
      <c r="S455" s="75"/>
      <c r="T455" s="75"/>
      <c r="Z455" s="76"/>
      <c r="AB455" s="76"/>
    </row>
    <row r="456" ht="14.25" customHeight="1">
      <c r="P456" s="75"/>
      <c r="Q456" s="75"/>
      <c r="R456" s="75"/>
      <c r="S456" s="75"/>
      <c r="T456" s="75"/>
      <c r="Z456" s="76"/>
      <c r="AB456" s="76"/>
    </row>
    <row r="457" ht="14.25" customHeight="1">
      <c r="P457" s="75"/>
      <c r="Q457" s="75"/>
      <c r="R457" s="75"/>
      <c r="S457" s="75"/>
      <c r="T457" s="75"/>
      <c r="Z457" s="76"/>
      <c r="AB457" s="76"/>
    </row>
    <row r="458" ht="14.25" customHeight="1">
      <c r="P458" s="75"/>
      <c r="Q458" s="75"/>
      <c r="R458" s="75"/>
      <c r="S458" s="75"/>
      <c r="T458" s="75"/>
      <c r="Z458" s="76"/>
      <c r="AB458" s="76"/>
    </row>
    <row r="459" ht="14.25" customHeight="1">
      <c r="P459" s="75"/>
      <c r="Q459" s="75"/>
      <c r="R459" s="75"/>
      <c r="S459" s="75"/>
      <c r="T459" s="75"/>
      <c r="Z459" s="76"/>
      <c r="AB459" s="76"/>
    </row>
    <row r="460" ht="14.25" customHeight="1">
      <c r="P460" s="75"/>
      <c r="Q460" s="75"/>
      <c r="R460" s="75"/>
      <c r="S460" s="75"/>
      <c r="T460" s="75"/>
      <c r="Z460" s="76"/>
      <c r="AB460" s="76"/>
    </row>
    <row r="461" ht="14.25" customHeight="1">
      <c r="P461" s="75"/>
      <c r="Q461" s="75"/>
      <c r="R461" s="75"/>
      <c r="S461" s="75"/>
      <c r="T461" s="75"/>
      <c r="Z461" s="76"/>
      <c r="AB461" s="76"/>
    </row>
    <row r="462" ht="14.25" customHeight="1">
      <c r="P462" s="75"/>
      <c r="Q462" s="75"/>
      <c r="R462" s="75"/>
      <c r="S462" s="75"/>
      <c r="T462" s="75"/>
      <c r="Z462" s="76"/>
      <c r="AB462" s="76"/>
    </row>
    <row r="463" ht="14.25" customHeight="1">
      <c r="P463" s="75"/>
      <c r="Q463" s="75"/>
      <c r="R463" s="75"/>
      <c r="S463" s="75"/>
      <c r="T463" s="75"/>
      <c r="Z463" s="76"/>
      <c r="AB463" s="76"/>
    </row>
    <row r="464" ht="14.25" customHeight="1">
      <c r="P464" s="75"/>
      <c r="Q464" s="75"/>
      <c r="R464" s="75"/>
      <c r="S464" s="75"/>
      <c r="T464" s="75"/>
      <c r="Z464" s="76"/>
      <c r="AB464" s="76"/>
    </row>
    <row r="465" ht="14.25" customHeight="1">
      <c r="P465" s="75"/>
      <c r="Q465" s="75"/>
      <c r="R465" s="75"/>
      <c r="S465" s="75"/>
      <c r="T465" s="75"/>
      <c r="Z465" s="76"/>
      <c r="AB465" s="76"/>
    </row>
    <row r="466" ht="14.25" customHeight="1">
      <c r="P466" s="75"/>
      <c r="Q466" s="75"/>
      <c r="R466" s="75"/>
      <c r="S466" s="75"/>
      <c r="T466" s="75"/>
      <c r="Z466" s="76"/>
      <c r="AB466" s="76"/>
    </row>
    <row r="467" ht="14.25" customHeight="1">
      <c r="P467" s="75"/>
      <c r="Q467" s="75"/>
      <c r="R467" s="75"/>
      <c r="S467" s="75"/>
      <c r="T467" s="75"/>
      <c r="Z467" s="76"/>
      <c r="AB467" s="76"/>
    </row>
    <row r="468" ht="14.25" customHeight="1">
      <c r="P468" s="75"/>
      <c r="Q468" s="75"/>
      <c r="R468" s="75"/>
      <c r="S468" s="75"/>
      <c r="T468" s="75"/>
      <c r="Z468" s="76"/>
      <c r="AB468" s="76"/>
    </row>
    <row r="469" ht="14.25" customHeight="1">
      <c r="P469" s="75"/>
      <c r="Q469" s="75"/>
      <c r="R469" s="75"/>
      <c r="S469" s="75"/>
      <c r="T469" s="75"/>
      <c r="Z469" s="76"/>
      <c r="AB469" s="76"/>
    </row>
    <row r="470" ht="14.25" customHeight="1">
      <c r="P470" s="75"/>
      <c r="Q470" s="75"/>
      <c r="R470" s="75"/>
      <c r="S470" s="75"/>
      <c r="T470" s="75"/>
      <c r="Z470" s="76"/>
      <c r="AB470" s="76"/>
    </row>
    <row r="471" ht="14.25" customHeight="1">
      <c r="P471" s="75"/>
      <c r="Q471" s="75"/>
      <c r="R471" s="75"/>
      <c r="S471" s="75"/>
      <c r="T471" s="75"/>
      <c r="Z471" s="76"/>
      <c r="AB471" s="76"/>
    </row>
    <row r="472" ht="14.25" customHeight="1">
      <c r="P472" s="75"/>
      <c r="Q472" s="75"/>
      <c r="R472" s="75"/>
      <c r="S472" s="75"/>
      <c r="T472" s="75"/>
      <c r="Z472" s="76"/>
      <c r="AB472" s="76"/>
    </row>
    <row r="473" ht="14.25" customHeight="1">
      <c r="P473" s="75"/>
      <c r="Q473" s="75"/>
      <c r="R473" s="75"/>
      <c r="S473" s="75"/>
      <c r="T473" s="75"/>
      <c r="Z473" s="76"/>
      <c r="AB473" s="76"/>
    </row>
    <row r="474" ht="14.25" customHeight="1">
      <c r="P474" s="75"/>
      <c r="Q474" s="75"/>
      <c r="R474" s="75"/>
      <c r="S474" s="75"/>
      <c r="T474" s="75"/>
      <c r="Z474" s="76"/>
      <c r="AB474" s="76"/>
    </row>
    <row r="475" ht="14.25" customHeight="1">
      <c r="P475" s="75"/>
      <c r="Q475" s="75"/>
      <c r="R475" s="75"/>
      <c r="S475" s="75"/>
      <c r="T475" s="75"/>
      <c r="Z475" s="76"/>
      <c r="AB475" s="76"/>
    </row>
    <row r="476" ht="14.25" customHeight="1">
      <c r="P476" s="75"/>
      <c r="Q476" s="75"/>
      <c r="R476" s="75"/>
      <c r="S476" s="75"/>
      <c r="T476" s="75"/>
      <c r="Z476" s="76"/>
      <c r="AB476" s="76"/>
    </row>
    <row r="477" ht="14.25" customHeight="1">
      <c r="P477" s="75"/>
      <c r="Q477" s="75"/>
      <c r="R477" s="75"/>
      <c r="S477" s="75"/>
      <c r="T477" s="75"/>
      <c r="Z477" s="76"/>
      <c r="AB477" s="76"/>
    </row>
    <row r="478" ht="14.25" customHeight="1">
      <c r="P478" s="75"/>
      <c r="Q478" s="75"/>
      <c r="R478" s="75"/>
      <c r="S478" s="75"/>
      <c r="T478" s="75"/>
      <c r="Z478" s="76"/>
      <c r="AB478" s="76"/>
    </row>
    <row r="479" ht="14.25" customHeight="1">
      <c r="P479" s="75"/>
      <c r="Q479" s="75"/>
      <c r="R479" s="75"/>
      <c r="S479" s="75"/>
      <c r="T479" s="75"/>
      <c r="Z479" s="76"/>
      <c r="AB479" s="76"/>
    </row>
    <row r="480" ht="14.25" customHeight="1">
      <c r="P480" s="75"/>
      <c r="Q480" s="75"/>
      <c r="R480" s="75"/>
      <c r="S480" s="75"/>
      <c r="T480" s="75"/>
      <c r="Z480" s="76"/>
      <c r="AB480" s="76"/>
    </row>
    <row r="481" ht="14.25" customHeight="1">
      <c r="P481" s="75"/>
      <c r="Q481" s="75"/>
      <c r="R481" s="75"/>
      <c r="S481" s="75"/>
      <c r="T481" s="75"/>
      <c r="Z481" s="76"/>
      <c r="AB481" s="76"/>
    </row>
    <row r="482" ht="14.25" customHeight="1">
      <c r="P482" s="75"/>
      <c r="Q482" s="75"/>
      <c r="R482" s="75"/>
      <c r="S482" s="75"/>
      <c r="T482" s="75"/>
      <c r="Z482" s="76"/>
      <c r="AB482" s="76"/>
    </row>
    <row r="483" ht="14.25" customHeight="1">
      <c r="P483" s="75"/>
      <c r="Q483" s="75"/>
      <c r="R483" s="75"/>
      <c r="S483" s="75"/>
      <c r="T483" s="75"/>
      <c r="Z483" s="76"/>
      <c r="AB483" s="76"/>
    </row>
    <row r="484" ht="14.25" customHeight="1">
      <c r="P484" s="75"/>
      <c r="Q484" s="75"/>
      <c r="R484" s="75"/>
      <c r="S484" s="75"/>
      <c r="T484" s="75"/>
      <c r="Z484" s="76"/>
      <c r="AB484" s="76"/>
    </row>
    <row r="485" ht="14.25" customHeight="1">
      <c r="P485" s="75"/>
      <c r="Q485" s="75"/>
      <c r="R485" s="75"/>
      <c r="S485" s="75"/>
      <c r="T485" s="75"/>
      <c r="Z485" s="76"/>
      <c r="AB485" s="76"/>
    </row>
    <row r="486" ht="14.25" customHeight="1">
      <c r="P486" s="75"/>
      <c r="Q486" s="75"/>
      <c r="R486" s="75"/>
      <c r="S486" s="75"/>
      <c r="T486" s="75"/>
      <c r="Z486" s="76"/>
      <c r="AB486" s="76"/>
    </row>
    <row r="487" ht="14.25" customHeight="1">
      <c r="P487" s="75"/>
      <c r="Q487" s="75"/>
      <c r="R487" s="75"/>
      <c r="S487" s="75"/>
      <c r="T487" s="75"/>
      <c r="Z487" s="76"/>
      <c r="AB487" s="76"/>
    </row>
    <row r="488" ht="14.25" customHeight="1">
      <c r="P488" s="75"/>
      <c r="Q488" s="75"/>
      <c r="R488" s="75"/>
      <c r="S488" s="75"/>
      <c r="T488" s="75"/>
      <c r="Z488" s="76"/>
      <c r="AB488" s="76"/>
    </row>
    <row r="489" ht="14.25" customHeight="1">
      <c r="P489" s="75"/>
      <c r="Q489" s="75"/>
      <c r="R489" s="75"/>
      <c r="S489" s="75"/>
      <c r="T489" s="75"/>
      <c r="Z489" s="76"/>
      <c r="AB489" s="76"/>
    </row>
    <row r="490" ht="14.25" customHeight="1">
      <c r="P490" s="75"/>
      <c r="Q490" s="75"/>
      <c r="R490" s="75"/>
      <c r="S490" s="75"/>
      <c r="T490" s="75"/>
      <c r="Z490" s="76"/>
      <c r="AB490" s="76"/>
    </row>
    <row r="491" ht="14.25" customHeight="1">
      <c r="P491" s="75"/>
      <c r="Q491" s="75"/>
      <c r="R491" s="75"/>
      <c r="S491" s="75"/>
      <c r="T491" s="75"/>
      <c r="Z491" s="76"/>
      <c r="AB491" s="76"/>
    </row>
    <row r="492" ht="14.25" customHeight="1">
      <c r="P492" s="75"/>
      <c r="Q492" s="75"/>
      <c r="R492" s="75"/>
      <c r="S492" s="75"/>
      <c r="T492" s="75"/>
      <c r="Z492" s="76"/>
      <c r="AB492" s="76"/>
    </row>
    <row r="493" ht="14.25" customHeight="1">
      <c r="P493" s="75"/>
      <c r="Q493" s="75"/>
      <c r="R493" s="75"/>
      <c r="S493" s="75"/>
      <c r="T493" s="75"/>
      <c r="Z493" s="76"/>
      <c r="AB493" s="76"/>
    </row>
    <row r="494" ht="14.25" customHeight="1">
      <c r="P494" s="75"/>
      <c r="Q494" s="75"/>
      <c r="R494" s="75"/>
      <c r="S494" s="75"/>
      <c r="T494" s="75"/>
      <c r="Z494" s="76"/>
      <c r="AB494" s="76"/>
    </row>
    <row r="495" ht="14.25" customHeight="1">
      <c r="P495" s="75"/>
      <c r="Q495" s="75"/>
      <c r="R495" s="75"/>
      <c r="S495" s="75"/>
      <c r="T495" s="75"/>
      <c r="Z495" s="76"/>
      <c r="AB495" s="76"/>
    </row>
    <row r="496" ht="14.25" customHeight="1">
      <c r="P496" s="75"/>
      <c r="Q496" s="75"/>
      <c r="R496" s="75"/>
      <c r="S496" s="75"/>
      <c r="T496" s="75"/>
      <c r="Z496" s="76"/>
      <c r="AB496" s="76"/>
    </row>
    <row r="497" ht="14.25" customHeight="1">
      <c r="P497" s="75"/>
      <c r="Q497" s="75"/>
      <c r="R497" s="75"/>
      <c r="S497" s="75"/>
      <c r="T497" s="75"/>
      <c r="Z497" s="76"/>
      <c r="AB497" s="76"/>
    </row>
    <row r="498" ht="14.25" customHeight="1">
      <c r="P498" s="75"/>
      <c r="Q498" s="75"/>
      <c r="R498" s="75"/>
      <c r="S498" s="75"/>
      <c r="T498" s="75"/>
      <c r="Z498" s="76"/>
      <c r="AB498" s="76"/>
    </row>
    <row r="499" ht="14.25" customHeight="1">
      <c r="P499" s="75"/>
      <c r="Q499" s="75"/>
      <c r="R499" s="75"/>
      <c r="S499" s="75"/>
      <c r="T499" s="75"/>
      <c r="Z499" s="76"/>
      <c r="AB499" s="76"/>
    </row>
    <row r="500" ht="14.25" customHeight="1">
      <c r="P500" s="75"/>
      <c r="Q500" s="75"/>
      <c r="R500" s="75"/>
      <c r="S500" s="75"/>
      <c r="T500" s="75"/>
      <c r="Z500" s="76"/>
      <c r="AB500" s="76"/>
    </row>
    <row r="501" ht="14.25" customHeight="1">
      <c r="P501" s="75"/>
      <c r="Q501" s="75"/>
      <c r="R501" s="75"/>
      <c r="S501" s="75"/>
      <c r="T501" s="75"/>
      <c r="Z501" s="76"/>
      <c r="AB501" s="76"/>
    </row>
    <row r="502" ht="14.25" customHeight="1">
      <c r="P502" s="75"/>
      <c r="Q502" s="75"/>
      <c r="R502" s="75"/>
      <c r="S502" s="75"/>
      <c r="T502" s="75"/>
      <c r="Z502" s="76"/>
      <c r="AB502" s="76"/>
    </row>
    <row r="503" ht="14.25" customHeight="1">
      <c r="P503" s="75"/>
      <c r="Q503" s="75"/>
      <c r="R503" s="75"/>
      <c r="S503" s="75"/>
      <c r="T503" s="75"/>
      <c r="Z503" s="76"/>
      <c r="AB503" s="76"/>
    </row>
    <row r="504" ht="14.25" customHeight="1">
      <c r="P504" s="75"/>
      <c r="Q504" s="75"/>
      <c r="R504" s="75"/>
      <c r="S504" s="75"/>
      <c r="T504" s="75"/>
      <c r="Z504" s="76"/>
      <c r="AB504" s="76"/>
    </row>
    <row r="505" ht="14.25" customHeight="1">
      <c r="P505" s="75"/>
      <c r="Q505" s="75"/>
      <c r="R505" s="75"/>
      <c r="S505" s="75"/>
      <c r="T505" s="75"/>
      <c r="Z505" s="76"/>
      <c r="AB505" s="76"/>
    </row>
    <row r="506" ht="14.25" customHeight="1">
      <c r="P506" s="75"/>
      <c r="Q506" s="75"/>
      <c r="R506" s="75"/>
      <c r="S506" s="75"/>
      <c r="T506" s="75"/>
      <c r="Z506" s="76"/>
      <c r="AB506" s="76"/>
    </row>
    <row r="507" ht="14.25" customHeight="1">
      <c r="P507" s="75"/>
      <c r="Q507" s="75"/>
      <c r="R507" s="75"/>
      <c r="S507" s="75"/>
      <c r="T507" s="75"/>
      <c r="Z507" s="76"/>
      <c r="AB507" s="76"/>
    </row>
    <row r="508" ht="14.25" customHeight="1">
      <c r="P508" s="75"/>
      <c r="Q508" s="75"/>
      <c r="R508" s="75"/>
      <c r="S508" s="75"/>
      <c r="T508" s="75"/>
      <c r="Z508" s="76"/>
      <c r="AB508" s="76"/>
    </row>
    <row r="509" ht="14.25" customHeight="1">
      <c r="P509" s="75"/>
      <c r="Q509" s="75"/>
      <c r="R509" s="75"/>
      <c r="S509" s="75"/>
      <c r="T509" s="75"/>
      <c r="Z509" s="76"/>
      <c r="AB509" s="76"/>
    </row>
    <row r="510" ht="14.25" customHeight="1">
      <c r="P510" s="75"/>
      <c r="Q510" s="75"/>
      <c r="R510" s="75"/>
      <c r="S510" s="75"/>
      <c r="T510" s="75"/>
      <c r="Z510" s="76"/>
      <c r="AB510" s="76"/>
    </row>
    <row r="511" ht="14.25" customHeight="1">
      <c r="P511" s="75"/>
      <c r="Q511" s="75"/>
      <c r="R511" s="75"/>
      <c r="S511" s="75"/>
      <c r="T511" s="75"/>
      <c r="Z511" s="76"/>
      <c r="AB511" s="76"/>
    </row>
    <row r="512" ht="14.25" customHeight="1">
      <c r="P512" s="75"/>
      <c r="Q512" s="75"/>
      <c r="R512" s="75"/>
      <c r="S512" s="75"/>
      <c r="T512" s="75"/>
      <c r="Z512" s="76"/>
      <c r="AB512" s="76"/>
    </row>
    <row r="513" ht="14.25" customHeight="1">
      <c r="P513" s="75"/>
      <c r="Q513" s="75"/>
      <c r="R513" s="75"/>
      <c r="S513" s="75"/>
      <c r="T513" s="75"/>
      <c r="Z513" s="76"/>
      <c r="AB513" s="76"/>
    </row>
    <row r="514" ht="14.25" customHeight="1">
      <c r="P514" s="75"/>
      <c r="Q514" s="75"/>
      <c r="R514" s="75"/>
      <c r="S514" s="75"/>
      <c r="T514" s="75"/>
      <c r="Z514" s="76"/>
      <c r="AB514" s="76"/>
    </row>
    <row r="515" ht="14.25" customHeight="1">
      <c r="P515" s="75"/>
      <c r="Q515" s="75"/>
      <c r="R515" s="75"/>
      <c r="S515" s="75"/>
      <c r="T515" s="75"/>
      <c r="Z515" s="76"/>
      <c r="AB515" s="76"/>
    </row>
    <row r="516" ht="14.25" customHeight="1">
      <c r="P516" s="75"/>
      <c r="Q516" s="75"/>
      <c r="R516" s="75"/>
      <c r="S516" s="75"/>
      <c r="T516" s="75"/>
      <c r="Z516" s="76"/>
      <c r="AB516" s="76"/>
    </row>
    <row r="517" ht="14.25" customHeight="1">
      <c r="P517" s="75"/>
      <c r="Q517" s="75"/>
      <c r="R517" s="75"/>
      <c r="S517" s="75"/>
      <c r="T517" s="75"/>
      <c r="Z517" s="76"/>
      <c r="AB517" s="76"/>
    </row>
    <row r="518" ht="14.25" customHeight="1">
      <c r="P518" s="75"/>
      <c r="Q518" s="75"/>
      <c r="R518" s="75"/>
      <c r="S518" s="75"/>
      <c r="T518" s="75"/>
      <c r="Z518" s="76"/>
      <c r="AB518" s="76"/>
    </row>
    <row r="519" ht="14.25" customHeight="1">
      <c r="P519" s="75"/>
      <c r="Q519" s="75"/>
      <c r="R519" s="75"/>
      <c r="S519" s="75"/>
      <c r="T519" s="75"/>
      <c r="Z519" s="76"/>
      <c r="AB519" s="76"/>
    </row>
    <row r="520" ht="14.25" customHeight="1">
      <c r="P520" s="75"/>
      <c r="Q520" s="75"/>
      <c r="R520" s="75"/>
      <c r="S520" s="75"/>
      <c r="T520" s="75"/>
      <c r="Z520" s="76"/>
      <c r="AB520" s="76"/>
    </row>
    <row r="521" ht="14.25" customHeight="1">
      <c r="P521" s="75"/>
      <c r="Q521" s="75"/>
      <c r="R521" s="75"/>
      <c r="S521" s="75"/>
      <c r="T521" s="75"/>
      <c r="Z521" s="76"/>
      <c r="AB521" s="76"/>
    </row>
    <row r="522" ht="14.25" customHeight="1">
      <c r="P522" s="75"/>
      <c r="Q522" s="75"/>
      <c r="R522" s="75"/>
      <c r="S522" s="75"/>
      <c r="T522" s="75"/>
      <c r="Z522" s="76"/>
      <c r="AB522" s="76"/>
    </row>
    <row r="523" ht="14.25" customHeight="1">
      <c r="P523" s="75"/>
      <c r="Q523" s="75"/>
      <c r="R523" s="75"/>
      <c r="S523" s="75"/>
      <c r="T523" s="75"/>
      <c r="Z523" s="76"/>
      <c r="AB523" s="76"/>
    </row>
    <row r="524" ht="14.25" customHeight="1">
      <c r="P524" s="75"/>
      <c r="Q524" s="75"/>
      <c r="R524" s="75"/>
      <c r="S524" s="75"/>
      <c r="T524" s="75"/>
      <c r="Z524" s="76"/>
      <c r="AB524" s="76"/>
    </row>
    <row r="525" ht="14.25" customHeight="1">
      <c r="P525" s="75"/>
      <c r="Q525" s="75"/>
      <c r="R525" s="75"/>
      <c r="S525" s="75"/>
      <c r="T525" s="75"/>
      <c r="Z525" s="76"/>
      <c r="AB525" s="76"/>
    </row>
    <row r="526" ht="14.25" customHeight="1">
      <c r="P526" s="75"/>
      <c r="Q526" s="75"/>
      <c r="R526" s="75"/>
      <c r="S526" s="75"/>
      <c r="T526" s="75"/>
      <c r="Z526" s="76"/>
      <c r="AB526" s="76"/>
    </row>
    <row r="527" ht="14.25" customHeight="1">
      <c r="P527" s="75"/>
      <c r="Q527" s="75"/>
      <c r="R527" s="75"/>
      <c r="S527" s="75"/>
      <c r="T527" s="75"/>
      <c r="Z527" s="76"/>
      <c r="AB527" s="76"/>
    </row>
    <row r="528" ht="14.25" customHeight="1">
      <c r="P528" s="75"/>
      <c r="Q528" s="75"/>
      <c r="R528" s="75"/>
      <c r="S528" s="75"/>
      <c r="T528" s="75"/>
      <c r="Z528" s="76"/>
      <c r="AB528" s="76"/>
    </row>
    <row r="529" ht="14.25" customHeight="1">
      <c r="P529" s="75"/>
      <c r="Q529" s="75"/>
      <c r="R529" s="75"/>
      <c r="S529" s="75"/>
      <c r="T529" s="75"/>
      <c r="Z529" s="76"/>
      <c r="AB529" s="76"/>
    </row>
    <row r="530" ht="14.25" customHeight="1">
      <c r="P530" s="75"/>
      <c r="Q530" s="75"/>
      <c r="R530" s="75"/>
      <c r="S530" s="75"/>
      <c r="T530" s="75"/>
      <c r="Z530" s="76"/>
      <c r="AB530" s="76"/>
    </row>
    <row r="531" ht="14.25" customHeight="1">
      <c r="P531" s="75"/>
      <c r="Q531" s="75"/>
      <c r="R531" s="75"/>
      <c r="S531" s="75"/>
      <c r="T531" s="75"/>
      <c r="Z531" s="76"/>
      <c r="AB531" s="76"/>
    </row>
    <row r="532" ht="14.25" customHeight="1">
      <c r="P532" s="75"/>
      <c r="Q532" s="75"/>
      <c r="R532" s="75"/>
      <c r="S532" s="75"/>
      <c r="T532" s="75"/>
      <c r="Z532" s="76"/>
      <c r="AB532" s="76"/>
    </row>
    <row r="533" ht="14.25" customHeight="1">
      <c r="P533" s="75"/>
      <c r="Q533" s="75"/>
      <c r="R533" s="75"/>
      <c r="S533" s="75"/>
      <c r="T533" s="75"/>
      <c r="Z533" s="76"/>
      <c r="AB533" s="76"/>
    </row>
    <row r="534" ht="14.25" customHeight="1">
      <c r="P534" s="75"/>
      <c r="Q534" s="75"/>
      <c r="R534" s="75"/>
      <c r="S534" s="75"/>
      <c r="T534" s="75"/>
      <c r="Z534" s="76"/>
      <c r="AB534" s="76"/>
    </row>
    <row r="535" ht="14.25" customHeight="1">
      <c r="P535" s="75"/>
      <c r="Q535" s="75"/>
      <c r="R535" s="75"/>
      <c r="S535" s="75"/>
      <c r="T535" s="75"/>
      <c r="Z535" s="76"/>
      <c r="AB535" s="76"/>
    </row>
    <row r="536" ht="14.25" customHeight="1">
      <c r="P536" s="75"/>
      <c r="Q536" s="75"/>
      <c r="R536" s="75"/>
      <c r="S536" s="75"/>
      <c r="T536" s="75"/>
      <c r="Z536" s="76"/>
      <c r="AB536" s="76"/>
    </row>
    <row r="537" ht="14.25" customHeight="1">
      <c r="P537" s="75"/>
      <c r="Q537" s="75"/>
      <c r="R537" s="75"/>
      <c r="S537" s="75"/>
      <c r="T537" s="75"/>
      <c r="Z537" s="76"/>
      <c r="AB537" s="76"/>
    </row>
    <row r="538" ht="14.25" customHeight="1">
      <c r="P538" s="75"/>
      <c r="Q538" s="75"/>
      <c r="R538" s="75"/>
      <c r="S538" s="75"/>
      <c r="T538" s="75"/>
      <c r="Z538" s="76"/>
      <c r="AB538" s="76"/>
    </row>
    <row r="539" ht="14.25" customHeight="1">
      <c r="P539" s="75"/>
      <c r="Q539" s="75"/>
      <c r="R539" s="75"/>
      <c r="S539" s="75"/>
      <c r="T539" s="75"/>
      <c r="Z539" s="76"/>
      <c r="AB539" s="76"/>
    </row>
    <row r="540" ht="14.25" customHeight="1">
      <c r="P540" s="75"/>
      <c r="Q540" s="75"/>
      <c r="R540" s="75"/>
      <c r="S540" s="75"/>
      <c r="T540" s="75"/>
      <c r="Z540" s="76"/>
      <c r="AB540" s="76"/>
    </row>
    <row r="541" ht="14.25" customHeight="1">
      <c r="P541" s="75"/>
      <c r="Q541" s="75"/>
      <c r="R541" s="75"/>
      <c r="S541" s="75"/>
      <c r="T541" s="75"/>
      <c r="Z541" s="76"/>
      <c r="AB541" s="76"/>
    </row>
    <row r="542" ht="14.25" customHeight="1">
      <c r="P542" s="75"/>
      <c r="Q542" s="75"/>
      <c r="R542" s="75"/>
      <c r="S542" s="75"/>
      <c r="T542" s="75"/>
      <c r="Z542" s="76"/>
      <c r="AB542" s="76"/>
    </row>
    <row r="543" ht="14.25" customHeight="1">
      <c r="P543" s="75"/>
      <c r="Q543" s="75"/>
      <c r="R543" s="75"/>
      <c r="S543" s="75"/>
      <c r="T543" s="75"/>
      <c r="Z543" s="76"/>
      <c r="AB543" s="76"/>
    </row>
    <row r="544" ht="14.25" customHeight="1">
      <c r="P544" s="75"/>
      <c r="Q544" s="75"/>
      <c r="R544" s="75"/>
      <c r="S544" s="75"/>
      <c r="T544" s="75"/>
      <c r="Z544" s="76"/>
      <c r="AB544" s="76"/>
    </row>
    <row r="545" ht="14.25" customHeight="1">
      <c r="P545" s="75"/>
      <c r="Q545" s="75"/>
      <c r="R545" s="75"/>
      <c r="S545" s="75"/>
      <c r="T545" s="75"/>
      <c r="Z545" s="76"/>
      <c r="AB545" s="76"/>
    </row>
    <row r="546" ht="14.25" customHeight="1">
      <c r="P546" s="75"/>
      <c r="Q546" s="75"/>
      <c r="R546" s="75"/>
      <c r="S546" s="75"/>
      <c r="T546" s="75"/>
      <c r="Z546" s="76"/>
      <c r="AB546" s="76"/>
    </row>
    <row r="547" ht="14.25" customHeight="1">
      <c r="P547" s="75"/>
      <c r="Q547" s="75"/>
      <c r="R547" s="75"/>
      <c r="S547" s="75"/>
      <c r="T547" s="75"/>
      <c r="Z547" s="76"/>
      <c r="AB547" s="76"/>
    </row>
    <row r="548" ht="14.25" customHeight="1">
      <c r="P548" s="75"/>
      <c r="Q548" s="75"/>
      <c r="R548" s="75"/>
      <c r="S548" s="75"/>
      <c r="T548" s="75"/>
      <c r="Z548" s="76"/>
      <c r="AB548" s="76"/>
    </row>
    <row r="549" ht="14.25" customHeight="1">
      <c r="P549" s="75"/>
      <c r="Q549" s="75"/>
      <c r="R549" s="75"/>
      <c r="S549" s="75"/>
      <c r="T549" s="75"/>
      <c r="Z549" s="76"/>
      <c r="AB549" s="76"/>
    </row>
    <row r="550" ht="14.25" customHeight="1">
      <c r="P550" s="75"/>
      <c r="Q550" s="75"/>
      <c r="R550" s="75"/>
      <c r="S550" s="75"/>
      <c r="T550" s="75"/>
      <c r="Z550" s="76"/>
      <c r="AB550" s="76"/>
    </row>
    <row r="551" ht="14.25" customHeight="1">
      <c r="P551" s="75"/>
      <c r="Q551" s="75"/>
      <c r="R551" s="75"/>
      <c r="S551" s="75"/>
      <c r="T551" s="75"/>
      <c r="Z551" s="76"/>
      <c r="AB551" s="76"/>
    </row>
    <row r="552" ht="14.25" customHeight="1">
      <c r="P552" s="75"/>
      <c r="Q552" s="75"/>
      <c r="R552" s="75"/>
      <c r="S552" s="75"/>
      <c r="T552" s="75"/>
      <c r="Z552" s="76"/>
      <c r="AB552" s="76"/>
    </row>
    <row r="553" ht="14.25" customHeight="1">
      <c r="P553" s="75"/>
      <c r="Q553" s="75"/>
      <c r="R553" s="75"/>
      <c r="S553" s="75"/>
      <c r="T553" s="75"/>
      <c r="Z553" s="76"/>
      <c r="AB553" s="76"/>
    </row>
    <row r="554" ht="14.25" customHeight="1">
      <c r="P554" s="75"/>
      <c r="Q554" s="75"/>
      <c r="R554" s="75"/>
      <c r="S554" s="75"/>
      <c r="T554" s="75"/>
      <c r="Z554" s="76"/>
      <c r="AB554" s="76"/>
    </row>
    <row r="555" ht="14.25" customHeight="1">
      <c r="P555" s="75"/>
      <c r="Q555" s="75"/>
      <c r="R555" s="75"/>
      <c r="S555" s="75"/>
      <c r="T555" s="75"/>
      <c r="Z555" s="76"/>
      <c r="AB555" s="76"/>
    </row>
    <row r="556" ht="14.25" customHeight="1">
      <c r="P556" s="75"/>
      <c r="Q556" s="75"/>
      <c r="R556" s="75"/>
      <c r="S556" s="75"/>
      <c r="T556" s="75"/>
      <c r="Z556" s="76"/>
      <c r="AB556" s="76"/>
    </row>
    <row r="557" ht="14.25" customHeight="1">
      <c r="P557" s="75"/>
      <c r="Q557" s="75"/>
      <c r="R557" s="75"/>
      <c r="S557" s="75"/>
      <c r="T557" s="75"/>
      <c r="Z557" s="76"/>
      <c r="AB557" s="76"/>
    </row>
    <row r="558" ht="14.25" customHeight="1">
      <c r="P558" s="75"/>
      <c r="Q558" s="75"/>
      <c r="R558" s="75"/>
      <c r="S558" s="75"/>
      <c r="T558" s="75"/>
      <c r="Z558" s="76"/>
      <c r="AB558" s="76"/>
    </row>
    <row r="559" ht="14.25" customHeight="1">
      <c r="P559" s="75"/>
      <c r="Q559" s="75"/>
      <c r="R559" s="75"/>
      <c r="S559" s="75"/>
      <c r="T559" s="75"/>
      <c r="Z559" s="76"/>
      <c r="AB559" s="76"/>
    </row>
    <row r="560" ht="14.25" customHeight="1">
      <c r="P560" s="75"/>
      <c r="Q560" s="75"/>
      <c r="R560" s="75"/>
      <c r="S560" s="75"/>
      <c r="T560" s="75"/>
      <c r="Z560" s="76"/>
      <c r="AB560" s="76"/>
    </row>
    <row r="561" ht="14.25" customHeight="1">
      <c r="P561" s="75"/>
      <c r="Q561" s="75"/>
      <c r="R561" s="75"/>
      <c r="S561" s="75"/>
      <c r="T561" s="75"/>
      <c r="Z561" s="76"/>
      <c r="AB561" s="76"/>
    </row>
    <row r="562" ht="14.25" customHeight="1">
      <c r="P562" s="75"/>
      <c r="Q562" s="75"/>
      <c r="R562" s="75"/>
      <c r="S562" s="75"/>
      <c r="T562" s="75"/>
      <c r="Z562" s="76"/>
      <c r="AB562" s="76"/>
    </row>
    <row r="563" ht="14.25" customHeight="1">
      <c r="P563" s="75"/>
      <c r="Q563" s="75"/>
      <c r="R563" s="75"/>
      <c r="S563" s="75"/>
      <c r="T563" s="75"/>
      <c r="Z563" s="76"/>
      <c r="AB563" s="76"/>
    </row>
    <row r="564" ht="14.25" customHeight="1">
      <c r="P564" s="75"/>
      <c r="Q564" s="75"/>
      <c r="R564" s="75"/>
      <c r="S564" s="75"/>
      <c r="T564" s="75"/>
      <c r="Z564" s="76"/>
      <c r="AB564" s="76"/>
    </row>
    <row r="565" ht="14.25" customHeight="1">
      <c r="P565" s="75"/>
      <c r="Q565" s="75"/>
      <c r="R565" s="75"/>
      <c r="S565" s="75"/>
      <c r="T565" s="75"/>
      <c r="Z565" s="76"/>
      <c r="AB565" s="76"/>
    </row>
    <row r="566" ht="14.25" customHeight="1">
      <c r="P566" s="75"/>
      <c r="Q566" s="75"/>
      <c r="R566" s="75"/>
      <c r="S566" s="75"/>
      <c r="T566" s="75"/>
      <c r="Z566" s="76"/>
      <c r="AB566" s="76"/>
    </row>
    <row r="567" ht="14.25" customHeight="1">
      <c r="P567" s="75"/>
      <c r="Q567" s="75"/>
      <c r="R567" s="75"/>
      <c r="S567" s="75"/>
      <c r="T567" s="75"/>
      <c r="Z567" s="76"/>
      <c r="AB567" s="76"/>
    </row>
    <row r="568" ht="14.25" customHeight="1">
      <c r="P568" s="75"/>
      <c r="Q568" s="75"/>
      <c r="R568" s="75"/>
      <c r="S568" s="75"/>
      <c r="T568" s="75"/>
      <c r="Z568" s="76"/>
      <c r="AB568" s="76"/>
    </row>
    <row r="569" ht="14.25" customHeight="1">
      <c r="P569" s="75"/>
      <c r="Q569" s="75"/>
      <c r="R569" s="75"/>
      <c r="S569" s="75"/>
      <c r="T569" s="75"/>
      <c r="Z569" s="76"/>
      <c r="AB569" s="76"/>
    </row>
    <row r="570" ht="14.25" customHeight="1">
      <c r="P570" s="75"/>
      <c r="Q570" s="75"/>
      <c r="R570" s="75"/>
      <c r="S570" s="75"/>
      <c r="T570" s="75"/>
      <c r="Z570" s="76"/>
      <c r="AB570" s="76"/>
    </row>
    <row r="571" ht="14.25" customHeight="1">
      <c r="P571" s="75"/>
      <c r="Q571" s="75"/>
      <c r="R571" s="75"/>
      <c r="S571" s="75"/>
      <c r="T571" s="75"/>
      <c r="Z571" s="76"/>
      <c r="AB571" s="76"/>
    </row>
    <row r="572" ht="14.25" customHeight="1">
      <c r="P572" s="75"/>
      <c r="Q572" s="75"/>
      <c r="R572" s="75"/>
      <c r="S572" s="75"/>
      <c r="T572" s="75"/>
      <c r="Z572" s="76"/>
      <c r="AB572" s="76"/>
    </row>
    <row r="573" ht="14.25" customHeight="1">
      <c r="P573" s="75"/>
      <c r="Q573" s="75"/>
      <c r="R573" s="75"/>
      <c r="S573" s="75"/>
      <c r="T573" s="75"/>
      <c r="Z573" s="76"/>
      <c r="AB573" s="76"/>
    </row>
    <row r="574" ht="14.25" customHeight="1">
      <c r="P574" s="75"/>
      <c r="Q574" s="75"/>
      <c r="R574" s="75"/>
      <c r="S574" s="75"/>
      <c r="T574" s="75"/>
      <c r="Z574" s="76"/>
      <c r="AB574" s="76"/>
    </row>
    <row r="575" ht="14.25" customHeight="1">
      <c r="P575" s="75"/>
      <c r="Q575" s="75"/>
      <c r="R575" s="75"/>
      <c r="S575" s="75"/>
      <c r="T575" s="75"/>
      <c r="Z575" s="76"/>
      <c r="AB575" s="76"/>
    </row>
    <row r="576" ht="14.25" customHeight="1">
      <c r="P576" s="75"/>
      <c r="Q576" s="75"/>
      <c r="R576" s="75"/>
      <c r="S576" s="75"/>
      <c r="T576" s="75"/>
      <c r="Z576" s="76"/>
      <c r="AB576" s="76"/>
    </row>
    <row r="577" ht="14.25" customHeight="1">
      <c r="P577" s="75"/>
      <c r="Q577" s="75"/>
      <c r="R577" s="75"/>
      <c r="S577" s="75"/>
      <c r="T577" s="75"/>
      <c r="Z577" s="76"/>
      <c r="AB577" s="76"/>
    </row>
    <row r="578" ht="14.25" customHeight="1">
      <c r="P578" s="75"/>
      <c r="Q578" s="75"/>
      <c r="R578" s="75"/>
      <c r="S578" s="75"/>
      <c r="T578" s="75"/>
      <c r="Z578" s="76"/>
      <c r="AB578" s="76"/>
    </row>
    <row r="579" ht="14.25" customHeight="1">
      <c r="P579" s="75"/>
      <c r="Q579" s="75"/>
      <c r="R579" s="75"/>
      <c r="S579" s="75"/>
      <c r="T579" s="75"/>
      <c r="Z579" s="76"/>
      <c r="AB579" s="76"/>
    </row>
    <row r="580" ht="14.25" customHeight="1">
      <c r="P580" s="75"/>
      <c r="Q580" s="75"/>
      <c r="R580" s="75"/>
      <c r="S580" s="75"/>
      <c r="T580" s="75"/>
      <c r="Z580" s="76"/>
      <c r="AB580" s="76"/>
    </row>
    <row r="581" ht="14.25" customHeight="1">
      <c r="P581" s="75"/>
      <c r="Q581" s="75"/>
      <c r="R581" s="75"/>
      <c r="S581" s="75"/>
      <c r="T581" s="75"/>
      <c r="Z581" s="76"/>
      <c r="AB581" s="76"/>
    </row>
    <row r="582" ht="14.25" customHeight="1">
      <c r="P582" s="75"/>
      <c r="Q582" s="75"/>
      <c r="R582" s="75"/>
      <c r="S582" s="75"/>
      <c r="T582" s="75"/>
      <c r="Z582" s="76"/>
      <c r="AB582" s="76"/>
    </row>
    <row r="583" ht="14.25" customHeight="1">
      <c r="P583" s="75"/>
      <c r="Q583" s="75"/>
      <c r="R583" s="75"/>
      <c r="S583" s="75"/>
      <c r="T583" s="75"/>
      <c r="Z583" s="76"/>
      <c r="AB583" s="76"/>
    </row>
    <row r="584" ht="14.25" customHeight="1">
      <c r="P584" s="75"/>
      <c r="Q584" s="75"/>
      <c r="R584" s="75"/>
      <c r="S584" s="75"/>
      <c r="T584" s="75"/>
      <c r="Z584" s="76"/>
      <c r="AB584" s="76"/>
    </row>
    <row r="585" ht="14.25" customHeight="1">
      <c r="P585" s="75"/>
      <c r="Q585" s="75"/>
      <c r="R585" s="75"/>
      <c r="S585" s="75"/>
      <c r="T585" s="75"/>
      <c r="Z585" s="76"/>
      <c r="AB585" s="76"/>
    </row>
    <row r="586" ht="14.25" customHeight="1">
      <c r="P586" s="75"/>
      <c r="Q586" s="75"/>
      <c r="R586" s="75"/>
      <c r="S586" s="75"/>
      <c r="T586" s="75"/>
      <c r="Z586" s="76"/>
      <c r="AB586" s="76"/>
    </row>
    <row r="587" ht="14.25" customHeight="1">
      <c r="P587" s="75"/>
      <c r="Q587" s="75"/>
      <c r="R587" s="75"/>
      <c r="S587" s="75"/>
      <c r="T587" s="75"/>
      <c r="Z587" s="76"/>
      <c r="AB587" s="76"/>
    </row>
    <row r="588" ht="14.25" customHeight="1">
      <c r="P588" s="75"/>
      <c r="Q588" s="75"/>
      <c r="R588" s="75"/>
      <c r="S588" s="75"/>
      <c r="T588" s="75"/>
      <c r="Z588" s="76"/>
      <c r="AB588" s="76"/>
    </row>
    <row r="589" ht="14.25" customHeight="1">
      <c r="P589" s="75"/>
      <c r="Q589" s="75"/>
      <c r="R589" s="75"/>
      <c r="S589" s="75"/>
      <c r="T589" s="75"/>
      <c r="Z589" s="76"/>
      <c r="AB589" s="76"/>
    </row>
    <row r="590" ht="14.25" customHeight="1">
      <c r="P590" s="75"/>
      <c r="Q590" s="75"/>
      <c r="R590" s="75"/>
      <c r="S590" s="75"/>
      <c r="T590" s="75"/>
      <c r="Z590" s="76"/>
      <c r="AB590" s="76"/>
    </row>
    <row r="591" ht="14.25" customHeight="1">
      <c r="P591" s="75"/>
      <c r="Q591" s="75"/>
      <c r="R591" s="75"/>
      <c r="S591" s="75"/>
      <c r="T591" s="75"/>
      <c r="Z591" s="76"/>
      <c r="AB591" s="76"/>
    </row>
    <row r="592" ht="14.25" customHeight="1">
      <c r="P592" s="75"/>
      <c r="Q592" s="75"/>
      <c r="R592" s="75"/>
      <c r="S592" s="75"/>
      <c r="T592" s="75"/>
      <c r="Z592" s="76"/>
      <c r="AB592" s="76"/>
    </row>
    <row r="593" ht="14.25" customHeight="1">
      <c r="P593" s="75"/>
      <c r="Q593" s="75"/>
      <c r="R593" s="75"/>
      <c r="S593" s="75"/>
      <c r="T593" s="75"/>
      <c r="Z593" s="76"/>
      <c r="AB593" s="76"/>
    </row>
    <row r="594" ht="14.25" customHeight="1">
      <c r="P594" s="75"/>
      <c r="Q594" s="75"/>
      <c r="R594" s="75"/>
      <c r="S594" s="75"/>
      <c r="T594" s="75"/>
      <c r="Z594" s="76"/>
      <c r="AB594" s="76"/>
    </row>
    <row r="595" ht="14.25" customHeight="1">
      <c r="P595" s="75"/>
      <c r="Q595" s="75"/>
      <c r="R595" s="75"/>
      <c r="S595" s="75"/>
      <c r="T595" s="75"/>
      <c r="Z595" s="76"/>
      <c r="AB595" s="76"/>
    </row>
    <row r="596" ht="14.25" customHeight="1">
      <c r="P596" s="75"/>
      <c r="Q596" s="75"/>
      <c r="R596" s="75"/>
      <c r="S596" s="75"/>
      <c r="T596" s="75"/>
      <c r="Z596" s="76"/>
      <c r="AB596" s="76"/>
    </row>
    <row r="597" ht="14.25" customHeight="1">
      <c r="P597" s="75"/>
      <c r="Q597" s="75"/>
      <c r="R597" s="75"/>
      <c r="S597" s="75"/>
      <c r="T597" s="75"/>
      <c r="Z597" s="76"/>
      <c r="AB597" s="76"/>
    </row>
    <row r="598" ht="14.25" customHeight="1">
      <c r="P598" s="75"/>
      <c r="Q598" s="75"/>
      <c r="R598" s="75"/>
      <c r="S598" s="75"/>
      <c r="T598" s="75"/>
      <c r="Z598" s="76"/>
      <c r="AB598" s="76"/>
    </row>
    <row r="599" ht="14.25" customHeight="1">
      <c r="P599" s="75"/>
      <c r="Q599" s="75"/>
      <c r="R599" s="75"/>
      <c r="S599" s="75"/>
      <c r="T599" s="75"/>
      <c r="Z599" s="76"/>
      <c r="AB599" s="76"/>
    </row>
    <row r="600" ht="14.25" customHeight="1">
      <c r="P600" s="75"/>
      <c r="Q600" s="75"/>
      <c r="R600" s="75"/>
      <c r="S600" s="75"/>
      <c r="T600" s="75"/>
      <c r="Z600" s="76"/>
      <c r="AB600" s="76"/>
    </row>
    <row r="601" ht="14.25" customHeight="1">
      <c r="P601" s="75"/>
      <c r="Q601" s="75"/>
      <c r="R601" s="75"/>
      <c r="S601" s="75"/>
      <c r="T601" s="75"/>
      <c r="Z601" s="76"/>
      <c r="AB601" s="76"/>
    </row>
    <row r="602" ht="14.25" customHeight="1">
      <c r="P602" s="75"/>
      <c r="Q602" s="75"/>
      <c r="R602" s="75"/>
      <c r="S602" s="75"/>
      <c r="T602" s="75"/>
      <c r="Z602" s="76"/>
      <c r="AB602" s="76"/>
    </row>
    <row r="603" ht="14.25" customHeight="1">
      <c r="P603" s="75"/>
      <c r="Q603" s="75"/>
      <c r="R603" s="75"/>
      <c r="S603" s="75"/>
      <c r="T603" s="75"/>
      <c r="Z603" s="76"/>
      <c r="AB603" s="76"/>
    </row>
    <row r="604" ht="14.25" customHeight="1">
      <c r="P604" s="75"/>
      <c r="Q604" s="75"/>
      <c r="R604" s="75"/>
      <c r="S604" s="75"/>
      <c r="T604" s="75"/>
      <c r="Z604" s="76"/>
      <c r="AB604" s="76"/>
    </row>
    <row r="605" ht="14.25" customHeight="1">
      <c r="P605" s="75"/>
      <c r="Q605" s="75"/>
      <c r="R605" s="75"/>
      <c r="S605" s="75"/>
      <c r="T605" s="75"/>
      <c r="Z605" s="76"/>
      <c r="AB605" s="76"/>
    </row>
    <row r="606" ht="14.25" customHeight="1">
      <c r="P606" s="75"/>
      <c r="Q606" s="75"/>
      <c r="R606" s="75"/>
      <c r="S606" s="75"/>
      <c r="T606" s="75"/>
      <c r="Z606" s="76"/>
      <c r="AB606" s="76"/>
    </row>
    <row r="607" ht="14.25" customHeight="1">
      <c r="P607" s="75"/>
      <c r="Q607" s="75"/>
      <c r="R607" s="75"/>
      <c r="S607" s="75"/>
      <c r="T607" s="75"/>
      <c r="Z607" s="76"/>
      <c r="AB607" s="76"/>
    </row>
    <row r="608" ht="14.25" customHeight="1">
      <c r="P608" s="75"/>
      <c r="Q608" s="75"/>
      <c r="R608" s="75"/>
      <c r="S608" s="75"/>
      <c r="T608" s="75"/>
      <c r="Z608" s="76"/>
      <c r="AB608" s="76"/>
    </row>
    <row r="609" ht="14.25" customHeight="1">
      <c r="P609" s="75"/>
      <c r="Q609" s="75"/>
      <c r="R609" s="75"/>
      <c r="S609" s="75"/>
      <c r="T609" s="75"/>
      <c r="Z609" s="76"/>
      <c r="AB609" s="76"/>
    </row>
    <row r="610" ht="14.25" customHeight="1">
      <c r="P610" s="75"/>
      <c r="Q610" s="75"/>
      <c r="R610" s="75"/>
      <c r="S610" s="75"/>
      <c r="T610" s="75"/>
      <c r="Z610" s="76"/>
      <c r="AB610" s="76"/>
    </row>
    <row r="611" ht="14.25" customHeight="1">
      <c r="P611" s="75"/>
      <c r="Q611" s="75"/>
      <c r="R611" s="75"/>
      <c r="S611" s="75"/>
      <c r="T611" s="75"/>
      <c r="Z611" s="76"/>
      <c r="AB611" s="76"/>
    </row>
    <row r="612" ht="14.25" customHeight="1">
      <c r="P612" s="75"/>
      <c r="Q612" s="75"/>
      <c r="R612" s="75"/>
      <c r="S612" s="75"/>
      <c r="T612" s="75"/>
      <c r="Z612" s="76"/>
      <c r="AB612" s="76"/>
    </row>
    <row r="613" ht="14.25" customHeight="1">
      <c r="P613" s="75"/>
      <c r="Q613" s="75"/>
      <c r="R613" s="75"/>
      <c r="S613" s="75"/>
      <c r="T613" s="75"/>
      <c r="Z613" s="76"/>
      <c r="AB613" s="76"/>
    </row>
    <row r="614" ht="14.25" customHeight="1">
      <c r="P614" s="75"/>
      <c r="Q614" s="75"/>
      <c r="R614" s="75"/>
      <c r="S614" s="75"/>
      <c r="T614" s="75"/>
      <c r="Z614" s="76"/>
      <c r="AB614" s="76"/>
    </row>
    <row r="615" ht="14.25" customHeight="1">
      <c r="P615" s="75"/>
      <c r="Q615" s="75"/>
      <c r="R615" s="75"/>
      <c r="S615" s="75"/>
      <c r="T615" s="75"/>
      <c r="Z615" s="76"/>
      <c r="AB615" s="76"/>
    </row>
    <row r="616" ht="14.25" customHeight="1">
      <c r="P616" s="75"/>
      <c r="Q616" s="75"/>
      <c r="R616" s="75"/>
      <c r="S616" s="75"/>
      <c r="T616" s="75"/>
      <c r="Z616" s="76"/>
      <c r="AB616" s="76"/>
    </row>
    <row r="617" ht="14.25" customHeight="1">
      <c r="P617" s="75"/>
      <c r="Q617" s="75"/>
      <c r="R617" s="75"/>
      <c r="S617" s="75"/>
      <c r="T617" s="75"/>
      <c r="Z617" s="76"/>
      <c r="AB617" s="76"/>
    </row>
    <row r="618" ht="14.25" customHeight="1">
      <c r="P618" s="75"/>
      <c r="Q618" s="75"/>
      <c r="R618" s="75"/>
      <c r="S618" s="75"/>
      <c r="T618" s="75"/>
      <c r="Z618" s="76"/>
      <c r="AB618" s="76"/>
    </row>
    <row r="619" ht="14.25" customHeight="1">
      <c r="P619" s="75"/>
      <c r="Q619" s="75"/>
      <c r="R619" s="75"/>
      <c r="S619" s="75"/>
      <c r="T619" s="75"/>
      <c r="Z619" s="76"/>
      <c r="AB619" s="76"/>
    </row>
    <row r="620" ht="14.25" customHeight="1">
      <c r="P620" s="75"/>
      <c r="Q620" s="75"/>
      <c r="R620" s="75"/>
      <c r="S620" s="75"/>
      <c r="T620" s="75"/>
      <c r="Z620" s="76"/>
      <c r="AB620" s="76"/>
    </row>
    <row r="621" ht="14.25" customHeight="1">
      <c r="P621" s="75"/>
      <c r="Q621" s="75"/>
      <c r="R621" s="75"/>
      <c r="S621" s="75"/>
      <c r="T621" s="75"/>
      <c r="Z621" s="76"/>
      <c r="AB621" s="76"/>
    </row>
    <row r="622" ht="14.25" customHeight="1">
      <c r="P622" s="75"/>
      <c r="Q622" s="75"/>
      <c r="R622" s="75"/>
      <c r="S622" s="75"/>
      <c r="T622" s="75"/>
      <c r="Z622" s="76"/>
      <c r="AB622" s="76"/>
    </row>
    <row r="623" ht="14.25" customHeight="1">
      <c r="P623" s="75"/>
      <c r="Q623" s="75"/>
      <c r="R623" s="75"/>
      <c r="S623" s="75"/>
      <c r="T623" s="75"/>
      <c r="Z623" s="76"/>
      <c r="AB623" s="76"/>
    </row>
    <row r="624" ht="14.25" customHeight="1">
      <c r="P624" s="75"/>
      <c r="Q624" s="75"/>
      <c r="R624" s="75"/>
      <c r="S624" s="75"/>
      <c r="T624" s="75"/>
      <c r="Z624" s="76"/>
      <c r="AB624" s="76"/>
    </row>
    <row r="625" ht="14.25" customHeight="1">
      <c r="P625" s="75"/>
      <c r="Q625" s="75"/>
      <c r="R625" s="75"/>
      <c r="S625" s="75"/>
      <c r="T625" s="75"/>
      <c r="Z625" s="76"/>
      <c r="AB625" s="76"/>
    </row>
    <row r="626" ht="14.25" customHeight="1">
      <c r="P626" s="75"/>
      <c r="Q626" s="75"/>
      <c r="R626" s="75"/>
      <c r="S626" s="75"/>
      <c r="T626" s="75"/>
      <c r="Z626" s="76"/>
      <c r="AB626" s="76"/>
    </row>
    <row r="627" ht="14.25" customHeight="1">
      <c r="P627" s="75"/>
      <c r="Q627" s="75"/>
      <c r="R627" s="75"/>
      <c r="S627" s="75"/>
      <c r="T627" s="75"/>
      <c r="Z627" s="76"/>
      <c r="AB627" s="76"/>
    </row>
    <row r="628" ht="14.25" customHeight="1">
      <c r="P628" s="75"/>
      <c r="Q628" s="75"/>
      <c r="R628" s="75"/>
      <c r="S628" s="75"/>
      <c r="T628" s="75"/>
      <c r="Z628" s="76"/>
      <c r="AB628" s="76"/>
    </row>
    <row r="629" ht="14.25" customHeight="1">
      <c r="P629" s="75"/>
      <c r="Q629" s="75"/>
      <c r="R629" s="75"/>
      <c r="S629" s="75"/>
      <c r="T629" s="75"/>
      <c r="Z629" s="76"/>
      <c r="AB629" s="76"/>
    </row>
    <row r="630" ht="14.25" customHeight="1">
      <c r="P630" s="75"/>
      <c r="Q630" s="75"/>
      <c r="R630" s="75"/>
      <c r="S630" s="75"/>
      <c r="T630" s="75"/>
      <c r="Z630" s="76"/>
      <c r="AB630" s="76"/>
    </row>
    <row r="631" ht="14.25" customHeight="1">
      <c r="P631" s="75"/>
      <c r="Q631" s="75"/>
      <c r="R631" s="75"/>
      <c r="S631" s="75"/>
      <c r="T631" s="75"/>
      <c r="Z631" s="76"/>
      <c r="AB631" s="76"/>
    </row>
    <row r="632" ht="14.25" customHeight="1">
      <c r="P632" s="75"/>
      <c r="Q632" s="75"/>
      <c r="R632" s="75"/>
      <c r="S632" s="75"/>
      <c r="T632" s="75"/>
      <c r="Z632" s="76"/>
      <c r="AB632" s="76"/>
    </row>
    <row r="633" ht="14.25" customHeight="1">
      <c r="P633" s="75"/>
      <c r="Q633" s="75"/>
      <c r="R633" s="75"/>
      <c r="S633" s="75"/>
      <c r="T633" s="75"/>
      <c r="Z633" s="76"/>
      <c r="AB633" s="76"/>
    </row>
    <row r="634" ht="14.25" customHeight="1">
      <c r="P634" s="75"/>
      <c r="Q634" s="75"/>
      <c r="R634" s="75"/>
      <c r="S634" s="75"/>
      <c r="T634" s="75"/>
      <c r="Z634" s="76"/>
      <c r="AB634" s="76"/>
    </row>
    <row r="635" ht="14.25" customHeight="1">
      <c r="P635" s="75"/>
      <c r="Q635" s="75"/>
      <c r="R635" s="75"/>
      <c r="S635" s="75"/>
      <c r="T635" s="75"/>
      <c r="Z635" s="76"/>
      <c r="AB635" s="76"/>
    </row>
    <row r="636" ht="14.25" customHeight="1">
      <c r="P636" s="75"/>
      <c r="Q636" s="75"/>
      <c r="R636" s="75"/>
      <c r="S636" s="75"/>
      <c r="T636" s="75"/>
      <c r="Z636" s="76"/>
      <c r="AB636" s="76"/>
    </row>
    <row r="637" ht="14.25" customHeight="1">
      <c r="P637" s="75"/>
      <c r="Q637" s="75"/>
      <c r="R637" s="75"/>
      <c r="S637" s="75"/>
      <c r="T637" s="75"/>
      <c r="Z637" s="76"/>
      <c r="AB637" s="76"/>
    </row>
    <row r="638" ht="14.25" customHeight="1">
      <c r="P638" s="75"/>
      <c r="Q638" s="75"/>
      <c r="R638" s="75"/>
      <c r="S638" s="75"/>
      <c r="T638" s="75"/>
      <c r="Z638" s="76"/>
      <c r="AB638" s="76"/>
    </row>
    <row r="639" ht="14.25" customHeight="1">
      <c r="P639" s="75"/>
      <c r="Q639" s="75"/>
      <c r="R639" s="75"/>
      <c r="S639" s="75"/>
      <c r="T639" s="75"/>
      <c r="Z639" s="76"/>
      <c r="AB639" s="76"/>
    </row>
    <row r="640" ht="14.25" customHeight="1">
      <c r="P640" s="75"/>
      <c r="Q640" s="75"/>
      <c r="R640" s="75"/>
      <c r="S640" s="75"/>
      <c r="T640" s="75"/>
      <c r="Z640" s="76"/>
      <c r="AB640" s="76"/>
    </row>
    <row r="641" ht="14.25" customHeight="1">
      <c r="P641" s="75"/>
      <c r="Q641" s="75"/>
      <c r="R641" s="75"/>
      <c r="S641" s="75"/>
      <c r="T641" s="75"/>
      <c r="Z641" s="76"/>
      <c r="AB641" s="76"/>
    </row>
    <row r="642" ht="14.25" customHeight="1">
      <c r="P642" s="75"/>
      <c r="Q642" s="75"/>
      <c r="R642" s="75"/>
      <c r="S642" s="75"/>
      <c r="T642" s="75"/>
      <c r="Z642" s="76"/>
      <c r="AB642" s="76"/>
    </row>
    <row r="643" ht="14.25" customHeight="1">
      <c r="P643" s="75"/>
      <c r="Q643" s="75"/>
      <c r="R643" s="75"/>
      <c r="S643" s="75"/>
      <c r="T643" s="75"/>
      <c r="Z643" s="76"/>
      <c r="AB643" s="76"/>
    </row>
    <row r="644" ht="14.25" customHeight="1">
      <c r="P644" s="75"/>
      <c r="Q644" s="75"/>
      <c r="R644" s="75"/>
      <c r="S644" s="75"/>
      <c r="T644" s="75"/>
      <c r="Z644" s="76"/>
      <c r="AB644" s="76"/>
    </row>
    <row r="645" ht="14.25" customHeight="1">
      <c r="P645" s="75"/>
      <c r="Q645" s="75"/>
      <c r="R645" s="75"/>
      <c r="S645" s="75"/>
      <c r="T645" s="75"/>
      <c r="Z645" s="76"/>
      <c r="AB645" s="76"/>
    </row>
    <row r="646" ht="14.25" customHeight="1">
      <c r="P646" s="75"/>
      <c r="Q646" s="75"/>
      <c r="R646" s="75"/>
      <c r="S646" s="75"/>
      <c r="T646" s="75"/>
      <c r="Z646" s="76"/>
      <c r="AB646" s="76"/>
    </row>
    <row r="647" ht="14.25" customHeight="1">
      <c r="P647" s="75"/>
      <c r="Q647" s="75"/>
      <c r="R647" s="75"/>
      <c r="S647" s="75"/>
      <c r="T647" s="75"/>
      <c r="Z647" s="76"/>
      <c r="AB647" s="76"/>
    </row>
    <row r="648" ht="14.25" customHeight="1">
      <c r="P648" s="75"/>
      <c r="Q648" s="75"/>
      <c r="R648" s="75"/>
      <c r="S648" s="75"/>
      <c r="T648" s="75"/>
      <c r="Z648" s="76"/>
      <c r="AB648" s="76"/>
    </row>
    <row r="649" ht="14.25" customHeight="1">
      <c r="P649" s="75"/>
      <c r="Q649" s="75"/>
      <c r="R649" s="75"/>
      <c r="S649" s="75"/>
      <c r="T649" s="75"/>
      <c r="Z649" s="76"/>
      <c r="AB649" s="76"/>
    </row>
    <row r="650" ht="14.25" customHeight="1">
      <c r="P650" s="75"/>
      <c r="Q650" s="75"/>
      <c r="R650" s="75"/>
      <c r="S650" s="75"/>
      <c r="T650" s="75"/>
      <c r="Z650" s="76"/>
      <c r="AB650" s="76"/>
    </row>
    <row r="651" ht="14.25" customHeight="1">
      <c r="P651" s="75"/>
      <c r="Q651" s="75"/>
      <c r="R651" s="75"/>
      <c r="S651" s="75"/>
      <c r="T651" s="75"/>
      <c r="Z651" s="76"/>
      <c r="AB651" s="76"/>
    </row>
    <row r="652" ht="14.25" customHeight="1">
      <c r="P652" s="75"/>
      <c r="Q652" s="75"/>
      <c r="R652" s="75"/>
      <c r="S652" s="75"/>
      <c r="T652" s="75"/>
      <c r="Z652" s="76"/>
      <c r="AB652" s="76"/>
    </row>
    <row r="653" ht="14.25" customHeight="1">
      <c r="P653" s="75"/>
      <c r="Q653" s="75"/>
      <c r="R653" s="75"/>
      <c r="S653" s="75"/>
      <c r="T653" s="75"/>
      <c r="Z653" s="76"/>
      <c r="AB653" s="76"/>
    </row>
    <row r="654" ht="14.25" customHeight="1">
      <c r="P654" s="75"/>
      <c r="Q654" s="75"/>
      <c r="R654" s="75"/>
      <c r="S654" s="75"/>
      <c r="T654" s="75"/>
      <c r="Z654" s="76"/>
      <c r="AB654" s="76"/>
    </row>
    <row r="655" ht="14.25" customHeight="1">
      <c r="P655" s="75"/>
      <c r="Q655" s="75"/>
      <c r="R655" s="75"/>
      <c r="S655" s="75"/>
      <c r="T655" s="75"/>
      <c r="Z655" s="76"/>
      <c r="AB655" s="76"/>
    </row>
    <row r="656" ht="14.25" customHeight="1">
      <c r="P656" s="75"/>
      <c r="Q656" s="75"/>
      <c r="R656" s="75"/>
      <c r="S656" s="75"/>
      <c r="T656" s="75"/>
      <c r="Z656" s="76"/>
      <c r="AB656" s="76"/>
    </row>
    <row r="657" ht="14.25" customHeight="1">
      <c r="P657" s="75"/>
      <c r="Q657" s="75"/>
      <c r="R657" s="75"/>
      <c r="S657" s="75"/>
      <c r="T657" s="75"/>
      <c r="Z657" s="76"/>
      <c r="AB657" s="76"/>
    </row>
    <row r="658" ht="14.25" customHeight="1">
      <c r="P658" s="75"/>
      <c r="Q658" s="75"/>
      <c r="R658" s="75"/>
      <c r="S658" s="75"/>
      <c r="T658" s="75"/>
      <c r="Z658" s="76"/>
      <c r="AB658" s="76"/>
    </row>
    <row r="659" ht="14.25" customHeight="1">
      <c r="P659" s="75"/>
      <c r="Q659" s="75"/>
      <c r="R659" s="75"/>
      <c r="S659" s="75"/>
      <c r="T659" s="75"/>
      <c r="Z659" s="76"/>
      <c r="AB659" s="76"/>
    </row>
    <row r="660" ht="14.25" customHeight="1">
      <c r="P660" s="75"/>
      <c r="Q660" s="75"/>
      <c r="R660" s="75"/>
      <c r="S660" s="75"/>
      <c r="T660" s="75"/>
      <c r="Z660" s="76"/>
      <c r="AB660" s="76"/>
    </row>
    <row r="661" ht="14.25" customHeight="1">
      <c r="P661" s="75"/>
      <c r="Q661" s="75"/>
      <c r="R661" s="75"/>
      <c r="S661" s="75"/>
      <c r="T661" s="75"/>
      <c r="Z661" s="76"/>
      <c r="AB661" s="76"/>
    </row>
    <row r="662" ht="14.25" customHeight="1">
      <c r="P662" s="75"/>
      <c r="Q662" s="75"/>
      <c r="R662" s="75"/>
      <c r="S662" s="75"/>
      <c r="T662" s="75"/>
      <c r="Z662" s="76"/>
      <c r="AB662" s="76"/>
    </row>
    <row r="663" ht="14.25" customHeight="1">
      <c r="P663" s="75"/>
      <c r="Q663" s="75"/>
      <c r="R663" s="75"/>
      <c r="S663" s="75"/>
      <c r="T663" s="75"/>
      <c r="Z663" s="76"/>
      <c r="AB663" s="76"/>
    </row>
    <row r="664" ht="14.25" customHeight="1">
      <c r="P664" s="75"/>
      <c r="Q664" s="75"/>
      <c r="R664" s="75"/>
      <c r="S664" s="75"/>
      <c r="T664" s="75"/>
      <c r="Z664" s="76"/>
      <c r="AB664" s="76"/>
    </row>
    <row r="665" ht="14.25" customHeight="1">
      <c r="P665" s="75"/>
      <c r="Q665" s="75"/>
      <c r="R665" s="75"/>
      <c r="S665" s="75"/>
      <c r="T665" s="75"/>
      <c r="Z665" s="76"/>
      <c r="AB665" s="76"/>
    </row>
    <row r="666" ht="14.25" customHeight="1">
      <c r="P666" s="75"/>
      <c r="Q666" s="75"/>
      <c r="R666" s="75"/>
      <c r="S666" s="75"/>
      <c r="T666" s="75"/>
      <c r="Z666" s="76"/>
      <c r="AB666" s="76"/>
    </row>
    <row r="667" ht="14.25" customHeight="1">
      <c r="P667" s="75"/>
      <c r="Q667" s="75"/>
      <c r="R667" s="75"/>
      <c r="S667" s="75"/>
      <c r="T667" s="75"/>
      <c r="Z667" s="76"/>
      <c r="AB667" s="76"/>
    </row>
    <row r="668" ht="14.25" customHeight="1">
      <c r="P668" s="75"/>
      <c r="Q668" s="75"/>
      <c r="R668" s="75"/>
      <c r="S668" s="75"/>
      <c r="T668" s="75"/>
      <c r="Z668" s="76"/>
      <c r="AB668" s="76"/>
    </row>
    <row r="669" ht="14.25" customHeight="1">
      <c r="P669" s="75"/>
      <c r="Q669" s="75"/>
      <c r="R669" s="75"/>
      <c r="S669" s="75"/>
      <c r="T669" s="75"/>
      <c r="Z669" s="76"/>
      <c r="AB669" s="76"/>
    </row>
    <row r="670" ht="14.25" customHeight="1">
      <c r="P670" s="75"/>
      <c r="Q670" s="75"/>
      <c r="R670" s="75"/>
      <c r="S670" s="75"/>
      <c r="T670" s="75"/>
      <c r="Z670" s="76"/>
      <c r="AB670" s="76"/>
    </row>
    <row r="671" ht="14.25" customHeight="1">
      <c r="P671" s="75"/>
      <c r="Q671" s="75"/>
      <c r="R671" s="75"/>
      <c r="S671" s="75"/>
      <c r="T671" s="75"/>
      <c r="Z671" s="76"/>
      <c r="AB671" s="76"/>
    </row>
    <row r="672" ht="14.25" customHeight="1">
      <c r="P672" s="75"/>
      <c r="Q672" s="75"/>
      <c r="R672" s="75"/>
      <c r="S672" s="75"/>
      <c r="T672" s="75"/>
      <c r="Z672" s="76"/>
      <c r="AB672" s="76"/>
    </row>
    <row r="673" ht="14.25" customHeight="1">
      <c r="P673" s="75"/>
      <c r="Q673" s="75"/>
      <c r="R673" s="75"/>
      <c r="S673" s="75"/>
      <c r="T673" s="75"/>
      <c r="Z673" s="76"/>
      <c r="AB673" s="76"/>
    </row>
    <row r="674" ht="14.25" customHeight="1">
      <c r="P674" s="75"/>
      <c r="Q674" s="75"/>
      <c r="R674" s="75"/>
      <c r="S674" s="75"/>
      <c r="T674" s="75"/>
      <c r="Z674" s="76"/>
      <c r="AB674" s="76"/>
    </row>
    <row r="675" ht="14.25" customHeight="1">
      <c r="P675" s="75"/>
      <c r="Q675" s="75"/>
      <c r="R675" s="75"/>
      <c r="S675" s="75"/>
      <c r="T675" s="75"/>
      <c r="Z675" s="76"/>
      <c r="AB675" s="76"/>
    </row>
    <row r="676" ht="14.25" customHeight="1">
      <c r="P676" s="75"/>
      <c r="Q676" s="75"/>
      <c r="R676" s="75"/>
      <c r="S676" s="75"/>
      <c r="T676" s="75"/>
      <c r="Z676" s="76"/>
      <c r="AB676" s="76"/>
    </row>
    <row r="677" ht="14.25" customHeight="1">
      <c r="P677" s="75"/>
      <c r="Q677" s="75"/>
      <c r="R677" s="75"/>
      <c r="S677" s="75"/>
      <c r="T677" s="75"/>
      <c r="Z677" s="76"/>
      <c r="AB677" s="76"/>
    </row>
    <row r="678" ht="14.25" customHeight="1">
      <c r="P678" s="75"/>
      <c r="Q678" s="75"/>
      <c r="R678" s="75"/>
      <c r="S678" s="75"/>
      <c r="T678" s="75"/>
      <c r="Z678" s="76"/>
      <c r="AB678" s="76"/>
    </row>
    <row r="679" ht="14.25" customHeight="1">
      <c r="P679" s="75"/>
      <c r="Q679" s="75"/>
      <c r="R679" s="75"/>
      <c r="S679" s="75"/>
      <c r="T679" s="75"/>
      <c r="Z679" s="76"/>
      <c r="AB679" s="76"/>
    </row>
    <row r="680" ht="14.25" customHeight="1">
      <c r="P680" s="75"/>
      <c r="Q680" s="75"/>
      <c r="R680" s="75"/>
      <c r="S680" s="75"/>
      <c r="T680" s="75"/>
      <c r="Z680" s="76"/>
      <c r="AB680" s="76"/>
    </row>
    <row r="681" ht="14.25" customHeight="1">
      <c r="P681" s="75"/>
      <c r="Q681" s="75"/>
      <c r="R681" s="75"/>
      <c r="S681" s="75"/>
      <c r="T681" s="75"/>
      <c r="Z681" s="76"/>
      <c r="AB681" s="76"/>
    </row>
    <row r="682" ht="14.25" customHeight="1">
      <c r="P682" s="75"/>
      <c r="Q682" s="75"/>
      <c r="R682" s="75"/>
      <c r="S682" s="75"/>
      <c r="T682" s="75"/>
      <c r="Z682" s="76"/>
      <c r="AB682" s="76"/>
    </row>
    <row r="683" ht="14.25" customHeight="1">
      <c r="P683" s="75"/>
      <c r="Q683" s="75"/>
      <c r="R683" s="75"/>
      <c r="S683" s="75"/>
      <c r="T683" s="75"/>
      <c r="Z683" s="76"/>
      <c r="AB683" s="76"/>
    </row>
    <row r="684" ht="14.25" customHeight="1">
      <c r="P684" s="75"/>
      <c r="Q684" s="75"/>
      <c r="R684" s="75"/>
      <c r="S684" s="75"/>
      <c r="T684" s="75"/>
      <c r="Z684" s="76"/>
      <c r="AB684" s="76"/>
    </row>
    <row r="685" ht="14.25" customHeight="1">
      <c r="P685" s="75"/>
      <c r="Q685" s="75"/>
      <c r="R685" s="75"/>
      <c r="S685" s="75"/>
      <c r="T685" s="75"/>
      <c r="Z685" s="76"/>
      <c r="AB685" s="76"/>
    </row>
    <row r="686" ht="14.25" customHeight="1">
      <c r="P686" s="75"/>
      <c r="Q686" s="75"/>
      <c r="R686" s="75"/>
      <c r="S686" s="75"/>
      <c r="T686" s="75"/>
      <c r="Z686" s="76"/>
      <c r="AB686" s="76"/>
    </row>
    <row r="687" ht="14.25" customHeight="1">
      <c r="P687" s="75"/>
      <c r="Q687" s="75"/>
      <c r="R687" s="75"/>
      <c r="S687" s="75"/>
      <c r="T687" s="75"/>
      <c r="Z687" s="76"/>
      <c r="AB687" s="76"/>
    </row>
    <row r="688" ht="14.25" customHeight="1">
      <c r="P688" s="75"/>
      <c r="Q688" s="75"/>
      <c r="R688" s="75"/>
      <c r="S688" s="75"/>
      <c r="T688" s="75"/>
      <c r="Z688" s="76"/>
      <c r="AB688" s="76"/>
    </row>
    <row r="689" ht="14.25" customHeight="1">
      <c r="P689" s="75"/>
      <c r="Q689" s="75"/>
      <c r="R689" s="75"/>
      <c r="S689" s="75"/>
      <c r="T689" s="75"/>
      <c r="Z689" s="76"/>
      <c r="AB689" s="76"/>
    </row>
    <row r="690" ht="14.25" customHeight="1">
      <c r="P690" s="75"/>
      <c r="Q690" s="75"/>
      <c r="R690" s="75"/>
      <c r="S690" s="75"/>
      <c r="T690" s="75"/>
      <c r="Z690" s="76"/>
      <c r="AB690" s="76"/>
    </row>
    <row r="691" ht="14.25" customHeight="1">
      <c r="P691" s="75"/>
      <c r="Q691" s="75"/>
      <c r="R691" s="75"/>
      <c r="S691" s="75"/>
      <c r="T691" s="75"/>
      <c r="Z691" s="76"/>
      <c r="AB691" s="76"/>
    </row>
    <row r="692" ht="14.25" customHeight="1">
      <c r="P692" s="75"/>
      <c r="Q692" s="75"/>
      <c r="R692" s="75"/>
      <c r="S692" s="75"/>
      <c r="T692" s="75"/>
      <c r="Z692" s="76"/>
      <c r="AB692" s="76"/>
    </row>
    <row r="693" ht="14.25" customHeight="1">
      <c r="P693" s="75"/>
      <c r="Q693" s="75"/>
      <c r="R693" s="75"/>
      <c r="S693" s="75"/>
      <c r="T693" s="75"/>
      <c r="Z693" s="76"/>
      <c r="AB693" s="76"/>
    </row>
    <row r="694" ht="14.25" customHeight="1">
      <c r="P694" s="75"/>
      <c r="Q694" s="75"/>
      <c r="R694" s="75"/>
      <c r="S694" s="75"/>
      <c r="T694" s="75"/>
      <c r="Z694" s="76"/>
      <c r="AB694" s="76"/>
    </row>
    <row r="695" ht="14.25" customHeight="1">
      <c r="P695" s="75"/>
      <c r="Q695" s="75"/>
      <c r="R695" s="75"/>
      <c r="S695" s="75"/>
      <c r="T695" s="75"/>
      <c r="Z695" s="76"/>
      <c r="AB695" s="76"/>
    </row>
    <row r="696" ht="14.25" customHeight="1">
      <c r="P696" s="75"/>
      <c r="Q696" s="75"/>
      <c r="R696" s="75"/>
      <c r="S696" s="75"/>
      <c r="T696" s="75"/>
      <c r="Z696" s="76"/>
      <c r="AB696" s="76"/>
    </row>
    <row r="697" ht="14.25" customHeight="1">
      <c r="P697" s="75"/>
      <c r="Q697" s="75"/>
      <c r="R697" s="75"/>
      <c r="S697" s="75"/>
      <c r="T697" s="75"/>
      <c r="Z697" s="76"/>
      <c r="AB697" s="76"/>
    </row>
    <row r="698" ht="14.25" customHeight="1">
      <c r="P698" s="75"/>
      <c r="Q698" s="75"/>
      <c r="R698" s="75"/>
      <c r="S698" s="75"/>
      <c r="T698" s="75"/>
      <c r="Z698" s="76"/>
      <c r="AB698" s="76"/>
    </row>
    <row r="699" ht="14.25" customHeight="1">
      <c r="P699" s="75"/>
      <c r="Q699" s="75"/>
      <c r="R699" s="75"/>
      <c r="S699" s="75"/>
      <c r="T699" s="75"/>
      <c r="Z699" s="76"/>
      <c r="AB699" s="76"/>
    </row>
    <row r="700" ht="14.25" customHeight="1">
      <c r="P700" s="75"/>
      <c r="Q700" s="75"/>
      <c r="R700" s="75"/>
      <c r="S700" s="75"/>
      <c r="T700" s="75"/>
      <c r="Z700" s="76"/>
      <c r="AB700" s="76"/>
    </row>
    <row r="701" ht="14.25" customHeight="1">
      <c r="P701" s="75"/>
      <c r="Q701" s="75"/>
      <c r="R701" s="75"/>
      <c r="S701" s="75"/>
      <c r="T701" s="75"/>
      <c r="Z701" s="76"/>
      <c r="AB701" s="76"/>
    </row>
    <row r="702" ht="14.25" customHeight="1">
      <c r="P702" s="75"/>
      <c r="Q702" s="75"/>
      <c r="R702" s="75"/>
      <c r="S702" s="75"/>
      <c r="T702" s="75"/>
      <c r="Z702" s="76"/>
      <c r="AB702" s="76"/>
    </row>
    <row r="703" ht="14.25" customHeight="1">
      <c r="P703" s="75"/>
      <c r="Q703" s="75"/>
      <c r="R703" s="75"/>
      <c r="S703" s="75"/>
      <c r="T703" s="75"/>
      <c r="Z703" s="76"/>
      <c r="AB703" s="76"/>
    </row>
    <row r="704" ht="14.25" customHeight="1">
      <c r="P704" s="75"/>
      <c r="Q704" s="75"/>
      <c r="R704" s="75"/>
      <c r="S704" s="75"/>
      <c r="T704" s="75"/>
      <c r="Z704" s="76"/>
      <c r="AB704" s="76"/>
    </row>
    <row r="705" ht="14.25" customHeight="1">
      <c r="P705" s="75"/>
      <c r="Q705" s="75"/>
      <c r="R705" s="75"/>
      <c r="S705" s="75"/>
      <c r="T705" s="75"/>
      <c r="Z705" s="76"/>
      <c r="AB705" s="76"/>
    </row>
    <row r="706" ht="14.25" customHeight="1">
      <c r="P706" s="75"/>
      <c r="Q706" s="75"/>
      <c r="R706" s="75"/>
      <c r="S706" s="75"/>
      <c r="T706" s="75"/>
      <c r="Z706" s="76"/>
      <c r="AB706" s="76"/>
    </row>
    <row r="707" ht="14.25" customHeight="1">
      <c r="P707" s="75"/>
      <c r="Q707" s="75"/>
      <c r="R707" s="75"/>
      <c r="S707" s="75"/>
      <c r="T707" s="75"/>
      <c r="Z707" s="76"/>
      <c r="AB707" s="76"/>
    </row>
    <row r="708" ht="14.25" customHeight="1">
      <c r="P708" s="75"/>
      <c r="Q708" s="75"/>
      <c r="R708" s="75"/>
      <c r="S708" s="75"/>
      <c r="T708" s="75"/>
      <c r="Z708" s="76"/>
      <c r="AB708" s="76"/>
    </row>
    <row r="709" ht="14.25" customHeight="1">
      <c r="P709" s="75"/>
      <c r="Q709" s="75"/>
      <c r="R709" s="75"/>
      <c r="S709" s="75"/>
      <c r="T709" s="75"/>
      <c r="Z709" s="76"/>
      <c r="AB709" s="76"/>
    </row>
    <row r="710" ht="14.25" customHeight="1">
      <c r="P710" s="75"/>
      <c r="Q710" s="75"/>
      <c r="R710" s="75"/>
      <c r="S710" s="75"/>
      <c r="T710" s="75"/>
      <c r="Z710" s="76"/>
      <c r="AB710" s="76"/>
    </row>
    <row r="711" ht="14.25" customHeight="1">
      <c r="P711" s="75"/>
      <c r="Q711" s="75"/>
      <c r="R711" s="75"/>
      <c r="S711" s="75"/>
      <c r="T711" s="75"/>
      <c r="Z711" s="76"/>
      <c r="AB711" s="76"/>
    </row>
    <row r="712" ht="14.25" customHeight="1">
      <c r="P712" s="75"/>
      <c r="Q712" s="75"/>
      <c r="R712" s="75"/>
      <c r="S712" s="75"/>
      <c r="T712" s="75"/>
      <c r="Z712" s="76"/>
      <c r="AB712" s="76"/>
    </row>
    <row r="713" ht="14.25" customHeight="1">
      <c r="P713" s="75"/>
      <c r="Q713" s="75"/>
      <c r="R713" s="75"/>
      <c r="S713" s="75"/>
      <c r="T713" s="75"/>
      <c r="Z713" s="76"/>
      <c r="AB713" s="76"/>
    </row>
    <row r="714" ht="14.25" customHeight="1">
      <c r="P714" s="75"/>
      <c r="Q714" s="75"/>
      <c r="R714" s="75"/>
      <c r="S714" s="75"/>
      <c r="T714" s="75"/>
      <c r="Z714" s="76"/>
      <c r="AB714" s="76"/>
    </row>
    <row r="715" ht="14.25" customHeight="1">
      <c r="P715" s="75"/>
      <c r="Q715" s="75"/>
      <c r="R715" s="75"/>
      <c r="S715" s="75"/>
      <c r="T715" s="75"/>
      <c r="Z715" s="76"/>
      <c r="AB715" s="76"/>
    </row>
    <row r="716" ht="14.25" customHeight="1">
      <c r="P716" s="75"/>
      <c r="Q716" s="75"/>
      <c r="R716" s="75"/>
      <c r="S716" s="75"/>
      <c r="T716" s="75"/>
      <c r="Z716" s="76"/>
      <c r="AB716" s="76"/>
    </row>
    <row r="717" ht="14.25" customHeight="1">
      <c r="P717" s="75"/>
      <c r="Q717" s="75"/>
      <c r="R717" s="75"/>
      <c r="S717" s="75"/>
      <c r="T717" s="75"/>
      <c r="Z717" s="76"/>
      <c r="AB717" s="76"/>
    </row>
    <row r="718" ht="14.25" customHeight="1">
      <c r="P718" s="75"/>
      <c r="Q718" s="75"/>
      <c r="R718" s="75"/>
      <c r="S718" s="75"/>
      <c r="T718" s="75"/>
      <c r="Z718" s="76"/>
      <c r="AB718" s="76"/>
    </row>
    <row r="719" ht="14.25" customHeight="1">
      <c r="P719" s="75"/>
      <c r="Q719" s="75"/>
      <c r="R719" s="75"/>
      <c r="S719" s="75"/>
      <c r="T719" s="75"/>
      <c r="Z719" s="76"/>
      <c r="AB719" s="76"/>
    </row>
    <row r="720" ht="14.25" customHeight="1">
      <c r="P720" s="75"/>
      <c r="Q720" s="75"/>
      <c r="R720" s="75"/>
      <c r="S720" s="75"/>
      <c r="T720" s="75"/>
      <c r="Z720" s="76"/>
      <c r="AB720" s="76"/>
    </row>
    <row r="721" ht="14.25" customHeight="1">
      <c r="P721" s="75"/>
      <c r="Q721" s="75"/>
      <c r="R721" s="75"/>
      <c r="S721" s="75"/>
      <c r="T721" s="75"/>
      <c r="Z721" s="76"/>
      <c r="AB721" s="76"/>
    </row>
    <row r="722" ht="14.25" customHeight="1">
      <c r="P722" s="75"/>
      <c r="Q722" s="75"/>
      <c r="R722" s="75"/>
      <c r="S722" s="75"/>
      <c r="T722" s="75"/>
      <c r="Z722" s="76"/>
      <c r="AB722" s="76"/>
    </row>
    <row r="723" ht="14.25" customHeight="1">
      <c r="P723" s="75"/>
      <c r="Q723" s="75"/>
      <c r="R723" s="75"/>
      <c r="S723" s="75"/>
      <c r="T723" s="75"/>
      <c r="Z723" s="76"/>
      <c r="AB723" s="76"/>
    </row>
    <row r="724" ht="14.25" customHeight="1">
      <c r="P724" s="75"/>
      <c r="Q724" s="75"/>
      <c r="R724" s="75"/>
      <c r="S724" s="75"/>
      <c r="T724" s="75"/>
      <c r="Z724" s="76"/>
      <c r="AB724" s="76"/>
    </row>
    <row r="725" ht="14.25" customHeight="1">
      <c r="P725" s="75"/>
      <c r="Q725" s="75"/>
      <c r="R725" s="75"/>
      <c r="S725" s="75"/>
      <c r="T725" s="75"/>
      <c r="Z725" s="76"/>
      <c r="AB725" s="76"/>
    </row>
    <row r="726" ht="14.25" customHeight="1">
      <c r="P726" s="75"/>
      <c r="Q726" s="75"/>
      <c r="R726" s="75"/>
      <c r="S726" s="75"/>
      <c r="T726" s="75"/>
      <c r="Z726" s="76"/>
      <c r="AB726" s="76"/>
    </row>
    <row r="727" ht="14.25" customHeight="1">
      <c r="P727" s="75"/>
      <c r="Q727" s="75"/>
      <c r="R727" s="75"/>
      <c r="S727" s="75"/>
      <c r="T727" s="75"/>
      <c r="Z727" s="76"/>
      <c r="AB727" s="76"/>
    </row>
    <row r="728" ht="14.25" customHeight="1">
      <c r="P728" s="75"/>
      <c r="Q728" s="75"/>
      <c r="R728" s="75"/>
      <c r="S728" s="75"/>
      <c r="T728" s="75"/>
      <c r="Z728" s="76"/>
      <c r="AB728" s="76"/>
    </row>
    <row r="729" ht="14.25" customHeight="1">
      <c r="P729" s="75"/>
      <c r="Q729" s="75"/>
      <c r="R729" s="75"/>
      <c r="S729" s="75"/>
      <c r="T729" s="75"/>
      <c r="Z729" s="76"/>
      <c r="AB729" s="76"/>
    </row>
    <row r="730" ht="14.25" customHeight="1">
      <c r="P730" s="75"/>
      <c r="Q730" s="75"/>
      <c r="R730" s="75"/>
      <c r="S730" s="75"/>
      <c r="T730" s="75"/>
      <c r="Z730" s="76"/>
      <c r="AB730" s="76"/>
    </row>
    <row r="731" ht="14.25" customHeight="1">
      <c r="P731" s="75"/>
      <c r="Q731" s="75"/>
      <c r="R731" s="75"/>
      <c r="S731" s="75"/>
      <c r="T731" s="75"/>
      <c r="Z731" s="76"/>
      <c r="AB731" s="76"/>
    </row>
    <row r="732" ht="14.25" customHeight="1">
      <c r="P732" s="75"/>
      <c r="Q732" s="75"/>
      <c r="R732" s="75"/>
      <c r="S732" s="75"/>
      <c r="T732" s="75"/>
      <c r="Z732" s="76"/>
      <c r="AB732" s="76"/>
    </row>
    <row r="733" ht="14.25" customHeight="1">
      <c r="P733" s="75"/>
      <c r="Q733" s="75"/>
      <c r="R733" s="75"/>
      <c r="S733" s="75"/>
      <c r="T733" s="75"/>
      <c r="Z733" s="76"/>
      <c r="AB733" s="76"/>
    </row>
    <row r="734" ht="14.25" customHeight="1">
      <c r="P734" s="75"/>
      <c r="Q734" s="75"/>
      <c r="R734" s="75"/>
      <c r="S734" s="75"/>
      <c r="T734" s="75"/>
      <c r="Z734" s="76"/>
      <c r="AB734" s="76"/>
    </row>
    <row r="735" ht="14.25" customHeight="1">
      <c r="P735" s="75"/>
      <c r="Q735" s="75"/>
      <c r="R735" s="75"/>
      <c r="S735" s="75"/>
      <c r="T735" s="75"/>
      <c r="Z735" s="76"/>
      <c r="AB735" s="76"/>
    </row>
    <row r="736" ht="14.25" customHeight="1">
      <c r="P736" s="75"/>
      <c r="Q736" s="75"/>
      <c r="R736" s="75"/>
      <c r="S736" s="75"/>
      <c r="T736" s="75"/>
      <c r="Z736" s="76"/>
      <c r="AB736" s="76"/>
    </row>
    <row r="737" ht="14.25" customHeight="1">
      <c r="P737" s="75"/>
      <c r="Q737" s="75"/>
      <c r="R737" s="75"/>
      <c r="S737" s="75"/>
      <c r="T737" s="75"/>
      <c r="Z737" s="76"/>
      <c r="AB737" s="76"/>
    </row>
    <row r="738" ht="14.25" customHeight="1">
      <c r="P738" s="75"/>
      <c r="Q738" s="75"/>
      <c r="R738" s="75"/>
      <c r="S738" s="75"/>
      <c r="T738" s="75"/>
      <c r="Z738" s="76"/>
      <c r="AB738" s="76"/>
    </row>
    <row r="739" ht="14.25" customHeight="1">
      <c r="P739" s="75"/>
      <c r="Q739" s="75"/>
      <c r="R739" s="75"/>
      <c r="S739" s="75"/>
      <c r="T739" s="75"/>
      <c r="Z739" s="76"/>
      <c r="AB739" s="76"/>
    </row>
    <row r="740" ht="14.25" customHeight="1">
      <c r="P740" s="75"/>
      <c r="Q740" s="75"/>
      <c r="R740" s="75"/>
      <c r="S740" s="75"/>
      <c r="T740" s="75"/>
      <c r="Z740" s="76"/>
      <c r="AB740" s="76"/>
    </row>
    <row r="741" ht="14.25" customHeight="1">
      <c r="P741" s="75"/>
      <c r="Q741" s="75"/>
      <c r="R741" s="75"/>
      <c r="S741" s="75"/>
      <c r="T741" s="75"/>
      <c r="Z741" s="76"/>
      <c r="AB741" s="76"/>
    </row>
    <row r="742" ht="14.25" customHeight="1">
      <c r="P742" s="75"/>
      <c r="Q742" s="75"/>
      <c r="R742" s="75"/>
      <c r="S742" s="75"/>
      <c r="T742" s="75"/>
      <c r="Z742" s="76"/>
      <c r="AB742" s="76"/>
    </row>
    <row r="743" ht="14.25" customHeight="1">
      <c r="P743" s="75"/>
      <c r="Q743" s="75"/>
      <c r="R743" s="75"/>
      <c r="S743" s="75"/>
      <c r="T743" s="75"/>
      <c r="Z743" s="76"/>
      <c r="AB743" s="76"/>
    </row>
    <row r="744" ht="14.25" customHeight="1">
      <c r="P744" s="75"/>
      <c r="Q744" s="75"/>
      <c r="R744" s="75"/>
      <c r="S744" s="75"/>
      <c r="T744" s="75"/>
      <c r="Z744" s="76"/>
      <c r="AB744" s="76"/>
    </row>
    <row r="745" ht="14.25" customHeight="1">
      <c r="P745" s="75"/>
      <c r="Q745" s="75"/>
      <c r="R745" s="75"/>
      <c r="S745" s="75"/>
      <c r="T745" s="75"/>
      <c r="Z745" s="76"/>
      <c r="AB745" s="76"/>
    </row>
    <row r="746" ht="14.25" customHeight="1">
      <c r="P746" s="75"/>
      <c r="Q746" s="75"/>
      <c r="R746" s="75"/>
      <c r="S746" s="75"/>
      <c r="T746" s="75"/>
      <c r="Z746" s="76"/>
      <c r="AB746" s="76"/>
    </row>
    <row r="747" ht="14.25" customHeight="1">
      <c r="P747" s="75"/>
      <c r="Q747" s="75"/>
      <c r="R747" s="75"/>
      <c r="S747" s="75"/>
      <c r="T747" s="75"/>
      <c r="Z747" s="76"/>
      <c r="AB747" s="76"/>
    </row>
    <row r="748" ht="14.25" customHeight="1">
      <c r="P748" s="75"/>
      <c r="Q748" s="75"/>
      <c r="R748" s="75"/>
      <c r="S748" s="75"/>
      <c r="T748" s="75"/>
      <c r="Z748" s="76"/>
      <c r="AB748" s="76"/>
    </row>
    <row r="749" ht="14.25" customHeight="1">
      <c r="P749" s="75"/>
      <c r="Q749" s="75"/>
      <c r="R749" s="75"/>
      <c r="S749" s="75"/>
      <c r="T749" s="75"/>
      <c r="Z749" s="76"/>
      <c r="AB749" s="76"/>
    </row>
    <row r="750" ht="14.25" customHeight="1">
      <c r="P750" s="75"/>
      <c r="Q750" s="75"/>
      <c r="R750" s="75"/>
      <c r="S750" s="75"/>
      <c r="T750" s="75"/>
      <c r="Z750" s="76"/>
      <c r="AB750" s="76"/>
    </row>
    <row r="751" ht="14.25" customHeight="1">
      <c r="P751" s="75"/>
      <c r="Q751" s="75"/>
      <c r="R751" s="75"/>
      <c r="S751" s="75"/>
      <c r="T751" s="75"/>
      <c r="Z751" s="76"/>
      <c r="AB751" s="76"/>
    </row>
    <row r="752" ht="14.25" customHeight="1">
      <c r="P752" s="75"/>
      <c r="Q752" s="75"/>
      <c r="R752" s="75"/>
      <c r="S752" s="75"/>
      <c r="T752" s="75"/>
      <c r="Z752" s="76"/>
      <c r="AB752" s="76"/>
    </row>
    <row r="753" ht="14.25" customHeight="1">
      <c r="P753" s="75"/>
      <c r="Q753" s="75"/>
      <c r="R753" s="75"/>
      <c r="S753" s="75"/>
      <c r="T753" s="75"/>
      <c r="Z753" s="76"/>
      <c r="AB753" s="76"/>
    </row>
    <row r="754" ht="14.25" customHeight="1">
      <c r="P754" s="75"/>
      <c r="Q754" s="75"/>
      <c r="R754" s="75"/>
      <c r="S754" s="75"/>
      <c r="T754" s="75"/>
      <c r="Z754" s="76"/>
      <c r="AB754" s="76"/>
    </row>
    <row r="755" ht="14.25" customHeight="1">
      <c r="P755" s="75"/>
      <c r="Q755" s="75"/>
      <c r="R755" s="75"/>
      <c r="S755" s="75"/>
      <c r="T755" s="75"/>
      <c r="Z755" s="76"/>
      <c r="AB755" s="76"/>
    </row>
    <row r="756" ht="14.25" customHeight="1">
      <c r="P756" s="75"/>
      <c r="Q756" s="75"/>
      <c r="R756" s="75"/>
      <c r="S756" s="75"/>
      <c r="T756" s="75"/>
      <c r="Z756" s="76"/>
      <c r="AB756" s="76"/>
    </row>
    <row r="757" ht="14.25" customHeight="1">
      <c r="P757" s="75"/>
      <c r="Q757" s="75"/>
      <c r="R757" s="75"/>
      <c r="S757" s="75"/>
      <c r="T757" s="75"/>
      <c r="Z757" s="76"/>
      <c r="AB757" s="76"/>
    </row>
    <row r="758" ht="14.25" customHeight="1">
      <c r="P758" s="75"/>
      <c r="Q758" s="75"/>
      <c r="R758" s="75"/>
      <c r="S758" s="75"/>
      <c r="T758" s="75"/>
      <c r="Z758" s="76"/>
      <c r="AB758" s="76"/>
    </row>
    <row r="759" ht="14.25" customHeight="1">
      <c r="P759" s="75"/>
      <c r="Q759" s="75"/>
      <c r="R759" s="75"/>
      <c r="S759" s="75"/>
      <c r="T759" s="75"/>
      <c r="Z759" s="76"/>
      <c r="AB759" s="76"/>
    </row>
    <row r="760" ht="14.25" customHeight="1">
      <c r="P760" s="75"/>
      <c r="Q760" s="75"/>
      <c r="R760" s="75"/>
      <c r="S760" s="75"/>
      <c r="T760" s="75"/>
      <c r="Z760" s="76"/>
      <c r="AB760" s="76"/>
    </row>
    <row r="761" ht="14.25" customHeight="1">
      <c r="P761" s="75"/>
      <c r="Q761" s="75"/>
      <c r="R761" s="75"/>
      <c r="S761" s="75"/>
      <c r="T761" s="75"/>
      <c r="Z761" s="76"/>
      <c r="AB761" s="76"/>
    </row>
    <row r="762" ht="14.25" customHeight="1">
      <c r="P762" s="75"/>
      <c r="Q762" s="75"/>
      <c r="R762" s="75"/>
      <c r="S762" s="75"/>
      <c r="T762" s="75"/>
      <c r="Z762" s="76"/>
      <c r="AB762" s="76"/>
    </row>
    <row r="763" ht="14.25" customHeight="1">
      <c r="P763" s="75"/>
      <c r="Q763" s="75"/>
      <c r="R763" s="75"/>
      <c r="S763" s="75"/>
      <c r="T763" s="75"/>
      <c r="Z763" s="76"/>
      <c r="AB763" s="76"/>
    </row>
    <row r="764" ht="14.25" customHeight="1">
      <c r="P764" s="75"/>
      <c r="Q764" s="75"/>
      <c r="R764" s="75"/>
      <c r="S764" s="75"/>
      <c r="T764" s="75"/>
      <c r="Z764" s="76"/>
      <c r="AB764" s="76"/>
    </row>
    <row r="765" ht="14.25" customHeight="1">
      <c r="P765" s="75"/>
      <c r="Q765" s="75"/>
      <c r="R765" s="75"/>
      <c r="S765" s="75"/>
      <c r="T765" s="75"/>
      <c r="Z765" s="76"/>
      <c r="AB765" s="76"/>
    </row>
    <row r="766" ht="14.25" customHeight="1">
      <c r="P766" s="75"/>
      <c r="Q766" s="75"/>
      <c r="R766" s="75"/>
      <c r="S766" s="75"/>
      <c r="T766" s="75"/>
      <c r="Z766" s="76"/>
      <c r="AB766" s="76"/>
    </row>
    <row r="767" ht="14.25" customHeight="1">
      <c r="P767" s="75"/>
      <c r="Q767" s="75"/>
      <c r="R767" s="75"/>
      <c r="S767" s="75"/>
      <c r="T767" s="75"/>
      <c r="Z767" s="76"/>
      <c r="AB767" s="76"/>
    </row>
    <row r="768" ht="14.25" customHeight="1">
      <c r="P768" s="75"/>
      <c r="Q768" s="75"/>
      <c r="R768" s="75"/>
      <c r="S768" s="75"/>
      <c r="T768" s="75"/>
      <c r="Z768" s="76"/>
      <c r="AB768" s="76"/>
    </row>
    <row r="769" ht="14.25" customHeight="1">
      <c r="P769" s="75"/>
      <c r="Q769" s="75"/>
      <c r="R769" s="75"/>
      <c r="S769" s="75"/>
      <c r="T769" s="75"/>
      <c r="Z769" s="76"/>
      <c r="AB769" s="76"/>
    </row>
    <row r="770" ht="14.25" customHeight="1">
      <c r="P770" s="75"/>
      <c r="Q770" s="75"/>
      <c r="R770" s="75"/>
      <c r="S770" s="75"/>
      <c r="T770" s="75"/>
      <c r="Z770" s="76"/>
      <c r="AB770" s="76"/>
    </row>
    <row r="771" ht="14.25" customHeight="1">
      <c r="P771" s="75"/>
      <c r="Q771" s="75"/>
      <c r="R771" s="75"/>
      <c r="S771" s="75"/>
      <c r="T771" s="75"/>
      <c r="Z771" s="76"/>
      <c r="AB771" s="76"/>
    </row>
    <row r="772" ht="14.25" customHeight="1">
      <c r="P772" s="75"/>
      <c r="Q772" s="75"/>
      <c r="R772" s="75"/>
      <c r="S772" s="75"/>
      <c r="T772" s="75"/>
      <c r="Z772" s="76"/>
      <c r="AB772" s="76"/>
    </row>
    <row r="773" ht="14.25" customHeight="1">
      <c r="P773" s="75"/>
      <c r="Q773" s="75"/>
      <c r="R773" s="75"/>
      <c r="S773" s="75"/>
      <c r="T773" s="75"/>
      <c r="Z773" s="76"/>
      <c r="AB773" s="76"/>
    </row>
    <row r="774" ht="14.25" customHeight="1">
      <c r="P774" s="75"/>
      <c r="Q774" s="75"/>
      <c r="R774" s="75"/>
      <c r="S774" s="75"/>
      <c r="T774" s="75"/>
      <c r="Z774" s="76"/>
      <c r="AB774" s="76"/>
    </row>
    <row r="775" ht="14.25" customHeight="1">
      <c r="P775" s="75"/>
      <c r="Q775" s="75"/>
      <c r="R775" s="75"/>
      <c r="S775" s="75"/>
      <c r="T775" s="75"/>
      <c r="Z775" s="76"/>
      <c r="AB775" s="76"/>
    </row>
    <row r="776" ht="14.25" customHeight="1">
      <c r="P776" s="75"/>
      <c r="Q776" s="75"/>
      <c r="R776" s="75"/>
      <c r="S776" s="75"/>
      <c r="T776" s="75"/>
      <c r="Z776" s="76"/>
      <c r="AB776" s="76"/>
    </row>
    <row r="777" ht="14.25" customHeight="1">
      <c r="P777" s="75"/>
      <c r="Q777" s="75"/>
      <c r="R777" s="75"/>
      <c r="S777" s="75"/>
      <c r="T777" s="75"/>
      <c r="Z777" s="76"/>
      <c r="AB777" s="76"/>
    </row>
    <row r="778" ht="14.25" customHeight="1">
      <c r="P778" s="75"/>
      <c r="Q778" s="75"/>
      <c r="R778" s="75"/>
      <c r="S778" s="75"/>
      <c r="T778" s="75"/>
      <c r="Z778" s="76"/>
      <c r="AB778" s="76"/>
    </row>
    <row r="779" ht="14.25" customHeight="1">
      <c r="P779" s="75"/>
      <c r="Q779" s="75"/>
      <c r="R779" s="75"/>
      <c r="S779" s="75"/>
      <c r="T779" s="75"/>
      <c r="Z779" s="76"/>
      <c r="AB779" s="76"/>
    </row>
    <row r="780" ht="14.25" customHeight="1">
      <c r="P780" s="75"/>
      <c r="Q780" s="75"/>
      <c r="R780" s="75"/>
      <c r="S780" s="75"/>
      <c r="T780" s="75"/>
      <c r="Z780" s="76"/>
      <c r="AB780" s="76"/>
    </row>
    <row r="781" ht="14.25" customHeight="1">
      <c r="P781" s="75"/>
      <c r="Q781" s="75"/>
      <c r="R781" s="75"/>
      <c r="S781" s="75"/>
      <c r="T781" s="75"/>
      <c r="Z781" s="76"/>
      <c r="AB781" s="76"/>
    </row>
    <row r="782" ht="14.25" customHeight="1">
      <c r="P782" s="75"/>
      <c r="Q782" s="75"/>
      <c r="R782" s="75"/>
      <c r="S782" s="75"/>
      <c r="T782" s="75"/>
      <c r="Z782" s="76"/>
      <c r="AB782" s="76"/>
    </row>
    <row r="783" ht="14.25" customHeight="1">
      <c r="P783" s="75"/>
      <c r="Q783" s="75"/>
      <c r="R783" s="75"/>
      <c r="S783" s="75"/>
      <c r="T783" s="75"/>
      <c r="Z783" s="76"/>
      <c r="AB783" s="76"/>
    </row>
    <row r="784" ht="14.25" customHeight="1">
      <c r="P784" s="75"/>
      <c r="Q784" s="75"/>
      <c r="R784" s="75"/>
      <c r="S784" s="75"/>
      <c r="T784" s="75"/>
      <c r="Z784" s="76"/>
      <c r="AB784" s="76"/>
    </row>
    <row r="785" ht="14.25" customHeight="1">
      <c r="P785" s="75"/>
      <c r="Q785" s="75"/>
      <c r="R785" s="75"/>
      <c r="S785" s="75"/>
      <c r="T785" s="75"/>
      <c r="Z785" s="76"/>
      <c r="AB785" s="76"/>
    </row>
    <row r="786" ht="14.25" customHeight="1">
      <c r="P786" s="75"/>
      <c r="Q786" s="75"/>
      <c r="R786" s="75"/>
      <c r="S786" s="75"/>
      <c r="T786" s="75"/>
      <c r="Z786" s="76"/>
      <c r="AB786" s="76"/>
    </row>
    <row r="787" ht="14.25" customHeight="1">
      <c r="P787" s="75"/>
      <c r="Q787" s="75"/>
      <c r="R787" s="75"/>
      <c r="S787" s="75"/>
      <c r="T787" s="75"/>
      <c r="Z787" s="76"/>
      <c r="AB787" s="76"/>
    </row>
    <row r="788" ht="14.25" customHeight="1">
      <c r="P788" s="75"/>
      <c r="Q788" s="75"/>
      <c r="R788" s="75"/>
      <c r="S788" s="75"/>
      <c r="T788" s="75"/>
      <c r="Z788" s="76"/>
      <c r="AB788" s="76"/>
    </row>
    <row r="789" ht="14.25" customHeight="1">
      <c r="P789" s="75"/>
      <c r="Q789" s="75"/>
      <c r="R789" s="75"/>
      <c r="S789" s="75"/>
      <c r="T789" s="75"/>
      <c r="Z789" s="76"/>
      <c r="AB789" s="76"/>
    </row>
    <row r="790" ht="14.25" customHeight="1">
      <c r="P790" s="75"/>
      <c r="Q790" s="75"/>
      <c r="R790" s="75"/>
      <c r="S790" s="75"/>
      <c r="T790" s="75"/>
      <c r="Z790" s="76"/>
      <c r="AB790" s="76"/>
    </row>
    <row r="791" ht="14.25" customHeight="1">
      <c r="P791" s="75"/>
      <c r="Q791" s="75"/>
      <c r="R791" s="75"/>
      <c r="S791" s="75"/>
      <c r="T791" s="75"/>
      <c r="Z791" s="76"/>
      <c r="AB791" s="76"/>
    </row>
    <row r="792" ht="14.25" customHeight="1">
      <c r="P792" s="75"/>
      <c r="Q792" s="75"/>
      <c r="R792" s="75"/>
      <c r="S792" s="75"/>
      <c r="T792" s="75"/>
      <c r="Z792" s="76"/>
      <c r="AB792" s="76"/>
    </row>
    <row r="793" ht="14.25" customHeight="1">
      <c r="P793" s="75"/>
      <c r="Q793" s="75"/>
      <c r="R793" s="75"/>
      <c r="S793" s="75"/>
      <c r="T793" s="75"/>
      <c r="Z793" s="76"/>
      <c r="AB793" s="76"/>
    </row>
    <row r="794" ht="14.25" customHeight="1">
      <c r="P794" s="75"/>
      <c r="Q794" s="75"/>
      <c r="R794" s="75"/>
      <c r="S794" s="75"/>
      <c r="T794" s="75"/>
      <c r="Z794" s="76"/>
      <c r="AB794" s="76"/>
    </row>
    <row r="795" ht="14.25" customHeight="1">
      <c r="P795" s="75"/>
      <c r="Q795" s="75"/>
      <c r="R795" s="75"/>
      <c r="S795" s="75"/>
      <c r="T795" s="75"/>
      <c r="Z795" s="76"/>
      <c r="AB795" s="76"/>
    </row>
    <row r="796" ht="14.25" customHeight="1">
      <c r="P796" s="75"/>
      <c r="Q796" s="75"/>
      <c r="R796" s="75"/>
      <c r="S796" s="75"/>
      <c r="T796" s="75"/>
      <c r="Z796" s="76"/>
      <c r="AB796" s="76"/>
    </row>
    <row r="797" ht="14.25" customHeight="1">
      <c r="P797" s="75"/>
      <c r="Q797" s="75"/>
      <c r="R797" s="75"/>
      <c r="S797" s="75"/>
      <c r="T797" s="75"/>
      <c r="Z797" s="76"/>
      <c r="AB797" s="76"/>
    </row>
    <row r="798" ht="14.25" customHeight="1">
      <c r="P798" s="75"/>
      <c r="Q798" s="75"/>
      <c r="R798" s="75"/>
      <c r="S798" s="75"/>
      <c r="T798" s="75"/>
      <c r="Z798" s="76"/>
      <c r="AB798" s="76"/>
    </row>
    <row r="799" ht="14.25" customHeight="1">
      <c r="P799" s="75"/>
      <c r="Q799" s="75"/>
      <c r="R799" s="75"/>
      <c r="S799" s="75"/>
      <c r="T799" s="75"/>
      <c r="Z799" s="76"/>
      <c r="AB799" s="76"/>
    </row>
    <row r="800" ht="14.25" customHeight="1">
      <c r="P800" s="75"/>
      <c r="Q800" s="75"/>
      <c r="R800" s="75"/>
      <c r="S800" s="75"/>
      <c r="T800" s="75"/>
      <c r="Z800" s="76"/>
      <c r="AB800" s="76"/>
    </row>
    <row r="801" ht="14.25" customHeight="1">
      <c r="P801" s="75"/>
      <c r="Q801" s="75"/>
      <c r="R801" s="75"/>
      <c r="S801" s="75"/>
      <c r="T801" s="75"/>
      <c r="Z801" s="76"/>
      <c r="AB801" s="76"/>
    </row>
    <row r="802" ht="14.25" customHeight="1">
      <c r="P802" s="75"/>
      <c r="Q802" s="75"/>
      <c r="R802" s="75"/>
      <c r="S802" s="75"/>
      <c r="T802" s="75"/>
      <c r="Z802" s="76"/>
      <c r="AB802" s="76"/>
    </row>
    <row r="803" ht="14.25" customHeight="1">
      <c r="P803" s="75"/>
      <c r="Q803" s="75"/>
      <c r="R803" s="75"/>
      <c r="S803" s="75"/>
      <c r="T803" s="75"/>
      <c r="Z803" s="76"/>
      <c r="AB803" s="76"/>
    </row>
    <row r="804" ht="14.25" customHeight="1">
      <c r="P804" s="75"/>
      <c r="Q804" s="75"/>
      <c r="R804" s="75"/>
      <c r="S804" s="75"/>
      <c r="T804" s="75"/>
      <c r="Z804" s="76"/>
      <c r="AB804" s="76"/>
    </row>
    <row r="805" ht="14.25" customHeight="1">
      <c r="P805" s="75"/>
      <c r="Q805" s="75"/>
      <c r="R805" s="75"/>
      <c r="S805" s="75"/>
      <c r="T805" s="75"/>
      <c r="Z805" s="76"/>
      <c r="AB805" s="76"/>
    </row>
    <row r="806" ht="14.25" customHeight="1">
      <c r="P806" s="75"/>
      <c r="Q806" s="75"/>
      <c r="R806" s="75"/>
      <c r="S806" s="75"/>
      <c r="T806" s="75"/>
      <c r="Z806" s="76"/>
      <c r="AB806" s="76"/>
    </row>
    <row r="807" ht="14.25" customHeight="1">
      <c r="P807" s="75"/>
      <c r="Q807" s="75"/>
      <c r="R807" s="75"/>
      <c r="S807" s="75"/>
      <c r="T807" s="75"/>
      <c r="Z807" s="76"/>
      <c r="AB807" s="76"/>
    </row>
    <row r="808" ht="14.25" customHeight="1">
      <c r="P808" s="75"/>
      <c r="Q808" s="75"/>
      <c r="R808" s="75"/>
      <c r="S808" s="75"/>
      <c r="T808" s="75"/>
      <c r="Z808" s="76"/>
      <c r="AB808" s="76"/>
    </row>
    <row r="809" ht="14.25" customHeight="1">
      <c r="P809" s="75"/>
      <c r="Q809" s="75"/>
      <c r="R809" s="75"/>
      <c r="S809" s="75"/>
      <c r="T809" s="75"/>
      <c r="Z809" s="76"/>
      <c r="AB809" s="76"/>
    </row>
    <row r="810" ht="14.25" customHeight="1">
      <c r="P810" s="75"/>
      <c r="Q810" s="75"/>
      <c r="R810" s="75"/>
      <c r="S810" s="75"/>
      <c r="T810" s="75"/>
      <c r="Z810" s="76"/>
      <c r="AB810" s="76"/>
    </row>
    <row r="811" ht="14.25" customHeight="1">
      <c r="P811" s="75"/>
      <c r="Q811" s="75"/>
      <c r="R811" s="75"/>
      <c r="S811" s="75"/>
      <c r="T811" s="75"/>
      <c r="Z811" s="76"/>
      <c r="AB811" s="76"/>
    </row>
    <row r="812" ht="14.25" customHeight="1">
      <c r="P812" s="75"/>
      <c r="Q812" s="75"/>
      <c r="R812" s="75"/>
      <c r="S812" s="75"/>
      <c r="T812" s="75"/>
      <c r="Z812" s="76"/>
      <c r="AB812" s="76"/>
    </row>
    <row r="813" ht="14.25" customHeight="1">
      <c r="P813" s="75"/>
      <c r="Q813" s="75"/>
      <c r="R813" s="75"/>
      <c r="S813" s="75"/>
      <c r="T813" s="75"/>
      <c r="Z813" s="76"/>
      <c r="AB813" s="76"/>
    </row>
    <row r="814" ht="14.25" customHeight="1">
      <c r="P814" s="75"/>
      <c r="Q814" s="75"/>
      <c r="R814" s="75"/>
      <c r="S814" s="75"/>
      <c r="T814" s="75"/>
      <c r="Z814" s="76"/>
      <c r="AB814" s="76"/>
    </row>
    <row r="815" ht="14.25" customHeight="1">
      <c r="P815" s="75"/>
      <c r="Q815" s="75"/>
      <c r="R815" s="75"/>
      <c r="S815" s="75"/>
      <c r="T815" s="75"/>
      <c r="Z815" s="76"/>
      <c r="AB815" s="76"/>
    </row>
    <row r="816" ht="14.25" customHeight="1">
      <c r="P816" s="75"/>
      <c r="Q816" s="75"/>
      <c r="R816" s="75"/>
      <c r="S816" s="75"/>
      <c r="T816" s="75"/>
      <c r="Z816" s="76"/>
      <c r="AB816" s="76"/>
    </row>
    <row r="817" ht="14.25" customHeight="1">
      <c r="P817" s="75"/>
      <c r="Q817" s="75"/>
      <c r="R817" s="75"/>
      <c r="S817" s="75"/>
      <c r="T817" s="75"/>
      <c r="Z817" s="76"/>
      <c r="AB817" s="76"/>
    </row>
    <row r="818" ht="14.25" customHeight="1">
      <c r="P818" s="75"/>
      <c r="Q818" s="75"/>
      <c r="R818" s="75"/>
      <c r="S818" s="75"/>
      <c r="T818" s="75"/>
      <c r="Z818" s="76"/>
      <c r="AB818" s="76"/>
    </row>
    <row r="819" ht="14.25" customHeight="1">
      <c r="P819" s="75"/>
      <c r="Q819" s="75"/>
      <c r="R819" s="75"/>
      <c r="S819" s="75"/>
      <c r="T819" s="75"/>
      <c r="Z819" s="76"/>
      <c r="AB819" s="76"/>
    </row>
    <row r="820" ht="14.25" customHeight="1">
      <c r="P820" s="75"/>
      <c r="Q820" s="75"/>
      <c r="R820" s="75"/>
      <c r="S820" s="75"/>
      <c r="T820" s="75"/>
      <c r="Z820" s="76"/>
      <c r="AB820" s="76"/>
    </row>
    <row r="821" ht="14.25" customHeight="1">
      <c r="P821" s="75"/>
      <c r="Q821" s="75"/>
      <c r="R821" s="75"/>
      <c r="S821" s="75"/>
      <c r="T821" s="75"/>
      <c r="Z821" s="76"/>
      <c r="AB821" s="76"/>
    </row>
    <row r="822" ht="14.25" customHeight="1">
      <c r="P822" s="75"/>
      <c r="Q822" s="75"/>
      <c r="R822" s="75"/>
      <c r="S822" s="75"/>
      <c r="T822" s="75"/>
      <c r="Z822" s="76"/>
      <c r="AB822" s="76"/>
    </row>
    <row r="823" ht="14.25" customHeight="1">
      <c r="P823" s="75"/>
      <c r="Q823" s="75"/>
      <c r="R823" s="75"/>
      <c r="S823" s="75"/>
      <c r="T823" s="75"/>
      <c r="Z823" s="76"/>
      <c r="AB823" s="76"/>
    </row>
    <row r="824" ht="14.25" customHeight="1">
      <c r="P824" s="75"/>
      <c r="Q824" s="75"/>
      <c r="R824" s="75"/>
      <c r="S824" s="75"/>
      <c r="T824" s="75"/>
      <c r="Z824" s="76"/>
      <c r="AB824" s="76"/>
    </row>
    <row r="825" ht="14.25" customHeight="1">
      <c r="P825" s="75"/>
      <c r="Q825" s="75"/>
      <c r="R825" s="75"/>
      <c r="S825" s="75"/>
      <c r="T825" s="75"/>
      <c r="Z825" s="76"/>
      <c r="AB825" s="76"/>
    </row>
    <row r="826" ht="14.25" customHeight="1">
      <c r="P826" s="75"/>
      <c r="Q826" s="75"/>
      <c r="R826" s="75"/>
      <c r="S826" s="75"/>
      <c r="T826" s="75"/>
      <c r="Z826" s="76"/>
      <c r="AB826" s="76"/>
    </row>
    <row r="827" ht="14.25" customHeight="1">
      <c r="P827" s="75"/>
      <c r="Q827" s="75"/>
      <c r="R827" s="75"/>
      <c r="S827" s="75"/>
      <c r="T827" s="75"/>
      <c r="Z827" s="76"/>
      <c r="AB827" s="76"/>
    </row>
    <row r="828" ht="14.25" customHeight="1">
      <c r="P828" s="75"/>
      <c r="Q828" s="75"/>
      <c r="R828" s="75"/>
      <c r="S828" s="75"/>
      <c r="T828" s="75"/>
      <c r="Z828" s="76"/>
      <c r="AB828" s="76"/>
    </row>
    <row r="829" ht="14.25" customHeight="1">
      <c r="P829" s="75"/>
      <c r="Q829" s="75"/>
      <c r="R829" s="75"/>
      <c r="S829" s="75"/>
      <c r="T829" s="75"/>
      <c r="Z829" s="76"/>
      <c r="AB829" s="76"/>
    </row>
    <row r="830" ht="14.25" customHeight="1">
      <c r="P830" s="75"/>
      <c r="Q830" s="75"/>
      <c r="R830" s="75"/>
      <c r="S830" s="75"/>
      <c r="T830" s="75"/>
      <c r="Z830" s="76"/>
      <c r="AB830" s="76"/>
    </row>
    <row r="831" ht="14.25" customHeight="1">
      <c r="P831" s="75"/>
      <c r="Q831" s="75"/>
      <c r="R831" s="75"/>
      <c r="S831" s="75"/>
      <c r="T831" s="75"/>
      <c r="Z831" s="76"/>
      <c r="AB831" s="76"/>
    </row>
    <row r="832" ht="14.25" customHeight="1">
      <c r="P832" s="75"/>
      <c r="Q832" s="75"/>
      <c r="R832" s="75"/>
      <c r="S832" s="75"/>
      <c r="T832" s="75"/>
      <c r="Z832" s="76"/>
      <c r="AB832" s="76"/>
    </row>
    <row r="833" ht="14.25" customHeight="1">
      <c r="P833" s="75"/>
      <c r="Q833" s="75"/>
      <c r="R833" s="75"/>
      <c r="S833" s="75"/>
      <c r="T833" s="75"/>
      <c r="Z833" s="76"/>
      <c r="AB833" s="76"/>
    </row>
    <row r="834" ht="14.25" customHeight="1">
      <c r="P834" s="75"/>
      <c r="Q834" s="75"/>
      <c r="R834" s="75"/>
      <c r="S834" s="75"/>
      <c r="T834" s="75"/>
      <c r="Z834" s="76"/>
      <c r="AB834" s="76"/>
    </row>
    <row r="835" ht="14.25" customHeight="1">
      <c r="P835" s="75"/>
      <c r="Q835" s="75"/>
      <c r="R835" s="75"/>
      <c r="S835" s="75"/>
      <c r="T835" s="75"/>
      <c r="Z835" s="76"/>
      <c r="AB835" s="76"/>
    </row>
    <row r="836" ht="14.25" customHeight="1">
      <c r="P836" s="75"/>
      <c r="Q836" s="75"/>
      <c r="R836" s="75"/>
      <c r="S836" s="75"/>
      <c r="T836" s="75"/>
      <c r="Z836" s="76"/>
      <c r="AB836" s="76"/>
    </row>
    <row r="837" ht="14.25" customHeight="1">
      <c r="P837" s="75"/>
      <c r="Q837" s="75"/>
      <c r="R837" s="75"/>
      <c r="S837" s="75"/>
      <c r="T837" s="75"/>
      <c r="Z837" s="76"/>
      <c r="AB837" s="76"/>
    </row>
    <row r="838" ht="14.25" customHeight="1">
      <c r="P838" s="75"/>
      <c r="Q838" s="75"/>
      <c r="R838" s="75"/>
      <c r="S838" s="75"/>
      <c r="T838" s="75"/>
      <c r="Z838" s="76"/>
      <c r="AB838" s="76"/>
    </row>
    <row r="839" ht="14.25" customHeight="1">
      <c r="P839" s="75"/>
      <c r="Q839" s="75"/>
      <c r="R839" s="75"/>
      <c r="S839" s="75"/>
      <c r="T839" s="75"/>
      <c r="Z839" s="76"/>
      <c r="AB839" s="76"/>
    </row>
    <row r="840" ht="14.25" customHeight="1">
      <c r="P840" s="75"/>
      <c r="Q840" s="75"/>
      <c r="R840" s="75"/>
      <c r="S840" s="75"/>
      <c r="T840" s="75"/>
      <c r="Z840" s="76"/>
      <c r="AB840" s="76"/>
    </row>
    <row r="841" ht="14.25" customHeight="1">
      <c r="P841" s="75"/>
      <c r="Q841" s="75"/>
      <c r="R841" s="75"/>
      <c r="S841" s="75"/>
      <c r="T841" s="75"/>
      <c r="Z841" s="76"/>
      <c r="AB841" s="76"/>
    </row>
    <row r="842" ht="14.25" customHeight="1">
      <c r="P842" s="75"/>
      <c r="Q842" s="75"/>
      <c r="R842" s="75"/>
      <c r="S842" s="75"/>
      <c r="T842" s="75"/>
      <c r="Z842" s="76"/>
      <c r="AB842" s="76"/>
    </row>
    <row r="843" ht="14.25" customHeight="1">
      <c r="P843" s="75"/>
      <c r="Q843" s="75"/>
      <c r="R843" s="75"/>
      <c r="S843" s="75"/>
      <c r="T843" s="75"/>
      <c r="Z843" s="76"/>
      <c r="AB843" s="76"/>
    </row>
    <row r="844" ht="14.25" customHeight="1">
      <c r="P844" s="75"/>
      <c r="Q844" s="75"/>
      <c r="R844" s="75"/>
      <c r="S844" s="75"/>
      <c r="T844" s="75"/>
      <c r="Z844" s="76"/>
      <c r="AB844" s="76"/>
    </row>
    <row r="845" ht="14.25" customHeight="1">
      <c r="P845" s="75"/>
      <c r="Q845" s="75"/>
      <c r="R845" s="75"/>
      <c r="S845" s="75"/>
      <c r="T845" s="75"/>
      <c r="Z845" s="76"/>
      <c r="AB845" s="76"/>
    </row>
    <row r="846" ht="14.25" customHeight="1">
      <c r="P846" s="75"/>
      <c r="Q846" s="75"/>
      <c r="R846" s="75"/>
      <c r="S846" s="75"/>
      <c r="T846" s="75"/>
      <c r="Z846" s="76"/>
      <c r="AB846" s="76"/>
    </row>
    <row r="847" ht="14.25" customHeight="1">
      <c r="P847" s="75"/>
      <c r="Q847" s="75"/>
      <c r="R847" s="75"/>
      <c r="S847" s="75"/>
      <c r="T847" s="75"/>
      <c r="Z847" s="76"/>
      <c r="AB847" s="76"/>
    </row>
    <row r="848" ht="14.25" customHeight="1">
      <c r="P848" s="75"/>
      <c r="Q848" s="75"/>
      <c r="R848" s="75"/>
      <c r="S848" s="75"/>
      <c r="T848" s="75"/>
      <c r="Z848" s="76"/>
      <c r="AB848" s="76"/>
    </row>
    <row r="849" ht="14.25" customHeight="1">
      <c r="P849" s="75"/>
      <c r="Q849" s="75"/>
      <c r="R849" s="75"/>
      <c r="S849" s="75"/>
      <c r="T849" s="75"/>
      <c r="Z849" s="76"/>
      <c r="AB849" s="76"/>
    </row>
    <row r="850" ht="14.25" customHeight="1">
      <c r="P850" s="75"/>
      <c r="Q850" s="75"/>
      <c r="R850" s="75"/>
      <c r="S850" s="75"/>
      <c r="T850" s="75"/>
      <c r="Z850" s="76"/>
      <c r="AB850" s="76"/>
    </row>
    <row r="851" ht="14.25" customHeight="1">
      <c r="P851" s="75"/>
      <c r="Q851" s="75"/>
      <c r="R851" s="75"/>
      <c r="S851" s="75"/>
      <c r="T851" s="75"/>
      <c r="Z851" s="76"/>
      <c r="AB851" s="76"/>
    </row>
    <row r="852" ht="14.25" customHeight="1">
      <c r="P852" s="75"/>
      <c r="Q852" s="75"/>
      <c r="R852" s="75"/>
      <c r="S852" s="75"/>
      <c r="T852" s="75"/>
      <c r="Z852" s="76"/>
      <c r="AB852" s="76"/>
    </row>
    <row r="853" ht="14.25" customHeight="1">
      <c r="P853" s="75"/>
      <c r="Q853" s="75"/>
      <c r="R853" s="75"/>
      <c r="S853" s="75"/>
      <c r="T853" s="75"/>
      <c r="Z853" s="76"/>
      <c r="AB853" s="76"/>
    </row>
    <row r="854" ht="14.25" customHeight="1">
      <c r="P854" s="75"/>
      <c r="Q854" s="75"/>
      <c r="R854" s="75"/>
      <c r="S854" s="75"/>
      <c r="T854" s="75"/>
      <c r="Z854" s="76"/>
      <c r="AB854" s="76"/>
    </row>
    <row r="855" ht="14.25" customHeight="1">
      <c r="P855" s="75"/>
      <c r="Q855" s="75"/>
      <c r="R855" s="75"/>
      <c r="S855" s="75"/>
      <c r="T855" s="75"/>
      <c r="Z855" s="76"/>
      <c r="AB855" s="76"/>
    </row>
    <row r="856" ht="14.25" customHeight="1">
      <c r="P856" s="75"/>
      <c r="Q856" s="75"/>
      <c r="R856" s="75"/>
      <c r="S856" s="75"/>
      <c r="T856" s="75"/>
      <c r="Z856" s="76"/>
      <c r="AB856" s="76"/>
    </row>
    <row r="857" ht="14.25" customHeight="1">
      <c r="P857" s="75"/>
      <c r="Q857" s="75"/>
      <c r="R857" s="75"/>
      <c r="S857" s="75"/>
      <c r="T857" s="75"/>
      <c r="Z857" s="76"/>
      <c r="AB857" s="76"/>
    </row>
    <row r="858" ht="14.25" customHeight="1">
      <c r="P858" s="75"/>
      <c r="Q858" s="75"/>
      <c r="R858" s="75"/>
      <c r="S858" s="75"/>
      <c r="T858" s="75"/>
      <c r="Z858" s="76"/>
      <c r="AB858" s="76"/>
    </row>
    <row r="859" ht="14.25" customHeight="1">
      <c r="P859" s="75"/>
      <c r="Q859" s="75"/>
      <c r="R859" s="75"/>
      <c r="S859" s="75"/>
      <c r="T859" s="75"/>
      <c r="Z859" s="76"/>
      <c r="AB859" s="76"/>
    </row>
    <row r="860" ht="14.25" customHeight="1">
      <c r="P860" s="75"/>
      <c r="Q860" s="75"/>
      <c r="R860" s="75"/>
      <c r="S860" s="75"/>
      <c r="T860" s="75"/>
      <c r="Z860" s="76"/>
      <c r="AB860" s="76"/>
    </row>
    <row r="861" ht="14.25" customHeight="1">
      <c r="P861" s="75"/>
      <c r="Q861" s="75"/>
      <c r="R861" s="75"/>
      <c r="S861" s="75"/>
      <c r="T861" s="75"/>
      <c r="Z861" s="76"/>
      <c r="AB861" s="76"/>
    </row>
    <row r="862" ht="14.25" customHeight="1">
      <c r="P862" s="75"/>
      <c r="Q862" s="75"/>
      <c r="R862" s="75"/>
      <c r="S862" s="75"/>
      <c r="T862" s="75"/>
      <c r="Z862" s="76"/>
      <c r="AB862" s="76"/>
    </row>
    <row r="863" ht="14.25" customHeight="1">
      <c r="P863" s="75"/>
      <c r="Q863" s="75"/>
      <c r="R863" s="75"/>
      <c r="S863" s="75"/>
      <c r="T863" s="75"/>
      <c r="Z863" s="76"/>
      <c r="AB863" s="76"/>
    </row>
    <row r="864" ht="14.25" customHeight="1">
      <c r="P864" s="75"/>
      <c r="Q864" s="75"/>
      <c r="R864" s="75"/>
      <c r="S864" s="75"/>
      <c r="T864" s="75"/>
      <c r="Z864" s="76"/>
      <c r="AB864" s="76"/>
    </row>
    <row r="865" ht="14.25" customHeight="1">
      <c r="P865" s="75"/>
      <c r="Q865" s="75"/>
      <c r="R865" s="75"/>
      <c r="S865" s="75"/>
      <c r="T865" s="75"/>
      <c r="Z865" s="76"/>
      <c r="AB865" s="76"/>
    </row>
    <row r="866" ht="14.25" customHeight="1">
      <c r="P866" s="75"/>
      <c r="Q866" s="75"/>
      <c r="R866" s="75"/>
      <c r="S866" s="75"/>
      <c r="T866" s="75"/>
      <c r="Z866" s="76"/>
      <c r="AB866" s="76"/>
    </row>
    <row r="867" ht="14.25" customHeight="1">
      <c r="P867" s="75"/>
      <c r="Q867" s="75"/>
      <c r="R867" s="75"/>
      <c r="S867" s="75"/>
      <c r="T867" s="75"/>
      <c r="Z867" s="76"/>
      <c r="AB867" s="76"/>
    </row>
    <row r="868" ht="14.25" customHeight="1">
      <c r="P868" s="75"/>
      <c r="Q868" s="75"/>
      <c r="R868" s="75"/>
      <c r="S868" s="75"/>
      <c r="T868" s="75"/>
      <c r="Z868" s="76"/>
      <c r="AB868" s="76"/>
    </row>
    <row r="869" ht="14.25" customHeight="1">
      <c r="P869" s="75"/>
      <c r="Q869" s="75"/>
      <c r="R869" s="75"/>
      <c r="S869" s="75"/>
      <c r="T869" s="75"/>
      <c r="Z869" s="76"/>
      <c r="AB869" s="76"/>
    </row>
    <row r="870" ht="14.25" customHeight="1">
      <c r="P870" s="75"/>
      <c r="Q870" s="75"/>
      <c r="R870" s="75"/>
      <c r="S870" s="75"/>
      <c r="T870" s="75"/>
      <c r="Z870" s="76"/>
      <c r="AB870" s="76"/>
    </row>
    <row r="871" ht="14.25" customHeight="1">
      <c r="P871" s="75"/>
      <c r="Q871" s="75"/>
      <c r="R871" s="75"/>
      <c r="S871" s="75"/>
      <c r="T871" s="75"/>
      <c r="Z871" s="76"/>
      <c r="AB871" s="76"/>
    </row>
    <row r="872" ht="14.25" customHeight="1">
      <c r="P872" s="75"/>
      <c r="Q872" s="75"/>
      <c r="R872" s="75"/>
      <c r="S872" s="75"/>
      <c r="T872" s="75"/>
      <c r="Z872" s="76"/>
      <c r="AB872" s="76"/>
    </row>
    <row r="873" ht="14.25" customHeight="1">
      <c r="P873" s="75"/>
      <c r="Q873" s="75"/>
      <c r="R873" s="75"/>
      <c r="S873" s="75"/>
      <c r="T873" s="75"/>
      <c r="Z873" s="76"/>
      <c r="AB873" s="76"/>
    </row>
    <row r="874" ht="14.25" customHeight="1">
      <c r="P874" s="75"/>
      <c r="Q874" s="75"/>
      <c r="R874" s="75"/>
      <c r="S874" s="75"/>
      <c r="T874" s="75"/>
      <c r="Z874" s="76"/>
      <c r="AB874" s="76"/>
    </row>
    <row r="875" ht="14.25" customHeight="1">
      <c r="P875" s="75"/>
      <c r="Q875" s="75"/>
      <c r="R875" s="75"/>
      <c r="S875" s="75"/>
      <c r="T875" s="75"/>
      <c r="Z875" s="76"/>
      <c r="AB875" s="76"/>
    </row>
    <row r="876" ht="14.25" customHeight="1">
      <c r="P876" s="75"/>
      <c r="Q876" s="75"/>
      <c r="R876" s="75"/>
      <c r="S876" s="75"/>
      <c r="T876" s="75"/>
      <c r="Z876" s="76"/>
      <c r="AB876" s="76"/>
    </row>
    <row r="877" ht="14.25" customHeight="1">
      <c r="P877" s="75"/>
      <c r="Q877" s="75"/>
      <c r="R877" s="75"/>
      <c r="S877" s="75"/>
      <c r="T877" s="75"/>
      <c r="Z877" s="76"/>
      <c r="AB877" s="76"/>
    </row>
    <row r="878" ht="14.25" customHeight="1">
      <c r="P878" s="75"/>
      <c r="Q878" s="75"/>
      <c r="R878" s="75"/>
      <c r="S878" s="75"/>
      <c r="T878" s="75"/>
      <c r="Z878" s="76"/>
      <c r="AB878" s="76"/>
    </row>
    <row r="879" ht="14.25" customHeight="1">
      <c r="P879" s="75"/>
      <c r="Q879" s="75"/>
      <c r="R879" s="75"/>
      <c r="S879" s="75"/>
      <c r="T879" s="75"/>
      <c r="Z879" s="76"/>
      <c r="AB879" s="76"/>
    </row>
    <row r="880" ht="14.25" customHeight="1">
      <c r="P880" s="75"/>
      <c r="Q880" s="75"/>
      <c r="R880" s="75"/>
      <c r="S880" s="75"/>
      <c r="T880" s="75"/>
      <c r="Z880" s="76"/>
      <c r="AB880" s="76"/>
    </row>
    <row r="881" ht="14.25" customHeight="1">
      <c r="P881" s="75"/>
      <c r="Q881" s="75"/>
      <c r="R881" s="75"/>
      <c r="S881" s="75"/>
      <c r="T881" s="75"/>
      <c r="Z881" s="76"/>
      <c r="AB881" s="76"/>
    </row>
    <row r="882" ht="14.25" customHeight="1">
      <c r="P882" s="75"/>
      <c r="Q882" s="75"/>
      <c r="R882" s="75"/>
      <c r="S882" s="75"/>
      <c r="T882" s="75"/>
      <c r="Z882" s="76"/>
      <c r="AB882" s="76"/>
    </row>
    <row r="883" ht="14.25" customHeight="1">
      <c r="P883" s="75"/>
      <c r="Q883" s="75"/>
      <c r="R883" s="75"/>
      <c r="S883" s="75"/>
      <c r="T883" s="75"/>
      <c r="Z883" s="76"/>
      <c r="AB883" s="76"/>
    </row>
    <row r="884" ht="14.25" customHeight="1">
      <c r="P884" s="75"/>
      <c r="Q884" s="75"/>
      <c r="R884" s="75"/>
      <c r="S884" s="75"/>
      <c r="T884" s="75"/>
      <c r="Z884" s="76"/>
      <c r="AB884" s="76"/>
    </row>
    <row r="885" ht="14.25" customHeight="1">
      <c r="P885" s="75"/>
      <c r="Q885" s="75"/>
      <c r="R885" s="75"/>
      <c r="S885" s="75"/>
      <c r="T885" s="75"/>
      <c r="Z885" s="76"/>
      <c r="AB885" s="76"/>
    </row>
    <row r="886" ht="14.25" customHeight="1">
      <c r="P886" s="75"/>
      <c r="Q886" s="75"/>
      <c r="R886" s="75"/>
      <c r="S886" s="75"/>
      <c r="T886" s="75"/>
      <c r="Z886" s="76"/>
      <c r="AB886" s="76"/>
    </row>
    <row r="887" ht="14.25" customHeight="1">
      <c r="P887" s="75"/>
      <c r="Q887" s="75"/>
      <c r="R887" s="75"/>
      <c r="S887" s="75"/>
      <c r="T887" s="75"/>
      <c r="Z887" s="76"/>
      <c r="AB887" s="76"/>
    </row>
    <row r="888" ht="14.25" customHeight="1">
      <c r="P888" s="75"/>
      <c r="Q888" s="75"/>
      <c r="R888" s="75"/>
      <c r="S888" s="75"/>
      <c r="T888" s="75"/>
      <c r="Z888" s="76"/>
      <c r="AB888" s="76"/>
    </row>
    <row r="889" ht="14.25" customHeight="1">
      <c r="P889" s="75"/>
      <c r="Q889" s="75"/>
      <c r="R889" s="75"/>
      <c r="S889" s="75"/>
      <c r="T889" s="75"/>
      <c r="Z889" s="76"/>
      <c r="AB889" s="76"/>
    </row>
    <row r="890" ht="14.25" customHeight="1">
      <c r="P890" s="75"/>
      <c r="Q890" s="75"/>
      <c r="R890" s="75"/>
      <c r="S890" s="75"/>
      <c r="T890" s="75"/>
      <c r="Z890" s="76"/>
      <c r="AB890" s="76"/>
    </row>
    <row r="891" ht="14.25" customHeight="1">
      <c r="P891" s="75"/>
      <c r="Q891" s="75"/>
      <c r="R891" s="75"/>
      <c r="S891" s="75"/>
      <c r="T891" s="75"/>
      <c r="Z891" s="76"/>
      <c r="AB891" s="76"/>
    </row>
    <row r="892" ht="14.25" customHeight="1">
      <c r="P892" s="75"/>
      <c r="Q892" s="75"/>
      <c r="R892" s="75"/>
      <c r="S892" s="75"/>
      <c r="T892" s="75"/>
      <c r="Z892" s="76"/>
      <c r="AB892" s="76"/>
    </row>
    <row r="893" ht="14.25" customHeight="1">
      <c r="P893" s="75"/>
      <c r="Q893" s="75"/>
      <c r="R893" s="75"/>
      <c r="S893" s="75"/>
      <c r="T893" s="75"/>
      <c r="Z893" s="76"/>
      <c r="AB893" s="76"/>
    </row>
    <row r="894" ht="14.25" customHeight="1">
      <c r="P894" s="75"/>
      <c r="Q894" s="75"/>
      <c r="R894" s="75"/>
      <c r="S894" s="75"/>
      <c r="T894" s="75"/>
      <c r="Z894" s="76"/>
      <c r="AB894" s="76"/>
    </row>
    <row r="895" ht="14.25" customHeight="1">
      <c r="P895" s="75"/>
      <c r="Q895" s="75"/>
      <c r="R895" s="75"/>
      <c r="S895" s="75"/>
      <c r="T895" s="75"/>
      <c r="Z895" s="76"/>
      <c r="AB895" s="76"/>
    </row>
    <row r="896" ht="14.25" customHeight="1">
      <c r="P896" s="75"/>
      <c r="Q896" s="75"/>
      <c r="R896" s="75"/>
      <c r="S896" s="75"/>
      <c r="T896" s="75"/>
      <c r="Z896" s="76"/>
      <c r="AB896" s="76"/>
    </row>
    <row r="897" ht="14.25" customHeight="1">
      <c r="P897" s="75"/>
      <c r="Q897" s="75"/>
      <c r="R897" s="75"/>
      <c r="S897" s="75"/>
      <c r="T897" s="75"/>
      <c r="Z897" s="76"/>
      <c r="AB897" s="76"/>
    </row>
    <row r="898" ht="14.25" customHeight="1">
      <c r="P898" s="75"/>
      <c r="Q898" s="75"/>
      <c r="R898" s="75"/>
      <c r="S898" s="75"/>
      <c r="T898" s="75"/>
      <c r="Z898" s="76"/>
      <c r="AB898" s="76"/>
    </row>
    <row r="899" ht="14.25" customHeight="1">
      <c r="P899" s="75"/>
      <c r="Q899" s="75"/>
      <c r="R899" s="75"/>
      <c r="S899" s="75"/>
      <c r="T899" s="75"/>
      <c r="Z899" s="76"/>
      <c r="AB899" s="76"/>
    </row>
    <row r="900" ht="14.25" customHeight="1">
      <c r="P900" s="75"/>
      <c r="Q900" s="75"/>
      <c r="R900" s="75"/>
      <c r="S900" s="75"/>
      <c r="T900" s="75"/>
      <c r="Z900" s="76"/>
      <c r="AB900" s="76"/>
    </row>
    <row r="901" ht="14.25" customHeight="1">
      <c r="P901" s="75"/>
      <c r="Q901" s="75"/>
      <c r="R901" s="75"/>
      <c r="S901" s="75"/>
      <c r="T901" s="75"/>
      <c r="Z901" s="76"/>
      <c r="AB901" s="76"/>
    </row>
    <row r="902" ht="14.25" customHeight="1">
      <c r="P902" s="75"/>
      <c r="Q902" s="75"/>
      <c r="R902" s="75"/>
      <c r="S902" s="75"/>
      <c r="T902" s="75"/>
      <c r="Z902" s="76"/>
      <c r="AB902" s="76"/>
    </row>
    <row r="903" ht="14.25" customHeight="1">
      <c r="P903" s="75"/>
      <c r="Q903" s="75"/>
      <c r="R903" s="75"/>
      <c r="S903" s="75"/>
      <c r="T903" s="75"/>
      <c r="Z903" s="76"/>
      <c r="AB903" s="76"/>
    </row>
    <row r="904" ht="14.25" customHeight="1">
      <c r="P904" s="75"/>
      <c r="Q904" s="75"/>
      <c r="R904" s="75"/>
      <c r="S904" s="75"/>
      <c r="T904" s="75"/>
      <c r="Z904" s="76"/>
      <c r="AB904" s="76"/>
    </row>
    <row r="905" ht="14.25" customHeight="1">
      <c r="P905" s="75"/>
      <c r="Q905" s="75"/>
      <c r="R905" s="75"/>
      <c r="S905" s="75"/>
      <c r="T905" s="75"/>
      <c r="Z905" s="76"/>
      <c r="AB905" s="76"/>
    </row>
    <row r="906" ht="14.25" customHeight="1">
      <c r="P906" s="75"/>
      <c r="Q906" s="75"/>
      <c r="R906" s="75"/>
      <c r="S906" s="75"/>
      <c r="T906" s="75"/>
      <c r="Z906" s="76"/>
      <c r="AB906" s="76"/>
    </row>
    <row r="907" ht="14.25" customHeight="1">
      <c r="P907" s="75"/>
      <c r="Q907" s="75"/>
      <c r="R907" s="75"/>
      <c r="S907" s="75"/>
      <c r="T907" s="75"/>
      <c r="Z907" s="76"/>
      <c r="AB907" s="76"/>
    </row>
    <row r="908" ht="14.25" customHeight="1">
      <c r="P908" s="75"/>
      <c r="Q908" s="75"/>
      <c r="R908" s="75"/>
      <c r="S908" s="75"/>
      <c r="T908" s="75"/>
      <c r="Z908" s="76"/>
      <c r="AB908" s="76"/>
    </row>
    <row r="909" ht="14.25" customHeight="1">
      <c r="P909" s="75"/>
      <c r="Q909" s="75"/>
      <c r="R909" s="75"/>
      <c r="S909" s="75"/>
      <c r="T909" s="75"/>
      <c r="Z909" s="76"/>
      <c r="AB909" s="76"/>
    </row>
    <row r="910" ht="14.25" customHeight="1">
      <c r="P910" s="75"/>
      <c r="Q910" s="75"/>
      <c r="R910" s="75"/>
      <c r="S910" s="75"/>
      <c r="T910" s="75"/>
      <c r="Z910" s="76"/>
      <c r="AB910" s="76"/>
    </row>
    <row r="911" ht="14.25" customHeight="1">
      <c r="P911" s="75"/>
      <c r="Q911" s="75"/>
      <c r="R911" s="75"/>
      <c r="S911" s="75"/>
      <c r="T911" s="75"/>
      <c r="Z911" s="76"/>
      <c r="AB911" s="76"/>
    </row>
    <row r="912" ht="14.25" customHeight="1">
      <c r="P912" s="75"/>
      <c r="Q912" s="75"/>
      <c r="R912" s="75"/>
      <c r="S912" s="75"/>
      <c r="T912" s="75"/>
      <c r="Z912" s="76"/>
      <c r="AB912" s="76"/>
    </row>
    <row r="913" ht="14.25" customHeight="1">
      <c r="P913" s="75"/>
      <c r="Q913" s="75"/>
      <c r="R913" s="75"/>
      <c r="S913" s="75"/>
      <c r="T913" s="75"/>
      <c r="Z913" s="76"/>
      <c r="AB913" s="76"/>
    </row>
    <row r="914" ht="14.25" customHeight="1">
      <c r="P914" s="75"/>
      <c r="Q914" s="75"/>
      <c r="R914" s="75"/>
      <c r="S914" s="75"/>
      <c r="T914" s="75"/>
      <c r="Z914" s="76"/>
      <c r="AB914" s="76"/>
    </row>
    <row r="915" ht="14.25" customHeight="1">
      <c r="P915" s="75"/>
      <c r="Q915" s="75"/>
      <c r="R915" s="75"/>
      <c r="S915" s="75"/>
      <c r="T915" s="75"/>
      <c r="Z915" s="76"/>
      <c r="AB915" s="76"/>
    </row>
    <row r="916" ht="14.25" customHeight="1">
      <c r="P916" s="75"/>
      <c r="Q916" s="75"/>
      <c r="R916" s="75"/>
      <c r="S916" s="75"/>
      <c r="T916" s="75"/>
      <c r="Z916" s="76"/>
      <c r="AB916" s="76"/>
    </row>
    <row r="917" ht="14.25" customHeight="1">
      <c r="P917" s="75"/>
      <c r="Q917" s="75"/>
      <c r="R917" s="75"/>
      <c r="S917" s="75"/>
      <c r="T917" s="75"/>
      <c r="Z917" s="76"/>
      <c r="AB917" s="76"/>
    </row>
    <row r="918" ht="14.25" customHeight="1">
      <c r="P918" s="75"/>
      <c r="Q918" s="75"/>
      <c r="R918" s="75"/>
      <c r="S918" s="75"/>
      <c r="T918" s="75"/>
      <c r="Z918" s="76"/>
      <c r="AB918" s="76"/>
    </row>
    <row r="919" ht="14.25" customHeight="1">
      <c r="P919" s="75"/>
      <c r="Q919" s="75"/>
      <c r="R919" s="75"/>
      <c r="S919" s="75"/>
      <c r="T919" s="75"/>
      <c r="Z919" s="76"/>
      <c r="AB919" s="76"/>
    </row>
    <row r="920" ht="14.25" customHeight="1">
      <c r="P920" s="75"/>
      <c r="Q920" s="75"/>
      <c r="R920" s="75"/>
      <c r="S920" s="75"/>
      <c r="T920" s="75"/>
      <c r="Z920" s="76"/>
      <c r="AB920" s="76"/>
    </row>
    <row r="921" ht="14.25" customHeight="1">
      <c r="P921" s="75"/>
      <c r="Q921" s="75"/>
      <c r="R921" s="75"/>
      <c r="S921" s="75"/>
      <c r="T921" s="75"/>
      <c r="Z921" s="76"/>
      <c r="AB921" s="76"/>
    </row>
    <row r="922" ht="14.25" customHeight="1">
      <c r="P922" s="75"/>
      <c r="Q922" s="75"/>
      <c r="R922" s="75"/>
      <c r="S922" s="75"/>
      <c r="T922" s="75"/>
      <c r="Z922" s="76"/>
      <c r="AB922" s="76"/>
    </row>
    <row r="923" ht="14.25" customHeight="1">
      <c r="P923" s="75"/>
      <c r="Q923" s="75"/>
      <c r="R923" s="75"/>
      <c r="S923" s="75"/>
      <c r="T923" s="75"/>
      <c r="Z923" s="76"/>
      <c r="AB923" s="76"/>
    </row>
    <row r="924" ht="14.25" customHeight="1">
      <c r="P924" s="75"/>
      <c r="Q924" s="75"/>
      <c r="R924" s="75"/>
      <c r="S924" s="75"/>
      <c r="T924" s="75"/>
      <c r="Z924" s="76"/>
      <c r="AB924" s="76"/>
    </row>
    <row r="925" ht="14.25" customHeight="1">
      <c r="P925" s="75"/>
      <c r="Q925" s="75"/>
      <c r="R925" s="75"/>
      <c r="S925" s="75"/>
      <c r="T925" s="75"/>
      <c r="Z925" s="76"/>
      <c r="AB925" s="76"/>
    </row>
    <row r="926" ht="14.25" customHeight="1">
      <c r="P926" s="75"/>
      <c r="Q926" s="75"/>
      <c r="R926" s="75"/>
      <c r="S926" s="75"/>
      <c r="T926" s="75"/>
      <c r="Z926" s="76"/>
      <c r="AB926" s="76"/>
    </row>
    <row r="927" ht="14.25" customHeight="1">
      <c r="P927" s="75"/>
      <c r="Q927" s="75"/>
      <c r="R927" s="75"/>
      <c r="S927" s="75"/>
      <c r="T927" s="75"/>
      <c r="Z927" s="76"/>
      <c r="AB927" s="76"/>
    </row>
    <row r="928" ht="14.25" customHeight="1">
      <c r="P928" s="75"/>
      <c r="Q928" s="75"/>
      <c r="R928" s="75"/>
      <c r="S928" s="75"/>
      <c r="T928" s="75"/>
      <c r="Z928" s="76"/>
      <c r="AB928" s="76"/>
    </row>
    <row r="929" ht="14.25" customHeight="1">
      <c r="P929" s="75"/>
      <c r="Q929" s="75"/>
      <c r="R929" s="75"/>
      <c r="S929" s="75"/>
      <c r="T929" s="75"/>
      <c r="Z929" s="76"/>
      <c r="AB929" s="76"/>
    </row>
    <row r="930" ht="14.25" customHeight="1">
      <c r="P930" s="75"/>
      <c r="Q930" s="75"/>
      <c r="R930" s="75"/>
      <c r="S930" s="75"/>
      <c r="T930" s="75"/>
      <c r="Z930" s="76"/>
      <c r="AB930" s="76"/>
    </row>
    <row r="931" ht="14.25" customHeight="1">
      <c r="P931" s="75"/>
      <c r="Q931" s="75"/>
      <c r="R931" s="75"/>
      <c r="S931" s="75"/>
      <c r="T931" s="75"/>
      <c r="Z931" s="76"/>
      <c r="AB931" s="76"/>
    </row>
    <row r="932" ht="14.25" customHeight="1">
      <c r="P932" s="75"/>
      <c r="Q932" s="75"/>
      <c r="R932" s="75"/>
      <c r="S932" s="75"/>
      <c r="T932" s="75"/>
      <c r="Z932" s="76"/>
      <c r="AB932" s="76"/>
    </row>
    <row r="933" ht="14.25" customHeight="1">
      <c r="P933" s="75"/>
      <c r="Q933" s="75"/>
      <c r="R933" s="75"/>
      <c r="S933" s="75"/>
      <c r="T933" s="75"/>
      <c r="Z933" s="76"/>
      <c r="AB933" s="76"/>
    </row>
    <row r="934" ht="14.25" customHeight="1">
      <c r="P934" s="75"/>
      <c r="Q934" s="75"/>
      <c r="R934" s="75"/>
      <c r="S934" s="75"/>
      <c r="T934" s="75"/>
      <c r="Z934" s="76"/>
      <c r="AB934" s="76"/>
    </row>
    <row r="935" ht="14.25" customHeight="1">
      <c r="P935" s="75"/>
      <c r="Q935" s="75"/>
      <c r="R935" s="75"/>
      <c r="S935" s="75"/>
      <c r="T935" s="75"/>
      <c r="Z935" s="76"/>
      <c r="AB935" s="76"/>
    </row>
    <row r="936" ht="14.25" customHeight="1">
      <c r="P936" s="75"/>
      <c r="Q936" s="75"/>
      <c r="R936" s="75"/>
      <c r="S936" s="75"/>
      <c r="T936" s="75"/>
      <c r="Z936" s="76"/>
      <c r="AB936" s="76"/>
    </row>
    <row r="937" ht="14.25" customHeight="1">
      <c r="P937" s="75"/>
      <c r="Q937" s="75"/>
      <c r="R937" s="75"/>
      <c r="S937" s="75"/>
      <c r="T937" s="75"/>
      <c r="Z937" s="76"/>
      <c r="AB937" s="76"/>
    </row>
    <row r="938" ht="14.25" customHeight="1">
      <c r="P938" s="75"/>
      <c r="Q938" s="75"/>
      <c r="R938" s="75"/>
      <c r="S938" s="75"/>
      <c r="T938" s="75"/>
      <c r="Z938" s="76"/>
      <c r="AB938" s="76"/>
    </row>
    <row r="939" ht="14.25" customHeight="1">
      <c r="P939" s="75"/>
      <c r="Q939" s="75"/>
      <c r="R939" s="75"/>
      <c r="S939" s="75"/>
      <c r="T939" s="75"/>
      <c r="Z939" s="76"/>
      <c r="AB939" s="76"/>
    </row>
    <row r="940" ht="14.25" customHeight="1">
      <c r="P940" s="75"/>
      <c r="Q940" s="75"/>
      <c r="R940" s="75"/>
      <c r="S940" s="75"/>
      <c r="T940" s="75"/>
      <c r="Z940" s="76"/>
      <c r="AB940" s="76"/>
    </row>
    <row r="941" ht="14.25" customHeight="1">
      <c r="P941" s="75"/>
      <c r="Q941" s="75"/>
      <c r="R941" s="75"/>
      <c r="S941" s="75"/>
      <c r="T941" s="75"/>
      <c r="Z941" s="76"/>
      <c r="AB941" s="76"/>
    </row>
    <row r="942" ht="14.25" customHeight="1">
      <c r="P942" s="75"/>
      <c r="Q942" s="75"/>
      <c r="R942" s="75"/>
      <c r="S942" s="75"/>
      <c r="T942" s="75"/>
      <c r="Z942" s="76"/>
      <c r="AB942" s="76"/>
    </row>
    <row r="943" ht="14.25" customHeight="1">
      <c r="P943" s="75"/>
      <c r="Q943" s="75"/>
      <c r="R943" s="75"/>
      <c r="S943" s="75"/>
      <c r="T943" s="75"/>
      <c r="Z943" s="76"/>
      <c r="AB943" s="76"/>
    </row>
    <row r="944" ht="14.25" customHeight="1">
      <c r="P944" s="75"/>
      <c r="Q944" s="75"/>
      <c r="R944" s="75"/>
      <c r="S944" s="75"/>
      <c r="T944" s="75"/>
      <c r="Z944" s="76"/>
      <c r="AB944" s="76"/>
    </row>
    <row r="945" ht="14.25" customHeight="1">
      <c r="P945" s="75"/>
      <c r="Q945" s="75"/>
      <c r="R945" s="75"/>
      <c r="S945" s="75"/>
      <c r="T945" s="75"/>
      <c r="Z945" s="76"/>
      <c r="AB945" s="76"/>
    </row>
    <row r="946" ht="14.25" customHeight="1">
      <c r="P946" s="75"/>
      <c r="Q946" s="75"/>
      <c r="R946" s="75"/>
      <c r="S946" s="75"/>
      <c r="T946" s="75"/>
      <c r="Z946" s="76"/>
      <c r="AB946" s="76"/>
    </row>
    <row r="947" ht="14.25" customHeight="1">
      <c r="P947" s="75"/>
      <c r="Q947" s="75"/>
      <c r="R947" s="75"/>
      <c r="S947" s="75"/>
      <c r="T947" s="75"/>
      <c r="Z947" s="76"/>
      <c r="AB947" s="76"/>
    </row>
    <row r="948" ht="14.25" customHeight="1">
      <c r="P948" s="75"/>
      <c r="Q948" s="75"/>
      <c r="R948" s="75"/>
      <c r="S948" s="75"/>
      <c r="T948" s="75"/>
      <c r="Z948" s="76"/>
      <c r="AB948" s="76"/>
    </row>
    <row r="949" ht="14.25" customHeight="1">
      <c r="P949" s="75"/>
      <c r="Q949" s="75"/>
      <c r="R949" s="75"/>
      <c r="S949" s="75"/>
      <c r="T949" s="75"/>
      <c r="Z949" s="76"/>
      <c r="AB949" s="76"/>
    </row>
    <row r="950" ht="14.25" customHeight="1">
      <c r="P950" s="75"/>
      <c r="Q950" s="75"/>
      <c r="R950" s="75"/>
      <c r="S950" s="75"/>
      <c r="T950" s="75"/>
      <c r="Z950" s="76"/>
      <c r="AB950" s="76"/>
    </row>
    <row r="951" ht="14.25" customHeight="1">
      <c r="P951" s="75"/>
      <c r="Q951" s="75"/>
      <c r="R951" s="75"/>
      <c r="S951" s="75"/>
      <c r="T951" s="75"/>
      <c r="Z951" s="76"/>
      <c r="AB951" s="76"/>
    </row>
    <row r="952" ht="14.25" customHeight="1">
      <c r="P952" s="75"/>
      <c r="Q952" s="75"/>
      <c r="R952" s="75"/>
      <c r="S952" s="75"/>
      <c r="T952" s="75"/>
      <c r="Z952" s="76"/>
      <c r="AB952" s="76"/>
    </row>
    <row r="953" ht="14.25" customHeight="1">
      <c r="P953" s="75"/>
      <c r="Q953" s="75"/>
      <c r="R953" s="75"/>
      <c r="S953" s="75"/>
      <c r="T953" s="75"/>
      <c r="Z953" s="76"/>
      <c r="AB953" s="76"/>
    </row>
    <row r="954" ht="14.25" customHeight="1">
      <c r="P954" s="75"/>
      <c r="Q954" s="75"/>
      <c r="R954" s="75"/>
      <c r="S954" s="75"/>
      <c r="T954" s="75"/>
      <c r="Z954" s="76"/>
      <c r="AB954" s="76"/>
    </row>
    <row r="955" ht="14.25" customHeight="1">
      <c r="P955" s="75"/>
      <c r="Q955" s="75"/>
      <c r="R955" s="75"/>
      <c r="S955" s="75"/>
      <c r="T955" s="75"/>
      <c r="Z955" s="76"/>
      <c r="AB955" s="76"/>
    </row>
    <row r="956" ht="14.25" customHeight="1">
      <c r="P956" s="75"/>
      <c r="Q956" s="75"/>
      <c r="R956" s="75"/>
      <c r="S956" s="75"/>
      <c r="T956" s="75"/>
      <c r="Z956" s="76"/>
      <c r="AB956" s="76"/>
    </row>
    <row r="957" ht="14.25" customHeight="1">
      <c r="P957" s="75"/>
      <c r="Q957" s="75"/>
      <c r="R957" s="75"/>
      <c r="S957" s="75"/>
      <c r="T957" s="75"/>
      <c r="Z957" s="76"/>
      <c r="AB957" s="76"/>
    </row>
    <row r="958" ht="14.25" customHeight="1">
      <c r="P958" s="75"/>
      <c r="Q958" s="75"/>
      <c r="R958" s="75"/>
      <c r="S958" s="75"/>
      <c r="T958" s="75"/>
      <c r="Z958" s="76"/>
      <c r="AB958" s="76"/>
    </row>
    <row r="959" ht="14.25" customHeight="1">
      <c r="P959" s="75"/>
      <c r="Q959" s="75"/>
      <c r="R959" s="75"/>
      <c r="S959" s="75"/>
      <c r="T959" s="75"/>
      <c r="Z959" s="76"/>
      <c r="AB959" s="76"/>
    </row>
    <row r="960" ht="14.25" customHeight="1">
      <c r="P960" s="75"/>
      <c r="Q960" s="75"/>
      <c r="R960" s="75"/>
      <c r="S960" s="75"/>
      <c r="T960" s="75"/>
      <c r="Z960" s="76"/>
      <c r="AB960" s="76"/>
    </row>
    <row r="961" ht="14.25" customHeight="1">
      <c r="P961" s="75"/>
      <c r="Q961" s="75"/>
      <c r="R961" s="75"/>
      <c r="S961" s="75"/>
      <c r="T961" s="75"/>
      <c r="Z961" s="76"/>
      <c r="AB961" s="76"/>
    </row>
    <row r="962" ht="14.25" customHeight="1">
      <c r="P962" s="75"/>
      <c r="Q962" s="75"/>
      <c r="R962" s="75"/>
      <c r="S962" s="75"/>
      <c r="T962" s="75"/>
      <c r="Z962" s="76"/>
      <c r="AB962" s="76"/>
    </row>
    <row r="963" ht="14.25" customHeight="1">
      <c r="P963" s="75"/>
      <c r="Q963" s="75"/>
      <c r="R963" s="75"/>
      <c r="S963" s="75"/>
      <c r="T963" s="75"/>
      <c r="Z963" s="76"/>
      <c r="AB963" s="76"/>
    </row>
    <row r="964" ht="14.25" customHeight="1">
      <c r="P964" s="75"/>
      <c r="Q964" s="75"/>
      <c r="R964" s="75"/>
      <c r="S964" s="75"/>
      <c r="T964" s="75"/>
      <c r="Z964" s="76"/>
      <c r="AB964" s="76"/>
    </row>
    <row r="965" ht="14.25" customHeight="1">
      <c r="P965" s="75"/>
      <c r="Q965" s="75"/>
      <c r="R965" s="75"/>
      <c r="S965" s="75"/>
      <c r="T965" s="75"/>
      <c r="Z965" s="76"/>
      <c r="AB965" s="76"/>
    </row>
    <row r="966" ht="14.25" customHeight="1">
      <c r="P966" s="75"/>
      <c r="Q966" s="75"/>
      <c r="R966" s="75"/>
      <c r="S966" s="75"/>
      <c r="T966" s="75"/>
      <c r="Z966" s="76"/>
      <c r="AB966" s="76"/>
    </row>
    <row r="967" ht="14.25" customHeight="1">
      <c r="P967" s="75"/>
      <c r="Q967" s="75"/>
      <c r="R967" s="75"/>
      <c r="S967" s="75"/>
      <c r="T967" s="75"/>
      <c r="Z967" s="76"/>
      <c r="AB967" s="76"/>
    </row>
    <row r="968" ht="14.25" customHeight="1">
      <c r="P968" s="75"/>
      <c r="Q968" s="75"/>
      <c r="R968" s="75"/>
      <c r="S968" s="75"/>
      <c r="T968" s="75"/>
      <c r="Z968" s="76"/>
      <c r="AB968" s="76"/>
    </row>
    <row r="969" ht="14.25" customHeight="1">
      <c r="P969" s="75"/>
      <c r="Q969" s="75"/>
      <c r="R969" s="75"/>
      <c r="S969" s="75"/>
      <c r="T969" s="75"/>
      <c r="Z969" s="76"/>
      <c r="AB969" s="76"/>
    </row>
    <row r="970" ht="14.25" customHeight="1">
      <c r="P970" s="75"/>
      <c r="Q970" s="75"/>
      <c r="R970" s="75"/>
      <c r="S970" s="75"/>
      <c r="T970" s="75"/>
      <c r="Z970" s="76"/>
      <c r="AB970" s="76"/>
    </row>
    <row r="971" ht="14.25" customHeight="1">
      <c r="P971" s="75"/>
      <c r="Q971" s="75"/>
      <c r="R971" s="75"/>
      <c r="S971" s="75"/>
      <c r="T971" s="75"/>
      <c r="Z971" s="76"/>
      <c r="AB971" s="76"/>
    </row>
    <row r="972" ht="14.25" customHeight="1">
      <c r="P972" s="75"/>
      <c r="Q972" s="75"/>
      <c r="R972" s="75"/>
      <c r="S972" s="75"/>
      <c r="T972" s="75"/>
      <c r="Z972" s="76"/>
      <c r="AB972" s="76"/>
    </row>
    <row r="973" ht="14.25" customHeight="1">
      <c r="P973" s="75"/>
      <c r="Q973" s="75"/>
      <c r="R973" s="75"/>
      <c r="S973" s="75"/>
      <c r="T973" s="75"/>
      <c r="Z973" s="76"/>
      <c r="AB973" s="76"/>
    </row>
    <row r="974" ht="14.25" customHeight="1">
      <c r="P974" s="75"/>
      <c r="Q974" s="75"/>
      <c r="R974" s="75"/>
      <c r="S974" s="75"/>
      <c r="T974" s="75"/>
      <c r="Z974" s="76"/>
      <c r="AB974" s="76"/>
    </row>
    <row r="975" ht="14.25" customHeight="1">
      <c r="P975" s="75"/>
      <c r="Q975" s="75"/>
      <c r="R975" s="75"/>
      <c r="S975" s="75"/>
      <c r="T975" s="75"/>
      <c r="Z975" s="76"/>
      <c r="AB975" s="76"/>
    </row>
    <row r="976" ht="14.25" customHeight="1">
      <c r="P976" s="75"/>
      <c r="Q976" s="75"/>
      <c r="R976" s="75"/>
      <c r="S976" s="75"/>
      <c r="T976" s="75"/>
      <c r="Z976" s="76"/>
      <c r="AB976" s="76"/>
    </row>
    <row r="977" ht="14.25" customHeight="1">
      <c r="P977" s="75"/>
      <c r="Q977" s="75"/>
      <c r="R977" s="75"/>
      <c r="S977" s="75"/>
      <c r="T977" s="75"/>
      <c r="Z977" s="76"/>
      <c r="AB977" s="76"/>
    </row>
    <row r="978" ht="14.25" customHeight="1">
      <c r="P978" s="75"/>
      <c r="Q978" s="75"/>
      <c r="R978" s="75"/>
      <c r="S978" s="75"/>
      <c r="T978" s="75"/>
      <c r="Z978" s="76"/>
      <c r="AB978" s="76"/>
    </row>
    <row r="979" ht="14.25" customHeight="1">
      <c r="P979" s="75"/>
      <c r="Q979" s="75"/>
      <c r="R979" s="75"/>
      <c r="S979" s="75"/>
      <c r="T979" s="75"/>
      <c r="Z979" s="76"/>
      <c r="AB979" s="76"/>
    </row>
    <row r="980" ht="14.25" customHeight="1">
      <c r="P980" s="75"/>
      <c r="Q980" s="75"/>
      <c r="R980" s="75"/>
      <c r="S980" s="75"/>
      <c r="T980" s="75"/>
      <c r="Z980" s="76"/>
      <c r="AB980" s="76"/>
    </row>
    <row r="981" ht="14.25" customHeight="1">
      <c r="P981" s="75"/>
      <c r="Q981" s="75"/>
      <c r="R981" s="75"/>
      <c r="S981" s="75"/>
      <c r="T981" s="75"/>
      <c r="Z981" s="76"/>
      <c r="AB981" s="76"/>
    </row>
    <row r="982" ht="14.25" customHeight="1">
      <c r="P982" s="75"/>
      <c r="Q982" s="75"/>
      <c r="R982" s="75"/>
      <c r="S982" s="75"/>
      <c r="T982" s="75"/>
      <c r="Z982" s="76"/>
      <c r="AB982" s="76"/>
    </row>
    <row r="983" ht="14.25" customHeight="1">
      <c r="P983" s="75"/>
      <c r="Q983" s="75"/>
      <c r="R983" s="75"/>
      <c r="S983" s="75"/>
      <c r="T983" s="75"/>
      <c r="Z983" s="76"/>
      <c r="AB983" s="76"/>
    </row>
    <row r="984" ht="14.25" customHeight="1">
      <c r="P984" s="75"/>
      <c r="Q984" s="75"/>
      <c r="R984" s="75"/>
      <c r="S984" s="75"/>
      <c r="T984" s="75"/>
      <c r="Z984" s="76"/>
      <c r="AB984" s="76"/>
    </row>
    <row r="985" ht="14.25" customHeight="1">
      <c r="P985" s="75"/>
      <c r="Q985" s="75"/>
      <c r="R985" s="75"/>
      <c r="S985" s="75"/>
      <c r="T985" s="75"/>
      <c r="Z985" s="76"/>
      <c r="AB985" s="76"/>
    </row>
    <row r="986" ht="14.25" customHeight="1">
      <c r="P986" s="75"/>
      <c r="Q986" s="75"/>
      <c r="R986" s="75"/>
      <c r="S986" s="75"/>
      <c r="T986" s="75"/>
      <c r="Z986" s="76"/>
      <c r="AB986" s="76"/>
    </row>
    <row r="987" ht="14.25" customHeight="1">
      <c r="P987" s="75"/>
      <c r="Q987" s="75"/>
      <c r="R987" s="75"/>
      <c r="S987" s="75"/>
      <c r="T987" s="75"/>
      <c r="Z987" s="76"/>
      <c r="AB987" s="76"/>
    </row>
    <row r="988" ht="14.25" customHeight="1">
      <c r="P988" s="75"/>
      <c r="Q988" s="75"/>
      <c r="R988" s="75"/>
      <c r="S988" s="75"/>
      <c r="T988" s="75"/>
      <c r="Z988" s="76"/>
      <c r="AB988" s="76"/>
    </row>
    <row r="989" ht="14.25" customHeight="1">
      <c r="P989" s="75"/>
      <c r="Q989" s="75"/>
      <c r="R989" s="75"/>
      <c r="S989" s="75"/>
      <c r="T989" s="75"/>
      <c r="Z989" s="76"/>
      <c r="AB989" s="76"/>
    </row>
    <row r="990" ht="14.25" customHeight="1">
      <c r="P990" s="75"/>
      <c r="Q990" s="75"/>
      <c r="R990" s="75"/>
      <c r="S990" s="75"/>
      <c r="T990" s="75"/>
      <c r="Z990" s="76"/>
      <c r="AB990" s="76"/>
    </row>
    <row r="991" ht="14.25" customHeight="1">
      <c r="P991" s="75"/>
      <c r="Q991" s="75"/>
      <c r="R991" s="75"/>
      <c r="S991" s="75"/>
      <c r="T991" s="75"/>
      <c r="Z991" s="76"/>
      <c r="AB991" s="76"/>
    </row>
    <row r="992" ht="14.25" customHeight="1">
      <c r="P992" s="75"/>
      <c r="Q992" s="75"/>
      <c r="R992" s="75"/>
      <c r="S992" s="75"/>
      <c r="T992" s="75"/>
      <c r="Z992" s="76"/>
      <c r="AB992" s="76"/>
    </row>
    <row r="993" ht="14.25" customHeight="1">
      <c r="P993" s="75"/>
      <c r="Q993" s="75"/>
      <c r="R993" s="75"/>
      <c r="S993" s="75"/>
      <c r="T993" s="75"/>
      <c r="Z993" s="76"/>
      <c r="AB993" s="76"/>
    </row>
    <row r="994" ht="14.25" customHeight="1">
      <c r="P994" s="75"/>
      <c r="Q994" s="75"/>
      <c r="R994" s="75"/>
      <c r="S994" s="75"/>
      <c r="T994" s="75"/>
      <c r="Z994" s="76"/>
      <c r="AB994" s="76"/>
    </row>
    <row r="995" ht="14.25" customHeight="1">
      <c r="P995" s="75"/>
      <c r="Q995" s="75"/>
      <c r="R995" s="75"/>
      <c r="S995" s="75"/>
      <c r="T995" s="75"/>
      <c r="Z995" s="76"/>
      <c r="AB995" s="76"/>
    </row>
    <row r="996" ht="14.25" customHeight="1">
      <c r="P996" s="75"/>
      <c r="Q996" s="75"/>
      <c r="R996" s="75"/>
      <c r="S996" s="75"/>
      <c r="T996" s="75"/>
      <c r="Z996" s="76"/>
      <c r="AB996" s="76"/>
    </row>
  </sheetData>
  <hyperlinks>
    <hyperlink r:id="rId1" ref="G2"/>
    <hyperlink r:id="rId2" ref="G15"/>
    <hyperlink r:id="rId3" ref="G34"/>
    <hyperlink r:id="rId4" ref="G40"/>
    <hyperlink r:id="rId5" ref="G61"/>
  </hyperlinks>
  <printOptions/>
  <pageMargins bottom="0.75" footer="0.0" header="0.0" left="0.9" right="0.2" top="0.75"/>
  <pageSetup scale="75" orientation="portrait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5"/>
    <col customWidth="1" min="3" max="3" width="27.63"/>
    <col customWidth="1" min="4" max="4" width="6.75"/>
    <col customWidth="1" min="5" max="5" width="9.13"/>
    <col customWidth="1" min="6" max="6" width="21.75"/>
    <col customWidth="1" min="7" max="7" width="24.25"/>
    <col customWidth="1" min="8" max="8" width="9.63"/>
    <col customWidth="1" min="9" max="9" width="5.0"/>
    <col customWidth="1" min="10" max="10" width="4.38"/>
    <col customWidth="1" min="11" max="11" width="6.0"/>
    <col customWidth="1" min="12" max="12" width="4.38"/>
    <col customWidth="1" min="13" max="13" width="7.38"/>
    <col customWidth="1" min="14" max="14" width="4.38"/>
    <col customWidth="1" min="15" max="26" width="7.63"/>
  </cols>
  <sheetData>
    <row r="1" ht="14.25" customHeight="1">
      <c r="A1" s="77" t="s">
        <v>471</v>
      </c>
      <c r="B1" s="78" t="s">
        <v>472</v>
      </c>
      <c r="C1" s="79" t="s">
        <v>473</v>
      </c>
      <c r="D1" s="80" t="s">
        <v>474</v>
      </c>
      <c r="E1" s="81" t="s">
        <v>475</v>
      </c>
      <c r="F1" s="81" t="s">
        <v>476</v>
      </c>
      <c r="G1" s="77" t="s">
        <v>477</v>
      </c>
      <c r="H1" s="77" t="s">
        <v>478</v>
      </c>
      <c r="I1" s="82" t="s">
        <v>479</v>
      </c>
      <c r="J1" s="82" t="s">
        <v>480</v>
      </c>
      <c r="K1" s="82" t="s">
        <v>481</v>
      </c>
      <c r="L1" s="82" t="s">
        <v>480</v>
      </c>
      <c r="M1" s="82" t="s">
        <v>482</v>
      </c>
      <c r="N1" s="82" t="s">
        <v>480</v>
      </c>
      <c r="O1" s="82" t="s">
        <v>516</v>
      </c>
    </row>
    <row r="2" ht="19.5" customHeight="1">
      <c r="A2" s="58">
        <v>1.0</v>
      </c>
      <c r="B2" s="59">
        <v>1.60111736057E11</v>
      </c>
      <c r="C2" s="60" t="s">
        <v>355</v>
      </c>
      <c r="D2" s="61" t="s">
        <v>139</v>
      </c>
      <c r="E2" s="62">
        <v>34274.0</v>
      </c>
      <c r="F2" s="61" t="s">
        <v>64</v>
      </c>
      <c r="G2" s="61" t="s">
        <v>356</v>
      </c>
      <c r="H2" s="59">
        <v>9.951288465E9</v>
      </c>
      <c r="I2" s="64">
        <v>78.83</v>
      </c>
      <c r="J2" s="61">
        <v>2008.0</v>
      </c>
      <c r="K2" s="64">
        <v>89.4</v>
      </c>
      <c r="L2" s="61">
        <v>2010.0</v>
      </c>
      <c r="M2" s="65" t="s">
        <v>500</v>
      </c>
      <c r="N2" s="65" t="s">
        <v>500</v>
      </c>
      <c r="O2" s="11">
        <v>83.97122302158273</v>
      </c>
    </row>
    <row r="3" ht="19.5" customHeight="1">
      <c r="A3" s="58">
        <v>2.0</v>
      </c>
      <c r="B3" s="59">
        <v>1.60111736017E11</v>
      </c>
      <c r="C3" s="60" t="s">
        <v>148</v>
      </c>
      <c r="D3" s="61" t="s">
        <v>139</v>
      </c>
      <c r="E3" s="62">
        <v>34356.0</v>
      </c>
      <c r="F3" s="61" t="s">
        <v>151</v>
      </c>
      <c r="G3" s="61" t="s">
        <v>149</v>
      </c>
      <c r="H3" s="59">
        <v>9.502703326E9</v>
      </c>
      <c r="I3" s="64">
        <v>87.67</v>
      </c>
      <c r="J3" s="61">
        <v>2009.0</v>
      </c>
      <c r="K3" s="64">
        <v>96.0</v>
      </c>
      <c r="L3" s="61">
        <v>2011.0</v>
      </c>
      <c r="M3" s="65" t="s">
        <v>500</v>
      </c>
      <c r="N3" s="65" t="s">
        <v>500</v>
      </c>
      <c r="O3" s="11">
        <v>78.87769784172663</v>
      </c>
    </row>
    <row r="4" ht="19.5" customHeight="1">
      <c r="A4" s="58">
        <v>3.0</v>
      </c>
      <c r="B4" s="59">
        <v>1.60111736019E11</v>
      </c>
      <c r="C4" s="60" t="s">
        <v>154</v>
      </c>
      <c r="D4" s="61" t="s">
        <v>139</v>
      </c>
      <c r="E4" s="62">
        <v>34108.0</v>
      </c>
      <c r="F4" s="61" t="s">
        <v>105</v>
      </c>
      <c r="G4" s="61" t="s">
        <v>155</v>
      </c>
      <c r="H4" s="59">
        <v>9.542865684E9</v>
      </c>
      <c r="I4" s="64">
        <v>87.33</v>
      </c>
      <c r="J4" s="61">
        <v>2009.0</v>
      </c>
      <c r="K4" s="64">
        <v>94.5</v>
      </c>
      <c r="L4" s="61">
        <v>2011.0</v>
      </c>
      <c r="M4" s="65" t="s">
        <v>500</v>
      </c>
      <c r="N4" s="65" t="s">
        <v>500</v>
      </c>
      <c r="O4" s="11">
        <v>75.9136690647482</v>
      </c>
    </row>
    <row r="5" ht="19.5" customHeight="1">
      <c r="A5" s="58">
        <v>4.0</v>
      </c>
      <c r="B5" s="59">
        <v>1.60111736026E11</v>
      </c>
      <c r="C5" s="60" t="s">
        <v>184</v>
      </c>
      <c r="D5" s="61" t="s">
        <v>139</v>
      </c>
      <c r="E5" s="62">
        <v>34486.0</v>
      </c>
      <c r="F5" s="61" t="s">
        <v>187</v>
      </c>
      <c r="G5" s="61" t="s">
        <v>185</v>
      </c>
      <c r="H5" s="59">
        <v>9.642992942E9</v>
      </c>
      <c r="I5" s="64">
        <v>89.666</v>
      </c>
      <c r="J5" s="61">
        <v>2009.0</v>
      </c>
      <c r="K5" s="64">
        <v>94.4</v>
      </c>
      <c r="L5" s="61">
        <v>2011.0</v>
      </c>
      <c r="M5" s="65" t="s">
        <v>500</v>
      </c>
      <c r="N5" s="65" t="s">
        <v>500</v>
      </c>
      <c r="O5" s="11">
        <v>75.568345323741</v>
      </c>
    </row>
    <row r="6" ht="19.5" customHeight="1">
      <c r="A6" s="58">
        <v>5.0</v>
      </c>
      <c r="B6" s="59">
        <v>1.6011173602E11</v>
      </c>
      <c r="C6" s="60" t="s">
        <v>160</v>
      </c>
      <c r="D6" s="61" t="s">
        <v>139</v>
      </c>
      <c r="E6" s="62">
        <v>34475.0</v>
      </c>
      <c r="F6" s="61" t="s">
        <v>163</v>
      </c>
      <c r="G6" s="61" t="s">
        <v>161</v>
      </c>
      <c r="H6" s="59">
        <v>7.396014727E9</v>
      </c>
      <c r="I6" s="64">
        <v>91.0</v>
      </c>
      <c r="J6" s="61">
        <v>2009.0</v>
      </c>
      <c r="K6" s="64">
        <v>93.4</v>
      </c>
      <c r="L6" s="61">
        <v>2011.0</v>
      </c>
      <c r="M6" s="65" t="s">
        <v>500</v>
      </c>
      <c r="N6" s="65" t="s">
        <v>500</v>
      </c>
      <c r="O6" s="11">
        <v>74.96402877697842</v>
      </c>
    </row>
    <row r="7" ht="19.5" customHeight="1">
      <c r="A7" s="58">
        <v>6.0</v>
      </c>
      <c r="B7" s="59">
        <v>1.60111736051E11</v>
      </c>
      <c r="C7" s="60" t="s">
        <v>318</v>
      </c>
      <c r="D7" s="61" t="s">
        <v>139</v>
      </c>
      <c r="E7" s="62">
        <v>34269.0</v>
      </c>
      <c r="F7" s="61" t="s">
        <v>64</v>
      </c>
      <c r="G7" s="61" t="s">
        <v>319</v>
      </c>
      <c r="H7" s="59">
        <v>8.008265842E9</v>
      </c>
      <c r="I7" s="64">
        <v>92.167</v>
      </c>
      <c r="J7" s="61">
        <v>2009.0</v>
      </c>
      <c r="K7" s="64">
        <v>94.0</v>
      </c>
      <c r="L7" s="61">
        <v>2011.0</v>
      </c>
      <c r="M7" s="65" t="s">
        <v>500</v>
      </c>
      <c r="N7" s="65" t="s">
        <v>500</v>
      </c>
      <c r="O7" s="11">
        <v>72.92086330935251</v>
      </c>
    </row>
    <row r="8" ht="19.5" customHeight="1">
      <c r="A8" s="58">
        <v>7.0</v>
      </c>
      <c r="B8" s="59">
        <v>1.60111736007E11</v>
      </c>
      <c r="C8" s="60" t="s">
        <v>91</v>
      </c>
      <c r="D8" s="61" t="s">
        <v>45</v>
      </c>
      <c r="E8" s="62">
        <v>34288.0</v>
      </c>
      <c r="F8" s="61" t="s">
        <v>53</v>
      </c>
      <c r="G8" s="61" t="s">
        <v>92</v>
      </c>
      <c r="H8" s="59">
        <v>9.49116138E9</v>
      </c>
      <c r="I8" s="64">
        <v>96.0</v>
      </c>
      <c r="J8" s="61">
        <v>2009.0</v>
      </c>
      <c r="K8" s="64">
        <v>96.0</v>
      </c>
      <c r="L8" s="61">
        <v>2011.0</v>
      </c>
      <c r="M8" s="65" t="s">
        <v>500</v>
      </c>
      <c r="N8" s="65" t="s">
        <v>500</v>
      </c>
      <c r="O8" s="11">
        <v>71.02158273381295</v>
      </c>
    </row>
    <row r="9" ht="19.5" customHeight="1">
      <c r="A9" s="58">
        <v>8.0</v>
      </c>
      <c r="B9" s="59">
        <v>1.60111736005E11</v>
      </c>
      <c r="C9" s="60" t="s">
        <v>79</v>
      </c>
      <c r="D9" s="61" t="s">
        <v>45</v>
      </c>
      <c r="E9" s="62">
        <v>34331.0</v>
      </c>
      <c r="F9" s="61" t="s">
        <v>53</v>
      </c>
      <c r="G9" s="61" t="s">
        <v>80</v>
      </c>
      <c r="H9" s="59">
        <v>8.121564739E9</v>
      </c>
      <c r="I9" s="64">
        <v>77.2</v>
      </c>
      <c r="J9" s="61">
        <v>2009.0</v>
      </c>
      <c r="K9" s="64">
        <v>93.9</v>
      </c>
      <c r="L9" s="61">
        <v>2011.0</v>
      </c>
      <c r="M9" s="65" t="s">
        <v>500</v>
      </c>
      <c r="N9" s="65" t="s">
        <v>500</v>
      </c>
      <c r="O9" s="11">
        <v>67.85611510791367</v>
      </c>
    </row>
    <row r="10" ht="19.5" customHeight="1">
      <c r="A10" s="58">
        <v>9.0</v>
      </c>
      <c r="B10" s="59">
        <v>1.60111736303E11</v>
      </c>
      <c r="C10" s="60" t="s">
        <v>413</v>
      </c>
      <c r="D10" s="61" t="s">
        <v>45</v>
      </c>
      <c r="E10" s="62">
        <v>34280.0</v>
      </c>
      <c r="F10" s="61" t="s">
        <v>53</v>
      </c>
      <c r="G10" s="61" t="s">
        <v>414</v>
      </c>
      <c r="H10" s="59">
        <v>8.125074425E9</v>
      </c>
      <c r="I10" s="64">
        <v>79.1</v>
      </c>
      <c r="J10" s="61">
        <v>2009.0</v>
      </c>
      <c r="K10" s="67" t="s">
        <v>500</v>
      </c>
      <c r="L10" s="65" t="s">
        <v>500</v>
      </c>
      <c r="M10" s="61">
        <v>69.81</v>
      </c>
      <c r="N10" s="61">
        <v>2012.0</v>
      </c>
      <c r="O10" s="11">
        <v>67.55555555555556</v>
      </c>
    </row>
    <row r="11" ht="19.5" customHeight="1">
      <c r="A11" s="58">
        <v>10.0</v>
      </c>
      <c r="B11" s="59">
        <v>1.60111736009E11</v>
      </c>
      <c r="C11" s="60" t="s">
        <v>102</v>
      </c>
      <c r="D11" s="61" t="s">
        <v>45</v>
      </c>
      <c r="E11" s="62">
        <v>34501.0</v>
      </c>
      <c r="F11" s="61" t="s">
        <v>105</v>
      </c>
      <c r="G11" s="61" t="s">
        <v>103</v>
      </c>
      <c r="H11" s="59">
        <v>7.702666501E9</v>
      </c>
      <c r="I11" s="64">
        <v>82.6</v>
      </c>
      <c r="J11" s="61">
        <v>2009.0</v>
      </c>
      <c r="K11" s="64">
        <v>95.1</v>
      </c>
      <c r="L11" s="61">
        <v>2011.0</v>
      </c>
      <c r="M11" s="65" t="s">
        <v>500</v>
      </c>
      <c r="N11" s="65" t="s">
        <v>500</v>
      </c>
      <c r="O11" s="11">
        <v>67.10791366906474</v>
      </c>
    </row>
    <row r="12" ht="19.5" customHeight="1">
      <c r="A12" s="58">
        <v>11.0</v>
      </c>
      <c r="B12" s="59">
        <v>1.60111736006E11</v>
      </c>
      <c r="C12" s="60" t="s">
        <v>85</v>
      </c>
      <c r="D12" s="61" t="s">
        <v>45</v>
      </c>
      <c r="E12" s="62">
        <v>34112.0</v>
      </c>
      <c r="F12" s="61" t="s">
        <v>88</v>
      </c>
      <c r="G12" s="61" t="s">
        <v>86</v>
      </c>
      <c r="H12" s="59">
        <v>8.886150581E9</v>
      </c>
      <c r="I12" s="64">
        <v>87.3</v>
      </c>
      <c r="J12" s="61">
        <v>2008.0</v>
      </c>
      <c r="K12" s="64">
        <v>89.0</v>
      </c>
      <c r="L12" s="61">
        <v>2010.0</v>
      </c>
      <c r="M12" s="65" t="s">
        <v>500</v>
      </c>
      <c r="N12" s="65" t="s">
        <v>500</v>
      </c>
      <c r="O12" s="11">
        <v>65.23741007194245</v>
      </c>
    </row>
    <row r="13" ht="19.5" customHeight="1">
      <c r="A13" s="58">
        <v>12.0</v>
      </c>
      <c r="B13" s="59">
        <v>1.60111736302E11</v>
      </c>
      <c r="C13" s="60" t="s">
        <v>408</v>
      </c>
      <c r="D13" s="61" t="s">
        <v>45</v>
      </c>
      <c r="E13" s="62">
        <v>34018.0</v>
      </c>
      <c r="F13" s="61" t="s">
        <v>53</v>
      </c>
      <c r="G13" s="61" t="s">
        <v>409</v>
      </c>
      <c r="H13" s="59">
        <v>9.493724542E9</v>
      </c>
      <c r="I13" s="64">
        <v>77.3</v>
      </c>
      <c r="J13" s="61">
        <v>2009.0</v>
      </c>
      <c r="K13" s="67" t="s">
        <v>500</v>
      </c>
      <c r="L13" s="65" t="s">
        <v>500</v>
      </c>
      <c r="M13" s="61">
        <v>69.93</v>
      </c>
      <c r="N13" s="61">
        <v>2012.0</v>
      </c>
      <c r="O13" s="11">
        <v>62.8</v>
      </c>
    </row>
    <row r="14" ht="19.5" customHeight="1">
      <c r="A14" s="58">
        <v>13.0</v>
      </c>
      <c r="B14" s="59">
        <v>1.6011173606E11</v>
      </c>
      <c r="C14" s="60" t="s">
        <v>374</v>
      </c>
      <c r="D14" s="61" t="s">
        <v>139</v>
      </c>
      <c r="E14" s="62">
        <v>34245.0</v>
      </c>
      <c r="F14" s="61" t="s">
        <v>53</v>
      </c>
      <c r="G14" s="61" t="s">
        <v>375</v>
      </c>
      <c r="H14" s="59">
        <v>9.493933333E9</v>
      </c>
      <c r="I14" s="64">
        <v>83.0</v>
      </c>
      <c r="J14" s="61">
        <v>2009.0</v>
      </c>
      <c r="K14" s="67">
        <v>89.0</v>
      </c>
      <c r="L14" s="65">
        <v>2011.0</v>
      </c>
      <c r="M14" s="65" t="s">
        <v>500</v>
      </c>
      <c r="N14" s="65" t="s">
        <v>500</v>
      </c>
      <c r="O14" s="11">
        <v>61.294964028776974</v>
      </c>
    </row>
    <row r="15" ht="19.5" customHeight="1">
      <c r="A15" s="58">
        <v>14.0</v>
      </c>
      <c r="B15" s="59">
        <v>1.60111736304E11</v>
      </c>
      <c r="C15" s="60" t="s">
        <v>417</v>
      </c>
      <c r="D15" s="61" t="s">
        <v>45</v>
      </c>
      <c r="E15" s="62">
        <v>34099.0</v>
      </c>
      <c r="F15" s="61" t="s">
        <v>105</v>
      </c>
      <c r="G15" s="61" t="s">
        <v>418</v>
      </c>
      <c r="H15" s="59">
        <v>9.059345545E9</v>
      </c>
      <c r="I15" s="64">
        <v>82.0</v>
      </c>
      <c r="J15" s="61">
        <v>2008.0</v>
      </c>
      <c r="K15" s="67" t="s">
        <v>500</v>
      </c>
      <c r="L15" s="65" t="s">
        <v>500</v>
      </c>
      <c r="M15" s="61">
        <v>67.86</v>
      </c>
      <c r="N15" s="61">
        <v>2011.0</v>
      </c>
      <c r="O15" s="11">
        <v>61.06666666666667</v>
      </c>
    </row>
    <row r="16" ht="19.5" customHeight="1">
      <c r="A16" s="58">
        <v>15.0</v>
      </c>
      <c r="B16" s="59">
        <v>1.6011173631E11</v>
      </c>
      <c r="C16" s="60" t="s">
        <v>449</v>
      </c>
      <c r="D16" s="61" t="s">
        <v>139</v>
      </c>
      <c r="E16" s="62">
        <v>33154.0</v>
      </c>
      <c r="F16" s="61" t="s">
        <v>452</v>
      </c>
      <c r="G16" s="61" t="s">
        <v>450</v>
      </c>
      <c r="H16" s="59">
        <v>9.494565321E9</v>
      </c>
      <c r="I16" s="64">
        <v>75.0</v>
      </c>
      <c r="J16" s="61">
        <v>2006.0</v>
      </c>
      <c r="K16" s="64">
        <v>58.0</v>
      </c>
      <c r="L16" s="61">
        <v>2008.0</v>
      </c>
      <c r="M16" s="61">
        <v>65.0</v>
      </c>
      <c r="N16" s="61">
        <v>2011.0</v>
      </c>
      <c r="O16" s="11">
        <v>60.488888888888894</v>
      </c>
    </row>
    <row r="17" ht="19.5" customHeight="1">
      <c r="A17" s="58">
        <v>16.0</v>
      </c>
      <c r="B17" s="59">
        <v>1.60111736306E11</v>
      </c>
      <c r="C17" s="60" t="s">
        <v>427</v>
      </c>
      <c r="D17" s="61" t="s">
        <v>45</v>
      </c>
      <c r="E17" s="62">
        <v>33819.0</v>
      </c>
      <c r="F17" s="61" t="s">
        <v>430</v>
      </c>
      <c r="G17" s="61" t="s">
        <v>428</v>
      </c>
      <c r="H17" s="59">
        <v>9.701031319E9</v>
      </c>
      <c r="I17" s="64">
        <v>70.33</v>
      </c>
      <c r="J17" s="61">
        <v>2008.0</v>
      </c>
      <c r="K17" s="67" t="s">
        <v>500</v>
      </c>
      <c r="L17" s="65" t="s">
        <v>500</v>
      </c>
      <c r="M17" s="61">
        <v>64.09</v>
      </c>
      <c r="N17" s="61">
        <v>2011.0</v>
      </c>
      <c r="O17" s="11">
        <v>60.22222222222222</v>
      </c>
    </row>
    <row r="18" ht="19.5" customHeight="1">
      <c r="A18" s="58">
        <v>17.0</v>
      </c>
      <c r="B18" s="59">
        <v>1.60111736312E11</v>
      </c>
      <c r="C18" s="60" t="s">
        <v>461</v>
      </c>
      <c r="D18" s="61" t="s">
        <v>139</v>
      </c>
      <c r="E18" s="62">
        <v>33823.0</v>
      </c>
      <c r="F18" s="61" t="s">
        <v>464</v>
      </c>
      <c r="G18" s="61" t="s">
        <v>462</v>
      </c>
      <c r="H18" s="59">
        <v>7.386444428E9</v>
      </c>
      <c r="I18" s="64">
        <v>80.0</v>
      </c>
      <c r="J18" s="61">
        <v>2009.0</v>
      </c>
      <c r="K18" s="67" t="s">
        <v>500</v>
      </c>
      <c r="L18" s="65" t="s">
        <v>500</v>
      </c>
      <c r="M18" s="61">
        <v>68.0</v>
      </c>
      <c r="N18" s="61">
        <v>2011.0</v>
      </c>
      <c r="O18" s="11">
        <v>60.18</v>
      </c>
    </row>
    <row r="19" ht="19.5" customHeight="1">
      <c r="A19" s="58">
        <v>18.0</v>
      </c>
      <c r="B19" s="59">
        <v>1.60111736065E11</v>
      </c>
      <c r="C19" s="60" t="s">
        <v>397</v>
      </c>
      <c r="D19" s="61" t="s">
        <v>139</v>
      </c>
      <c r="E19" s="62">
        <v>34459.0</v>
      </c>
      <c r="F19" s="61" t="s">
        <v>53</v>
      </c>
      <c r="G19" s="61" t="s">
        <v>398</v>
      </c>
      <c r="H19" s="59">
        <v>9.985864932E9</v>
      </c>
      <c r="I19" s="70">
        <v>0.89</v>
      </c>
      <c r="J19" s="61">
        <v>2009.0</v>
      </c>
      <c r="K19" s="70">
        <v>0.92</v>
      </c>
      <c r="L19" s="61">
        <v>2011.0</v>
      </c>
      <c r="M19" s="65" t="s">
        <v>500</v>
      </c>
      <c r="N19" s="65" t="s">
        <v>500</v>
      </c>
      <c r="O19" s="11">
        <v>60.15</v>
      </c>
    </row>
    <row r="20" ht="19.5" customHeight="1">
      <c r="A20" s="58">
        <v>19.0</v>
      </c>
      <c r="B20" s="59">
        <v>1.60111736038E11</v>
      </c>
      <c r="C20" s="60" t="s">
        <v>247</v>
      </c>
      <c r="D20" s="61" t="s">
        <v>139</v>
      </c>
      <c r="E20" s="62">
        <v>33955.0</v>
      </c>
      <c r="F20" s="61" t="s">
        <v>250</v>
      </c>
      <c r="G20" s="61" t="s">
        <v>248</v>
      </c>
      <c r="H20" s="59">
        <v>9.000881151E9</v>
      </c>
      <c r="I20" s="64">
        <v>65.1</v>
      </c>
      <c r="J20" s="61">
        <v>2008.0</v>
      </c>
      <c r="K20" s="64">
        <v>86.2</v>
      </c>
      <c r="L20" s="61">
        <v>2011.0</v>
      </c>
      <c r="M20" s="65" t="s">
        <v>500</v>
      </c>
      <c r="N20" s="65" t="s">
        <v>500</v>
      </c>
      <c r="O20" s="11">
        <v>60.08</v>
      </c>
    </row>
    <row r="21" ht="19.5" customHeight="1">
      <c r="A21" s="58">
        <v>20.0</v>
      </c>
      <c r="B21" s="59">
        <v>1.60111736024E11</v>
      </c>
      <c r="C21" s="60" t="s">
        <v>173</v>
      </c>
      <c r="D21" s="61" t="s">
        <v>139</v>
      </c>
      <c r="E21" s="62">
        <v>34351.0</v>
      </c>
      <c r="F21" s="61" t="s">
        <v>176</v>
      </c>
      <c r="G21" s="61" t="s">
        <v>174</v>
      </c>
      <c r="H21" s="59">
        <v>9.032100102E9</v>
      </c>
      <c r="I21" s="64">
        <v>77.0</v>
      </c>
      <c r="J21" s="61">
        <v>2009.0</v>
      </c>
      <c r="K21" s="64">
        <v>91.0</v>
      </c>
      <c r="L21" s="61">
        <v>2011.0</v>
      </c>
      <c r="M21" s="65" t="s">
        <v>500</v>
      </c>
      <c r="N21" s="65" t="s">
        <v>500</v>
      </c>
      <c r="O21" s="11">
        <v>60.06</v>
      </c>
    </row>
    <row r="22" ht="19.5" customHeight="1">
      <c r="A22" s="58">
        <v>21.0</v>
      </c>
      <c r="B22" s="59">
        <v>1.60111736036E11</v>
      </c>
      <c r="C22" s="60" t="s">
        <v>237</v>
      </c>
      <c r="D22" s="61" t="s">
        <v>139</v>
      </c>
      <c r="E22" s="62">
        <v>34174.0</v>
      </c>
      <c r="F22" s="61" t="s">
        <v>53</v>
      </c>
      <c r="G22" s="61" t="s">
        <v>238</v>
      </c>
      <c r="H22" s="59">
        <v>9.032743449E9</v>
      </c>
      <c r="I22" s="64">
        <v>92.17</v>
      </c>
      <c r="J22" s="61">
        <v>2009.0</v>
      </c>
      <c r="K22" s="64">
        <v>90.1</v>
      </c>
      <c r="L22" s="61">
        <v>2011.0</v>
      </c>
      <c r="M22" s="65" t="s">
        <v>500</v>
      </c>
      <c r="N22" s="65" t="s">
        <v>500</v>
      </c>
      <c r="O22" s="11">
        <v>60.02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2014-06-13T02:19:46Z</dcterms:created>
  <dc:creator>ADI-PADHU</dc:creator>
</cp:coreProperties>
</file>