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%" sheetId="1" r:id="rId4"/>
    <sheet state="visible" name="68%" sheetId="2" r:id="rId5"/>
    <sheet state="visible" name="65%" sheetId="3" r:id="rId6"/>
    <sheet state="visible" name="60%" sheetId="4" r:id="rId7"/>
    <sheet state="visible" name="TOTB" sheetId="5" r:id="rId8"/>
    <sheet state="visible" name="Placed" sheetId="6" r:id="rId9"/>
  </sheets>
  <definedNames/>
  <calcPr/>
  <extLst>
    <ext uri="GoogleSheetsCustomDataVersion1">
      <go:sheetsCustomData xmlns:go="http://customooxmlschemas.google.com/" r:id="rId10" roundtripDataSignature="AMtx7mgUrTS0xfdxrK9VHyTFKu/MgeJ9hg=="/>
    </ext>
  </extLst>
</workbook>
</file>

<file path=xl/sharedStrings.xml><?xml version="1.0" encoding="utf-8"?>
<sst xmlns="http://schemas.openxmlformats.org/spreadsheetml/2006/main" count="1333" uniqueCount="322">
  <si>
    <t>SERIAL</t>
  </si>
  <si>
    <t>NAME</t>
  </si>
  <si>
    <t>ROLL NUMBER</t>
  </si>
  <si>
    <t>Email-ID</t>
  </si>
  <si>
    <t>MOBILE NUMBER</t>
  </si>
  <si>
    <t>BRANCH</t>
  </si>
  <si>
    <t>SSC %/CGPA</t>
  </si>
  <si>
    <t>INTER/Diploma %</t>
  </si>
  <si>
    <t>B.E CGPA</t>
  </si>
  <si>
    <t>Shiva krishna</t>
  </si>
  <si>
    <t>Ushiva45@gmail.com</t>
  </si>
  <si>
    <t>CSE-1</t>
  </si>
  <si>
    <t>Prateeth Reddy</t>
  </si>
  <si>
    <t>prateethchagari@gmail.com</t>
  </si>
  <si>
    <t>Mohammed Nawaz</t>
  </si>
  <si>
    <t>mohdnawaz308@gmail.com</t>
  </si>
  <si>
    <t xml:space="preserve">Nitisha </t>
  </si>
  <si>
    <t>nitisha9999@gmail.com</t>
  </si>
  <si>
    <t>Rishika Reddy</t>
  </si>
  <si>
    <t>rishikad303@gmail.com</t>
  </si>
  <si>
    <t>Swathi Yarabolu</t>
  </si>
  <si>
    <t>swathi_yarabolu@rocketmail.com</t>
  </si>
  <si>
    <t>bhavya</t>
  </si>
  <si>
    <t>bhavyaspurthi2910@gmail.com</t>
  </si>
  <si>
    <t>y likhita</t>
  </si>
  <si>
    <t>likhita71195@gmail.com</t>
  </si>
  <si>
    <t>Bhavesh Shailesh Agrawal</t>
  </si>
  <si>
    <t>Venkat sri sai ram</t>
  </si>
  <si>
    <t>s.venkatsrisairam@gmail.com</t>
  </si>
  <si>
    <t>A.Hari chandana</t>
  </si>
  <si>
    <t>chandanaannakula@gmail.com</t>
  </si>
  <si>
    <t>Rednam Satwik raj</t>
  </si>
  <si>
    <t>G SRIRAM</t>
  </si>
  <si>
    <t>sriram123.gattu@gmail.com</t>
  </si>
  <si>
    <t>Santosh Kumar</t>
  </si>
  <si>
    <t>jangam14@gmail.com</t>
  </si>
  <si>
    <t>Lohitha Yenugu</t>
  </si>
  <si>
    <t>lohithay1@gmail.com</t>
  </si>
  <si>
    <t>Sri Sai Prasanna</t>
  </si>
  <si>
    <t>saiprasannakondaveeti@gmail.com</t>
  </si>
  <si>
    <t>M.Deepak</t>
  </si>
  <si>
    <t>deepak.mokili@gmail.com</t>
  </si>
  <si>
    <t>ravali basna</t>
  </si>
  <si>
    <t>ravali_koolgirl@yahoo.co.in</t>
  </si>
  <si>
    <t>M Sunil Kumar</t>
  </si>
  <si>
    <t>sunilmk70@gmail.com</t>
  </si>
  <si>
    <t xml:space="preserve">Ravali Akula </t>
  </si>
  <si>
    <t>K Abraham Vineel</t>
  </si>
  <si>
    <t>abrahamvineel@gmail.com</t>
  </si>
  <si>
    <t>B.Niveditha</t>
  </si>
  <si>
    <t>Raghavender</t>
  </si>
  <si>
    <t>raghavguru123@gmail.com</t>
  </si>
  <si>
    <t>Dhanush</t>
  </si>
  <si>
    <t>dhanushthirugnana@gmail.com</t>
  </si>
  <si>
    <t>Saketh</t>
  </si>
  <si>
    <t>sakethkumar.andhe@gmail.com</t>
  </si>
  <si>
    <t>Prithvi</t>
  </si>
  <si>
    <t>prithvi.d2009@gmail.com</t>
  </si>
  <si>
    <t>Meghana.M</t>
  </si>
  <si>
    <t>meghana.mallam@gmail.com</t>
  </si>
  <si>
    <t>P Sai Suresh</t>
  </si>
  <si>
    <t>sureshpatamsetty96@gmail.com</t>
  </si>
  <si>
    <t>Srikanth</t>
  </si>
  <si>
    <t>Srikanthmaganti356@gmail.com</t>
  </si>
  <si>
    <t xml:space="preserve">Deepthi </t>
  </si>
  <si>
    <t>nimmagaddadeepthi3@gmail.com</t>
  </si>
  <si>
    <t>Satish babu</t>
  </si>
  <si>
    <t>Anirudh</t>
  </si>
  <si>
    <t>Anirudh_410@yahoo.com</t>
  </si>
  <si>
    <t>Prabhath</t>
  </si>
  <si>
    <t xml:space="preserve">sainath </t>
  </si>
  <si>
    <t>enagantisainath@gmail.com</t>
  </si>
  <si>
    <t>Bharath reddy</t>
  </si>
  <si>
    <t>Praneeth Nuthalapati</t>
  </si>
  <si>
    <t>sindhu nenavath</t>
  </si>
  <si>
    <t>sonunenavath31@gmail.com</t>
  </si>
  <si>
    <t>Sai Reethi Pydi</t>
  </si>
  <si>
    <t>saireethi6@gmail.com</t>
  </si>
  <si>
    <t>ushadeep p</t>
  </si>
  <si>
    <t>ushadeep123@gmail.com</t>
  </si>
  <si>
    <t>Sahithi Cherukuri</t>
  </si>
  <si>
    <t>chsahithi21@gmail.com</t>
  </si>
  <si>
    <t>Sharmila Gayathri Chalasani</t>
  </si>
  <si>
    <t>Suma Katragadda</t>
  </si>
  <si>
    <t>G Manish Kumar Reddy</t>
  </si>
  <si>
    <t>gaddammanish16@gmail.com</t>
  </si>
  <si>
    <t>Kavya  sri</t>
  </si>
  <si>
    <t>kavya.arks@gmail.com</t>
  </si>
  <si>
    <t>M Rahul Yadav</t>
  </si>
  <si>
    <t>rahul.rsf@gmail.com</t>
  </si>
  <si>
    <t>Architha Putti</t>
  </si>
  <si>
    <t>archithaputti@gmail.com</t>
  </si>
  <si>
    <t>G.Lavanya</t>
  </si>
  <si>
    <t>lavanyaganta10@gmail.com</t>
  </si>
  <si>
    <t xml:space="preserve">sreeja </t>
  </si>
  <si>
    <t>happychintham@gmail.com</t>
  </si>
  <si>
    <t>Akhil Dadi</t>
  </si>
  <si>
    <t>srirangaakhil@gmail.com</t>
  </si>
  <si>
    <t>SAI VIVEK GENTELA</t>
  </si>
  <si>
    <t>Sharan</t>
  </si>
  <si>
    <t>Ramesh Rathod</t>
  </si>
  <si>
    <t>rathodramesh213@gmail.com</t>
  </si>
  <si>
    <t>saikiran</t>
  </si>
  <si>
    <t>sreesai138@gmail.com</t>
  </si>
  <si>
    <t>Avyakta Bollina</t>
  </si>
  <si>
    <t>bollinaavyakta@gmail.com</t>
  </si>
  <si>
    <t>Afshan mirza</t>
  </si>
  <si>
    <t>afshanmirza30@gmail.com</t>
  </si>
  <si>
    <t>G Meghana Reddy</t>
  </si>
  <si>
    <t>reddy.meghana0@gmail.com</t>
  </si>
  <si>
    <t>Teja kokala</t>
  </si>
  <si>
    <t>Rasagna kumar</t>
  </si>
  <si>
    <t>P.SANDEEP</t>
  </si>
  <si>
    <t>iamsandeep05@gmail.com</t>
  </si>
  <si>
    <t>Syed Sirajul Hasan</t>
  </si>
  <si>
    <t>spyice51@gmail.com</t>
  </si>
  <si>
    <t>Sai Uttej</t>
  </si>
  <si>
    <t>saiuttej251@gmail.com</t>
  </si>
  <si>
    <t>Venkanna chirraboina</t>
  </si>
  <si>
    <t>Dheeraj</t>
  </si>
  <si>
    <t>dheeru395@gmail.com</t>
  </si>
  <si>
    <t>Akshay kumar</t>
  </si>
  <si>
    <t>Akshay.dneirf@gmail.com</t>
  </si>
  <si>
    <t>Sai Ram Krishna M</t>
  </si>
  <si>
    <t>cookiechocochoco@gmail.com</t>
  </si>
  <si>
    <t>Suthram Vinay Kumar</t>
  </si>
  <si>
    <t>Garise venkatesh</t>
  </si>
  <si>
    <t>Shaik Yousuf Ahmed</t>
  </si>
  <si>
    <t>yousuf.skk@gmail.com</t>
  </si>
  <si>
    <t>FIRST NAME</t>
  </si>
  <si>
    <t>LAST NAME</t>
  </si>
  <si>
    <t>EAMCET/ECET RANK</t>
  </si>
  <si>
    <t>DATE OF BIRTH</t>
  </si>
  <si>
    <t>Afshan</t>
  </si>
  <si>
    <t>Mirza</t>
  </si>
  <si>
    <t>Architha</t>
  </si>
  <si>
    <t>Putti</t>
  </si>
  <si>
    <t>Avyakta</t>
  </si>
  <si>
    <t>Bollina</t>
  </si>
  <si>
    <t>Bhavya</t>
  </si>
  <si>
    <t>Bommareddy</t>
  </si>
  <si>
    <t>Nimmagadda</t>
  </si>
  <si>
    <t>Hari chandana</t>
  </si>
  <si>
    <t>annakula</t>
  </si>
  <si>
    <t>Vadapalli</t>
  </si>
  <si>
    <t>Lavanya</t>
  </si>
  <si>
    <t>ganta</t>
  </si>
  <si>
    <t>Likitha</t>
  </si>
  <si>
    <t>Yarlagadda</t>
  </si>
  <si>
    <t>Lohitha</t>
  </si>
  <si>
    <t>Yenugu</t>
  </si>
  <si>
    <t>Meghana</t>
  </si>
  <si>
    <t>mallam</t>
  </si>
  <si>
    <t>Meghana Reddy</t>
  </si>
  <si>
    <t>Gandra</t>
  </si>
  <si>
    <t>Murikinati</t>
  </si>
  <si>
    <t xml:space="preserve">Ravali </t>
  </si>
  <si>
    <t>Akula</t>
  </si>
  <si>
    <t>Ravali</t>
  </si>
  <si>
    <t>Basna</t>
  </si>
  <si>
    <t>Rishika</t>
  </si>
  <si>
    <t>Devireddy</t>
  </si>
  <si>
    <t>Sahithi</t>
  </si>
  <si>
    <t>Cherukuri</t>
  </si>
  <si>
    <t>Sai Reethi</t>
  </si>
  <si>
    <t>Pydi</t>
  </si>
  <si>
    <t xml:space="preserve">Shamila Gayathri </t>
  </si>
  <si>
    <t>Chalasani</t>
  </si>
  <si>
    <t>sindhu</t>
  </si>
  <si>
    <t>nenavath</t>
  </si>
  <si>
    <t>sreeja</t>
  </si>
  <si>
    <t>chintham</t>
  </si>
  <si>
    <t>Prasanna</t>
  </si>
  <si>
    <t>Sri Sai</t>
  </si>
  <si>
    <t>Suma</t>
  </si>
  <si>
    <t>Katragadda</t>
  </si>
  <si>
    <t>Swathi</t>
  </si>
  <si>
    <t>Yarabolu</t>
  </si>
  <si>
    <t>Abraham Vineel</t>
  </si>
  <si>
    <t>katikala</t>
  </si>
  <si>
    <t>Akhil</t>
  </si>
  <si>
    <t>Dadi</t>
  </si>
  <si>
    <t>Akshay Kumar</t>
  </si>
  <si>
    <t>chintaloori</t>
  </si>
  <si>
    <t>P</t>
  </si>
  <si>
    <t>Bharath</t>
  </si>
  <si>
    <t>Reddy</t>
  </si>
  <si>
    <t>Bhavesh</t>
  </si>
  <si>
    <t>Agarwal</t>
  </si>
  <si>
    <t>Deepak</t>
  </si>
  <si>
    <t>mokili</t>
  </si>
  <si>
    <t>Thirugnana</t>
  </si>
  <si>
    <t>-</t>
  </si>
  <si>
    <t>Dheeraj Reddy</t>
  </si>
  <si>
    <t>Mandipalli</t>
  </si>
  <si>
    <t>Teja</t>
  </si>
  <si>
    <t>Kokala</t>
  </si>
  <si>
    <t xml:space="preserve">Manish Kumar </t>
  </si>
  <si>
    <t>G</t>
  </si>
  <si>
    <t>Nawaz</t>
  </si>
  <si>
    <t>Mohammed</t>
  </si>
  <si>
    <t>Nampally</t>
  </si>
  <si>
    <t>Praneeth</t>
  </si>
  <si>
    <t>Nuthalapati</t>
  </si>
  <si>
    <t xml:space="preserve">Prateeth  Reddy </t>
  </si>
  <si>
    <t>Chagari</t>
  </si>
  <si>
    <t>dasari</t>
  </si>
  <si>
    <t xml:space="preserve">Rahul </t>
  </si>
  <si>
    <t>Mailika</t>
  </si>
  <si>
    <t>Ramesh</t>
  </si>
  <si>
    <t>Rathod</t>
  </si>
  <si>
    <t xml:space="preserve">Rasagna </t>
  </si>
  <si>
    <t>kumar</t>
  </si>
  <si>
    <t>Sai Kiran</t>
  </si>
  <si>
    <t>seeta</t>
  </si>
  <si>
    <t>Sai Ram</t>
  </si>
  <si>
    <t>M</t>
  </si>
  <si>
    <t>Sai Suresh</t>
  </si>
  <si>
    <t>patamsetty</t>
  </si>
  <si>
    <t>Sainath</t>
  </si>
  <si>
    <t>enaganti</t>
  </si>
  <si>
    <t>Saketh kumar</t>
  </si>
  <si>
    <t>Andhe</t>
  </si>
  <si>
    <t>Sandeep</t>
  </si>
  <si>
    <t>pullakandam</t>
  </si>
  <si>
    <t xml:space="preserve">Santosh Kumar </t>
  </si>
  <si>
    <t>Jangam</t>
  </si>
  <si>
    <t>satish</t>
  </si>
  <si>
    <t>panuganti</t>
  </si>
  <si>
    <t>Satwik raj</t>
  </si>
  <si>
    <t>Rednam</t>
  </si>
  <si>
    <t>maganti</t>
  </si>
  <si>
    <t>Sriram</t>
  </si>
  <si>
    <t>gattu</t>
  </si>
  <si>
    <t>Sunil Kumar</t>
  </si>
  <si>
    <t>Mehtra</t>
  </si>
  <si>
    <t>Ushadeep</t>
  </si>
  <si>
    <t>Veera Guru Raghavender Rao</t>
  </si>
  <si>
    <t xml:space="preserve">Irlanki </t>
  </si>
  <si>
    <t xml:space="preserve">Venkat Sri Sai </t>
  </si>
  <si>
    <t>Ram</t>
  </si>
  <si>
    <t>Sirajul Hasan</t>
  </si>
  <si>
    <t>Syed</t>
  </si>
  <si>
    <t>ushkagula</t>
  </si>
  <si>
    <t>B.Kiran Kumar</t>
  </si>
  <si>
    <t>Kiran Kumar</t>
  </si>
  <si>
    <t>B</t>
  </si>
  <si>
    <t>kirancp019@gmail.com</t>
  </si>
  <si>
    <t>Keerthi</t>
  </si>
  <si>
    <t>varakala</t>
  </si>
  <si>
    <t>keerthivarkala@gmail.com</t>
  </si>
  <si>
    <t>Niveditha</t>
  </si>
  <si>
    <t>Bandari</t>
  </si>
  <si>
    <t>Sai Vivek</t>
  </si>
  <si>
    <t>Gentela</t>
  </si>
  <si>
    <t>Vinay Kumar</t>
  </si>
  <si>
    <t>Suthram</t>
  </si>
  <si>
    <t>Sirige</t>
  </si>
  <si>
    <t>venkanna</t>
  </si>
  <si>
    <t>chirraboina</t>
  </si>
  <si>
    <t>Kattula Benjamin</t>
  </si>
  <si>
    <t>Benjamin</t>
  </si>
  <si>
    <t>Kattula</t>
  </si>
  <si>
    <t>Anusha</t>
  </si>
  <si>
    <t>gangadhara</t>
  </si>
  <si>
    <t>Venkatesh</t>
  </si>
  <si>
    <t>Garise</t>
  </si>
  <si>
    <t>Yousuf Ahmed</t>
  </si>
  <si>
    <t>Shaik</t>
  </si>
  <si>
    <t>Saiuttej</t>
  </si>
  <si>
    <t>Marripally</t>
  </si>
  <si>
    <t>Sl.No.</t>
  </si>
  <si>
    <t>B.E%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</si>
  <si>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</si>
  <si>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</si>
  <si>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</si>
  <si>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</si>
  <si>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</si>
  <si>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</si>
  <si>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</si>
  <si>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</si>
  <si>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</si>
  <si>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</si>
  <si>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</si>
  <si>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</si>
  <si>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</si>
  <si>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</si>
  <si>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</si>
  <si>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</si>
  <si>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</si>
  <si>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</si>
  <si>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</si>
  <si>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Gender</t>
  </si>
  <si>
    <t>No. of placements</t>
  </si>
  <si>
    <t>Think Tank</t>
  </si>
  <si>
    <t>acc</t>
  </si>
  <si>
    <t>Male</t>
  </si>
  <si>
    <t>Female</t>
  </si>
  <si>
    <t>bhavya Reddy</t>
  </si>
  <si>
    <t>Microsoft</t>
  </si>
  <si>
    <t>cts</t>
  </si>
  <si>
    <t>Deloitte</t>
  </si>
  <si>
    <t>capge</t>
  </si>
  <si>
    <t>Y Likhita</t>
  </si>
  <si>
    <t>Pega</t>
  </si>
  <si>
    <t>infy</t>
  </si>
  <si>
    <t>TCS pega</t>
  </si>
  <si>
    <t>wipro</t>
  </si>
  <si>
    <t>TCSpega</t>
  </si>
  <si>
    <t>Wells Far</t>
  </si>
  <si>
    <t xml:space="preserve"> </t>
  </si>
  <si>
    <t>Ravali basna</t>
  </si>
  <si>
    <t>Inf Pega</t>
  </si>
  <si>
    <t>Multiplier</t>
  </si>
  <si>
    <t>JP Mor</t>
  </si>
  <si>
    <t>Next Edu</t>
  </si>
  <si>
    <t>CA Tech</t>
  </si>
  <si>
    <t>Oracle</t>
  </si>
  <si>
    <t>Multipler</t>
  </si>
  <si>
    <t>NCR</t>
  </si>
  <si>
    <t>BEL</t>
  </si>
  <si>
    <t>Zensor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</si>
</sst>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0"/>
  </numFmts>
  <fonts count="17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sz val="11.0"/>
      <color rgb="FF000000"/>
      <name val="Arial"/>
    </font>
    <font>
      <u/>
      <sz val="11.0"/>
      <color rgb="FF000000"/>
      <name val="Calibri"/>
    </font>
    <font>
      <sz val="11.0"/>
      <color theme="1"/>
      <name val="Cambria"/>
    </font>
    <font>
      <b/>
      <sz val="9.0"/>
      <color rgb="FF000000"/>
      <name val="Arial"/>
    </font>
    <font>
      <b/>
      <sz val="9.0"/>
      <color theme="1"/>
      <name val="Arial"/>
    </font>
    <font>
      <color theme="1"/>
      <name val="Calibri"/>
    </font>
    <font>
      <sz val="9.0"/>
      <color rgb="FF000000"/>
      <name val="Arial"/>
    </font>
    <font>
      <sz val="9.0"/>
      <color theme="1"/>
      <name val="Arial"/>
    </font>
    <font>
      <sz val="9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1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0" numFmtId="0" xfId="0" applyFont="1"/>
    <xf borderId="3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4" fillId="0" fontId="0" numFmtId="1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1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0" numFmtId="14" xfId="0" applyAlignment="1" applyFont="1" applyNumberFormat="1">
      <alignment horizontal="center"/>
    </xf>
    <xf borderId="4" fillId="0" fontId="0" numFmtId="14" xfId="0" applyAlignment="1" applyBorder="1" applyFont="1" applyNumberFormat="1">
      <alignment horizontal="center"/>
    </xf>
    <xf borderId="5" fillId="2" fontId="0" numFmtId="0" xfId="0" applyAlignment="1" applyBorder="1" applyFill="1" applyFont="1">
      <alignment horizontal="center"/>
    </xf>
    <xf borderId="4" fillId="0" fontId="2" numFmtId="164" xfId="0" applyAlignment="1" applyBorder="1" applyFont="1" applyNumberFormat="1">
      <alignment horizontal="center"/>
    </xf>
    <xf borderId="4" fillId="0" fontId="2" numFmtId="14" xfId="0" applyAlignment="1" applyBorder="1" applyFont="1" applyNumberFormat="1">
      <alignment horizontal="center"/>
    </xf>
    <xf borderId="4" fillId="0" fontId="5" numFmtId="14" xfId="0" applyAlignment="1" applyBorder="1" applyFont="1" applyNumberFormat="1">
      <alignment horizontal="center"/>
    </xf>
    <xf borderId="1" fillId="0" fontId="8" numFmtId="0" xfId="0" applyAlignment="1" applyBorder="1" applyFont="1">
      <alignment horizontal="center" vertical="center"/>
    </xf>
    <xf borderId="1" fillId="0" fontId="8" numFmtId="1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horizontal="center" vertical="center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center" vertical="center"/>
    </xf>
    <xf borderId="1" fillId="0" fontId="11" numFmtId="1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1" fillId="0" fontId="13" numFmtId="0" xfId="0" applyBorder="1" applyFont="1"/>
    <xf borderId="1" fillId="0" fontId="0" numFmtId="0" xfId="0" applyBorder="1" applyFont="1"/>
    <xf borderId="0" fillId="0" fontId="10" numFmtId="0" xfId="0" applyFont="1"/>
    <xf borderId="1" fillId="0" fontId="12" numFmtId="1" xfId="0" applyAlignment="1" applyBorder="1" applyFont="1" applyNumberFormat="1">
      <alignment horizontal="center" vertical="center"/>
    </xf>
    <xf borderId="1" fillId="0" fontId="12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11" numFmtId="165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0" fillId="0" fontId="14" numFmtId="0" xfId="0" applyFont="1"/>
    <xf borderId="0" fillId="0" fontId="15" numFmtId="0" xfId="0" applyFont="1"/>
    <xf borderId="0" fillId="0" fontId="0" numFmtId="0" xfId="0" applyAlignment="1" applyFont="1">
      <alignment horizontal="center" vertic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3.86"/>
    <col customWidth="1" min="3" max="3" width="13.43"/>
    <col customWidth="1" min="4" max="4" width="33.14"/>
    <col customWidth="1" min="5" max="5" width="13.43"/>
    <col customWidth="1" min="6" max="6" width="8.14"/>
    <col customWidth="1" min="7" max="7" width="11.57"/>
    <col customWidth="1" min="8" max="8" width="15.86"/>
    <col customWidth="1" min="9" max="9" width="8.71"/>
    <col customWidth="1" min="10" max="10" width="30.43"/>
    <col customWidth="1" min="11" max="11" width="15.86"/>
    <col customWidth="1" min="12" max="21" width="8.86"/>
    <col customWidth="1" min="22" max="24" width="13.29"/>
    <col customWidth="1" min="25" max="26" width="1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9</v>
      </c>
      <c r="C2" s="8">
        <v>1.60113733301E11</v>
      </c>
      <c r="D2" s="7" t="s">
        <v>10</v>
      </c>
      <c r="E2" s="7">
        <v>9.704595805E9</v>
      </c>
      <c r="F2" s="7" t="s">
        <v>11</v>
      </c>
      <c r="G2" s="8">
        <v>87.2</v>
      </c>
      <c r="H2" s="8">
        <v>87.0</v>
      </c>
      <c r="I2" s="7">
        <v>89.0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2.0</v>
      </c>
      <c r="B3" s="7" t="s">
        <v>12</v>
      </c>
      <c r="C3" s="8">
        <v>1.6011373304E11</v>
      </c>
      <c r="D3" s="7" t="s">
        <v>13</v>
      </c>
      <c r="E3" s="7">
        <v>9.949508247E9</v>
      </c>
      <c r="F3" s="7" t="s">
        <v>11</v>
      </c>
      <c r="G3" s="8">
        <v>94.8</v>
      </c>
      <c r="H3" s="8">
        <v>93.6</v>
      </c>
      <c r="I3" s="7">
        <v>9.63</v>
      </c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3.0</v>
      </c>
      <c r="B4" s="7" t="s">
        <v>14</v>
      </c>
      <c r="C4" s="8">
        <v>1.60113733037E11</v>
      </c>
      <c r="D4" s="7" t="s">
        <v>15</v>
      </c>
      <c r="E4" s="7">
        <v>9.700054911E9</v>
      </c>
      <c r="F4" s="7" t="s">
        <v>11</v>
      </c>
      <c r="G4" s="8">
        <v>89.6</v>
      </c>
      <c r="H4" s="8">
        <v>95.8</v>
      </c>
      <c r="I4" s="7">
        <v>9.47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4.0</v>
      </c>
      <c r="B5" s="7" t="s">
        <v>16</v>
      </c>
      <c r="C5" s="8">
        <v>1.60113733012E11</v>
      </c>
      <c r="D5" s="7" t="s">
        <v>17</v>
      </c>
      <c r="E5" s="7">
        <v>8.885296202E9</v>
      </c>
      <c r="F5" s="7" t="s">
        <v>11</v>
      </c>
      <c r="G5" s="8">
        <v>96.1</v>
      </c>
      <c r="H5" s="8">
        <v>97.4</v>
      </c>
      <c r="I5" s="7">
        <v>9.377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5.0</v>
      </c>
      <c r="B6" s="7" t="s">
        <v>18</v>
      </c>
      <c r="C6" s="8">
        <v>1.60113733015E11</v>
      </c>
      <c r="D6" s="7" t="s">
        <v>19</v>
      </c>
      <c r="E6" s="7">
        <v>7.729943456E9</v>
      </c>
      <c r="F6" s="7" t="s">
        <v>11</v>
      </c>
      <c r="G6" s="8">
        <v>9.0</v>
      </c>
      <c r="H6" s="8">
        <v>90.0</v>
      </c>
      <c r="I6" s="7">
        <v>9.3</v>
      </c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6.0</v>
      </c>
      <c r="B7" s="7" t="s">
        <v>20</v>
      </c>
      <c r="C7" s="8">
        <v>1.60113733025E11</v>
      </c>
      <c r="D7" s="7" t="s">
        <v>21</v>
      </c>
      <c r="E7" s="7">
        <v>9.54276091E9</v>
      </c>
      <c r="F7" s="7" t="s">
        <v>11</v>
      </c>
      <c r="G7" s="8">
        <v>95.0</v>
      </c>
      <c r="H7" s="8">
        <v>98.4</v>
      </c>
      <c r="I7" s="7">
        <v>9.19</v>
      </c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>
        <v>7.0</v>
      </c>
      <c r="B8" s="7" t="s">
        <v>22</v>
      </c>
      <c r="C8" s="8">
        <v>1.60113733003E11</v>
      </c>
      <c r="D8" s="7" t="s">
        <v>23</v>
      </c>
      <c r="E8" s="7">
        <v>9.010464523E9</v>
      </c>
      <c r="F8" s="7" t="s">
        <v>11</v>
      </c>
      <c r="G8" s="8">
        <v>10.0</v>
      </c>
      <c r="H8" s="8">
        <v>96.0</v>
      </c>
      <c r="I8" s="7">
        <v>9.18</v>
      </c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>
        <v>8.0</v>
      </c>
      <c r="B9" s="7" t="s">
        <v>24</v>
      </c>
      <c r="C9" s="8">
        <v>1.60113733008E11</v>
      </c>
      <c r="D9" s="7" t="s">
        <v>25</v>
      </c>
      <c r="E9" s="7">
        <v>9.989029939E9</v>
      </c>
      <c r="F9" s="7" t="s">
        <v>11</v>
      </c>
      <c r="G9" s="8">
        <v>92.0</v>
      </c>
      <c r="H9" s="8">
        <v>97.0</v>
      </c>
      <c r="I9" s="7">
        <v>9.1</v>
      </c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>
        <v>9.0</v>
      </c>
      <c r="B10" s="7" t="s">
        <v>26</v>
      </c>
      <c r="C10" s="8">
        <v>1.60113733031E11</v>
      </c>
      <c r="D10" s="9" t="str">
        <f>HYPERLINK("mailto:rasagnarasna143@gmail.com","rasagnarasna143@gmail.com")</f>
        <v>rasagnarasna143@gmail.com</v>
      </c>
      <c r="E10" s="7">
        <v>8.977479079E9</v>
      </c>
      <c r="F10" s="7" t="s">
        <v>11</v>
      </c>
      <c r="G10" s="8">
        <v>91.0</v>
      </c>
      <c r="H10" s="8">
        <v>93.0</v>
      </c>
      <c r="I10" s="7">
        <v>9.1</v>
      </c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>
        <v>10.0</v>
      </c>
      <c r="B11" s="7" t="s">
        <v>27</v>
      </c>
      <c r="C11" s="8">
        <v>1.60113733061E11</v>
      </c>
      <c r="D11" s="7" t="s">
        <v>28</v>
      </c>
      <c r="E11" s="7">
        <v>7.207196928E9</v>
      </c>
      <c r="F11" s="7" t="s">
        <v>11</v>
      </c>
      <c r="G11" s="8">
        <v>10.0</v>
      </c>
      <c r="H11" s="8">
        <v>96.5</v>
      </c>
      <c r="I11" s="7">
        <v>9.05</v>
      </c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>
        <v>11.0</v>
      </c>
      <c r="B12" s="7" t="s">
        <v>29</v>
      </c>
      <c r="C12" s="8">
        <v>1.60113733005E11</v>
      </c>
      <c r="D12" s="7" t="s">
        <v>30</v>
      </c>
      <c r="E12" s="7">
        <v>8.179315569E9</v>
      </c>
      <c r="F12" s="7" t="s">
        <v>11</v>
      </c>
      <c r="G12" s="8">
        <v>94.0</v>
      </c>
      <c r="H12" s="8">
        <v>97.0</v>
      </c>
      <c r="I12" s="7">
        <v>8.97</v>
      </c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>
        <v>12.0</v>
      </c>
      <c r="B13" s="7" t="s">
        <v>31</v>
      </c>
      <c r="C13" s="8">
        <v>1.60113733055E11</v>
      </c>
      <c r="D13" s="9" t="str">
        <f>HYPERLINK("mailto:satwikraj96@gmail.com","satwikraj96@gmail.com")</f>
        <v>satwikraj96@gmail.com</v>
      </c>
      <c r="E13" s="7">
        <v>8.341488E9</v>
      </c>
      <c r="F13" s="7" t="s">
        <v>11</v>
      </c>
      <c r="G13" s="8">
        <v>10.0</v>
      </c>
      <c r="H13" s="8">
        <v>95.6</v>
      </c>
      <c r="I13" s="7">
        <v>8.95</v>
      </c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>
        <v>13.0</v>
      </c>
      <c r="B14" s="7" t="s">
        <v>32</v>
      </c>
      <c r="C14" s="8">
        <v>1.60113733057E11</v>
      </c>
      <c r="D14" s="7" t="s">
        <v>33</v>
      </c>
      <c r="E14" s="7">
        <v>9.86619746E9</v>
      </c>
      <c r="F14" s="7" t="s">
        <v>11</v>
      </c>
      <c r="G14" s="8">
        <v>90.0</v>
      </c>
      <c r="H14" s="8">
        <v>98.0</v>
      </c>
      <c r="I14" s="7">
        <v>8.8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>
        <v>14.0</v>
      </c>
      <c r="B15" s="7" t="s">
        <v>34</v>
      </c>
      <c r="C15" s="8">
        <v>1.60113733053E11</v>
      </c>
      <c r="D15" s="7" t="s">
        <v>35</v>
      </c>
      <c r="E15" s="7">
        <v>8.686841445E9</v>
      </c>
      <c r="F15" s="7" t="s">
        <v>11</v>
      </c>
      <c r="G15" s="8">
        <v>98.0</v>
      </c>
      <c r="H15" s="8">
        <v>96.8</v>
      </c>
      <c r="I15" s="7">
        <v>8.75</v>
      </c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>
        <v>15.0</v>
      </c>
      <c r="B16" s="7" t="s">
        <v>36</v>
      </c>
      <c r="C16" s="8">
        <v>1.60113733009E11</v>
      </c>
      <c r="D16" s="7" t="s">
        <v>37</v>
      </c>
      <c r="E16" s="7">
        <v>8.019404988E9</v>
      </c>
      <c r="F16" s="7" t="s">
        <v>11</v>
      </c>
      <c r="G16" s="8">
        <v>93.5</v>
      </c>
      <c r="H16" s="8">
        <v>98.1</v>
      </c>
      <c r="I16" s="7">
        <v>8.7</v>
      </c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>
        <v>16.0</v>
      </c>
      <c r="B17" s="7" t="s">
        <v>38</v>
      </c>
      <c r="C17" s="8">
        <v>1.60113733023E11</v>
      </c>
      <c r="D17" s="10" t="s">
        <v>39</v>
      </c>
      <c r="E17" s="10">
        <v>8.185982316E9</v>
      </c>
      <c r="F17" s="7" t="s">
        <v>11</v>
      </c>
      <c r="G17" s="8">
        <v>95.0</v>
      </c>
      <c r="H17" s="8">
        <v>95.6</v>
      </c>
      <c r="I17" s="7">
        <v>8.7</v>
      </c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>
        <v>17.0</v>
      </c>
      <c r="B18" s="7" t="s">
        <v>40</v>
      </c>
      <c r="C18" s="8">
        <v>1.60113733032E11</v>
      </c>
      <c r="D18" s="7" t="s">
        <v>41</v>
      </c>
      <c r="E18" s="7">
        <v>9.505066282E9</v>
      </c>
      <c r="F18" s="7" t="s">
        <v>11</v>
      </c>
      <c r="G18" s="8">
        <v>92.5</v>
      </c>
      <c r="H18" s="8">
        <v>97.0</v>
      </c>
      <c r="I18" s="7">
        <v>8.7</v>
      </c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>
        <v>18.0</v>
      </c>
      <c r="B19" s="7" t="s">
        <v>42</v>
      </c>
      <c r="C19" s="8">
        <v>1.60113733014E11</v>
      </c>
      <c r="D19" s="7" t="s">
        <v>43</v>
      </c>
      <c r="E19" s="7">
        <v>8.01951328E9</v>
      </c>
      <c r="F19" s="7" t="s">
        <v>11</v>
      </c>
      <c r="G19" s="8">
        <v>93.0</v>
      </c>
      <c r="H19" s="8">
        <v>95.0</v>
      </c>
      <c r="I19" s="7">
        <v>8.66</v>
      </c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>
        <v>19.0</v>
      </c>
      <c r="B20" s="7" t="s">
        <v>44</v>
      </c>
      <c r="C20" s="8">
        <v>1.60113733058E11</v>
      </c>
      <c r="D20" s="7" t="s">
        <v>45</v>
      </c>
      <c r="E20" s="7">
        <v>8.79077337E9</v>
      </c>
      <c r="F20" s="7" t="s">
        <v>11</v>
      </c>
      <c r="G20" s="8">
        <v>93.0</v>
      </c>
      <c r="H20" s="8">
        <v>95.0</v>
      </c>
      <c r="I20" s="7">
        <v>8.6</v>
      </c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6">
        <v>20.0</v>
      </c>
      <c r="B21" s="7" t="s">
        <v>46</v>
      </c>
      <c r="C21" s="8">
        <v>1.60113733013E11</v>
      </c>
      <c r="D21" s="9" t="str">
        <f>HYPERLINK("mailto:sumakatragadda44@gmail.com","sumakatragadda44@gmail.com")</f>
        <v>sumakatragadda44@gmail.com</v>
      </c>
      <c r="E21" s="7">
        <v>8.68699986E9</v>
      </c>
      <c r="F21" s="7" t="s">
        <v>11</v>
      </c>
      <c r="G21" s="8">
        <v>90.0</v>
      </c>
      <c r="H21" s="8">
        <v>94.0</v>
      </c>
      <c r="I21" s="7">
        <v>8.55</v>
      </c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6">
        <v>21.0</v>
      </c>
      <c r="B22" s="7" t="s">
        <v>47</v>
      </c>
      <c r="C22" s="8">
        <v>1.60113733026E11</v>
      </c>
      <c r="D22" s="7" t="s">
        <v>48</v>
      </c>
      <c r="E22" s="7">
        <v>9.550252491E9</v>
      </c>
      <c r="F22" s="7" t="s">
        <v>11</v>
      </c>
      <c r="G22" s="8">
        <v>9.0</v>
      </c>
      <c r="H22" s="8">
        <v>90.0</v>
      </c>
      <c r="I22" s="7">
        <v>8.5</v>
      </c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6">
        <v>22.0</v>
      </c>
      <c r="B23" s="7" t="s">
        <v>49</v>
      </c>
      <c r="C23" s="8">
        <v>1.60113733304E11</v>
      </c>
      <c r="D23" s="9" t="str">
        <f>HYPERLINK("mailto:k.anirudh8@gmail.com","k.anirudh8@gmail.com")</f>
        <v>k.anirudh8@gmail.com</v>
      </c>
      <c r="E23" s="7">
        <v>8.008420653E9</v>
      </c>
      <c r="F23" s="7" t="s">
        <v>11</v>
      </c>
      <c r="G23" s="8">
        <v>83.0</v>
      </c>
      <c r="H23" s="8">
        <v>92.0</v>
      </c>
      <c r="I23" s="7">
        <v>8.5</v>
      </c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6">
        <v>23.0</v>
      </c>
      <c r="B24" s="7" t="s">
        <v>50</v>
      </c>
      <c r="C24" s="7">
        <v>1.6011373306E11</v>
      </c>
      <c r="D24" s="7" t="s">
        <v>51</v>
      </c>
      <c r="E24" s="7">
        <v>9.701427494E9</v>
      </c>
      <c r="F24" s="7" t="s">
        <v>11</v>
      </c>
      <c r="G24" s="7">
        <v>95.6</v>
      </c>
      <c r="H24" s="7">
        <v>96.9</v>
      </c>
      <c r="I24" s="7">
        <v>8.43</v>
      </c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6">
        <v>24.0</v>
      </c>
      <c r="B25" s="7" t="s">
        <v>52</v>
      </c>
      <c r="C25" s="8">
        <v>1.60113733033E11</v>
      </c>
      <c r="D25" s="7" t="s">
        <v>53</v>
      </c>
      <c r="E25" s="7">
        <v>8.712856045E9</v>
      </c>
      <c r="F25" s="7" t="s">
        <v>11</v>
      </c>
      <c r="G25" s="8">
        <v>88.0</v>
      </c>
      <c r="H25" s="8">
        <v>90.5</v>
      </c>
      <c r="I25" s="7">
        <v>8.4</v>
      </c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6">
        <v>25.0</v>
      </c>
      <c r="B26" s="7" t="s">
        <v>54</v>
      </c>
      <c r="C26" s="8">
        <v>1.60113733051E11</v>
      </c>
      <c r="D26" s="7" t="s">
        <v>55</v>
      </c>
      <c r="E26" s="7">
        <v>8.374755945E9</v>
      </c>
      <c r="F26" s="7" t="s">
        <v>11</v>
      </c>
      <c r="G26" s="8">
        <v>93.0</v>
      </c>
      <c r="H26" s="8">
        <v>96.0</v>
      </c>
      <c r="I26" s="7">
        <v>8.4</v>
      </c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6">
        <v>26.0</v>
      </c>
      <c r="B27" s="7" t="s">
        <v>56</v>
      </c>
      <c r="C27" s="8">
        <v>1.60113733041E11</v>
      </c>
      <c r="D27" s="7" t="s">
        <v>57</v>
      </c>
      <c r="E27" s="7">
        <v>8.019292524E9</v>
      </c>
      <c r="F27" s="7" t="s">
        <v>11</v>
      </c>
      <c r="G27" s="8">
        <v>92.0</v>
      </c>
      <c r="H27" s="8">
        <v>94.7</v>
      </c>
      <c r="I27" s="7">
        <v>8.34</v>
      </c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6">
        <v>27.0</v>
      </c>
      <c r="B28" s="7" t="s">
        <v>58</v>
      </c>
      <c r="C28" s="8">
        <v>1.6011373301E11</v>
      </c>
      <c r="D28" s="7" t="s">
        <v>59</v>
      </c>
      <c r="E28" s="7">
        <v>9.84909362E9</v>
      </c>
      <c r="F28" s="7" t="s">
        <v>11</v>
      </c>
      <c r="G28" s="8">
        <v>93.0</v>
      </c>
      <c r="H28" s="8">
        <v>97.0</v>
      </c>
      <c r="I28" s="7">
        <v>8.3</v>
      </c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6">
        <v>28.0</v>
      </c>
      <c r="B29" s="7" t="s">
        <v>60</v>
      </c>
      <c r="C29" s="8">
        <v>1.60113733049E11</v>
      </c>
      <c r="D29" s="7" t="s">
        <v>61</v>
      </c>
      <c r="E29" s="7">
        <v>8.099101234E9</v>
      </c>
      <c r="F29" s="7" t="s">
        <v>11</v>
      </c>
      <c r="G29" s="8">
        <v>93.0</v>
      </c>
      <c r="H29" s="8">
        <v>91.0</v>
      </c>
      <c r="I29" s="7">
        <v>8.3</v>
      </c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6">
        <v>29.0</v>
      </c>
      <c r="B30" s="7" t="s">
        <v>62</v>
      </c>
      <c r="C30" s="8">
        <v>1.60113733056E11</v>
      </c>
      <c r="D30" s="7" t="s">
        <v>63</v>
      </c>
      <c r="E30" s="7">
        <v>9.966886445E9</v>
      </c>
      <c r="F30" s="7" t="s">
        <v>11</v>
      </c>
      <c r="G30" s="8">
        <v>90.0</v>
      </c>
      <c r="H30" s="8">
        <v>96.0</v>
      </c>
      <c r="I30" s="7">
        <v>8.3</v>
      </c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6">
        <v>30.0</v>
      </c>
      <c r="B31" s="7" t="s">
        <v>64</v>
      </c>
      <c r="C31" s="8">
        <v>1.60113733004E11</v>
      </c>
      <c r="D31" s="7" t="s">
        <v>65</v>
      </c>
      <c r="E31" s="7">
        <v>9.441264265E9</v>
      </c>
      <c r="F31" s="7" t="s">
        <v>11</v>
      </c>
      <c r="G31" s="8">
        <v>90.0</v>
      </c>
      <c r="H31" s="8">
        <v>97.0</v>
      </c>
      <c r="I31" s="7">
        <v>8.27</v>
      </c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6">
        <v>31.0</v>
      </c>
      <c r="B32" s="7" t="s">
        <v>66</v>
      </c>
      <c r="C32" s="8">
        <v>1.60113733054E11</v>
      </c>
      <c r="D32" s="9" t="str">
        <f>HYPERLINK("mailto:satishbabupanuganti@gmail.com","satishbabupanuganti@gmail.com")</f>
        <v>satishbabupanuganti@gmail.com</v>
      </c>
      <c r="E32" s="7">
        <v>7.207725578E9</v>
      </c>
      <c r="F32" s="7" t="s">
        <v>11</v>
      </c>
      <c r="G32" s="8">
        <v>91.0</v>
      </c>
      <c r="H32" s="8">
        <v>92.0</v>
      </c>
      <c r="I32" s="7">
        <v>8.23</v>
      </c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6">
        <v>32.0</v>
      </c>
      <c r="B33" s="7" t="s">
        <v>67</v>
      </c>
      <c r="C33" s="8">
        <v>1.60113733029E11</v>
      </c>
      <c r="D33" s="7" t="s">
        <v>68</v>
      </c>
      <c r="E33" s="7">
        <v>9.989018084E9</v>
      </c>
      <c r="F33" s="7" t="s">
        <v>11</v>
      </c>
      <c r="G33" s="8">
        <v>9.0</v>
      </c>
      <c r="H33" s="8">
        <v>93.0</v>
      </c>
      <c r="I33" s="7">
        <v>8.2</v>
      </c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6">
        <v>33.0</v>
      </c>
      <c r="B34" s="10" t="s">
        <v>69</v>
      </c>
      <c r="C34" s="11">
        <v>1.60113733038E11</v>
      </c>
      <c r="D34" s="12" t="str">
        <f>HYPERLINK("mailto:satishbabupanuganti@gmail.com","satishbabupanuganti@gmail.com")</f>
        <v>satishbabupanuganti@gmail.com</v>
      </c>
      <c r="E34" s="10">
        <v>8.374415609E9</v>
      </c>
      <c r="F34" s="7" t="s">
        <v>11</v>
      </c>
      <c r="G34" s="8">
        <v>94.0</v>
      </c>
      <c r="H34" s="8">
        <v>95.0</v>
      </c>
      <c r="I34" s="7">
        <v>8.2</v>
      </c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6">
        <v>34.0</v>
      </c>
      <c r="B35" s="7" t="s">
        <v>70</v>
      </c>
      <c r="C35" s="8">
        <v>1.6011373305E11</v>
      </c>
      <c r="D35" s="7" t="s">
        <v>71</v>
      </c>
      <c r="E35" s="7">
        <v>8.801130651E9</v>
      </c>
      <c r="F35" s="7" t="s">
        <v>11</v>
      </c>
      <c r="G35" s="8">
        <v>91.0</v>
      </c>
      <c r="H35" s="8">
        <v>95.5</v>
      </c>
      <c r="I35" s="7">
        <v>8.14</v>
      </c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6">
        <v>35.0</v>
      </c>
      <c r="B36" s="7" t="s">
        <v>72</v>
      </c>
      <c r="C36" s="8">
        <v>1.6011373303E11</v>
      </c>
      <c r="D36" s="9" t="str">
        <f>HYPERLINK("mailto:bharathreddyav@gmail.com","bharathreddyav@gmail.com")</f>
        <v>bharathreddyav@gmail.com</v>
      </c>
      <c r="E36" s="13">
        <v>8.897354422E9</v>
      </c>
      <c r="F36" s="7" t="s">
        <v>11</v>
      </c>
      <c r="G36" s="8">
        <v>90.0</v>
      </c>
      <c r="H36" s="8">
        <v>96.0</v>
      </c>
      <c r="I36" s="7">
        <v>8.1</v>
      </c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6">
        <v>36.0</v>
      </c>
      <c r="B37" s="7" t="s">
        <v>73</v>
      </c>
      <c r="C37" s="8">
        <v>1.60113733039E11</v>
      </c>
      <c r="D37" s="9" t="str">
        <f>HYPERLINK("mailto:satwikraj96@gmail.com","satwikraj96@gmail.com")</f>
        <v>satwikraj96@gmail.com</v>
      </c>
      <c r="E37" s="7">
        <v>9.000702838E9</v>
      </c>
      <c r="F37" s="7" t="s">
        <v>11</v>
      </c>
      <c r="G37" s="8">
        <v>87.5</v>
      </c>
      <c r="H37" s="8">
        <v>92.3</v>
      </c>
      <c r="I37" s="7">
        <v>8.1</v>
      </c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6">
        <v>37.0</v>
      </c>
      <c r="B38" s="7" t="s">
        <v>74</v>
      </c>
      <c r="C38" s="8">
        <v>1.60113733021E11</v>
      </c>
      <c r="D38" s="7" t="s">
        <v>75</v>
      </c>
      <c r="E38" s="7">
        <v>9.030652616E9</v>
      </c>
      <c r="F38" s="7" t="s">
        <v>11</v>
      </c>
      <c r="G38" s="8">
        <v>94.0</v>
      </c>
      <c r="H38" s="8">
        <v>96.0</v>
      </c>
      <c r="I38" s="7">
        <v>8.09</v>
      </c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6">
        <v>38.0</v>
      </c>
      <c r="B39" s="7" t="s">
        <v>76</v>
      </c>
      <c r="C39" s="8">
        <v>1.60113733018E11</v>
      </c>
      <c r="D39" s="7" t="s">
        <v>77</v>
      </c>
      <c r="E39" s="7">
        <v>8.008010463E9</v>
      </c>
      <c r="F39" s="7" t="s">
        <v>11</v>
      </c>
      <c r="G39" s="8">
        <v>94.0</v>
      </c>
      <c r="H39" s="8">
        <v>97.6</v>
      </c>
      <c r="I39" s="7">
        <v>8.05</v>
      </c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6">
        <v>39.0</v>
      </c>
      <c r="B40" s="7" t="s">
        <v>78</v>
      </c>
      <c r="C40" s="8">
        <v>1.60113733059E11</v>
      </c>
      <c r="D40" s="7" t="s">
        <v>79</v>
      </c>
      <c r="E40" s="7">
        <v>9.603605504E9</v>
      </c>
      <c r="F40" s="7" t="s">
        <v>11</v>
      </c>
      <c r="G40" s="8">
        <v>88.0</v>
      </c>
      <c r="H40" s="8">
        <v>95.0</v>
      </c>
      <c r="I40" s="7">
        <v>8.0</v>
      </c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6">
        <v>40.0</v>
      </c>
      <c r="B41" s="7" t="s">
        <v>80</v>
      </c>
      <c r="C41" s="8">
        <v>1.60113733017E11</v>
      </c>
      <c r="D41" s="7" t="s">
        <v>81</v>
      </c>
      <c r="E41" s="7">
        <v>9.704333071E9</v>
      </c>
      <c r="F41" s="7" t="s">
        <v>11</v>
      </c>
      <c r="G41" s="8">
        <v>80.0</v>
      </c>
      <c r="H41" s="8">
        <v>94.9</v>
      </c>
      <c r="I41" s="7">
        <v>7.9</v>
      </c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6">
        <v>41.0</v>
      </c>
      <c r="B42" s="7" t="s">
        <v>82</v>
      </c>
      <c r="C42" s="8">
        <v>1.60113733019E11</v>
      </c>
      <c r="D42" s="9" t="str">
        <f>HYPERLINK("mailto:bharathreddyav@gmail.com","bharathreddyav@gmail.com")</f>
        <v>bharathreddyav@gmail.com</v>
      </c>
      <c r="E42" s="7">
        <v>7.675999661E9</v>
      </c>
      <c r="F42" s="7" t="s">
        <v>11</v>
      </c>
      <c r="G42" s="8">
        <v>93.0</v>
      </c>
      <c r="H42" s="8">
        <v>96.2</v>
      </c>
      <c r="I42" s="7">
        <v>7.9</v>
      </c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6">
        <v>42.0</v>
      </c>
      <c r="B43" s="7" t="s">
        <v>83</v>
      </c>
      <c r="C43" s="8">
        <v>1.60113733024E11</v>
      </c>
      <c r="D43" s="9" t="str">
        <f>HYPERLINK("mailto:sumakatragadda44@gmail.com","sumakatragadda44@gmail.com")</f>
        <v>sumakatragadda44@gmail.com</v>
      </c>
      <c r="E43" s="13">
        <v>9.704081984E9</v>
      </c>
      <c r="F43" s="7" t="s">
        <v>11</v>
      </c>
      <c r="G43" s="8">
        <v>10.0</v>
      </c>
      <c r="H43" s="8">
        <v>99.0</v>
      </c>
      <c r="I43" s="7">
        <v>7.9</v>
      </c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6">
        <v>43.0</v>
      </c>
      <c r="B44" s="7" t="s">
        <v>84</v>
      </c>
      <c r="C44" s="8">
        <v>1.60113733036E11</v>
      </c>
      <c r="D44" s="7" t="s">
        <v>85</v>
      </c>
      <c r="E44" s="7">
        <v>9.908061177E9</v>
      </c>
      <c r="F44" s="7" t="s">
        <v>11</v>
      </c>
      <c r="G44" s="8">
        <v>91.0</v>
      </c>
      <c r="H44" s="8">
        <v>95.0</v>
      </c>
      <c r="I44" s="7">
        <v>7.9</v>
      </c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6">
        <v>44.0</v>
      </c>
      <c r="B45" s="10" t="s">
        <v>86</v>
      </c>
      <c r="C45" s="11">
        <v>1.60113733006E11</v>
      </c>
      <c r="D45" s="10" t="s">
        <v>87</v>
      </c>
      <c r="E45" s="10">
        <v>9.550400721E9</v>
      </c>
      <c r="F45" s="7" t="s">
        <v>11</v>
      </c>
      <c r="G45" s="8">
        <v>93.0</v>
      </c>
      <c r="H45" s="8">
        <v>92.0</v>
      </c>
      <c r="I45" s="7">
        <v>7.8</v>
      </c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6">
        <v>45.0</v>
      </c>
      <c r="B46" s="7" t="s">
        <v>88</v>
      </c>
      <c r="C46" s="8">
        <v>1.60113733042E11</v>
      </c>
      <c r="D46" s="7" t="s">
        <v>89</v>
      </c>
      <c r="E46" s="7">
        <v>9.91261696E9</v>
      </c>
      <c r="F46" s="7" t="s">
        <v>11</v>
      </c>
      <c r="G46" s="8">
        <v>9.8</v>
      </c>
      <c r="H46" s="8">
        <v>90.4</v>
      </c>
      <c r="I46" s="7">
        <v>7.8</v>
      </c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6">
        <v>46.0</v>
      </c>
      <c r="B47" s="7" t="s">
        <v>90</v>
      </c>
      <c r="C47" s="8">
        <v>1.60113733001E11</v>
      </c>
      <c r="D47" s="7" t="s">
        <v>91</v>
      </c>
      <c r="E47" s="7">
        <v>8.688413404E9</v>
      </c>
      <c r="F47" s="7" t="s">
        <v>11</v>
      </c>
      <c r="G47" s="8">
        <v>90.0</v>
      </c>
      <c r="H47" s="8">
        <v>94.9</v>
      </c>
      <c r="I47" s="7">
        <v>7.76</v>
      </c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6">
        <v>47.0</v>
      </c>
      <c r="B48" s="7" t="s">
        <v>92</v>
      </c>
      <c r="C48" s="8">
        <v>1.60113733007E11</v>
      </c>
      <c r="D48" s="7" t="s">
        <v>93</v>
      </c>
      <c r="E48" s="7">
        <v>8.897241958E9</v>
      </c>
      <c r="F48" s="7" t="s">
        <v>11</v>
      </c>
      <c r="G48" s="8">
        <v>90.0</v>
      </c>
      <c r="H48" s="8">
        <v>98.0</v>
      </c>
      <c r="I48" s="7">
        <v>7.68</v>
      </c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6">
        <v>48.0</v>
      </c>
      <c r="B49" s="7" t="s">
        <v>94</v>
      </c>
      <c r="C49" s="8">
        <v>1.60113733022E11</v>
      </c>
      <c r="D49" s="7" t="s">
        <v>95</v>
      </c>
      <c r="E49" s="7">
        <v>9.700154771E9</v>
      </c>
      <c r="F49" s="7" t="s">
        <v>11</v>
      </c>
      <c r="G49" s="8">
        <v>94.0</v>
      </c>
      <c r="H49" s="8">
        <v>97.0</v>
      </c>
      <c r="I49" s="7">
        <v>7.5</v>
      </c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6">
        <v>49.0</v>
      </c>
      <c r="B50" s="7" t="s">
        <v>96</v>
      </c>
      <c r="C50" s="8">
        <v>1.60113733027E11</v>
      </c>
      <c r="D50" s="7" t="s">
        <v>97</v>
      </c>
      <c r="E50" s="7">
        <v>7.658973198E9</v>
      </c>
      <c r="F50" s="7" t="s">
        <v>11</v>
      </c>
      <c r="G50" s="8">
        <v>70.6</v>
      </c>
      <c r="H50" s="8">
        <v>92.6</v>
      </c>
      <c r="I50" s="7">
        <v>7.5</v>
      </c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6">
        <v>50.0</v>
      </c>
      <c r="B51" s="7" t="s">
        <v>98</v>
      </c>
      <c r="C51" s="8">
        <v>1.60113733305E11</v>
      </c>
      <c r="D51" s="9" t="str">
        <f>HYPERLINK("mailto:mukundks3@gmail.com","mukundks3@gmail.com")</f>
        <v>mukundks3@gmail.com</v>
      </c>
      <c r="E51" s="7">
        <v>8.801362298E9</v>
      </c>
      <c r="F51" s="7" t="s">
        <v>11</v>
      </c>
      <c r="G51" s="8">
        <v>78.0</v>
      </c>
      <c r="H51" s="8">
        <v>72.0</v>
      </c>
      <c r="I51" s="7">
        <v>7.5</v>
      </c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6">
        <v>51.0</v>
      </c>
      <c r="B52" s="7" t="s">
        <v>99</v>
      </c>
      <c r="C52" s="8">
        <v>1.60113733307E11</v>
      </c>
      <c r="D52" s="9" t="str">
        <f>HYPERLINK("mailto:alekhya.pudu@gmail.com","alekhya.pudu@gmail.com")</f>
        <v>alekhya.pudu@gmail.com</v>
      </c>
      <c r="E52" s="7">
        <v>7.396893312E9</v>
      </c>
      <c r="F52" s="7" t="s">
        <v>11</v>
      </c>
      <c r="G52" s="8">
        <v>83.0</v>
      </c>
      <c r="H52" s="8">
        <v>78.0</v>
      </c>
      <c r="I52" s="7">
        <v>7.5</v>
      </c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6">
        <v>52.0</v>
      </c>
      <c r="B53" s="7" t="s">
        <v>100</v>
      </c>
      <c r="C53" s="8">
        <v>1.60113733043E11</v>
      </c>
      <c r="D53" s="7" t="s">
        <v>101</v>
      </c>
      <c r="E53" s="7">
        <v>8.686860624E9</v>
      </c>
      <c r="F53" s="7" t="s">
        <v>11</v>
      </c>
      <c r="G53" s="8">
        <v>87.6</v>
      </c>
      <c r="H53" s="8">
        <v>93.3</v>
      </c>
      <c r="I53" s="7">
        <v>7.3</v>
      </c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6">
        <v>53.0</v>
      </c>
      <c r="B54" s="7" t="s">
        <v>102</v>
      </c>
      <c r="C54" s="8">
        <v>1.60113733046E11</v>
      </c>
      <c r="D54" s="7" t="s">
        <v>103</v>
      </c>
      <c r="E54" s="7">
        <v>8.801680478E9</v>
      </c>
      <c r="F54" s="7" t="s">
        <v>11</v>
      </c>
      <c r="G54" s="8">
        <v>90.0</v>
      </c>
      <c r="H54" s="8">
        <v>95.0</v>
      </c>
      <c r="I54" s="7">
        <v>7.07</v>
      </c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6">
        <v>54.0</v>
      </c>
      <c r="B55" s="7" t="s">
        <v>104</v>
      </c>
      <c r="C55" s="8">
        <v>1.60113733002E11</v>
      </c>
      <c r="D55" s="7" t="s">
        <v>105</v>
      </c>
      <c r="E55" s="7">
        <v>9.441868686E9</v>
      </c>
      <c r="F55" s="7" t="s">
        <v>11</v>
      </c>
      <c r="G55" s="8">
        <v>85.6</v>
      </c>
      <c r="H55" s="8">
        <v>82.6</v>
      </c>
      <c r="I55" s="7">
        <v>7.0</v>
      </c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14"/>
      <c r="B56" s="14"/>
      <c r="C56" s="15"/>
      <c r="D56" s="15"/>
      <c r="E56" s="15"/>
      <c r="F56" s="14"/>
      <c r="G56" s="15"/>
      <c r="H56" s="15"/>
      <c r="I56" s="4"/>
      <c r="J56" s="16"/>
      <c r="K56" s="17"/>
      <c r="L56" s="18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14"/>
      <c r="B57" s="14"/>
      <c r="C57" s="15"/>
      <c r="D57" s="15"/>
      <c r="E57" s="15"/>
      <c r="F57" s="14"/>
      <c r="G57" s="15"/>
      <c r="H57" s="15"/>
      <c r="I57" s="4"/>
      <c r="J57" s="16"/>
      <c r="K57" s="17"/>
      <c r="L57" s="18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14"/>
      <c r="B58" s="14"/>
      <c r="C58" s="15"/>
      <c r="D58" s="15"/>
      <c r="E58" s="15"/>
      <c r="F58" s="14"/>
      <c r="G58" s="15"/>
      <c r="H58" s="15"/>
      <c r="I58" s="4"/>
      <c r="J58" s="16"/>
      <c r="K58" s="17"/>
      <c r="L58" s="18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14"/>
      <c r="B59" s="14"/>
      <c r="C59" s="15"/>
      <c r="D59" s="15"/>
      <c r="E59" s="15"/>
      <c r="F59" s="14"/>
      <c r="G59" s="15"/>
      <c r="H59" s="15"/>
      <c r="I59" s="4"/>
      <c r="J59" s="16"/>
      <c r="K59" s="17"/>
      <c r="L59" s="18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14"/>
      <c r="B60" s="14"/>
      <c r="C60" s="15"/>
      <c r="D60" s="15"/>
      <c r="E60" s="15"/>
      <c r="F60" s="14"/>
      <c r="G60" s="15"/>
      <c r="H60" s="15"/>
      <c r="I60" s="4"/>
      <c r="J60" s="16"/>
      <c r="K60" s="17"/>
      <c r="L60" s="1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14"/>
      <c r="B61" s="14"/>
      <c r="C61" s="15"/>
      <c r="D61" s="15"/>
      <c r="E61" s="15"/>
      <c r="F61" s="14"/>
      <c r="G61" s="15"/>
      <c r="H61" s="15"/>
      <c r="I61" s="4"/>
      <c r="J61" s="16"/>
      <c r="K61" s="17"/>
      <c r="L61" s="18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3.86"/>
    <col customWidth="1" min="3" max="3" width="13.43"/>
    <col customWidth="1" min="4" max="4" width="33.14"/>
    <col customWidth="1" min="5" max="5" width="13.43"/>
    <col customWidth="1" min="6" max="6" width="8.14"/>
    <col customWidth="1" min="7" max="7" width="11.57"/>
    <col customWidth="1" min="8" max="8" width="15.86"/>
    <col customWidth="1" min="9" max="9" width="8.71"/>
    <col customWidth="1" min="10" max="10" width="30.43"/>
    <col customWidth="1" min="11" max="11" width="15.86"/>
    <col customWidth="1" min="12" max="21" width="8.86"/>
    <col customWidth="1" min="22" max="24" width="13.29"/>
    <col customWidth="1" min="25" max="26" width="1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9</v>
      </c>
      <c r="C2" s="8">
        <v>1.60113733301E11</v>
      </c>
      <c r="D2" s="7" t="s">
        <v>10</v>
      </c>
      <c r="E2" s="7">
        <v>9.704595805E9</v>
      </c>
      <c r="F2" s="7" t="s">
        <v>11</v>
      </c>
      <c r="G2" s="8">
        <v>87.2</v>
      </c>
      <c r="H2" s="8">
        <v>87.0</v>
      </c>
      <c r="I2" s="7">
        <v>89.0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2.0</v>
      </c>
      <c r="B3" s="7" t="s">
        <v>12</v>
      </c>
      <c r="C3" s="8">
        <v>1.6011373304E11</v>
      </c>
      <c r="D3" s="7" t="s">
        <v>13</v>
      </c>
      <c r="E3" s="7">
        <v>9.949508247E9</v>
      </c>
      <c r="F3" s="7" t="s">
        <v>11</v>
      </c>
      <c r="G3" s="8">
        <v>94.8</v>
      </c>
      <c r="H3" s="8">
        <v>93.6</v>
      </c>
      <c r="I3" s="7">
        <v>9.63</v>
      </c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3.0</v>
      </c>
      <c r="B4" s="7" t="s">
        <v>14</v>
      </c>
      <c r="C4" s="8">
        <v>1.60113733037E11</v>
      </c>
      <c r="D4" s="7" t="s">
        <v>15</v>
      </c>
      <c r="E4" s="7">
        <v>9.700054911E9</v>
      </c>
      <c r="F4" s="7" t="s">
        <v>11</v>
      </c>
      <c r="G4" s="8">
        <v>89.6</v>
      </c>
      <c r="H4" s="8">
        <v>95.8</v>
      </c>
      <c r="I4" s="7">
        <v>9.47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4.0</v>
      </c>
      <c r="B5" s="7" t="s">
        <v>16</v>
      </c>
      <c r="C5" s="8">
        <v>1.60113733012E11</v>
      </c>
      <c r="D5" s="7" t="s">
        <v>17</v>
      </c>
      <c r="E5" s="7">
        <v>8.885296202E9</v>
      </c>
      <c r="F5" s="7" t="s">
        <v>11</v>
      </c>
      <c r="G5" s="8">
        <v>96.1</v>
      </c>
      <c r="H5" s="8">
        <v>97.4</v>
      </c>
      <c r="I5" s="7">
        <v>9.377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5.0</v>
      </c>
      <c r="B6" s="7" t="s">
        <v>18</v>
      </c>
      <c r="C6" s="8">
        <v>1.60113733015E11</v>
      </c>
      <c r="D6" s="7" t="s">
        <v>19</v>
      </c>
      <c r="E6" s="7">
        <v>7.729943456E9</v>
      </c>
      <c r="F6" s="7" t="s">
        <v>11</v>
      </c>
      <c r="G6" s="8">
        <v>9.0</v>
      </c>
      <c r="H6" s="8">
        <v>90.0</v>
      </c>
      <c r="I6" s="7">
        <v>9.3</v>
      </c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6.0</v>
      </c>
      <c r="B7" s="7" t="s">
        <v>20</v>
      </c>
      <c r="C7" s="8">
        <v>1.60113733025E11</v>
      </c>
      <c r="D7" s="7" t="s">
        <v>21</v>
      </c>
      <c r="E7" s="7">
        <v>9.54276091E9</v>
      </c>
      <c r="F7" s="7" t="s">
        <v>11</v>
      </c>
      <c r="G7" s="8">
        <v>95.0</v>
      </c>
      <c r="H7" s="8">
        <v>98.4</v>
      </c>
      <c r="I7" s="7">
        <v>9.19</v>
      </c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>
        <v>7.0</v>
      </c>
      <c r="B8" s="7" t="s">
        <v>22</v>
      </c>
      <c r="C8" s="8">
        <v>1.60113733003E11</v>
      </c>
      <c r="D8" s="7" t="s">
        <v>23</v>
      </c>
      <c r="E8" s="7">
        <v>9.010464523E9</v>
      </c>
      <c r="F8" s="7" t="s">
        <v>11</v>
      </c>
      <c r="G8" s="8">
        <v>10.0</v>
      </c>
      <c r="H8" s="8">
        <v>96.0</v>
      </c>
      <c r="I8" s="7">
        <v>9.18</v>
      </c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>
        <v>8.0</v>
      </c>
      <c r="B9" s="7" t="s">
        <v>24</v>
      </c>
      <c r="C9" s="8">
        <v>1.60113733008E11</v>
      </c>
      <c r="D9" s="7" t="s">
        <v>25</v>
      </c>
      <c r="E9" s="7">
        <v>9.989029939E9</v>
      </c>
      <c r="F9" s="7" t="s">
        <v>11</v>
      </c>
      <c r="G9" s="8">
        <v>92.0</v>
      </c>
      <c r="H9" s="8">
        <v>97.0</v>
      </c>
      <c r="I9" s="7">
        <v>9.1</v>
      </c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>
        <v>9.0</v>
      </c>
      <c r="B10" s="7" t="s">
        <v>26</v>
      </c>
      <c r="C10" s="8">
        <v>1.60113733031E11</v>
      </c>
      <c r="D10" s="9" t="str">
        <f>HYPERLINK("mailto:rasagnarasna143@gmail.com","rasagnarasna143@gmail.com")</f>
        <v>rasagnarasna143@gmail.com</v>
      </c>
      <c r="E10" s="7">
        <v>8.977479079E9</v>
      </c>
      <c r="F10" s="7" t="s">
        <v>11</v>
      </c>
      <c r="G10" s="8">
        <v>91.0</v>
      </c>
      <c r="H10" s="8">
        <v>93.0</v>
      </c>
      <c r="I10" s="7">
        <v>9.1</v>
      </c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>
        <v>10.0</v>
      </c>
      <c r="B11" s="7" t="s">
        <v>27</v>
      </c>
      <c r="C11" s="8">
        <v>1.60113733061E11</v>
      </c>
      <c r="D11" s="7" t="s">
        <v>28</v>
      </c>
      <c r="E11" s="7">
        <v>7.207196928E9</v>
      </c>
      <c r="F11" s="7" t="s">
        <v>11</v>
      </c>
      <c r="G11" s="8">
        <v>10.0</v>
      </c>
      <c r="H11" s="8">
        <v>96.5</v>
      </c>
      <c r="I11" s="7">
        <v>9.05</v>
      </c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>
        <v>11.0</v>
      </c>
      <c r="B12" s="7" t="s">
        <v>29</v>
      </c>
      <c r="C12" s="8">
        <v>1.60113733005E11</v>
      </c>
      <c r="D12" s="7" t="s">
        <v>30</v>
      </c>
      <c r="E12" s="7">
        <v>8.179315569E9</v>
      </c>
      <c r="F12" s="7" t="s">
        <v>11</v>
      </c>
      <c r="G12" s="8">
        <v>94.0</v>
      </c>
      <c r="H12" s="8">
        <v>97.0</v>
      </c>
      <c r="I12" s="7">
        <v>8.97</v>
      </c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>
        <v>12.0</v>
      </c>
      <c r="B13" s="7" t="s">
        <v>31</v>
      </c>
      <c r="C13" s="8">
        <v>1.60113733055E11</v>
      </c>
      <c r="D13" s="9" t="str">
        <f>HYPERLINK("mailto:satwikraj96@gmail.com","satwikraj96@gmail.com")</f>
        <v>satwikraj96@gmail.com</v>
      </c>
      <c r="E13" s="7">
        <v>8.341488E9</v>
      </c>
      <c r="F13" s="7" t="s">
        <v>11</v>
      </c>
      <c r="G13" s="8">
        <v>10.0</v>
      </c>
      <c r="H13" s="8">
        <v>95.6</v>
      </c>
      <c r="I13" s="7">
        <v>8.95</v>
      </c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>
        <v>13.0</v>
      </c>
      <c r="B14" s="7" t="s">
        <v>32</v>
      </c>
      <c r="C14" s="8">
        <v>1.60113733057E11</v>
      </c>
      <c r="D14" s="7" t="s">
        <v>33</v>
      </c>
      <c r="E14" s="7">
        <v>9.86619746E9</v>
      </c>
      <c r="F14" s="7" t="s">
        <v>11</v>
      </c>
      <c r="G14" s="8">
        <v>90.0</v>
      </c>
      <c r="H14" s="8">
        <v>98.0</v>
      </c>
      <c r="I14" s="7">
        <v>8.8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>
        <v>14.0</v>
      </c>
      <c r="B15" s="7" t="s">
        <v>34</v>
      </c>
      <c r="C15" s="8">
        <v>1.60113733053E11</v>
      </c>
      <c r="D15" s="7" t="s">
        <v>35</v>
      </c>
      <c r="E15" s="7">
        <v>8.686841445E9</v>
      </c>
      <c r="F15" s="7" t="s">
        <v>11</v>
      </c>
      <c r="G15" s="8">
        <v>98.0</v>
      </c>
      <c r="H15" s="8">
        <v>96.8</v>
      </c>
      <c r="I15" s="7">
        <v>8.75</v>
      </c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>
        <v>15.0</v>
      </c>
      <c r="B16" s="7" t="s">
        <v>36</v>
      </c>
      <c r="C16" s="8">
        <v>1.60113733009E11</v>
      </c>
      <c r="D16" s="7" t="s">
        <v>37</v>
      </c>
      <c r="E16" s="7">
        <v>8.019404988E9</v>
      </c>
      <c r="F16" s="7" t="s">
        <v>11</v>
      </c>
      <c r="G16" s="8">
        <v>93.5</v>
      </c>
      <c r="H16" s="8">
        <v>98.1</v>
      </c>
      <c r="I16" s="7">
        <v>8.7</v>
      </c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>
        <v>16.0</v>
      </c>
      <c r="B17" s="7" t="s">
        <v>38</v>
      </c>
      <c r="C17" s="8">
        <v>1.60113733023E11</v>
      </c>
      <c r="D17" s="10" t="s">
        <v>39</v>
      </c>
      <c r="E17" s="10">
        <v>8.185982316E9</v>
      </c>
      <c r="F17" s="7" t="s">
        <v>11</v>
      </c>
      <c r="G17" s="8">
        <v>95.0</v>
      </c>
      <c r="H17" s="8">
        <v>95.6</v>
      </c>
      <c r="I17" s="7">
        <v>8.7</v>
      </c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>
        <v>17.0</v>
      </c>
      <c r="B18" s="7" t="s">
        <v>40</v>
      </c>
      <c r="C18" s="8">
        <v>1.60113733032E11</v>
      </c>
      <c r="D18" s="7" t="s">
        <v>41</v>
      </c>
      <c r="E18" s="7">
        <v>9.505066282E9</v>
      </c>
      <c r="F18" s="7" t="s">
        <v>11</v>
      </c>
      <c r="G18" s="8">
        <v>92.5</v>
      </c>
      <c r="H18" s="8">
        <v>97.0</v>
      </c>
      <c r="I18" s="7">
        <v>8.7</v>
      </c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>
        <v>18.0</v>
      </c>
      <c r="B19" s="7" t="s">
        <v>42</v>
      </c>
      <c r="C19" s="8">
        <v>1.60113733014E11</v>
      </c>
      <c r="D19" s="7" t="s">
        <v>43</v>
      </c>
      <c r="E19" s="7">
        <v>8.01951328E9</v>
      </c>
      <c r="F19" s="7" t="s">
        <v>11</v>
      </c>
      <c r="G19" s="8">
        <v>93.0</v>
      </c>
      <c r="H19" s="8">
        <v>95.0</v>
      </c>
      <c r="I19" s="7">
        <v>8.66</v>
      </c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>
        <v>19.0</v>
      </c>
      <c r="B20" s="7" t="s">
        <v>44</v>
      </c>
      <c r="C20" s="8">
        <v>1.60113733058E11</v>
      </c>
      <c r="D20" s="7" t="s">
        <v>45</v>
      </c>
      <c r="E20" s="7">
        <v>8.79077337E9</v>
      </c>
      <c r="F20" s="7" t="s">
        <v>11</v>
      </c>
      <c r="G20" s="8">
        <v>93.0</v>
      </c>
      <c r="H20" s="8">
        <v>95.0</v>
      </c>
      <c r="I20" s="7">
        <v>8.6</v>
      </c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6">
        <v>20.0</v>
      </c>
      <c r="B21" s="7" t="s">
        <v>46</v>
      </c>
      <c r="C21" s="8">
        <v>1.60113733013E11</v>
      </c>
      <c r="D21" s="9" t="str">
        <f>HYPERLINK("mailto:sumakatragadda44@gmail.com","sumakatragadda44@gmail.com")</f>
        <v>sumakatragadda44@gmail.com</v>
      </c>
      <c r="E21" s="7">
        <v>8.68699986E9</v>
      </c>
      <c r="F21" s="7" t="s">
        <v>11</v>
      </c>
      <c r="G21" s="8">
        <v>90.0</v>
      </c>
      <c r="H21" s="8">
        <v>94.0</v>
      </c>
      <c r="I21" s="7">
        <v>8.55</v>
      </c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6">
        <v>21.0</v>
      </c>
      <c r="B22" s="7" t="s">
        <v>47</v>
      </c>
      <c r="C22" s="8">
        <v>1.60113733026E11</v>
      </c>
      <c r="D22" s="7" t="s">
        <v>48</v>
      </c>
      <c r="E22" s="7">
        <v>9.550252491E9</v>
      </c>
      <c r="F22" s="7" t="s">
        <v>11</v>
      </c>
      <c r="G22" s="8">
        <v>9.0</v>
      </c>
      <c r="H22" s="8">
        <v>90.0</v>
      </c>
      <c r="I22" s="7">
        <v>8.5</v>
      </c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6">
        <v>22.0</v>
      </c>
      <c r="B23" s="7" t="s">
        <v>49</v>
      </c>
      <c r="C23" s="8">
        <v>1.60113733304E11</v>
      </c>
      <c r="D23" s="9" t="str">
        <f>HYPERLINK("mailto:k.anirudh8@gmail.com","k.anirudh8@gmail.com")</f>
        <v>k.anirudh8@gmail.com</v>
      </c>
      <c r="E23" s="7">
        <v>8.008420653E9</v>
      </c>
      <c r="F23" s="7" t="s">
        <v>11</v>
      </c>
      <c r="G23" s="8">
        <v>83.0</v>
      </c>
      <c r="H23" s="8">
        <v>92.0</v>
      </c>
      <c r="I23" s="7">
        <v>8.5</v>
      </c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6">
        <v>23.0</v>
      </c>
      <c r="B24" s="7" t="s">
        <v>50</v>
      </c>
      <c r="C24" s="7">
        <v>1.6011373306E11</v>
      </c>
      <c r="D24" s="7" t="s">
        <v>51</v>
      </c>
      <c r="E24" s="7">
        <v>9.701427494E9</v>
      </c>
      <c r="F24" s="7" t="s">
        <v>11</v>
      </c>
      <c r="G24" s="7">
        <v>95.6</v>
      </c>
      <c r="H24" s="7">
        <v>96.9</v>
      </c>
      <c r="I24" s="7">
        <v>8.43</v>
      </c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6">
        <v>24.0</v>
      </c>
      <c r="B25" s="7" t="s">
        <v>52</v>
      </c>
      <c r="C25" s="8">
        <v>1.60113733033E11</v>
      </c>
      <c r="D25" s="7" t="s">
        <v>53</v>
      </c>
      <c r="E25" s="7">
        <v>8.712856045E9</v>
      </c>
      <c r="F25" s="7" t="s">
        <v>11</v>
      </c>
      <c r="G25" s="8">
        <v>88.0</v>
      </c>
      <c r="H25" s="8">
        <v>90.5</v>
      </c>
      <c r="I25" s="7">
        <v>8.4</v>
      </c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6">
        <v>25.0</v>
      </c>
      <c r="B26" s="7" t="s">
        <v>54</v>
      </c>
      <c r="C26" s="8">
        <v>1.60113733051E11</v>
      </c>
      <c r="D26" s="7" t="s">
        <v>55</v>
      </c>
      <c r="E26" s="7">
        <v>8.374755945E9</v>
      </c>
      <c r="F26" s="7" t="s">
        <v>11</v>
      </c>
      <c r="G26" s="8">
        <v>93.0</v>
      </c>
      <c r="H26" s="8">
        <v>96.0</v>
      </c>
      <c r="I26" s="7">
        <v>8.4</v>
      </c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6">
        <v>26.0</v>
      </c>
      <c r="B27" s="7" t="s">
        <v>56</v>
      </c>
      <c r="C27" s="8">
        <v>1.60113733041E11</v>
      </c>
      <c r="D27" s="7" t="s">
        <v>57</v>
      </c>
      <c r="E27" s="7">
        <v>8.019292524E9</v>
      </c>
      <c r="F27" s="7" t="s">
        <v>11</v>
      </c>
      <c r="G27" s="8">
        <v>92.0</v>
      </c>
      <c r="H27" s="8">
        <v>94.7</v>
      </c>
      <c r="I27" s="7">
        <v>8.34</v>
      </c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6">
        <v>27.0</v>
      </c>
      <c r="B28" s="7" t="s">
        <v>58</v>
      </c>
      <c r="C28" s="8">
        <v>1.6011373301E11</v>
      </c>
      <c r="D28" s="7" t="s">
        <v>59</v>
      </c>
      <c r="E28" s="7">
        <v>9.84909362E9</v>
      </c>
      <c r="F28" s="7" t="s">
        <v>11</v>
      </c>
      <c r="G28" s="8">
        <v>93.0</v>
      </c>
      <c r="H28" s="8">
        <v>97.0</v>
      </c>
      <c r="I28" s="7">
        <v>8.3</v>
      </c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6">
        <v>28.0</v>
      </c>
      <c r="B29" s="7" t="s">
        <v>60</v>
      </c>
      <c r="C29" s="8">
        <v>1.60113733049E11</v>
      </c>
      <c r="D29" s="7" t="s">
        <v>61</v>
      </c>
      <c r="E29" s="7">
        <v>8.099101234E9</v>
      </c>
      <c r="F29" s="7" t="s">
        <v>11</v>
      </c>
      <c r="G29" s="8">
        <v>93.0</v>
      </c>
      <c r="H29" s="8">
        <v>91.0</v>
      </c>
      <c r="I29" s="7">
        <v>8.3</v>
      </c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6">
        <v>29.0</v>
      </c>
      <c r="B30" s="7" t="s">
        <v>62</v>
      </c>
      <c r="C30" s="8">
        <v>1.60113733056E11</v>
      </c>
      <c r="D30" s="7" t="s">
        <v>63</v>
      </c>
      <c r="E30" s="7">
        <v>9.966886445E9</v>
      </c>
      <c r="F30" s="7" t="s">
        <v>11</v>
      </c>
      <c r="G30" s="8">
        <v>90.0</v>
      </c>
      <c r="H30" s="8">
        <v>96.0</v>
      </c>
      <c r="I30" s="7">
        <v>8.3</v>
      </c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6">
        <v>30.0</v>
      </c>
      <c r="B31" s="7" t="s">
        <v>64</v>
      </c>
      <c r="C31" s="8">
        <v>1.60113733004E11</v>
      </c>
      <c r="D31" s="7" t="s">
        <v>65</v>
      </c>
      <c r="E31" s="7">
        <v>9.441264265E9</v>
      </c>
      <c r="F31" s="7" t="s">
        <v>11</v>
      </c>
      <c r="G31" s="8">
        <v>90.0</v>
      </c>
      <c r="H31" s="8">
        <v>97.0</v>
      </c>
      <c r="I31" s="7">
        <v>8.27</v>
      </c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6">
        <v>31.0</v>
      </c>
      <c r="B32" s="7" t="s">
        <v>66</v>
      </c>
      <c r="C32" s="8">
        <v>1.60113733054E11</v>
      </c>
      <c r="D32" s="9" t="str">
        <f>HYPERLINK("mailto:satishbabupanuganti@gmail.com","satishbabupanuganti@gmail.com")</f>
        <v>satishbabupanuganti@gmail.com</v>
      </c>
      <c r="E32" s="7">
        <v>7.207725578E9</v>
      </c>
      <c r="F32" s="7" t="s">
        <v>11</v>
      </c>
      <c r="G32" s="8">
        <v>91.0</v>
      </c>
      <c r="H32" s="8">
        <v>92.0</v>
      </c>
      <c r="I32" s="7">
        <v>8.23</v>
      </c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6">
        <v>32.0</v>
      </c>
      <c r="B33" s="7" t="s">
        <v>67</v>
      </c>
      <c r="C33" s="8">
        <v>1.60113733029E11</v>
      </c>
      <c r="D33" s="7" t="s">
        <v>68</v>
      </c>
      <c r="E33" s="7">
        <v>9.989018084E9</v>
      </c>
      <c r="F33" s="7" t="s">
        <v>11</v>
      </c>
      <c r="G33" s="8">
        <v>9.0</v>
      </c>
      <c r="H33" s="8">
        <v>93.0</v>
      </c>
      <c r="I33" s="7">
        <v>8.2</v>
      </c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6">
        <v>33.0</v>
      </c>
      <c r="B34" s="10" t="s">
        <v>69</v>
      </c>
      <c r="C34" s="11">
        <v>1.60113733038E11</v>
      </c>
      <c r="D34" s="12" t="str">
        <f>HYPERLINK("mailto:satishbabupanuganti@gmail.com","satishbabupanuganti@gmail.com")</f>
        <v>satishbabupanuganti@gmail.com</v>
      </c>
      <c r="E34" s="10">
        <v>8.374415609E9</v>
      </c>
      <c r="F34" s="7" t="s">
        <v>11</v>
      </c>
      <c r="G34" s="8">
        <v>94.0</v>
      </c>
      <c r="H34" s="8">
        <v>95.0</v>
      </c>
      <c r="I34" s="7">
        <v>8.2</v>
      </c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6">
        <v>34.0</v>
      </c>
      <c r="B35" s="7" t="s">
        <v>70</v>
      </c>
      <c r="C35" s="8">
        <v>1.6011373305E11</v>
      </c>
      <c r="D35" s="7" t="s">
        <v>71</v>
      </c>
      <c r="E35" s="7">
        <v>8.801130651E9</v>
      </c>
      <c r="F35" s="7" t="s">
        <v>11</v>
      </c>
      <c r="G35" s="8">
        <v>91.0</v>
      </c>
      <c r="H35" s="8">
        <v>95.5</v>
      </c>
      <c r="I35" s="7">
        <v>8.14</v>
      </c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6">
        <v>35.0</v>
      </c>
      <c r="B36" s="7" t="s">
        <v>72</v>
      </c>
      <c r="C36" s="8">
        <v>1.6011373303E11</v>
      </c>
      <c r="D36" s="9" t="str">
        <f>HYPERLINK("mailto:bharathreddyav@gmail.com","bharathreddyav@gmail.com")</f>
        <v>bharathreddyav@gmail.com</v>
      </c>
      <c r="E36" s="13">
        <v>8.897354422E9</v>
      </c>
      <c r="F36" s="7" t="s">
        <v>11</v>
      </c>
      <c r="G36" s="8">
        <v>90.0</v>
      </c>
      <c r="H36" s="8">
        <v>96.0</v>
      </c>
      <c r="I36" s="7">
        <v>8.1</v>
      </c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6">
        <v>36.0</v>
      </c>
      <c r="B37" s="7" t="s">
        <v>73</v>
      </c>
      <c r="C37" s="8">
        <v>1.60113733039E11</v>
      </c>
      <c r="D37" s="9" t="str">
        <f>HYPERLINK("mailto:satwikraj96@gmail.com","satwikraj96@gmail.com")</f>
        <v>satwikraj96@gmail.com</v>
      </c>
      <c r="E37" s="7">
        <v>9.000702838E9</v>
      </c>
      <c r="F37" s="7" t="s">
        <v>11</v>
      </c>
      <c r="G37" s="8">
        <v>87.5</v>
      </c>
      <c r="H37" s="8">
        <v>92.3</v>
      </c>
      <c r="I37" s="7">
        <v>8.1</v>
      </c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6">
        <v>37.0</v>
      </c>
      <c r="B38" s="7" t="s">
        <v>74</v>
      </c>
      <c r="C38" s="8">
        <v>1.60113733021E11</v>
      </c>
      <c r="D38" s="7" t="s">
        <v>75</v>
      </c>
      <c r="E38" s="7">
        <v>9.030652616E9</v>
      </c>
      <c r="F38" s="7" t="s">
        <v>11</v>
      </c>
      <c r="G38" s="8">
        <v>94.0</v>
      </c>
      <c r="H38" s="8">
        <v>96.0</v>
      </c>
      <c r="I38" s="7">
        <v>8.09</v>
      </c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6">
        <v>38.0</v>
      </c>
      <c r="B39" s="7" t="s">
        <v>76</v>
      </c>
      <c r="C39" s="8">
        <v>1.60113733018E11</v>
      </c>
      <c r="D39" s="7" t="s">
        <v>77</v>
      </c>
      <c r="E39" s="7">
        <v>8.008010463E9</v>
      </c>
      <c r="F39" s="7" t="s">
        <v>11</v>
      </c>
      <c r="G39" s="8">
        <v>94.0</v>
      </c>
      <c r="H39" s="8">
        <v>97.6</v>
      </c>
      <c r="I39" s="7">
        <v>8.05</v>
      </c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6">
        <v>39.0</v>
      </c>
      <c r="B40" s="7" t="s">
        <v>78</v>
      </c>
      <c r="C40" s="8">
        <v>1.60113733059E11</v>
      </c>
      <c r="D40" s="7" t="s">
        <v>79</v>
      </c>
      <c r="E40" s="7">
        <v>9.603605504E9</v>
      </c>
      <c r="F40" s="7" t="s">
        <v>11</v>
      </c>
      <c r="G40" s="8">
        <v>88.0</v>
      </c>
      <c r="H40" s="8">
        <v>95.0</v>
      </c>
      <c r="I40" s="7">
        <v>8.0</v>
      </c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6">
        <v>40.0</v>
      </c>
      <c r="B41" s="7" t="s">
        <v>80</v>
      </c>
      <c r="C41" s="8">
        <v>1.60113733017E11</v>
      </c>
      <c r="D41" s="7" t="s">
        <v>81</v>
      </c>
      <c r="E41" s="7">
        <v>9.704333071E9</v>
      </c>
      <c r="F41" s="7" t="s">
        <v>11</v>
      </c>
      <c r="G41" s="8">
        <v>80.0</v>
      </c>
      <c r="H41" s="8">
        <v>94.9</v>
      </c>
      <c r="I41" s="7">
        <v>7.9</v>
      </c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6">
        <v>41.0</v>
      </c>
      <c r="B42" s="7" t="s">
        <v>82</v>
      </c>
      <c r="C42" s="8">
        <v>1.60113733019E11</v>
      </c>
      <c r="D42" s="9" t="str">
        <f>HYPERLINK("mailto:bharathreddyav@gmail.com","bharathreddyav@gmail.com")</f>
        <v>bharathreddyav@gmail.com</v>
      </c>
      <c r="E42" s="7">
        <v>7.675999661E9</v>
      </c>
      <c r="F42" s="7" t="s">
        <v>11</v>
      </c>
      <c r="G42" s="8">
        <v>93.0</v>
      </c>
      <c r="H42" s="8">
        <v>96.2</v>
      </c>
      <c r="I42" s="7">
        <v>7.9</v>
      </c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6">
        <v>42.0</v>
      </c>
      <c r="B43" s="7" t="s">
        <v>83</v>
      </c>
      <c r="C43" s="8">
        <v>1.60113733024E11</v>
      </c>
      <c r="D43" s="9" t="str">
        <f>HYPERLINK("mailto:sumakatragadda44@gmail.com","sumakatragadda44@gmail.com")</f>
        <v>sumakatragadda44@gmail.com</v>
      </c>
      <c r="E43" s="13">
        <v>9.704081984E9</v>
      </c>
      <c r="F43" s="7" t="s">
        <v>11</v>
      </c>
      <c r="G43" s="8">
        <v>10.0</v>
      </c>
      <c r="H43" s="8">
        <v>99.0</v>
      </c>
      <c r="I43" s="7">
        <v>7.9</v>
      </c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6">
        <v>43.0</v>
      </c>
      <c r="B44" s="7" t="s">
        <v>84</v>
      </c>
      <c r="C44" s="8">
        <v>1.60113733036E11</v>
      </c>
      <c r="D44" s="7" t="s">
        <v>85</v>
      </c>
      <c r="E44" s="7">
        <v>9.908061177E9</v>
      </c>
      <c r="F44" s="7" t="s">
        <v>11</v>
      </c>
      <c r="G44" s="8">
        <v>91.0</v>
      </c>
      <c r="H44" s="8">
        <v>95.0</v>
      </c>
      <c r="I44" s="7">
        <v>7.9</v>
      </c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6">
        <v>44.0</v>
      </c>
      <c r="B45" s="10" t="s">
        <v>86</v>
      </c>
      <c r="C45" s="11">
        <v>1.60113733006E11</v>
      </c>
      <c r="D45" s="10" t="s">
        <v>87</v>
      </c>
      <c r="E45" s="10">
        <v>9.550400721E9</v>
      </c>
      <c r="F45" s="7" t="s">
        <v>11</v>
      </c>
      <c r="G45" s="8">
        <v>93.0</v>
      </c>
      <c r="H45" s="8">
        <v>92.0</v>
      </c>
      <c r="I45" s="7">
        <v>7.8</v>
      </c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6">
        <v>45.0</v>
      </c>
      <c r="B46" s="7" t="s">
        <v>88</v>
      </c>
      <c r="C46" s="8">
        <v>1.60113733042E11</v>
      </c>
      <c r="D46" s="7" t="s">
        <v>89</v>
      </c>
      <c r="E46" s="7">
        <v>9.91261696E9</v>
      </c>
      <c r="F46" s="7" t="s">
        <v>11</v>
      </c>
      <c r="G46" s="8">
        <v>9.8</v>
      </c>
      <c r="H46" s="8">
        <v>90.4</v>
      </c>
      <c r="I46" s="7">
        <v>7.8</v>
      </c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6">
        <v>46.0</v>
      </c>
      <c r="B47" s="7" t="s">
        <v>90</v>
      </c>
      <c r="C47" s="8">
        <v>1.60113733001E11</v>
      </c>
      <c r="D47" s="7" t="s">
        <v>91</v>
      </c>
      <c r="E47" s="7">
        <v>8.688413404E9</v>
      </c>
      <c r="F47" s="7" t="s">
        <v>11</v>
      </c>
      <c r="G47" s="8">
        <v>90.0</v>
      </c>
      <c r="H47" s="8">
        <v>94.9</v>
      </c>
      <c r="I47" s="7">
        <v>7.76</v>
      </c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6">
        <v>47.0</v>
      </c>
      <c r="B48" s="7" t="s">
        <v>92</v>
      </c>
      <c r="C48" s="8">
        <v>1.60113733007E11</v>
      </c>
      <c r="D48" s="7" t="s">
        <v>93</v>
      </c>
      <c r="E48" s="7">
        <v>8.897241958E9</v>
      </c>
      <c r="F48" s="7" t="s">
        <v>11</v>
      </c>
      <c r="G48" s="8">
        <v>90.0</v>
      </c>
      <c r="H48" s="8">
        <v>98.0</v>
      </c>
      <c r="I48" s="7">
        <v>7.68</v>
      </c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6">
        <v>48.0</v>
      </c>
      <c r="B49" s="7" t="s">
        <v>94</v>
      </c>
      <c r="C49" s="8">
        <v>1.60113733022E11</v>
      </c>
      <c r="D49" s="7" t="s">
        <v>95</v>
      </c>
      <c r="E49" s="7">
        <v>9.700154771E9</v>
      </c>
      <c r="F49" s="7" t="s">
        <v>11</v>
      </c>
      <c r="G49" s="8">
        <v>94.0</v>
      </c>
      <c r="H49" s="8">
        <v>97.0</v>
      </c>
      <c r="I49" s="7">
        <v>7.5</v>
      </c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6">
        <v>49.0</v>
      </c>
      <c r="B50" s="7" t="s">
        <v>96</v>
      </c>
      <c r="C50" s="8">
        <v>1.60113733027E11</v>
      </c>
      <c r="D50" s="7" t="s">
        <v>97</v>
      </c>
      <c r="E50" s="7">
        <v>7.658973198E9</v>
      </c>
      <c r="F50" s="7" t="s">
        <v>11</v>
      </c>
      <c r="G50" s="8">
        <v>70.6</v>
      </c>
      <c r="H50" s="8">
        <v>92.6</v>
      </c>
      <c r="I50" s="7">
        <v>7.5</v>
      </c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6">
        <v>50.0</v>
      </c>
      <c r="B51" s="7" t="s">
        <v>98</v>
      </c>
      <c r="C51" s="8">
        <v>1.60113733305E11</v>
      </c>
      <c r="D51" s="9" t="str">
        <f>HYPERLINK("mailto:mukundks3@gmail.com","mukundks3@gmail.com")</f>
        <v>mukundks3@gmail.com</v>
      </c>
      <c r="E51" s="7">
        <v>8.801362298E9</v>
      </c>
      <c r="F51" s="7" t="s">
        <v>11</v>
      </c>
      <c r="G51" s="8">
        <v>78.0</v>
      </c>
      <c r="H51" s="8">
        <v>72.0</v>
      </c>
      <c r="I51" s="7">
        <v>7.5</v>
      </c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6">
        <v>51.0</v>
      </c>
      <c r="B52" s="7" t="s">
        <v>99</v>
      </c>
      <c r="C52" s="8">
        <v>1.60113733307E11</v>
      </c>
      <c r="D52" s="9" t="str">
        <f>HYPERLINK("mailto:alekhya.pudu@gmail.com","alekhya.pudu@gmail.com")</f>
        <v>alekhya.pudu@gmail.com</v>
      </c>
      <c r="E52" s="7">
        <v>7.396893312E9</v>
      </c>
      <c r="F52" s="7" t="s">
        <v>11</v>
      </c>
      <c r="G52" s="8">
        <v>83.0</v>
      </c>
      <c r="H52" s="8">
        <v>78.0</v>
      </c>
      <c r="I52" s="7">
        <v>7.5</v>
      </c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6">
        <v>52.0</v>
      </c>
      <c r="B53" s="7" t="s">
        <v>100</v>
      </c>
      <c r="C53" s="8">
        <v>1.60113733043E11</v>
      </c>
      <c r="D53" s="7" t="s">
        <v>101</v>
      </c>
      <c r="E53" s="7">
        <v>8.686860624E9</v>
      </c>
      <c r="F53" s="7" t="s">
        <v>11</v>
      </c>
      <c r="G53" s="8">
        <v>87.6</v>
      </c>
      <c r="H53" s="8">
        <v>93.3</v>
      </c>
      <c r="I53" s="7">
        <v>7.3</v>
      </c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6">
        <v>53.0</v>
      </c>
      <c r="B54" s="7" t="s">
        <v>102</v>
      </c>
      <c r="C54" s="8">
        <v>1.60113733046E11</v>
      </c>
      <c r="D54" s="7" t="s">
        <v>103</v>
      </c>
      <c r="E54" s="7">
        <v>8.801680478E9</v>
      </c>
      <c r="F54" s="7" t="s">
        <v>11</v>
      </c>
      <c r="G54" s="8">
        <v>90.0</v>
      </c>
      <c r="H54" s="8">
        <v>95.0</v>
      </c>
      <c r="I54" s="7">
        <v>7.07</v>
      </c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6">
        <v>54.0</v>
      </c>
      <c r="B55" s="7" t="s">
        <v>104</v>
      </c>
      <c r="C55" s="8">
        <v>1.60113733002E11</v>
      </c>
      <c r="D55" s="7" t="s">
        <v>105</v>
      </c>
      <c r="E55" s="7">
        <v>9.441868686E9</v>
      </c>
      <c r="F55" s="7" t="s">
        <v>11</v>
      </c>
      <c r="G55" s="8">
        <v>85.6</v>
      </c>
      <c r="H55" s="8">
        <v>82.6</v>
      </c>
      <c r="I55" s="7">
        <v>7.0</v>
      </c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6">
        <v>55.0</v>
      </c>
      <c r="B56" s="7" t="s">
        <v>106</v>
      </c>
      <c r="C56" s="8">
        <v>1.6011273303E11</v>
      </c>
      <c r="D56" s="7" t="s">
        <v>107</v>
      </c>
      <c r="E56" s="7">
        <v>7.032208903E9</v>
      </c>
      <c r="F56" s="7" t="s">
        <v>11</v>
      </c>
      <c r="G56" s="8">
        <v>9.0</v>
      </c>
      <c r="H56" s="8">
        <v>90.0</v>
      </c>
      <c r="I56" s="7">
        <v>6.9</v>
      </c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6">
        <v>56.0</v>
      </c>
      <c r="B57" s="7" t="s">
        <v>108</v>
      </c>
      <c r="C57" s="8">
        <v>1.60113733011E11</v>
      </c>
      <c r="D57" s="7" t="s">
        <v>109</v>
      </c>
      <c r="E57" s="7">
        <v>8.88641555E9</v>
      </c>
      <c r="F57" s="7" t="s">
        <v>11</v>
      </c>
      <c r="G57" s="8">
        <v>8.2</v>
      </c>
      <c r="H57" s="8">
        <v>86.6</v>
      </c>
      <c r="I57" s="7">
        <v>6.9</v>
      </c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14"/>
      <c r="B58" s="14"/>
      <c r="C58" s="15"/>
      <c r="D58" s="15"/>
      <c r="E58" s="15"/>
      <c r="F58" s="14"/>
      <c r="G58" s="15"/>
      <c r="H58" s="15"/>
      <c r="I58" s="4"/>
      <c r="J58" s="16"/>
      <c r="K58" s="17"/>
      <c r="L58" s="18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14"/>
      <c r="B59" s="14"/>
      <c r="C59" s="15"/>
      <c r="D59" s="15"/>
      <c r="E59" s="15"/>
      <c r="F59" s="14"/>
      <c r="G59" s="15"/>
      <c r="H59" s="15"/>
      <c r="I59" s="4"/>
      <c r="J59" s="16"/>
      <c r="K59" s="17"/>
      <c r="L59" s="18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14"/>
      <c r="B60" s="14"/>
      <c r="C60" s="15"/>
      <c r="D60" s="15"/>
      <c r="E60" s="15"/>
      <c r="F60" s="14"/>
      <c r="G60" s="15"/>
      <c r="H60" s="15"/>
      <c r="I60" s="4"/>
      <c r="J60" s="16"/>
      <c r="K60" s="17"/>
      <c r="L60" s="1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14"/>
      <c r="B61" s="14"/>
      <c r="C61" s="15"/>
      <c r="D61" s="15"/>
      <c r="E61" s="15"/>
      <c r="F61" s="14"/>
      <c r="G61" s="15"/>
      <c r="H61" s="15"/>
      <c r="I61" s="4"/>
      <c r="J61" s="16"/>
      <c r="K61" s="17"/>
      <c r="L61" s="18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14"/>
      <c r="B62" s="14"/>
      <c r="C62" s="15"/>
      <c r="D62" s="15"/>
      <c r="E62" s="15"/>
      <c r="F62" s="14"/>
      <c r="G62" s="15"/>
      <c r="H62" s="15"/>
      <c r="I62" s="4"/>
      <c r="J62" s="16"/>
      <c r="K62" s="17"/>
      <c r="L62" s="18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14"/>
      <c r="B63" s="14"/>
      <c r="C63" s="15"/>
      <c r="D63" s="15"/>
      <c r="E63" s="15"/>
      <c r="F63" s="14"/>
      <c r="G63" s="15"/>
      <c r="H63" s="15"/>
      <c r="I63" s="4"/>
      <c r="J63" s="16"/>
      <c r="K63" s="17"/>
      <c r="L63" s="18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3.86"/>
    <col customWidth="1" min="3" max="3" width="13.43"/>
    <col customWidth="1" min="4" max="4" width="33.14"/>
    <col customWidth="1" min="5" max="5" width="13.43"/>
    <col customWidth="1" min="6" max="6" width="8.14"/>
    <col customWidth="1" min="7" max="7" width="11.57"/>
    <col customWidth="1" min="8" max="8" width="15.86"/>
    <col customWidth="1" min="9" max="9" width="8.71"/>
    <col customWidth="1" min="10" max="10" width="30.43"/>
    <col customWidth="1" min="11" max="11" width="15.86"/>
    <col customWidth="1" min="12" max="21" width="8.86"/>
    <col customWidth="1" min="22" max="24" width="13.29"/>
    <col customWidth="1" min="25" max="26" width="1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9</v>
      </c>
      <c r="C2" s="8">
        <v>1.60113733301E11</v>
      </c>
      <c r="D2" s="7" t="s">
        <v>10</v>
      </c>
      <c r="E2" s="7">
        <v>9.704595805E9</v>
      </c>
      <c r="F2" s="7" t="s">
        <v>11</v>
      </c>
      <c r="G2" s="8">
        <v>87.2</v>
      </c>
      <c r="H2" s="8">
        <v>87.0</v>
      </c>
      <c r="I2" s="7">
        <v>89.0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2.0</v>
      </c>
      <c r="B3" s="7" t="s">
        <v>12</v>
      </c>
      <c r="C3" s="8">
        <v>1.6011373304E11</v>
      </c>
      <c r="D3" s="7" t="s">
        <v>13</v>
      </c>
      <c r="E3" s="7">
        <v>9.949508247E9</v>
      </c>
      <c r="F3" s="7" t="s">
        <v>11</v>
      </c>
      <c r="G3" s="8">
        <v>94.8</v>
      </c>
      <c r="H3" s="8">
        <v>93.6</v>
      </c>
      <c r="I3" s="7">
        <v>9.63</v>
      </c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3.0</v>
      </c>
      <c r="B4" s="7" t="s">
        <v>14</v>
      </c>
      <c r="C4" s="8">
        <v>1.60113733037E11</v>
      </c>
      <c r="D4" s="7" t="s">
        <v>15</v>
      </c>
      <c r="E4" s="7">
        <v>9.700054911E9</v>
      </c>
      <c r="F4" s="7" t="s">
        <v>11</v>
      </c>
      <c r="G4" s="8">
        <v>89.6</v>
      </c>
      <c r="H4" s="8">
        <v>95.8</v>
      </c>
      <c r="I4" s="7">
        <v>9.47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4.0</v>
      </c>
      <c r="B5" s="7" t="s">
        <v>16</v>
      </c>
      <c r="C5" s="8">
        <v>1.60113733012E11</v>
      </c>
      <c r="D5" s="7" t="s">
        <v>17</v>
      </c>
      <c r="E5" s="7">
        <v>8.885296202E9</v>
      </c>
      <c r="F5" s="7" t="s">
        <v>11</v>
      </c>
      <c r="G5" s="8">
        <v>96.1</v>
      </c>
      <c r="H5" s="8">
        <v>97.4</v>
      </c>
      <c r="I5" s="7">
        <v>9.377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5.0</v>
      </c>
      <c r="B6" s="7" t="s">
        <v>18</v>
      </c>
      <c r="C6" s="8">
        <v>1.60113733015E11</v>
      </c>
      <c r="D6" s="7" t="s">
        <v>19</v>
      </c>
      <c r="E6" s="7">
        <v>7.729943456E9</v>
      </c>
      <c r="F6" s="7" t="s">
        <v>11</v>
      </c>
      <c r="G6" s="8">
        <v>9.0</v>
      </c>
      <c r="H6" s="8">
        <v>90.0</v>
      </c>
      <c r="I6" s="7">
        <v>9.3</v>
      </c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6.0</v>
      </c>
      <c r="B7" s="7" t="s">
        <v>20</v>
      </c>
      <c r="C7" s="8">
        <v>1.60113733025E11</v>
      </c>
      <c r="D7" s="7" t="s">
        <v>21</v>
      </c>
      <c r="E7" s="7">
        <v>9.54276091E9</v>
      </c>
      <c r="F7" s="7" t="s">
        <v>11</v>
      </c>
      <c r="G7" s="8">
        <v>95.0</v>
      </c>
      <c r="H7" s="8">
        <v>98.4</v>
      </c>
      <c r="I7" s="7">
        <v>9.19</v>
      </c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>
        <v>7.0</v>
      </c>
      <c r="B8" s="7" t="s">
        <v>22</v>
      </c>
      <c r="C8" s="8">
        <v>1.60113733003E11</v>
      </c>
      <c r="D8" s="7" t="s">
        <v>23</v>
      </c>
      <c r="E8" s="7">
        <v>9.010464523E9</v>
      </c>
      <c r="F8" s="7" t="s">
        <v>11</v>
      </c>
      <c r="G8" s="8">
        <v>10.0</v>
      </c>
      <c r="H8" s="8">
        <v>96.0</v>
      </c>
      <c r="I8" s="7">
        <v>9.18</v>
      </c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>
        <v>8.0</v>
      </c>
      <c r="B9" s="7" t="s">
        <v>24</v>
      </c>
      <c r="C9" s="8">
        <v>1.60113733008E11</v>
      </c>
      <c r="D9" s="7" t="s">
        <v>25</v>
      </c>
      <c r="E9" s="7">
        <v>9.989029939E9</v>
      </c>
      <c r="F9" s="7" t="s">
        <v>11</v>
      </c>
      <c r="G9" s="8">
        <v>92.0</v>
      </c>
      <c r="H9" s="8">
        <v>97.0</v>
      </c>
      <c r="I9" s="7">
        <v>9.1</v>
      </c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>
        <v>9.0</v>
      </c>
      <c r="B10" s="7" t="s">
        <v>26</v>
      </c>
      <c r="C10" s="8">
        <v>1.60113733031E11</v>
      </c>
      <c r="D10" s="9" t="str">
        <f>HYPERLINK("mailto:rasagnarasna143@gmail.com","rasagnarasna143@gmail.com")</f>
        <v>rasagnarasna143@gmail.com</v>
      </c>
      <c r="E10" s="7">
        <v>8.977479079E9</v>
      </c>
      <c r="F10" s="7" t="s">
        <v>11</v>
      </c>
      <c r="G10" s="8">
        <v>91.0</v>
      </c>
      <c r="H10" s="8">
        <v>93.0</v>
      </c>
      <c r="I10" s="7">
        <v>9.1</v>
      </c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>
        <v>10.0</v>
      </c>
      <c r="B11" s="7" t="s">
        <v>27</v>
      </c>
      <c r="C11" s="8">
        <v>1.60113733061E11</v>
      </c>
      <c r="D11" s="7" t="s">
        <v>28</v>
      </c>
      <c r="E11" s="7">
        <v>7.207196928E9</v>
      </c>
      <c r="F11" s="7" t="s">
        <v>11</v>
      </c>
      <c r="G11" s="8">
        <v>10.0</v>
      </c>
      <c r="H11" s="8">
        <v>96.5</v>
      </c>
      <c r="I11" s="7">
        <v>9.05</v>
      </c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>
        <v>11.0</v>
      </c>
      <c r="B12" s="7" t="s">
        <v>29</v>
      </c>
      <c r="C12" s="8">
        <v>1.60113733005E11</v>
      </c>
      <c r="D12" s="7" t="s">
        <v>30</v>
      </c>
      <c r="E12" s="7">
        <v>8.179315569E9</v>
      </c>
      <c r="F12" s="7" t="s">
        <v>11</v>
      </c>
      <c r="G12" s="8">
        <v>94.0</v>
      </c>
      <c r="H12" s="8">
        <v>97.0</v>
      </c>
      <c r="I12" s="7">
        <v>8.97</v>
      </c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>
        <v>12.0</v>
      </c>
      <c r="B13" s="7" t="s">
        <v>31</v>
      </c>
      <c r="C13" s="8">
        <v>1.60113733055E11</v>
      </c>
      <c r="D13" s="9" t="str">
        <f>HYPERLINK("mailto:satwikraj96@gmail.com","satwikraj96@gmail.com")</f>
        <v>satwikraj96@gmail.com</v>
      </c>
      <c r="E13" s="7">
        <v>8.341488E9</v>
      </c>
      <c r="F13" s="7" t="s">
        <v>11</v>
      </c>
      <c r="G13" s="8">
        <v>10.0</v>
      </c>
      <c r="H13" s="8">
        <v>95.6</v>
      </c>
      <c r="I13" s="7">
        <v>8.95</v>
      </c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>
        <v>13.0</v>
      </c>
      <c r="B14" s="7" t="s">
        <v>32</v>
      </c>
      <c r="C14" s="8">
        <v>1.60113733057E11</v>
      </c>
      <c r="D14" s="7" t="s">
        <v>33</v>
      </c>
      <c r="E14" s="7">
        <v>9.86619746E9</v>
      </c>
      <c r="F14" s="7" t="s">
        <v>11</v>
      </c>
      <c r="G14" s="8">
        <v>90.0</v>
      </c>
      <c r="H14" s="8">
        <v>98.0</v>
      </c>
      <c r="I14" s="7">
        <v>8.8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>
        <v>14.0</v>
      </c>
      <c r="B15" s="7" t="s">
        <v>34</v>
      </c>
      <c r="C15" s="8">
        <v>1.60113733053E11</v>
      </c>
      <c r="D15" s="7" t="s">
        <v>35</v>
      </c>
      <c r="E15" s="7">
        <v>8.686841445E9</v>
      </c>
      <c r="F15" s="7" t="s">
        <v>11</v>
      </c>
      <c r="G15" s="8">
        <v>98.0</v>
      </c>
      <c r="H15" s="8">
        <v>96.8</v>
      </c>
      <c r="I15" s="7">
        <v>8.75</v>
      </c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>
        <v>15.0</v>
      </c>
      <c r="B16" s="7" t="s">
        <v>36</v>
      </c>
      <c r="C16" s="8">
        <v>1.60113733009E11</v>
      </c>
      <c r="D16" s="7" t="s">
        <v>37</v>
      </c>
      <c r="E16" s="7">
        <v>8.019404988E9</v>
      </c>
      <c r="F16" s="7" t="s">
        <v>11</v>
      </c>
      <c r="G16" s="8">
        <v>93.5</v>
      </c>
      <c r="H16" s="8">
        <v>98.1</v>
      </c>
      <c r="I16" s="7">
        <v>8.7</v>
      </c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>
        <v>16.0</v>
      </c>
      <c r="B17" s="7" t="s">
        <v>38</v>
      </c>
      <c r="C17" s="8">
        <v>1.60113733023E11</v>
      </c>
      <c r="D17" s="10" t="s">
        <v>39</v>
      </c>
      <c r="E17" s="10">
        <v>8.185982316E9</v>
      </c>
      <c r="F17" s="7" t="s">
        <v>11</v>
      </c>
      <c r="G17" s="8">
        <v>95.0</v>
      </c>
      <c r="H17" s="8">
        <v>95.6</v>
      </c>
      <c r="I17" s="7">
        <v>8.7</v>
      </c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>
        <v>17.0</v>
      </c>
      <c r="B18" s="7" t="s">
        <v>40</v>
      </c>
      <c r="C18" s="8">
        <v>1.60113733032E11</v>
      </c>
      <c r="D18" s="7" t="s">
        <v>41</v>
      </c>
      <c r="E18" s="7">
        <v>9.505066282E9</v>
      </c>
      <c r="F18" s="7" t="s">
        <v>11</v>
      </c>
      <c r="G18" s="8">
        <v>92.5</v>
      </c>
      <c r="H18" s="8">
        <v>97.0</v>
      </c>
      <c r="I18" s="7">
        <v>8.7</v>
      </c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>
        <v>18.0</v>
      </c>
      <c r="B19" s="7" t="s">
        <v>42</v>
      </c>
      <c r="C19" s="8">
        <v>1.60113733014E11</v>
      </c>
      <c r="D19" s="7" t="s">
        <v>43</v>
      </c>
      <c r="E19" s="7">
        <v>8.01951328E9</v>
      </c>
      <c r="F19" s="7" t="s">
        <v>11</v>
      </c>
      <c r="G19" s="8">
        <v>93.0</v>
      </c>
      <c r="H19" s="8">
        <v>95.0</v>
      </c>
      <c r="I19" s="7">
        <v>8.66</v>
      </c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>
        <v>19.0</v>
      </c>
      <c r="B20" s="7" t="s">
        <v>44</v>
      </c>
      <c r="C20" s="8">
        <v>1.60113733058E11</v>
      </c>
      <c r="D20" s="7" t="s">
        <v>45</v>
      </c>
      <c r="E20" s="7">
        <v>8.79077337E9</v>
      </c>
      <c r="F20" s="7" t="s">
        <v>11</v>
      </c>
      <c r="G20" s="8">
        <v>93.0</v>
      </c>
      <c r="H20" s="8">
        <v>95.0</v>
      </c>
      <c r="I20" s="7">
        <v>8.6</v>
      </c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6">
        <v>20.0</v>
      </c>
      <c r="B21" s="7" t="s">
        <v>46</v>
      </c>
      <c r="C21" s="8">
        <v>1.60113733013E11</v>
      </c>
      <c r="D21" s="9" t="str">
        <f>HYPERLINK("mailto:sumakatragadda44@gmail.com","sumakatragadda44@gmail.com")</f>
        <v>sumakatragadda44@gmail.com</v>
      </c>
      <c r="E21" s="7">
        <v>8.68699986E9</v>
      </c>
      <c r="F21" s="7" t="s">
        <v>11</v>
      </c>
      <c r="G21" s="8">
        <v>90.0</v>
      </c>
      <c r="H21" s="8">
        <v>94.0</v>
      </c>
      <c r="I21" s="7">
        <v>8.55</v>
      </c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6">
        <v>21.0</v>
      </c>
      <c r="B22" s="7" t="s">
        <v>47</v>
      </c>
      <c r="C22" s="8">
        <v>1.60113733026E11</v>
      </c>
      <c r="D22" s="7" t="s">
        <v>48</v>
      </c>
      <c r="E22" s="7">
        <v>9.550252491E9</v>
      </c>
      <c r="F22" s="7" t="s">
        <v>11</v>
      </c>
      <c r="G22" s="8">
        <v>9.0</v>
      </c>
      <c r="H22" s="8">
        <v>90.0</v>
      </c>
      <c r="I22" s="7">
        <v>8.5</v>
      </c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6">
        <v>22.0</v>
      </c>
      <c r="B23" s="7" t="s">
        <v>49</v>
      </c>
      <c r="C23" s="8">
        <v>1.60113733304E11</v>
      </c>
      <c r="D23" s="9" t="str">
        <f>HYPERLINK("mailto:k.anirudh8@gmail.com","k.anirudh8@gmail.com")</f>
        <v>k.anirudh8@gmail.com</v>
      </c>
      <c r="E23" s="7">
        <v>8.008420653E9</v>
      </c>
      <c r="F23" s="7" t="s">
        <v>11</v>
      </c>
      <c r="G23" s="8">
        <v>83.0</v>
      </c>
      <c r="H23" s="8">
        <v>92.0</v>
      </c>
      <c r="I23" s="7">
        <v>8.5</v>
      </c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6">
        <v>23.0</v>
      </c>
      <c r="B24" s="7" t="s">
        <v>50</v>
      </c>
      <c r="C24" s="7">
        <v>1.6011373306E11</v>
      </c>
      <c r="D24" s="7" t="s">
        <v>51</v>
      </c>
      <c r="E24" s="7">
        <v>9.701427494E9</v>
      </c>
      <c r="F24" s="7" t="s">
        <v>11</v>
      </c>
      <c r="G24" s="7">
        <v>95.6</v>
      </c>
      <c r="H24" s="7">
        <v>96.9</v>
      </c>
      <c r="I24" s="7">
        <v>8.43</v>
      </c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6">
        <v>24.0</v>
      </c>
      <c r="B25" s="7" t="s">
        <v>52</v>
      </c>
      <c r="C25" s="8">
        <v>1.60113733033E11</v>
      </c>
      <c r="D25" s="7" t="s">
        <v>53</v>
      </c>
      <c r="E25" s="7">
        <v>8.712856045E9</v>
      </c>
      <c r="F25" s="7" t="s">
        <v>11</v>
      </c>
      <c r="G25" s="8">
        <v>88.0</v>
      </c>
      <c r="H25" s="8">
        <v>90.5</v>
      </c>
      <c r="I25" s="7">
        <v>8.4</v>
      </c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6">
        <v>25.0</v>
      </c>
      <c r="B26" s="7" t="s">
        <v>54</v>
      </c>
      <c r="C26" s="8">
        <v>1.60113733051E11</v>
      </c>
      <c r="D26" s="7" t="s">
        <v>55</v>
      </c>
      <c r="E26" s="7">
        <v>8.374755945E9</v>
      </c>
      <c r="F26" s="7" t="s">
        <v>11</v>
      </c>
      <c r="G26" s="8">
        <v>93.0</v>
      </c>
      <c r="H26" s="8">
        <v>96.0</v>
      </c>
      <c r="I26" s="7">
        <v>8.4</v>
      </c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6">
        <v>26.0</v>
      </c>
      <c r="B27" s="7" t="s">
        <v>56</v>
      </c>
      <c r="C27" s="8">
        <v>1.60113733041E11</v>
      </c>
      <c r="D27" s="7" t="s">
        <v>57</v>
      </c>
      <c r="E27" s="7">
        <v>8.019292524E9</v>
      </c>
      <c r="F27" s="7" t="s">
        <v>11</v>
      </c>
      <c r="G27" s="8">
        <v>92.0</v>
      </c>
      <c r="H27" s="8">
        <v>94.7</v>
      </c>
      <c r="I27" s="7">
        <v>8.34</v>
      </c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6">
        <v>27.0</v>
      </c>
      <c r="B28" s="7" t="s">
        <v>58</v>
      </c>
      <c r="C28" s="8">
        <v>1.6011373301E11</v>
      </c>
      <c r="D28" s="7" t="s">
        <v>59</v>
      </c>
      <c r="E28" s="7">
        <v>9.84909362E9</v>
      </c>
      <c r="F28" s="7" t="s">
        <v>11</v>
      </c>
      <c r="G28" s="8">
        <v>93.0</v>
      </c>
      <c r="H28" s="8">
        <v>97.0</v>
      </c>
      <c r="I28" s="7">
        <v>8.3</v>
      </c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6">
        <v>28.0</v>
      </c>
      <c r="B29" s="7" t="s">
        <v>60</v>
      </c>
      <c r="C29" s="8">
        <v>1.60113733049E11</v>
      </c>
      <c r="D29" s="7" t="s">
        <v>61</v>
      </c>
      <c r="E29" s="7">
        <v>8.099101234E9</v>
      </c>
      <c r="F29" s="7" t="s">
        <v>11</v>
      </c>
      <c r="G29" s="8">
        <v>93.0</v>
      </c>
      <c r="H29" s="8">
        <v>91.0</v>
      </c>
      <c r="I29" s="7">
        <v>8.3</v>
      </c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6">
        <v>29.0</v>
      </c>
      <c r="B30" s="7" t="s">
        <v>62</v>
      </c>
      <c r="C30" s="8">
        <v>1.60113733056E11</v>
      </c>
      <c r="D30" s="7" t="s">
        <v>63</v>
      </c>
      <c r="E30" s="7">
        <v>9.966886445E9</v>
      </c>
      <c r="F30" s="7" t="s">
        <v>11</v>
      </c>
      <c r="G30" s="8">
        <v>90.0</v>
      </c>
      <c r="H30" s="8">
        <v>96.0</v>
      </c>
      <c r="I30" s="7">
        <v>8.3</v>
      </c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6">
        <v>30.0</v>
      </c>
      <c r="B31" s="7" t="s">
        <v>64</v>
      </c>
      <c r="C31" s="8">
        <v>1.60113733004E11</v>
      </c>
      <c r="D31" s="7" t="s">
        <v>65</v>
      </c>
      <c r="E31" s="7">
        <v>9.441264265E9</v>
      </c>
      <c r="F31" s="7" t="s">
        <v>11</v>
      </c>
      <c r="G31" s="8">
        <v>90.0</v>
      </c>
      <c r="H31" s="8">
        <v>97.0</v>
      </c>
      <c r="I31" s="7">
        <v>8.27</v>
      </c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6">
        <v>31.0</v>
      </c>
      <c r="B32" s="7" t="s">
        <v>66</v>
      </c>
      <c r="C32" s="8">
        <v>1.60113733054E11</v>
      </c>
      <c r="D32" s="9" t="str">
        <f>HYPERLINK("mailto:satishbabupanuganti@gmail.com","satishbabupanuganti@gmail.com")</f>
        <v>satishbabupanuganti@gmail.com</v>
      </c>
      <c r="E32" s="7">
        <v>7.207725578E9</v>
      </c>
      <c r="F32" s="7" t="s">
        <v>11</v>
      </c>
      <c r="G32" s="8">
        <v>91.0</v>
      </c>
      <c r="H32" s="8">
        <v>92.0</v>
      </c>
      <c r="I32" s="7">
        <v>8.23</v>
      </c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6">
        <v>32.0</v>
      </c>
      <c r="B33" s="7" t="s">
        <v>67</v>
      </c>
      <c r="C33" s="8">
        <v>1.60113733029E11</v>
      </c>
      <c r="D33" s="7" t="s">
        <v>68</v>
      </c>
      <c r="E33" s="7">
        <v>9.989018084E9</v>
      </c>
      <c r="F33" s="7" t="s">
        <v>11</v>
      </c>
      <c r="G33" s="8">
        <v>9.0</v>
      </c>
      <c r="H33" s="8">
        <v>93.0</v>
      </c>
      <c r="I33" s="7">
        <v>8.2</v>
      </c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6">
        <v>33.0</v>
      </c>
      <c r="B34" s="10" t="s">
        <v>69</v>
      </c>
      <c r="C34" s="11">
        <v>1.60113733038E11</v>
      </c>
      <c r="D34" s="12" t="str">
        <f>HYPERLINK("mailto:satishbabupanuganti@gmail.com","satishbabupanuganti@gmail.com")</f>
        <v>satishbabupanuganti@gmail.com</v>
      </c>
      <c r="E34" s="10">
        <v>8.374415609E9</v>
      </c>
      <c r="F34" s="7" t="s">
        <v>11</v>
      </c>
      <c r="G34" s="8">
        <v>94.0</v>
      </c>
      <c r="H34" s="8">
        <v>95.0</v>
      </c>
      <c r="I34" s="7">
        <v>8.2</v>
      </c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6">
        <v>34.0</v>
      </c>
      <c r="B35" s="7" t="s">
        <v>70</v>
      </c>
      <c r="C35" s="8">
        <v>1.6011373305E11</v>
      </c>
      <c r="D35" s="7" t="s">
        <v>71</v>
      </c>
      <c r="E35" s="7">
        <v>8.801130651E9</v>
      </c>
      <c r="F35" s="7" t="s">
        <v>11</v>
      </c>
      <c r="G35" s="8">
        <v>91.0</v>
      </c>
      <c r="H35" s="8">
        <v>95.5</v>
      </c>
      <c r="I35" s="7">
        <v>8.14</v>
      </c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6">
        <v>35.0</v>
      </c>
      <c r="B36" s="7" t="s">
        <v>72</v>
      </c>
      <c r="C36" s="8">
        <v>1.6011373303E11</v>
      </c>
      <c r="D36" s="9" t="str">
        <f>HYPERLINK("mailto:bharathreddyav@gmail.com","bharathreddyav@gmail.com")</f>
        <v>bharathreddyav@gmail.com</v>
      </c>
      <c r="E36" s="13">
        <v>8.897354422E9</v>
      </c>
      <c r="F36" s="7" t="s">
        <v>11</v>
      </c>
      <c r="G36" s="8">
        <v>90.0</v>
      </c>
      <c r="H36" s="8">
        <v>96.0</v>
      </c>
      <c r="I36" s="7">
        <v>8.1</v>
      </c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6">
        <v>36.0</v>
      </c>
      <c r="B37" s="7" t="s">
        <v>73</v>
      </c>
      <c r="C37" s="8">
        <v>1.60113733039E11</v>
      </c>
      <c r="D37" s="9" t="str">
        <f>HYPERLINK("mailto:satwikraj96@gmail.com","satwikraj96@gmail.com")</f>
        <v>satwikraj96@gmail.com</v>
      </c>
      <c r="E37" s="7">
        <v>9.000702838E9</v>
      </c>
      <c r="F37" s="7" t="s">
        <v>11</v>
      </c>
      <c r="G37" s="8">
        <v>87.5</v>
      </c>
      <c r="H37" s="8">
        <v>92.3</v>
      </c>
      <c r="I37" s="7">
        <v>8.1</v>
      </c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6">
        <v>37.0</v>
      </c>
      <c r="B38" s="7" t="s">
        <v>74</v>
      </c>
      <c r="C38" s="8">
        <v>1.60113733021E11</v>
      </c>
      <c r="D38" s="7" t="s">
        <v>75</v>
      </c>
      <c r="E38" s="7">
        <v>9.030652616E9</v>
      </c>
      <c r="F38" s="7" t="s">
        <v>11</v>
      </c>
      <c r="G38" s="8">
        <v>94.0</v>
      </c>
      <c r="H38" s="8">
        <v>96.0</v>
      </c>
      <c r="I38" s="7">
        <v>8.09</v>
      </c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6">
        <v>38.0</v>
      </c>
      <c r="B39" s="7" t="s">
        <v>76</v>
      </c>
      <c r="C39" s="8">
        <v>1.60113733018E11</v>
      </c>
      <c r="D39" s="7" t="s">
        <v>77</v>
      </c>
      <c r="E39" s="7">
        <v>8.008010463E9</v>
      </c>
      <c r="F39" s="7" t="s">
        <v>11</v>
      </c>
      <c r="G39" s="8">
        <v>94.0</v>
      </c>
      <c r="H39" s="8">
        <v>97.6</v>
      </c>
      <c r="I39" s="7">
        <v>8.05</v>
      </c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6">
        <v>39.0</v>
      </c>
      <c r="B40" s="7" t="s">
        <v>78</v>
      </c>
      <c r="C40" s="8">
        <v>1.60113733059E11</v>
      </c>
      <c r="D40" s="7" t="s">
        <v>79</v>
      </c>
      <c r="E40" s="7">
        <v>9.603605504E9</v>
      </c>
      <c r="F40" s="7" t="s">
        <v>11</v>
      </c>
      <c r="G40" s="8">
        <v>88.0</v>
      </c>
      <c r="H40" s="8">
        <v>95.0</v>
      </c>
      <c r="I40" s="7">
        <v>8.0</v>
      </c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6">
        <v>40.0</v>
      </c>
      <c r="B41" s="7" t="s">
        <v>80</v>
      </c>
      <c r="C41" s="8">
        <v>1.60113733017E11</v>
      </c>
      <c r="D41" s="7" t="s">
        <v>81</v>
      </c>
      <c r="E41" s="7">
        <v>9.704333071E9</v>
      </c>
      <c r="F41" s="7" t="s">
        <v>11</v>
      </c>
      <c r="G41" s="8">
        <v>80.0</v>
      </c>
      <c r="H41" s="8">
        <v>94.9</v>
      </c>
      <c r="I41" s="7">
        <v>7.9</v>
      </c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6">
        <v>41.0</v>
      </c>
      <c r="B42" s="7" t="s">
        <v>82</v>
      </c>
      <c r="C42" s="8">
        <v>1.60113733019E11</v>
      </c>
      <c r="D42" s="9" t="str">
        <f>HYPERLINK("mailto:bharathreddyav@gmail.com","bharathreddyav@gmail.com")</f>
        <v>bharathreddyav@gmail.com</v>
      </c>
      <c r="E42" s="7">
        <v>7.675999661E9</v>
      </c>
      <c r="F42" s="7" t="s">
        <v>11</v>
      </c>
      <c r="G42" s="8">
        <v>93.0</v>
      </c>
      <c r="H42" s="8">
        <v>96.2</v>
      </c>
      <c r="I42" s="7">
        <v>7.9</v>
      </c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6">
        <v>42.0</v>
      </c>
      <c r="B43" s="7" t="s">
        <v>83</v>
      </c>
      <c r="C43" s="8">
        <v>1.60113733024E11</v>
      </c>
      <c r="D43" s="9" t="str">
        <f>HYPERLINK("mailto:sumakatragadda44@gmail.com","sumakatragadda44@gmail.com")</f>
        <v>sumakatragadda44@gmail.com</v>
      </c>
      <c r="E43" s="13">
        <v>9.704081984E9</v>
      </c>
      <c r="F43" s="7" t="s">
        <v>11</v>
      </c>
      <c r="G43" s="8">
        <v>10.0</v>
      </c>
      <c r="H43" s="8">
        <v>99.0</v>
      </c>
      <c r="I43" s="7">
        <v>7.9</v>
      </c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6">
        <v>43.0</v>
      </c>
      <c r="B44" s="7" t="s">
        <v>84</v>
      </c>
      <c r="C44" s="8">
        <v>1.60113733036E11</v>
      </c>
      <c r="D44" s="7" t="s">
        <v>85</v>
      </c>
      <c r="E44" s="7">
        <v>9.908061177E9</v>
      </c>
      <c r="F44" s="7" t="s">
        <v>11</v>
      </c>
      <c r="G44" s="8">
        <v>91.0</v>
      </c>
      <c r="H44" s="8">
        <v>95.0</v>
      </c>
      <c r="I44" s="7">
        <v>7.9</v>
      </c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6">
        <v>44.0</v>
      </c>
      <c r="B45" s="10" t="s">
        <v>86</v>
      </c>
      <c r="C45" s="11">
        <v>1.60113733006E11</v>
      </c>
      <c r="D45" s="10" t="s">
        <v>87</v>
      </c>
      <c r="E45" s="10">
        <v>9.550400721E9</v>
      </c>
      <c r="F45" s="7" t="s">
        <v>11</v>
      </c>
      <c r="G45" s="8">
        <v>93.0</v>
      </c>
      <c r="H45" s="8">
        <v>92.0</v>
      </c>
      <c r="I45" s="7">
        <v>7.8</v>
      </c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6">
        <v>45.0</v>
      </c>
      <c r="B46" s="7" t="s">
        <v>88</v>
      </c>
      <c r="C46" s="8">
        <v>1.60113733042E11</v>
      </c>
      <c r="D46" s="7" t="s">
        <v>89</v>
      </c>
      <c r="E46" s="7">
        <v>9.91261696E9</v>
      </c>
      <c r="F46" s="7" t="s">
        <v>11</v>
      </c>
      <c r="G46" s="8">
        <v>9.8</v>
      </c>
      <c r="H46" s="8">
        <v>90.4</v>
      </c>
      <c r="I46" s="7">
        <v>7.8</v>
      </c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6">
        <v>46.0</v>
      </c>
      <c r="B47" s="7" t="s">
        <v>90</v>
      </c>
      <c r="C47" s="8">
        <v>1.60113733001E11</v>
      </c>
      <c r="D47" s="7" t="s">
        <v>91</v>
      </c>
      <c r="E47" s="7">
        <v>8.688413404E9</v>
      </c>
      <c r="F47" s="7" t="s">
        <v>11</v>
      </c>
      <c r="G47" s="8">
        <v>90.0</v>
      </c>
      <c r="H47" s="8">
        <v>94.9</v>
      </c>
      <c r="I47" s="7">
        <v>7.76</v>
      </c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6">
        <v>47.0</v>
      </c>
      <c r="B48" s="7" t="s">
        <v>92</v>
      </c>
      <c r="C48" s="8">
        <v>1.60113733007E11</v>
      </c>
      <c r="D48" s="7" t="s">
        <v>93</v>
      </c>
      <c r="E48" s="7">
        <v>8.897241958E9</v>
      </c>
      <c r="F48" s="7" t="s">
        <v>11</v>
      </c>
      <c r="G48" s="8">
        <v>90.0</v>
      </c>
      <c r="H48" s="8">
        <v>98.0</v>
      </c>
      <c r="I48" s="7">
        <v>7.68</v>
      </c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6">
        <v>48.0</v>
      </c>
      <c r="B49" s="7" t="s">
        <v>94</v>
      </c>
      <c r="C49" s="8">
        <v>1.60113733022E11</v>
      </c>
      <c r="D49" s="7" t="s">
        <v>95</v>
      </c>
      <c r="E49" s="7">
        <v>9.700154771E9</v>
      </c>
      <c r="F49" s="7" t="s">
        <v>11</v>
      </c>
      <c r="G49" s="8">
        <v>94.0</v>
      </c>
      <c r="H49" s="8">
        <v>97.0</v>
      </c>
      <c r="I49" s="7">
        <v>7.5</v>
      </c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6">
        <v>49.0</v>
      </c>
      <c r="B50" s="7" t="s">
        <v>96</v>
      </c>
      <c r="C50" s="8">
        <v>1.60113733027E11</v>
      </c>
      <c r="D50" s="7" t="s">
        <v>97</v>
      </c>
      <c r="E50" s="7">
        <v>7.658973198E9</v>
      </c>
      <c r="F50" s="7" t="s">
        <v>11</v>
      </c>
      <c r="G50" s="8">
        <v>70.6</v>
      </c>
      <c r="H50" s="8">
        <v>92.6</v>
      </c>
      <c r="I50" s="7">
        <v>7.5</v>
      </c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6">
        <v>50.0</v>
      </c>
      <c r="B51" s="7" t="s">
        <v>98</v>
      </c>
      <c r="C51" s="8">
        <v>1.60113733305E11</v>
      </c>
      <c r="D51" s="9" t="str">
        <f>HYPERLINK("mailto:mukundks3@gmail.com","mukundks3@gmail.com")</f>
        <v>mukundks3@gmail.com</v>
      </c>
      <c r="E51" s="7">
        <v>8.801362298E9</v>
      </c>
      <c r="F51" s="7" t="s">
        <v>11</v>
      </c>
      <c r="G51" s="8">
        <v>78.0</v>
      </c>
      <c r="H51" s="8">
        <v>72.0</v>
      </c>
      <c r="I51" s="7">
        <v>7.5</v>
      </c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6">
        <v>51.0</v>
      </c>
      <c r="B52" s="7" t="s">
        <v>99</v>
      </c>
      <c r="C52" s="8">
        <v>1.60113733307E11</v>
      </c>
      <c r="D52" s="9" t="str">
        <f>HYPERLINK("mailto:alekhya.pudu@gmail.com","alekhya.pudu@gmail.com")</f>
        <v>alekhya.pudu@gmail.com</v>
      </c>
      <c r="E52" s="7">
        <v>7.396893312E9</v>
      </c>
      <c r="F52" s="7" t="s">
        <v>11</v>
      </c>
      <c r="G52" s="8">
        <v>83.0</v>
      </c>
      <c r="H52" s="8">
        <v>78.0</v>
      </c>
      <c r="I52" s="7">
        <v>7.5</v>
      </c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6">
        <v>52.0</v>
      </c>
      <c r="B53" s="7" t="s">
        <v>100</v>
      </c>
      <c r="C53" s="8">
        <v>1.60113733043E11</v>
      </c>
      <c r="D53" s="7" t="s">
        <v>101</v>
      </c>
      <c r="E53" s="7">
        <v>8.686860624E9</v>
      </c>
      <c r="F53" s="7" t="s">
        <v>11</v>
      </c>
      <c r="G53" s="8">
        <v>87.6</v>
      </c>
      <c r="H53" s="8">
        <v>93.3</v>
      </c>
      <c r="I53" s="7">
        <v>7.3</v>
      </c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6">
        <v>53.0</v>
      </c>
      <c r="B54" s="7" t="s">
        <v>102</v>
      </c>
      <c r="C54" s="8">
        <v>1.60113733046E11</v>
      </c>
      <c r="D54" s="7" t="s">
        <v>103</v>
      </c>
      <c r="E54" s="7">
        <v>8.801680478E9</v>
      </c>
      <c r="F54" s="7" t="s">
        <v>11</v>
      </c>
      <c r="G54" s="8">
        <v>90.0</v>
      </c>
      <c r="H54" s="8">
        <v>95.0</v>
      </c>
      <c r="I54" s="7">
        <v>7.07</v>
      </c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6">
        <v>54.0</v>
      </c>
      <c r="B55" s="7" t="s">
        <v>104</v>
      </c>
      <c r="C55" s="8">
        <v>1.60113733002E11</v>
      </c>
      <c r="D55" s="7" t="s">
        <v>105</v>
      </c>
      <c r="E55" s="7">
        <v>9.441868686E9</v>
      </c>
      <c r="F55" s="7" t="s">
        <v>11</v>
      </c>
      <c r="G55" s="8">
        <v>85.6</v>
      </c>
      <c r="H55" s="8">
        <v>82.6</v>
      </c>
      <c r="I55" s="7">
        <v>7.0</v>
      </c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6">
        <v>55.0</v>
      </c>
      <c r="B56" s="7" t="s">
        <v>106</v>
      </c>
      <c r="C56" s="8">
        <v>1.6011273303E11</v>
      </c>
      <c r="D56" s="7" t="s">
        <v>107</v>
      </c>
      <c r="E56" s="7">
        <v>7.032208903E9</v>
      </c>
      <c r="F56" s="7" t="s">
        <v>11</v>
      </c>
      <c r="G56" s="8">
        <v>9.0</v>
      </c>
      <c r="H56" s="8">
        <v>90.0</v>
      </c>
      <c r="I56" s="7">
        <v>6.9</v>
      </c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6">
        <v>56.0</v>
      </c>
      <c r="B57" s="7" t="s">
        <v>108</v>
      </c>
      <c r="C57" s="8">
        <v>1.60113733011E11</v>
      </c>
      <c r="D57" s="7" t="s">
        <v>109</v>
      </c>
      <c r="E57" s="7">
        <v>8.88641555E9</v>
      </c>
      <c r="F57" s="7" t="s">
        <v>11</v>
      </c>
      <c r="G57" s="8">
        <v>8.2</v>
      </c>
      <c r="H57" s="8">
        <v>86.6</v>
      </c>
      <c r="I57" s="7">
        <v>6.9</v>
      </c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6">
        <v>57.0</v>
      </c>
      <c r="B58" s="7" t="s">
        <v>110</v>
      </c>
      <c r="C58" s="8">
        <v>1.60113733035E11</v>
      </c>
      <c r="D58" s="9" t="str">
        <f>HYPERLINK("mailto:teja.speedliving@gmail.com","teja.speedliving@gmail.com")</f>
        <v>teja.speedliving@gmail.com</v>
      </c>
      <c r="E58" s="13">
        <v>9.959474041E9</v>
      </c>
      <c r="F58" s="7" t="s">
        <v>11</v>
      </c>
      <c r="G58" s="8">
        <v>9.0</v>
      </c>
      <c r="H58" s="8">
        <v>88.0</v>
      </c>
      <c r="I58" s="7">
        <v>6.6</v>
      </c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6">
        <v>58.0</v>
      </c>
      <c r="B59" s="7" t="s">
        <v>111</v>
      </c>
      <c r="C59" s="8">
        <v>1.60113733044E11</v>
      </c>
      <c r="D59" s="9" t="str">
        <f>HYPERLINK("mailto:rasagnarasna143@gmail.com","rasagnarasna143@gmail.com")</f>
        <v>rasagnarasna143@gmail.com</v>
      </c>
      <c r="E59" s="7">
        <v>8.520081196E9</v>
      </c>
      <c r="F59" s="7" t="s">
        <v>11</v>
      </c>
      <c r="G59" s="8">
        <v>82.0</v>
      </c>
      <c r="H59" s="8">
        <v>88.0</v>
      </c>
      <c r="I59" s="7">
        <v>6.5</v>
      </c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6">
        <v>59.0</v>
      </c>
      <c r="B60" s="7" t="s">
        <v>112</v>
      </c>
      <c r="C60" s="8">
        <v>1.60113733052E11</v>
      </c>
      <c r="D60" s="7" t="s">
        <v>113</v>
      </c>
      <c r="E60" s="7">
        <v>9.491480361E9</v>
      </c>
      <c r="F60" s="7" t="s">
        <v>11</v>
      </c>
      <c r="G60" s="8">
        <v>91.0</v>
      </c>
      <c r="H60" s="8">
        <v>96.0</v>
      </c>
      <c r="I60" s="7">
        <v>6.5</v>
      </c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6">
        <v>60.0</v>
      </c>
      <c r="B61" s="7" t="s">
        <v>114</v>
      </c>
      <c r="C61" s="8">
        <v>1.60113733062E11</v>
      </c>
      <c r="D61" s="7" t="s">
        <v>115</v>
      </c>
      <c r="E61" s="7">
        <v>9.704020599E9</v>
      </c>
      <c r="F61" s="7" t="s">
        <v>11</v>
      </c>
      <c r="G61" s="8">
        <v>82.0</v>
      </c>
      <c r="H61" s="8">
        <v>90.0</v>
      </c>
      <c r="I61" s="7">
        <v>6.5</v>
      </c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6">
        <v>61.0</v>
      </c>
      <c r="B62" s="7" t="s">
        <v>116</v>
      </c>
      <c r="C62" s="7">
        <v>1.60113733189E11</v>
      </c>
      <c r="D62" s="7" t="s">
        <v>117</v>
      </c>
      <c r="E62" s="7">
        <v>9.246714555E9</v>
      </c>
      <c r="F62" s="7" t="s">
        <v>11</v>
      </c>
      <c r="G62" s="7">
        <v>79.5</v>
      </c>
      <c r="H62" s="7">
        <v>81.5</v>
      </c>
      <c r="I62" s="7">
        <v>6.5</v>
      </c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6">
        <v>62.0</v>
      </c>
      <c r="B63" s="7" t="s">
        <v>118</v>
      </c>
      <c r="C63" s="8">
        <v>1.60113733308E11</v>
      </c>
      <c r="D63" s="9" t="str">
        <f>HYPERLINK("mailto:snk.adms@gmail.com","snk.adms@gmail.com")</f>
        <v>snk.adms@gmail.com</v>
      </c>
      <c r="E63" s="7">
        <v>7.075507557E9</v>
      </c>
      <c r="F63" s="7" t="s">
        <v>11</v>
      </c>
      <c r="G63" s="8">
        <v>85.0</v>
      </c>
      <c r="H63" s="8">
        <v>68.0</v>
      </c>
      <c r="I63" s="7">
        <v>6.5</v>
      </c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14"/>
      <c r="B64" s="14"/>
      <c r="C64" s="15"/>
      <c r="D64" s="15"/>
      <c r="E64" s="15"/>
      <c r="F64" s="14"/>
      <c r="G64" s="15"/>
      <c r="H64" s="15"/>
      <c r="I64" s="4"/>
      <c r="J64" s="16"/>
      <c r="K64" s="17"/>
      <c r="L64" s="18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14"/>
      <c r="B65" s="14"/>
      <c r="C65" s="15"/>
      <c r="D65" s="15"/>
      <c r="E65" s="15"/>
      <c r="F65" s="14"/>
      <c r="G65" s="15"/>
      <c r="H65" s="15"/>
      <c r="I65" s="4"/>
      <c r="J65" s="16"/>
      <c r="K65" s="17"/>
      <c r="L65" s="18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14"/>
      <c r="B66" s="14"/>
      <c r="C66" s="15"/>
      <c r="D66" s="15"/>
      <c r="E66" s="15"/>
      <c r="F66" s="14"/>
      <c r="G66" s="15"/>
      <c r="H66" s="15"/>
      <c r="I66" s="4"/>
      <c r="J66" s="16"/>
      <c r="K66" s="17"/>
      <c r="L66" s="18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14"/>
      <c r="B67" s="14"/>
      <c r="C67" s="15"/>
      <c r="D67" s="15"/>
      <c r="E67" s="15"/>
      <c r="F67" s="14"/>
      <c r="G67" s="15"/>
      <c r="H67" s="15"/>
      <c r="I67" s="4"/>
      <c r="J67" s="16"/>
      <c r="K67" s="17"/>
      <c r="L67" s="18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14"/>
      <c r="B68" s="14"/>
      <c r="C68" s="15"/>
      <c r="D68" s="15"/>
      <c r="E68" s="15"/>
      <c r="F68" s="14"/>
      <c r="G68" s="15"/>
      <c r="H68" s="15"/>
      <c r="I68" s="4"/>
      <c r="J68" s="16"/>
      <c r="K68" s="17"/>
      <c r="L68" s="18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14"/>
      <c r="B69" s="14"/>
      <c r="C69" s="15"/>
      <c r="D69" s="15"/>
      <c r="E69" s="15"/>
      <c r="F69" s="14"/>
      <c r="G69" s="15"/>
      <c r="H69" s="15"/>
      <c r="I69" s="4"/>
      <c r="J69" s="16"/>
      <c r="K69" s="17"/>
      <c r="L69" s="18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3.86"/>
    <col customWidth="1" min="3" max="3" width="13.43"/>
    <col customWidth="1" min="4" max="4" width="33.14"/>
    <col customWidth="1" min="5" max="5" width="13.43"/>
    <col customWidth="1" min="6" max="6" width="8.14"/>
    <col customWidth="1" min="7" max="7" width="11.57"/>
    <col customWidth="1" min="8" max="8" width="15.86"/>
    <col customWidth="1" min="9" max="9" width="8.71"/>
    <col customWidth="1" min="10" max="10" width="30.43"/>
    <col customWidth="1" min="11" max="11" width="15.86"/>
    <col customWidth="1" min="12" max="21" width="8.86"/>
    <col customWidth="1" min="22" max="24" width="13.29"/>
    <col customWidth="1" min="25" max="26" width="1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9</v>
      </c>
      <c r="C2" s="8">
        <v>1.60113733301E11</v>
      </c>
      <c r="D2" s="7" t="s">
        <v>10</v>
      </c>
      <c r="E2" s="7">
        <v>9.704595805E9</v>
      </c>
      <c r="F2" s="7" t="s">
        <v>11</v>
      </c>
      <c r="G2" s="8">
        <v>87.2</v>
      </c>
      <c r="H2" s="8">
        <v>87.0</v>
      </c>
      <c r="I2" s="7">
        <v>89.0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2.0</v>
      </c>
      <c r="B3" s="7" t="s">
        <v>12</v>
      </c>
      <c r="C3" s="8">
        <v>1.6011373304E11</v>
      </c>
      <c r="D3" s="7" t="s">
        <v>13</v>
      </c>
      <c r="E3" s="7">
        <v>9.949508247E9</v>
      </c>
      <c r="F3" s="7" t="s">
        <v>11</v>
      </c>
      <c r="G3" s="8">
        <v>94.8</v>
      </c>
      <c r="H3" s="8">
        <v>93.6</v>
      </c>
      <c r="I3" s="7">
        <v>9.63</v>
      </c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3.0</v>
      </c>
      <c r="B4" s="7" t="s">
        <v>14</v>
      </c>
      <c r="C4" s="8">
        <v>1.60113733037E11</v>
      </c>
      <c r="D4" s="7" t="s">
        <v>15</v>
      </c>
      <c r="E4" s="7">
        <v>9.700054911E9</v>
      </c>
      <c r="F4" s="7" t="s">
        <v>11</v>
      </c>
      <c r="G4" s="8">
        <v>89.6</v>
      </c>
      <c r="H4" s="8">
        <v>95.8</v>
      </c>
      <c r="I4" s="7">
        <v>9.47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4.0</v>
      </c>
      <c r="B5" s="7" t="s">
        <v>16</v>
      </c>
      <c r="C5" s="8">
        <v>1.60113733012E11</v>
      </c>
      <c r="D5" s="7" t="s">
        <v>17</v>
      </c>
      <c r="E5" s="7">
        <v>8.885296202E9</v>
      </c>
      <c r="F5" s="7" t="s">
        <v>11</v>
      </c>
      <c r="G5" s="8">
        <v>96.1</v>
      </c>
      <c r="H5" s="8">
        <v>97.4</v>
      </c>
      <c r="I5" s="7">
        <v>9.377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5.0</v>
      </c>
      <c r="B6" s="7" t="s">
        <v>18</v>
      </c>
      <c r="C6" s="8">
        <v>1.60113733015E11</v>
      </c>
      <c r="D6" s="7" t="s">
        <v>19</v>
      </c>
      <c r="E6" s="7">
        <v>7.729943456E9</v>
      </c>
      <c r="F6" s="7" t="s">
        <v>11</v>
      </c>
      <c r="G6" s="8">
        <v>9.0</v>
      </c>
      <c r="H6" s="8">
        <v>90.0</v>
      </c>
      <c r="I6" s="7">
        <v>9.3</v>
      </c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6.0</v>
      </c>
      <c r="B7" s="7" t="s">
        <v>20</v>
      </c>
      <c r="C7" s="8">
        <v>1.60113733025E11</v>
      </c>
      <c r="D7" s="7" t="s">
        <v>21</v>
      </c>
      <c r="E7" s="7">
        <v>9.54276091E9</v>
      </c>
      <c r="F7" s="7" t="s">
        <v>11</v>
      </c>
      <c r="G7" s="8">
        <v>95.0</v>
      </c>
      <c r="H7" s="8">
        <v>98.4</v>
      </c>
      <c r="I7" s="7">
        <v>9.19</v>
      </c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>
        <v>7.0</v>
      </c>
      <c r="B8" s="7" t="s">
        <v>22</v>
      </c>
      <c r="C8" s="8">
        <v>1.60113733003E11</v>
      </c>
      <c r="D8" s="7" t="s">
        <v>23</v>
      </c>
      <c r="E8" s="7">
        <v>9.010464523E9</v>
      </c>
      <c r="F8" s="7" t="s">
        <v>11</v>
      </c>
      <c r="G8" s="8">
        <v>10.0</v>
      </c>
      <c r="H8" s="8">
        <v>96.0</v>
      </c>
      <c r="I8" s="7">
        <v>9.18</v>
      </c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>
        <v>8.0</v>
      </c>
      <c r="B9" s="7" t="s">
        <v>24</v>
      </c>
      <c r="C9" s="8">
        <v>1.60113733008E11</v>
      </c>
      <c r="D9" s="7" t="s">
        <v>25</v>
      </c>
      <c r="E9" s="7">
        <v>9.989029939E9</v>
      </c>
      <c r="F9" s="7" t="s">
        <v>11</v>
      </c>
      <c r="G9" s="8">
        <v>92.0</v>
      </c>
      <c r="H9" s="8">
        <v>97.0</v>
      </c>
      <c r="I9" s="7">
        <v>9.1</v>
      </c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>
        <v>9.0</v>
      </c>
      <c r="B10" s="7" t="s">
        <v>26</v>
      </c>
      <c r="C10" s="8">
        <v>1.60113733031E11</v>
      </c>
      <c r="D10" s="9" t="str">
        <f>HYPERLINK("mailto:rasagnarasna143@gmail.com","rasagnarasna143@gmail.com")</f>
        <v>rasagnarasna143@gmail.com</v>
      </c>
      <c r="E10" s="7">
        <v>8.977479079E9</v>
      </c>
      <c r="F10" s="7" t="s">
        <v>11</v>
      </c>
      <c r="G10" s="8">
        <v>91.0</v>
      </c>
      <c r="H10" s="8">
        <v>93.0</v>
      </c>
      <c r="I10" s="7">
        <v>9.1</v>
      </c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>
        <v>10.0</v>
      </c>
      <c r="B11" s="7" t="s">
        <v>27</v>
      </c>
      <c r="C11" s="8">
        <v>1.60113733061E11</v>
      </c>
      <c r="D11" s="7" t="s">
        <v>28</v>
      </c>
      <c r="E11" s="7">
        <v>7.207196928E9</v>
      </c>
      <c r="F11" s="7" t="s">
        <v>11</v>
      </c>
      <c r="G11" s="8">
        <v>10.0</v>
      </c>
      <c r="H11" s="8">
        <v>96.5</v>
      </c>
      <c r="I11" s="7">
        <v>9.05</v>
      </c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>
        <v>11.0</v>
      </c>
      <c r="B12" s="7" t="s">
        <v>29</v>
      </c>
      <c r="C12" s="8">
        <v>1.60113733005E11</v>
      </c>
      <c r="D12" s="7" t="s">
        <v>30</v>
      </c>
      <c r="E12" s="7">
        <v>8.179315569E9</v>
      </c>
      <c r="F12" s="7" t="s">
        <v>11</v>
      </c>
      <c r="G12" s="8">
        <v>94.0</v>
      </c>
      <c r="H12" s="8">
        <v>97.0</v>
      </c>
      <c r="I12" s="7">
        <v>8.97</v>
      </c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>
        <v>12.0</v>
      </c>
      <c r="B13" s="7" t="s">
        <v>31</v>
      </c>
      <c r="C13" s="8">
        <v>1.60113733055E11</v>
      </c>
      <c r="D13" s="9" t="str">
        <f>HYPERLINK("mailto:satwikraj96@gmail.com","satwikraj96@gmail.com")</f>
        <v>satwikraj96@gmail.com</v>
      </c>
      <c r="E13" s="7">
        <v>8.341488E9</v>
      </c>
      <c r="F13" s="7" t="s">
        <v>11</v>
      </c>
      <c r="G13" s="8">
        <v>10.0</v>
      </c>
      <c r="H13" s="8">
        <v>95.6</v>
      </c>
      <c r="I13" s="7">
        <v>8.95</v>
      </c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>
        <v>13.0</v>
      </c>
      <c r="B14" s="7" t="s">
        <v>32</v>
      </c>
      <c r="C14" s="8">
        <v>1.60113733057E11</v>
      </c>
      <c r="D14" s="7" t="s">
        <v>33</v>
      </c>
      <c r="E14" s="7">
        <v>9.86619746E9</v>
      </c>
      <c r="F14" s="7" t="s">
        <v>11</v>
      </c>
      <c r="G14" s="8">
        <v>90.0</v>
      </c>
      <c r="H14" s="8">
        <v>98.0</v>
      </c>
      <c r="I14" s="7">
        <v>8.8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>
        <v>14.0</v>
      </c>
      <c r="B15" s="7" t="s">
        <v>34</v>
      </c>
      <c r="C15" s="8">
        <v>1.60113733053E11</v>
      </c>
      <c r="D15" s="7" t="s">
        <v>35</v>
      </c>
      <c r="E15" s="7">
        <v>8.686841445E9</v>
      </c>
      <c r="F15" s="7" t="s">
        <v>11</v>
      </c>
      <c r="G15" s="8">
        <v>98.0</v>
      </c>
      <c r="H15" s="8">
        <v>96.8</v>
      </c>
      <c r="I15" s="7">
        <v>8.75</v>
      </c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>
        <v>15.0</v>
      </c>
      <c r="B16" s="7" t="s">
        <v>36</v>
      </c>
      <c r="C16" s="8">
        <v>1.60113733009E11</v>
      </c>
      <c r="D16" s="7" t="s">
        <v>37</v>
      </c>
      <c r="E16" s="7">
        <v>8.019404988E9</v>
      </c>
      <c r="F16" s="7" t="s">
        <v>11</v>
      </c>
      <c r="G16" s="8">
        <v>93.5</v>
      </c>
      <c r="H16" s="8">
        <v>98.1</v>
      </c>
      <c r="I16" s="7">
        <v>8.7</v>
      </c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>
        <v>16.0</v>
      </c>
      <c r="B17" s="7" t="s">
        <v>38</v>
      </c>
      <c r="C17" s="8">
        <v>1.60113733023E11</v>
      </c>
      <c r="D17" s="10" t="s">
        <v>39</v>
      </c>
      <c r="E17" s="10">
        <v>8.185982316E9</v>
      </c>
      <c r="F17" s="7" t="s">
        <v>11</v>
      </c>
      <c r="G17" s="8">
        <v>95.0</v>
      </c>
      <c r="H17" s="8">
        <v>95.6</v>
      </c>
      <c r="I17" s="7">
        <v>8.7</v>
      </c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>
        <v>17.0</v>
      </c>
      <c r="B18" s="7" t="s">
        <v>40</v>
      </c>
      <c r="C18" s="8">
        <v>1.60113733032E11</v>
      </c>
      <c r="D18" s="7" t="s">
        <v>41</v>
      </c>
      <c r="E18" s="7">
        <v>9.505066282E9</v>
      </c>
      <c r="F18" s="7" t="s">
        <v>11</v>
      </c>
      <c r="G18" s="8">
        <v>92.5</v>
      </c>
      <c r="H18" s="8">
        <v>97.0</v>
      </c>
      <c r="I18" s="7">
        <v>8.7</v>
      </c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>
        <v>18.0</v>
      </c>
      <c r="B19" s="7" t="s">
        <v>42</v>
      </c>
      <c r="C19" s="8">
        <v>1.60113733014E11</v>
      </c>
      <c r="D19" s="7" t="s">
        <v>43</v>
      </c>
      <c r="E19" s="7">
        <v>8.01951328E9</v>
      </c>
      <c r="F19" s="7" t="s">
        <v>11</v>
      </c>
      <c r="G19" s="8">
        <v>93.0</v>
      </c>
      <c r="H19" s="8">
        <v>95.0</v>
      </c>
      <c r="I19" s="7">
        <v>8.66</v>
      </c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>
        <v>19.0</v>
      </c>
      <c r="B20" s="7" t="s">
        <v>44</v>
      </c>
      <c r="C20" s="8">
        <v>1.60113733058E11</v>
      </c>
      <c r="D20" s="7" t="s">
        <v>45</v>
      </c>
      <c r="E20" s="7">
        <v>8.79077337E9</v>
      </c>
      <c r="F20" s="7" t="s">
        <v>11</v>
      </c>
      <c r="G20" s="8">
        <v>93.0</v>
      </c>
      <c r="H20" s="8">
        <v>95.0</v>
      </c>
      <c r="I20" s="7">
        <v>8.6</v>
      </c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6">
        <v>20.0</v>
      </c>
      <c r="B21" s="7" t="s">
        <v>46</v>
      </c>
      <c r="C21" s="8">
        <v>1.60113733013E11</v>
      </c>
      <c r="D21" s="9" t="str">
        <f>HYPERLINK("mailto:sumakatragadda44@gmail.com","sumakatragadda44@gmail.com")</f>
        <v>sumakatragadda44@gmail.com</v>
      </c>
      <c r="E21" s="7">
        <v>8.68699986E9</v>
      </c>
      <c r="F21" s="7" t="s">
        <v>11</v>
      </c>
      <c r="G21" s="8">
        <v>90.0</v>
      </c>
      <c r="H21" s="8">
        <v>94.0</v>
      </c>
      <c r="I21" s="7">
        <v>8.55</v>
      </c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6">
        <v>21.0</v>
      </c>
      <c r="B22" s="7" t="s">
        <v>47</v>
      </c>
      <c r="C22" s="8">
        <v>1.60113733026E11</v>
      </c>
      <c r="D22" s="7" t="s">
        <v>48</v>
      </c>
      <c r="E22" s="7">
        <v>9.550252491E9</v>
      </c>
      <c r="F22" s="7" t="s">
        <v>11</v>
      </c>
      <c r="G22" s="8">
        <v>9.0</v>
      </c>
      <c r="H22" s="8">
        <v>90.0</v>
      </c>
      <c r="I22" s="7">
        <v>8.5</v>
      </c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6">
        <v>22.0</v>
      </c>
      <c r="B23" s="7" t="s">
        <v>49</v>
      </c>
      <c r="C23" s="8">
        <v>1.60113733304E11</v>
      </c>
      <c r="D23" s="9" t="str">
        <f>HYPERLINK("mailto:k.anirudh8@gmail.com","k.anirudh8@gmail.com")</f>
        <v>k.anirudh8@gmail.com</v>
      </c>
      <c r="E23" s="7">
        <v>8.008420653E9</v>
      </c>
      <c r="F23" s="7" t="s">
        <v>11</v>
      </c>
      <c r="G23" s="8">
        <v>83.0</v>
      </c>
      <c r="H23" s="8">
        <v>92.0</v>
      </c>
      <c r="I23" s="7">
        <v>8.5</v>
      </c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6">
        <v>23.0</v>
      </c>
      <c r="B24" s="7" t="s">
        <v>50</v>
      </c>
      <c r="C24" s="7">
        <v>1.6011373306E11</v>
      </c>
      <c r="D24" s="7" t="s">
        <v>51</v>
      </c>
      <c r="E24" s="7">
        <v>9.701427494E9</v>
      </c>
      <c r="F24" s="7" t="s">
        <v>11</v>
      </c>
      <c r="G24" s="7">
        <v>95.6</v>
      </c>
      <c r="H24" s="7">
        <v>96.9</v>
      </c>
      <c r="I24" s="7">
        <v>8.43</v>
      </c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6">
        <v>24.0</v>
      </c>
      <c r="B25" s="7" t="s">
        <v>52</v>
      </c>
      <c r="C25" s="8">
        <v>1.60113733033E11</v>
      </c>
      <c r="D25" s="7" t="s">
        <v>53</v>
      </c>
      <c r="E25" s="7">
        <v>8.712856045E9</v>
      </c>
      <c r="F25" s="7" t="s">
        <v>11</v>
      </c>
      <c r="G25" s="8">
        <v>88.0</v>
      </c>
      <c r="H25" s="8">
        <v>90.5</v>
      </c>
      <c r="I25" s="7">
        <v>8.4</v>
      </c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6">
        <v>25.0</v>
      </c>
      <c r="B26" s="7" t="s">
        <v>54</v>
      </c>
      <c r="C26" s="8">
        <v>1.60113733051E11</v>
      </c>
      <c r="D26" s="7" t="s">
        <v>55</v>
      </c>
      <c r="E26" s="7">
        <v>8.374755945E9</v>
      </c>
      <c r="F26" s="7" t="s">
        <v>11</v>
      </c>
      <c r="G26" s="8">
        <v>93.0</v>
      </c>
      <c r="H26" s="8">
        <v>96.0</v>
      </c>
      <c r="I26" s="7">
        <v>8.4</v>
      </c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6">
        <v>26.0</v>
      </c>
      <c r="B27" s="7" t="s">
        <v>56</v>
      </c>
      <c r="C27" s="8">
        <v>1.60113733041E11</v>
      </c>
      <c r="D27" s="7" t="s">
        <v>57</v>
      </c>
      <c r="E27" s="7">
        <v>8.019292524E9</v>
      </c>
      <c r="F27" s="7" t="s">
        <v>11</v>
      </c>
      <c r="G27" s="8">
        <v>92.0</v>
      </c>
      <c r="H27" s="8">
        <v>94.7</v>
      </c>
      <c r="I27" s="7">
        <v>8.34</v>
      </c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6">
        <v>27.0</v>
      </c>
      <c r="B28" s="7" t="s">
        <v>58</v>
      </c>
      <c r="C28" s="8">
        <v>1.6011373301E11</v>
      </c>
      <c r="D28" s="7" t="s">
        <v>59</v>
      </c>
      <c r="E28" s="7">
        <v>9.84909362E9</v>
      </c>
      <c r="F28" s="7" t="s">
        <v>11</v>
      </c>
      <c r="G28" s="8">
        <v>93.0</v>
      </c>
      <c r="H28" s="8">
        <v>97.0</v>
      </c>
      <c r="I28" s="7">
        <v>8.3</v>
      </c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6">
        <v>28.0</v>
      </c>
      <c r="B29" s="7" t="s">
        <v>60</v>
      </c>
      <c r="C29" s="8">
        <v>1.60113733049E11</v>
      </c>
      <c r="D29" s="7" t="s">
        <v>61</v>
      </c>
      <c r="E29" s="7">
        <v>8.099101234E9</v>
      </c>
      <c r="F29" s="7" t="s">
        <v>11</v>
      </c>
      <c r="G29" s="8">
        <v>93.0</v>
      </c>
      <c r="H29" s="8">
        <v>91.0</v>
      </c>
      <c r="I29" s="7">
        <v>8.3</v>
      </c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6">
        <v>29.0</v>
      </c>
      <c r="B30" s="7" t="s">
        <v>62</v>
      </c>
      <c r="C30" s="8">
        <v>1.60113733056E11</v>
      </c>
      <c r="D30" s="7" t="s">
        <v>63</v>
      </c>
      <c r="E30" s="7">
        <v>9.966886445E9</v>
      </c>
      <c r="F30" s="7" t="s">
        <v>11</v>
      </c>
      <c r="G30" s="8">
        <v>90.0</v>
      </c>
      <c r="H30" s="8">
        <v>96.0</v>
      </c>
      <c r="I30" s="7">
        <v>8.3</v>
      </c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6">
        <v>30.0</v>
      </c>
      <c r="B31" s="7" t="s">
        <v>64</v>
      </c>
      <c r="C31" s="8">
        <v>1.60113733004E11</v>
      </c>
      <c r="D31" s="7" t="s">
        <v>65</v>
      </c>
      <c r="E31" s="7">
        <v>9.441264265E9</v>
      </c>
      <c r="F31" s="7" t="s">
        <v>11</v>
      </c>
      <c r="G31" s="8">
        <v>90.0</v>
      </c>
      <c r="H31" s="8">
        <v>97.0</v>
      </c>
      <c r="I31" s="7">
        <v>8.27</v>
      </c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6">
        <v>31.0</v>
      </c>
      <c r="B32" s="7" t="s">
        <v>66</v>
      </c>
      <c r="C32" s="8">
        <v>1.60113733054E11</v>
      </c>
      <c r="D32" s="9" t="str">
        <f>HYPERLINK("mailto:satishbabupanuganti@gmail.com","satishbabupanuganti@gmail.com")</f>
        <v>satishbabupanuganti@gmail.com</v>
      </c>
      <c r="E32" s="7">
        <v>7.207725578E9</v>
      </c>
      <c r="F32" s="7" t="s">
        <v>11</v>
      </c>
      <c r="G32" s="8">
        <v>91.0</v>
      </c>
      <c r="H32" s="8">
        <v>92.0</v>
      </c>
      <c r="I32" s="7">
        <v>8.23</v>
      </c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6">
        <v>32.0</v>
      </c>
      <c r="B33" s="7" t="s">
        <v>67</v>
      </c>
      <c r="C33" s="8">
        <v>1.60113733029E11</v>
      </c>
      <c r="D33" s="7" t="s">
        <v>68</v>
      </c>
      <c r="E33" s="7">
        <v>9.989018084E9</v>
      </c>
      <c r="F33" s="7" t="s">
        <v>11</v>
      </c>
      <c r="G33" s="8">
        <v>9.0</v>
      </c>
      <c r="H33" s="8">
        <v>93.0</v>
      </c>
      <c r="I33" s="7">
        <v>8.2</v>
      </c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6">
        <v>33.0</v>
      </c>
      <c r="B34" s="10" t="s">
        <v>69</v>
      </c>
      <c r="C34" s="11">
        <v>1.60113733038E11</v>
      </c>
      <c r="D34" s="12" t="str">
        <f>HYPERLINK("mailto:satishbabupanuganti@gmail.com","satishbabupanuganti@gmail.com")</f>
        <v>satishbabupanuganti@gmail.com</v>
      </c>
      <c r="E34" s="10">
        <v>8.374415609E9</v>
      </c>
      <c r="F34" s="7" t="s">
        <v>11</v>
      </c>
      <c r="G34" s="8">
        <v>94.0</v>
      </c>
      <c r="H34" s="8">
        <v>95.0</v>
      </c>
      <c r="I34" s="7">
        <v>8.2</v>
      </c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6">
        <v>34.0</v>
      </c>
      <c r="B35" s="7" t="s">
        <v>70</v>
      </c>
      <c r="C35" s="8">
        <v>1.6011373305E11</v>
      </c>
      <c r="D35" s="7" t="s">
        <v>71</v>
      </c>
      <c r="E35" s="7">
        <v>8.801130651E9</v>
      </c>
      <c r="F35" s="7" t="s">
        <v>11</v>
      </c>
      <c r="G35" s="8">
        <v>91.0</v>
      </c>
      <c r="H35" s="8">
        <v>95.5</v>
      </c>
      <c r="I35" s="7">
        <v>8.14</v>
      </c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6">
        <v>35.0</v>
      </c>
      <c r="B36" s="7" t="s">
        <v>72</v>
      </c>
      <c r="C36" s="8">
        <v>1.6011373303E11</v>
      </c>
      <c r="D36" s="9" t="str">
        <f>HYPERLINK("mailto:bharathreddyav@gmail.com","bharathreddyav@gmail.com")</f>
        <v>bharathreddyav@gmail.com</v>
      </c>
      <c r="E36" s="13">
        <v>8.897354422E9</v>
      </c>
      <c r="F36" s="7" t="s">
        <v>11</v>
      </c>
      <c r="G36" s="8">
        <v>90.0</v>
      </c>
      <c r="H36" s="8">
        <v>96.0</v>
      </c>
      <c r="I36" s="7">
        <v>8.1</v>
      </c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6">
        <v>36.0</v>
      </c>
      <c r="B37" s="7" t="s">
        <v>73</v>
      </c>
      <c r="C37" s="8">
        <v>1.60113733039E11</v>
      </c>
      <c r="D37" s="9" t="str">
        <f>HYPERLINK("mailto:satwikraj96@gmail.com","satwikraj96@gmail.com")</f>
        <v>satwikraj96@gmail.com</v>
      </c>
      <c r="E37" s="7">
        <v>9.000702838E9</v>
      </c>
      <c r="F37" s="7" t="s">
        <v>11</v>
      </c>
      <c r="G37" s="8">
        <v>87.5</v>
      </c>
      <c r="H37" s="8">
        <v>92.3</v>
      </c>
      <c r="I37" s="7">
        <v>8.1</v>
      </c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6">
        <v>37.0</v>
      </c>
      <c r="B38" s="7" t="s">
        <v>74</v>
      </c>
      <c r="C38" s="8">
        <v>1.60113733021E11</v>
      </c>
      <c r="D38" s="7" t="s">
        <v>75</v>
      </c>
      <c r="E38" s="7">
        <v>9.030652616E9</v>
      </c>
      <c r="F38" s="7" t="s">
        <v>11</v>
      </c>
      <c r="G38" s="8">
        <v>94.0</v>
      </c>
      <c r="H38" s="8">
        <v>96.0</v>
      </c>
      <c r="I38" s="7">
        <v>8.09</v>
      </c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6">
        <v>38.0</v>
      </c>
      <c r="B39" s="7" t="s">
        <v>76</v>
      </c>
      <c r="C39" s="8">
        <v>1.60113733018E11</v>
      </c>
      <c r="D39" s="7" t="s">
        <v>77</v>
      </c>
      <c r="E39" s="7">
        <v>8.008010463E9</v>
      </c>
      <c r="F39" s="7" t="s">
        <v>11</v>
      </c>
      <c r="G39" s="8">
        <v>94.0</v>
      </c>
      <c r="H39" s="8">
        <v>97.6</v>
      </c>
      <c r="I39" s="7">
        <v>8.05</v>
      </c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6">
        <v>39.0</v>
      </c>
      <c r="B40" s="7" t="s">
        <v>78</v>
      </c>
      <c r="C40" s="8">
        <v>1.60113733059E11</v>
      </c>
      <c r="D40" s="7" t="s">
        <v>79</v>
      </c>
      <c r="E40" s="7">
        <v>9.603605504E9</v>
      </c>
      <c r="F40" s="7" t="s">
        <v>11</v>
      </c>
      <c r="G40" s="8">
        <v>88.0</v>
      </c>
      <c r="H40" s="8">
        <v>95.0</v>
      </c>
      <c r="I40" s="7">
        <v>8.0</v>
      </c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6">
        <v>40.0</v>
      </c>
      <c r="B41" s="7" t="s">
        <v>80</v>
      </c>
      <c r="C41" s="8">
        <v>1.60113733017E11</v>
      </c>
      <c r="D41" s="7" t="s">
        <v>81</v>
      </c>
      <c r="E41" s="7">
        <v>9.704333071E9</v>
      </c>
      <c r="F41" s="7" t="s">
        <v>11</v>
      </c>
      <c r="G41" s="8">
        <v>80.0</v>
      </c>
      <c r="H41" s="8">
        <v>94.9</v>
      </c>
      <c r="I41" s="7">
        <v>7.9</v>
      </c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6">
        <v>41.0</v>
      </c>
      <c r="B42" s="7" t="s">
        <v>82</v>
      </c>
      <c r="C42" s="8">
        <v>1.60113733019E11</v>
      </c>
      <c r="D42" s="9" t="str">
        <f>HYPERLINK("mailto:bharathreddyav@gmail.com","bharathreddyav@gmail.com")</f>
        <v>bharathreddyav@gmail.com</v>
      </c>
      <c r="E42" s="7">
        <v>7.675999661E9</v>
      </c>
      <c r="F42" s="7" t="s">
        <v>11</v>
      </c>
      <c r="G42" s="8">
        <v>93.0</v>
      </c>
      <c r="H42" s="8">
        <v>96.2</v>
      </c>
      <c r="I42" s="7">
        <v>7.9</v>
      </c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6">
        <v>42.0</v>
      </c>
      <c r="B43" s="7" t="s">
        <v>83</v>
      </c>
      <c r="C43" s="8">
        <v>1.60113733024E11</v>
      </c>
      <c r="D43" s="9" t="str">
        <f>HYPERLINK("mailto:sumakatragadda44@gmail.com","sumakatragadda44@gmail.com")</f>
        <v>sumakatragadda44@gmail.com</v>
      </c>
      <c r="E43" s="13">
        <v>9.704081984E9</v>
      </c>
      <c r="F43" s="7" t="s">
        <v>11</v>
      </c>
      <c r="G43" s="8">
        <v>10.0</v>
      </c>
      <c r="H43" s="8">
        <v>99.0</v>
      </c>
      <c r="I43" s="7">
        <v>7.9</v>
      </c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6">
        <v>43.0</v>
      </c>
      <c r="B44" s="7" t="s">
        <v>84</v>
      </c>
      <c r="C44" s="8">
        <v>1.60113733036E11</v>
      </c>
      <c r="D44" s="7" t="s">
        <v>85</v>
      </c>
      <c r="E44" s="7">
        <v>9.908061177E9</v>
      </c>
      <c r="F44" s="7" t="s">
        <v>11</v>
      </c>
      <c r="G44" s="8">
        <v>91.0</v>
      </c>
      <c r="H44" s="8">
        <v>95.0</v>
      </c>
      <c r="I44" s="7">
        <v>7.9</v>
      </c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6">
        <v>44.0</v>
      </c>
      <c r="B45" s="10" t="s">
        <v>86</v>
      </c>
      <c r="C45" s="11">
        <v>1.60113733006E11</v>
      </c>
      <c r="D45" s="10" t="s">
        <v>87</v>
      </c>
      <c r="E45" s="10">
        <v>9.550400721E9</v>
      </c>
      <c r="F45" s="7" t="s">
        <v>11</v>
      </c>
      <c r="G45" s="8">
        <v>93.0</v>
      </c>
      <c r="H45" s="8">
        <v>92.0</v>
      </c>
      <c r="I45" s="7">
        <v>7.8</v>
      </c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6">
        <v>45.0</v>
      </c>
      <c r="B46" s="7" t="s">
        <v>88</v>
      </c>
      <c r="C46" s="8">
        <v>1.60113733042E11</v>
      </c>
      <c r="D46" s="7" t="s">
        <v>89</v>
      </c>
      <c r="E46" s="7">
        <v>9.91261696E9</v>
      </c>
      <c r="F46" s="7" t="s">
        <v>11</v>
      </c>
      <c r="G46" s="8">
        <v>9.8</v>
      </c>
      <c r="H46" s="8">
        <v>90.4</v>
      </c>
      <c r="I46" s="7">
        <v>7.8</v>
      </c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6">
        <v>46.0</v>
      </c>
      <c r="B47" s="7" t="s">
        <v>90</v>
      </c>
      <c r="C47" s="8">
        <v>1.60113733001E11</v>
      </c>
      <c r="D47" s="7" t="s">
        <v>91</v>
      </c>
      <c r="E47" s="7">
        <v>8.688413404E9</v>
      </c>
      <c r="F47" s="7" t="s">
        <v>11</v>
      </c>
      <c r="G47" s="8">
        <v>90.0</v>
      </c>
      <c r="H47" s="8">
        <v>94.9</v>
      </c>
      <c r="I47" s="7">
        <v>7.76</v>
      </c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6">
        <v>47.0</v>
      </c>
      <c r="B48" s="7" t="s">
        <v>92</v>
      </c>
      <c r="C48" s="8">
        <v>1.60113733007E11</v>
      </c>
      <c r="D48" s="7" t="s">
        <v>93</v>
      </c>
      <c r="E48" s="7">
        <v>8.897241958E9</v>
      </c>
      <c r="F48" s="7" t="s">
        <v>11</v>
      </c>
      <c r="G48" s="8">
        <v>90.0</v>
      </c>
      <c r="H48" s="8">
        <v>98.0</v>
      </c>
      <c r="I48" s="7">
        <v>7.68</v>
      </c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6">
        <v>48.0</v>
      </c>
      <c r="B49" s="7" t="s">
        <v>94</v>
      </c>
      <c r="C49" s="8">
        <v>1.60113733022E11</v>
      </c>
      <c r="D49" s="7" t="s">
        <v>95</v>
      </c>
      <c r="E49" s="7">
        <v>9.700154771E9</v>
      </c>
      <c r="F49" s="7" t="s">
        <v>11</v>
      </c>
      <c r="G49" s="8">
        <v>94.0</v>
      </c>
      <c r="H49" s="8">
        <v>97.0</v>
      </c>
      <c r="I49" s="7">
        <v>7.5</v>
      </c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6">
        <v>49.0</v>
      </c>
      <c r="B50" s="7" t="s">
        <v>96</v>
      </c>
      <c r="C50" s="8">
        <v>1.60113733027E11</v>
      </c>
      <c r="D50" s="7" t="s">
        <v>97</v>
      </c>
      <c r="E50" s="7">
        <v>7.658973198E9</v>
      </c>
      <c r="F50" s="7" t="s">
        <v>11</v>
      </c>
      <c r="G50" s="8">
        <v>70.6</v>
      </c>
      <c r="H50" s="8">
        <v>92.6</v>
      </c>
      <c r="I50" s="7">
        <v>7.5</v>
      </c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6">
        <v>50.0</v>
      </c>
      <c r="B51" s="7" t="s">
        <v>98</v>
      </c>
      <c r="C51" s="8">
        <v>1.60113733305E11</v>
      </c>
      <c r="D51" s="9" t="str">
        <f>HYPERLINK("mailto:mukundks3@gmail.com","mukundks3@gmail.com")</f>
        <v>mukundks3@gmail.com</v>
      </c>
      <c r="E51" s="7">
        <v>8.801362298E9</v>
      </c>
      <c r="F51" s="7" t="s">
        <v>11</v>
      </c>
      <c r="G51" s="8">
        <v>78.0</v>
      </c>
      <c r="H51" s="8">
        <v>72.0</v>
      </c>
      <c r="I51" s="7">
        <v>7.5</v>
      </c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6">
        <v>51.0</v>
      </c>
      <c r="B52" s="7" t="s">
        <v>99</v>
      </c>
      <c r="C52" s="8">
        <v>1.60113733307E11</v>
      </c>
      <c r="D52" s="9" t="str">
        <f>HYPERLINK("mailto:alekhya.pudu@gmail.com","alekhya.pudu@gmail.com")</f>
        <v>alekhya.pudu@gmail.com</v>
      </c>
      <c r="E52" s="7">
        <v>7.396893312E9</v>
      </c>
      <c r="F52" s="7" t="s">
        <v>11</v>
      </c>
      <c r="G52" s="8">
        <v>83.0</v>
      </c>
      <c r="H52" s="8">
        <v>78.0</v>
      </c>
      <c r="I52" s="7">
        <v>7.5</v>
      </c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6">
        <v>52.0</v>
      </c>
      <c r="B53" s="7" t="s">
        <v>100</v>
      </c>
      <c r="C53" s="8">
        <v>1.60113733043E11</v>
      </c>
      <c r="D53" s="7" t="s">
        <v>101</v>
      </c>
      <c r="E53" s="7">
        <v>8.686860624E9</v>
      </c>
      <c r="F53" s="7" t="s">
        <v>11</v>
      </c>
      <c r="G53" s="8">
        <v>87.6</v>
      </c>
      <c r="H53" s="8">
        <v>93.3</v>
      </c>
      <c r="I53" s="7">
        <v>7.3</v>
      </c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6">
        <v>53.0</v>
      </c>
      <c r="B54" s="7" t="s">
        <v>102</v>
      </c>
      <c r="C54" s="8">
        <v>1.60113733046E11</v>
      </c>
      <c r="D54" s="7" t="s">
        <v>103</v>
      </c>
      <c r="E54" s="7">
        <v>8.801680478E9</v>
      </c>
      <c r="F54" s="7" t="s">
        <v>11</v>
      </c>
      <c r="G54" s="8">
        <v>90.0</v>
      </c>
      <c r="H54" s="8">
        <v>95.0</v>
      </c>
      <c r="I54" s="7">
        <v>7.07</v>
      </c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6">
        <v>54.0</v>
      </c>
      <c r="B55" s="7" t="s">
        <v>104</v>
      </c>
      <c r="C55" s="8">
        <v>1.60113733002E11</v>
      </c>
      <c r="D55" s="7" t="s">
        <v>105</v>
      </c>
      <c r="E55" s="7">
        <v>9.441868686E9</v>
      </c>
      <c r="F55" s="7" t="s">
        <v>11</v>
      </c>
      <c r="G55" s="8">
        <v>85.6</v>
      </c>
      <c r="H55" s="8">
        <v>82.6</v>
      </c>
      <c r="I55" s="7">
        <v>7.0</v>
      </c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6">
        <v>55.0</v>
      </c>
      <c r="B56" s="7" t="s">
        <v>106</v>
      </c>
      <c r="C56" s="8">
        <v>1.6011273303E11</v>
      </c>
      <c r="D56" s="7" t="s">
        <v>107</v>
      </c>
      <c r="E56" s="7">
        <v>7.032208903E9</v>
      </c>
      <c r="F56" s="7" t="s">
        <v>11</v>
      </c>
      <c r="G56" s="8">
        <v>9.0</v>
      </c>
      <c r="H56" s="8">
        <v>90.0</v>
      </c>
      <c r="I56" s="7">
        <v>6.9</v>
      </c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6">
        <v>56.0</v>
      </c>
      <c r="B57" s="7" t="s">
        <v>108</v>
      </c>
      <c r="C57" s="8">
        <v>1.60113733011E11</v>
      </c>
      <c r="D57" s="7" t="s">
        <v>109</v>
      </c>
      <c r="E57" s="7">
        <v>8.88641555E9</v>
      </c>
      <c r="F57" s="7" t="s">
        <v>11</v>
      </c>
      <c r="G57" s="8">
        <v>8.2</v>
      </c>
      <c r="H57" s="8">
        <v>86.6</v>
      </c>
      <c r="I57" s="7">
        <v>6.9</v>
      </c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6">
        <v>57.0</v>
      </c>
      <c r="B58" s="7" t="s">
        <v>110</v>
      </c>
      <c r="C58" s="8">
        <v>1.60113733035E11</v>
      </c>
      <c r="D58" s="9" t="str">
        <f>HYPERLINK("mailto:teja.speedliving@gmail.com","teja.speedliving@gmail.com")</f>
        <v>teja.speedliving@gmail.com</v>
      </c>
      <c r="E58" s="13">
        <v>9.959474041E9</v>
      </c>
      <c r="F58" s="7" t="s">
        <v>11</v>
      </c>
      <c r="G58" s="8">
        <v>9.0</v>
      </c>
      <c r="H58" s="8">
        <v>88.0</v>
      </c>
      <c r="I58" s="7">
        <v>6.6</v>
      </c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6">
        <v>58.0</v>
      </c>
      <c r="B59" s="7" t="s">
        <v>111</v>
      </c>
      <c r="C59" s="8">
        <v>1.60113733044E11</v>
      </c>
      <c r="D59" s="9" t="str">
        <f>HYPERLINK("mailto:rasagnarasna143@gmail.com","rasagnarasna143@gmail.com")</f>
        <v>rasagnarasna143@gmail.com</v>
      </c>
      <c r="E59" s="7">
        <v>8.520081196E9</v>
      </c>
      <c r="F59" s="7" t="s">
        <v>11</v>
      </c>
      <c r="G59" s="8">
        <v>82.0</v>
      </c>
      <c r="H59" s="8">
        <v>88.0</v>
      </c>
      <c r="I59" s="7">
        <v>6.5</v>
      </c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6">
        <v>59.0</v>
      </c>
      <c r="B60" s="7" t="s">
        <v>112</v>
      </c>
      <c r="C60" s="8">
        <v>1.60113733052E11</v>
      </c>
      <c r="D60" s="7" t="s">
        <v>113</v>
      </c>
      <c r="E60" s="7">
        <v>9.491480361E9</v>
      </c>
      <c r="F60" s="7" t="s">
        <v>11</v>
      </c>
      <c r="G60" s="8">
        <v>91.0</v>
      </c>
      <c r="H60" s="8">
        <v>96.0</v>
      </c>
      <c r="I60" s="7">
        <v>6.5</v>
      </c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6">
        <v>60.0</v>
      </c>
      <c r="B61" s="7" t="s">
        <v>114</v>
      </c>
      <c r="C61" s="8">
        <v>1.60113733062E11</v>
      </c>
      <c r="D61" s="7" t="s">
        <v>115</v>
      </c>
      <c r="E61" s="7">
        <v>9.704020599E9</v>
      </c>
      <c r="F61" s="7" t="s">
        <v>11</v>
      </c>
      <c r="G61" s="8">
        <v>82.0</v>
      </c>
      <c r="H61" s="8">
        <v>90.0</v>
      </c>
      <c r="I61" s="7">
        <v>6.5</v>
      </c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6">
        <v>61.0</v>
      </c>
      <c r="B62" s="7" t="s">
        <v>116</v>
      </c>
      <c r="C62" s="7">
        <v>1.60113733189E11</v>
      </c>
      <c r="D62" s="7" t="s">
        <v>117</v>
      </c>
      <c r="E62" s="7">
        <v>9.246714555E9</v>
      </c>
      <c r="F62" s="7" t="s">
        <v>11</v>
      </c>
      <c r="G62" s="7">
        <v>79.5</v>
      </c>
      <c r="H62" s="7">
        <v>81.5</v>
      </c>
      <c r="I62" s="7">
        <v>6.5</v>
      </c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6">
        <v>62.0</v>
      </c>
      <c r="B63" s="7" t="s">
        <v>118</v>
      </c>
      <c r="C63" s="8">
        <v>1.60113733308E11</v>
      </c>
      <c r="D63" s="9" t="str">
        <f>HYPERLINK("mailto:snk.adms@gmail.com","snk.adms@gmail.com")</f>
        <v>snk.adms@gmail.com</v>
      </c>
      <c r="E63" s="7">
        <v>7.075507557E9</v>
      </c>
      <c r="F63" s="7" t="s">
        <v>11</v>
      </c>
      <c r="G63" s="8">
        <v>85.0</v>
      </c>
      <c r="H63" s="8">
        <v>68.0</v>
      </c>
      <c r="I63" s="7">
        <v>6.5</v>
      </c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6">
        <v>63.0</v>
      </c>
      <c r="B64" s="7" t="s">
        <v>119</v>
      </c>
      <c r="C64" s="8">
        <v>1.60113733034E11</v>
      </c>
      <c r="D64" s="7" t="s">
        <v>120</v>
      </c>
      <c r="E64" s="13">
        <v>9.959039004E9</v>
      </c>
      <c r="F64" s="7" t="s">
        <v>11</v>
      </c>
      <c r="G64" s="8">
        <v>9.6</v>
      </c>
      <c r="H64" s="8">
        <v>91.0</v>
      </c>
      <c r="I64" s="7">
        <v>6.4</v>
      </c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6">
        <v>64.0</v>
      </c>
      <c r="B65" s="7" t="s">
        <v>121</v>
      </c>
      <c r="C65" s="8">
        <v>1.60113733028E11</v>
      </c>
      <c r="D65" s="7" t="s">
        <v>122</v>
      </c>
      <c r="E65" s="7">
        <v>8.712333204E9</v>
      </c>
      <c r="F65" s="7" t="s">
        <v>11</v>
      </c>
      <c r="G65" s="8">
        <v>90.0</v>
      </c>
      <c r="H65" s="8">
        <v>93.8</v>
      </c>
      <c r="I65" s="7">
        <v>6.1</v>
      </c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6">
        <v>65.0</v>
      </c>
      <c r="B66" s="7" t="s">
        <v>123</v>
      </c>
      <c r="C66" s="8">
        <v>1.60113733048E11</v>
      </c>
      <c r="D66" s="7" t="s">
        <v>124</v>
      </c>
      <c r="E66" s="7">
        <v>9.866977366E9</v>
      </c>
      <c r="F66" s="7" t="s">
        <v>11</v>
      </c>
      <c r="G66" s="8">
        <v>9.0</v>
      </c>
      <c r="H66" s="8">
        <v>90.0</v>
      </c>
      <c r="I66" s="7">
        <v>6.1</v>
      </c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6">
        <v>66.0</v>
      </c>
      <c r="B67" s="7" t="s">
        <v>125</v>
      </c>
      <c r="C67" s="8">
        <v>1.60113733306E11</v>
      </c>
      <c r="D67" s="9" t="str">
        <f>HYPERLINK("mailto:dsrujay@gmail.com","dsrujay@gmail.com")</f>
        <v>dsrujay@gmail.com</v>
      </c>
      <c r="E67" s="7">
        <v>9.177473003E9</v>
      </c>
      <c r="F67" s="7" t="s">
        <v>11</v>
      </c>
      <c r="G67" s="8">
        <v>83.5</v>
      </c>
      <c r="H67" s="8">
        <v>76.0</v>
      </c>
      <c r="I67" s="7">
        <v>6.05</v>
      </c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6">
        <v>67.0</v>
      </c>
      <c r="B68" s="7" t="s">
        <v>126</v>
      </c>
      <c r="C68" s="8">
        <v>1.60113733311E11</v>
      </c>
      <c r="D68" s="9" t="str">
        <f>HYPERLINK("mailto:sree000000@gmail.com","sree000000@gmail.com")</f>
        <v>sree000000@gmail.com</v>
      </c>
      <c r="E68" s="7">
        <v>9.553825368E9</v>
      </c>
      <c r="F68" s="7" t="s">
        <v>11</v>
      </c>
      <c r="G68" s="8">
        <v>70.0</v>
      </c>
      <c r="H68" s="8">
        <v>75.0</v>
      </c>
      <c r="I68" s="7">
        <v>6.0</v>
      </c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6">
        <v>68.0</v>
      </c>
      <c r="B69" s="7" t="s">
        <v>127</v>
      </c>
      <c r="C69" s="8">
        <v>1.60113733312E11</v>
      </c>
      <c r="D69" s="7" t="s">
        <v>128</v>
      </c>
      <c r="E69" s="7">
        <v>8.801833437E9</v>
      </c>
      <c r="F69" s="7" t="s">
        <v>11</v>
      </c>
      <c r="G69" s="8">
        <v>80.0</v>
      </c>
      <c r="H69" s="8">
        <v>70.0</v>
      </c>
      <c r="I69" s="7">
        <v>6.0</v>
      </c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14"/>
      <c r="B70" s="14"/>
      <c r="C70" s="15"/>
      <c r="D70" s="15"/>
      <c r="E70" s="15"/>
      <c r="F70" s="14"/>
      <c r="G70" s="15"/>
      <c r="H70" s="15"/>
      <c r="I70" s="4"/>
      <c r="J70" s="16"/>
      <c r="K70" s="17"/>
      <c r="L70" s="18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14"/>
      <c r="B71" s="14"/>
      <c r="C71" s="15"/>
      <c r="D71" s="15"/>
      <c r="E71" s="15"/>
      <c r="F71" s="14"/>
      <c r="G71" s="15"/>
      <c r="H71" s="15"/>
      <c r="I71" s="4"/>
      <c r="J71" s="16"/>
      <c r="K71" s="17"/>
      <c r="L71" s="18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14"/>
      <c r="B72" s="14"/>
      <c r="C72" s="15"/>
      <c r="D72" s="15"/>
      <c r="E72" s="15"/>
      <c r="F72" s="14"/>
      <c r="G72" s="15"/>
      <c r="H72" s="15"/>
      <c r="I72" s="4"/>
      <c r="J72" s="16"/>
      <c r="K72" s="17"/>
      <c r="L72" s="18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14"/>
      <c r="B73" s="14"/>
      <c r="C73" s="15"/>
      <c r="D73" s="15"/>
      <c r="E73" s="15"/>
      <c r="F73" s="14"/>
      <c r="G73" s="15"/>
      <c r="H73" s="15"/>
      <c r="I73" s="4"/>
      <c r="J73" s="16"/>
      <c r="K73" s="17"/>
      <c r="L73" s="18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14"/>
      <c r="B74" s="14"/>
      <c r="C74" s="15"/>
      <c r="D74" s="15"/>
      <c r="E74" s="15"/>
      <c r="F74" s="14"/>
      <c r="G74" s="15"/>
      <c r="H74" s="15"/>
      <c r="I74" s="4"/>
      <c r="J74" s="16"/>
      <c r="K74" s="17"/>
      <c r="L74" s="18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14"/>
      <c r="B75" s="14"/>
      <c r="C75" s="15"/>
      <c r="D75" s="15"/>
      <c r="E75" s="15"/>
      <c r="F75" s="14"/>
      <c r="G75" s="15"/>
      <c r="H75" s="15"/>
      <c r="I75" s="4"/>
      <c r="J75" s="16"/>
      <c r="K75" s="17"/>
      <c r="L75" s="18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3.86"/>
    <col customWidth="1" min="3" max="3" width="25.14"/>
    <col customWidth="1" min="4" max="4" width="11.86"/>
    <col customWidth="1" min="5" max="5" width="13.43"/>
    <col customWidth="1" min="6" max="6" width="8.14"/>
    <col customWidth="1" min="7" max="7" width="11.57"/>
    <col customWidth="1" min="8" max="8" width="15.86"/>
    <col customWidth="1" min="9" max="9" width="18.57"/>
    <col customWidth="1" min="10" max="10" width="8.71"/>
    <col customWidth="1" min="11" max="11" width="13.71"/>
    <col customWidth="1" min="12" max="12" width="30.43"/>
    <col customWidth="1" min="13" max="13" width="15.86"/>
    <col customWidth="1" min="14" max="23" width="8.86"/>
    <col customWidth="1" min="24" max="26" width="13.29"/>
  </cols>
  <sheetData>
    <row r="1">
      <c r="A1" s="1" t="s">
        <v>0</v>
      </c>
      <c r="B1" s="2" t="s">
        <v>1</v>
      </c>
      <c r="C1" s="2" t="s">
        <v>129</v>
      </c>
      <c r="D1" s="2" t="s">
        <v>130</v>
      </c>
      <c r="E1" s="3" t="s">
        <v>2</v>
      </c>
      <c r="F1" s="2" t="s">
        <v>5</v>
      </c>
      <c r="G1" s="3" t="s">
        <v>6</v>
      </c>
      <c r="H1" s="3" t="s">
        <v>7</v>
      </c>
      <c r="I1" s="2" t="s">
        <v>131</v>
      </c>
      <c r="J1" s="2" t="s">
        <v>8</v>
      </c>
      <c r="K1" s="2" t="s">
        <v>132</v>
      </c>
      <c r="L1" s="2" t="s">
        <v>3</v>
      </c>
      <c r="M1" s="2" t="s">
        <v>4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106</v>
      </c>
      <c r="C2" s="7" t="s">
        <v>133</v>
      </c>
      <c r="D2" s="7" t="s">
        <v>134</v>
      </c>
      <c r="E2" s="8">
        <v>1.6011273303E11</v>
      </c>
      <c r="F2" s="7" t="s">
        <v>11</v>
      </c>
      <c r="G2" s="8">
        <v>9.0</v>
      </c>
      <c r="H2" s="8">
        <v>90.0</v>
      </c>
      <c r="I2" s="7">
        <v>5000.0</v>
      </c>
      <c r="J2" s="7">
        <v>6.9</v>
      </c>
      <c r="K2" s="19">
        <v>34497.0</v>
      </c>
      <c r="L2" s="7" t="s">
        <v>107</v>
      </c>
      <c r="M2" s="7">
        <v>7.032208903E9</v>
      </c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 t="s">
        <v>90</v>
      </c>
      <c r="C3" s="7" t="s">
        <v>135</v>
      </c>
      <c r="D3" s="7" t="s">
        <v>136</v>
      </c>
      <c r="E3" s="8">
        <v>1.60113733001E11</v>
      </c>
      <c r="F3" s="7" t="s">
        <v>11</v>
      </c>
      <c r="G3" s="8">
        <v>90.0</v>
      </c>
      <c r="H3" s="8">
        <v>94.9</v>
      </c>
      <c r="I3" s="7">
        <v>27249.0</v>
      </c>
      <c r="J3" s="7">
        <v>7.76</v>
      </c>
      <c r="K3" s="19">
        <v>35030.0</v>
      </c>
      <c r="L3" s="7" t="s">
        <v>91</v>
      </c>
      <c r="M3" s="7">
        <v>8.688413404E9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104</v>
      </c>
      <c r="C4" s="7" t="s">
        <v>137</v>
      </c>
      <c r="D4" s="7" t="s">
        <v>138</v>
      </c>
      <c r="E4" s="8">
        <v>1.60113733002E11</v>
      </c>
      <c r="F4" s="7" t="s">
        <v>11</v>
      </c>
      <c r="G4" s="8">
        <v>85.6</v>
      </c>
      <c r="H4" s="8">
        <v>82.6</v>
      </c>
      <c r="I4" s="7">
        <v>30012.0</v>
      </c>
      <c r="J4" s="7">
        <v>7.0</v>
      </c>
      <c r="K4" s="19">
        <v>35042.0</v>
      </c>
      <c r="L4" s="7" t="s">
        <v>105</v>
      </c>
      <c r="M4" s="7">
        <v>9.441868686E9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 t="s">
        <v>22</v>
      </c>
      <c r="C5" s="7" t="s">
        <v>139</v>
      </c>
      <c r="D5" s="7" t="s">
        <v>140</v>
      </c>
      <c r="E5" s="8">
        <v>1.60113733003E11</v>
      </c>
      <c r="F5" s="7" t="s">
        <v>11</v>
      </c>
      <c r="G5" s="8">
        <v>10.0</v>
      </c>
      <c r="H5" s="8">
        <v>96.0</v>
      </c>
      <c r="I5" s="7">
        <v>2500.0</v>
      </c>
      <c r="J5" s="7">
        <v>9.18</v>
      </c>
      <c r="K5" s="19">
        <v>35001.0</v>
      </c>
      <c r="L5" s="7" t="s">
        <v>23</v>
      </c>
      <c r="M5" s="7">
        <v>9.010464523E9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7" t="s">
        <v>64</v>
      </c>
      <c r="C6" s="7" t="s">
        <v>64</v>
      </c>
      <c r="D6" s="20" t="s">
        <v>141</v>
      </c>
      <c r="E6" s="8">
        <v>1.60113733004E11</v>
      </c>
      <c r="F6" s="7" t="s">
        <v>11</v>
      </c>
      <c r="G6" s="8">
        <v>90.0</v>
      </c>
      <c r="H6" s="8">
        <v>97.0</v>
      </c>
      <c r="I6" s="7">
        <v>16547.0</v>
      </c>
      <c r="J6" s="7">
        <v>8.27</v>
      </c>
      <c r="K6" s="19">
        <v>35115.0</v>
      </c>
      <c r="L6" s="7" t="s">
        <v>65</v>
      </c>
      <c r="M6" s="7">
        <v>9.441264265E9</v>
      </c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7" t="s">
        <v>29</v>
      </c>
      <c r="C7" s="20" t="s">
        <v>142</v>
      </c>
      <c r="D7" s="7" t="s">
        <v>143</v>
      </c>
      <c r="E7" s="8">
        <v>1.60113733005E11</v>
      </c>
      <c r="F7" s="7" t="s">
        <v>11</v>
      </c>
      <c r="G7" s="8">
        <v>94.0</v>
      </c>
      <c r="H7" s="8">
        <v>97.0</v>
      </c>
      <c r="I7" s="7">
        <v>2802.0</v>
      </c>
      <c r="J7" s="7">
        <v>8.97</v>
      </c>
      <c r="K7" s="19">
        <v>35330.0</v>
      </c>
      <c r="L7" s="7" t="s">
        <v>30</v>
      </c>
      <c r="M7" s="7">
        <v>8.179315569E9</v>
      </c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10" t="s">
        <v>86</v>
      </c>
      <c r="C8" s="10" t="s">
        <v>86</v>
      </c>
      <c r="D8" s="10" t="s">
        <v>144</v>
      </c>
      <c r="E8" s="11">
        <v>1.60113733006E11</v>
      </c>
      <c r="F8" s="7" t="s">
        <v>11</v>
      </c>
      <c r="G8" s="8">
        <v>93.0</v>
      </c>
      <c r="H8" s="8">
        <v>92.0</v>
      </c>
      <c r="I8" s="7">
        <v>52500.0</v>
      </c>
      <c r="J8" s="7">
        <v>7.8</v>
      </c>
      <c r="K8" s="21">
        <v>35054.0</v>
      </c>
      <c r="L8" s="10" t="s">
        <v>87</v>
      </c>
      <c r="M8" s="10">
        <v>9.550400721E9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7" t="s">
        <v>92</v>
      </c>
      <c r="C9" s="7" t="s">
        <v>145</v>
      </c>
      <c r="D9" s="7" t="s">
        <v>146</v>
      </c>
      <c r="E9" s="8">
        <v>1.60113733007E11</v>
      </c>
      <c r="F9" s="7" t="s">
        <v>11</v>
      </c>
      <c r="G9" s="8">
        <v>90.0</v>
      </c>
      <c r="H9" s="8">
        <v>98.0</v>
      </c>
      <c r="I9" s="7">
        <v>2953.0</v>
      </c>
      <c r="J9" s="7">
        <v>7.68</v>
      </c>
      <c r="K9" s="19">
        <v>35185.0</v>
      </c>
      <c r="L9" s="7" t="s">
        <v>93</v>
      </c>
      <c r="M9" s="7">
        <v>8.897241958E9</v>
      </c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7" t="s">
        <v>24</v>
      </c>
      <c r="C10" s="7" t="s">
        <v>147</v>
      </c>
      <c r="D10" s="7" t="s">
        <v>148</v>
      </c>
      <c r="E10" s="8">
        <v>1.60113733008E11</v>
      </c>
      <c r="F10" s="7" t="s">
        <v>11</v>
      </c>
      <c r="G10" s="8">
        <v>92.0</v>
      </c>
      <c r="H10" s="8">
        <v>97.0</v>
      </c>
      <c r="I10" s="7">
        <v>2485.0</v>
      </c>
      <c r="J10" s="7">
        <v>9.1</v>
      </c>
      <c r="K10" s="19">
        <v>35010.0</v>
      </c>
      <c r="L10" s="7" t="s">
        <v>25</v>
      </c>
      <c r="M10" s="7">
        <v>9.989029939E9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 t="s">
        <v>36</v>
      </c>
      <c r="C11" s="7" t="s">
        <v>149</v>
      </c>
      <c r="D11" s="7" t="s">
        <v>150</v>
      </c>
      <c r="E11" s="8">
        <v>1.60113733009E11</v>
      </c>
      <c r="F11" s="7" t="s">
        <v>11</v>
      </c>
      <c r="G11" s="8">
        <v>93.5</v>
      </c>
      <c r="H11" s="8">
        <v>98.1</v>
      </c>
      <c r="I11" s="7">
        <v>1568.0</v>
      </c>
      <c r="J11" s="7">
        <v>8.7</v>
      </c>
      <c r="K11" s="19">
        <v>35182.0</v>
      </c>
      <c r="L11" s="7" t="s">
        <v>37</v>
      </c>
      <c r="M11" s="7">
        <v>8.019404988E9</v>
      </c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 t="s">
        <v>58</v>
      </c>
      <c r="C12" s="7" t="s">
        <v>151</v>
      </c>
      <c r="D12" s="7" t="s">
        <v>152</v>
      </c>
      <c r="E12" s="8">
        <v>1.6011373301E11</v>
      </c>
      <c r="F12" s="7" t="s">
        <v>11</v>
      </c>
      <c r="G12" s="8">
        <v>93.0</v>
      </c>
      <c r="H12" s="8">
        <v>97.0</v>
      </c>
      <c r="I12" s="7">
        <v>5374.0</v>
      </c>
      <c r="J12" s="7">
        <v>8.3</v>
      </c>
      <c r="K12" s="19">
        <v>35270.0</v>
      </c>
      <c r="L12" s="7" t="s">
        <v>59</v>
      </c>
      <c r="M12" s="7">
        <v>9.84909362E9</v>
      </c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 t="s">
        <v>108</v>
      </c>
      <c r="C13" s="7" t="s">
        <v>153</v>
      </c>
      <c r="D13" s="7" t="s">
        <v>154</v>
      </c>
      <c r="E13" s="8">
        <v>1.60113733011E11</v>
      </c>
      <c r="F13" s="7" t="s">
        <v>11</v>
      </c>
      <c r="G13" s="8">
        <v>8.2</v>
      </c>
      <c r="H13" s="8">
        <v>86.6</v>
      </c>
      <c r="I13" s="7">
        <v>69479.0</v>
      </c>
      <c r="J13" s="7">
        <v>6.9</v>
      </c>
      <c r="K13" s="19">
        <v>34906.0</v>
      </c>
      <c r="L13" s="7" t="s">
        <v>109</v>
      </c>
      <c r="M13" s="7">
        <v>8.88641555E9</v>
      </c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 t="s">
        <v>16</v>
      </c>
      <c r="C14" s="7" t="s">
        <v>16</v>
      </c>
      <c r="D14" s="7" t="s">
        <v>155</v>
      </c>
      <c r="E14" s="8">
        <v>1.60113733012E11</v>
      </c>
      <c r="F14" s="7" t="s">
        <v>11</v>
      </c>
      <c r="G14" s="8">
        <v>96.1</v>
      </c>
      <c r="H14" s="8">
        <v>97.4</v>
      </c>
      <c r="I14" s="7">
        <v>1662.0</v>
      </c>
      <c r="J14" s="7">
        <v>9.377</v>
      </c>
      <c r="K14" s="19">
        <v>35208.0</v>
      </c>
      <c r="L14" s="7" t="s">
        <v>17</v>
      </c>
      <c r="M14" s="7">
        <v>8.885296202E9</v>
      </c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 t="s">
        <v>46</v>
      </c>
      <c r="C15" s="7" t="s">
        <v>156</v>
      </c>
      <c r="D15" s="7" t="s">
        <v>157</v>
      </c>
      <c r="E15" s="8">
        <v>1.60113733013E11</v>
      </c>
      <c r="F15" s="7" t="s">
        <v>11</v>
      </c>
      <c r="G15" s="8">
        <v>90.0</v>
      </c>
      <c r="H15" s="8">
        <v>94.0</v>
      </c>
      <c r="I15" s="7">
        <v>15412.0</v>
      </c>
      <c r="J15" s="7">
        <v>8.55</v>
      </c>
      <c r="K15" s="19">
        <v>34827.0</v>
      </c>
      <c r="L15" s="9" t="str">
        <f>HYPERLINK("mailto:sumakatragadda44@gmail.com","sumakatragadda44@gmail.com")</f>
        <v>sumakatragadda44@gmail.com</v>
      </c>
      <c r="M15" s="7">
        <v>8.68699986E9</v>
      </c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 t="s">
        <v>42</v>
      </c>
      <c r="C16" s="7" t="s">
        <v>158</v>
      </c>
      <c r="D16" s="7" t="s">
        <v>159</v>
      </c>
      <c r="E16" s="8">
        <v>1.60113733014E11</v>
      </c>
      <c r="F16" s="7" t="s">
        <v>11</v>
      </c>
      <c r="G16" s="8">
        <v>93.0</v>
      </c>
      <c r="H16" s="8">
        <v>95.0</v>
      </c>
      <c r="I16" s="7">
        <v>5423.0</v>
      </c>
      <c r="J16" s="7">
        <v>8.66</v>
      </c>
      <c r="K16" s="19">
        <v>35078.0</v>
      </c>
      <c r="L16" s="7" t="s">
        <v>43</v>
      </c>
      <c r="M16" s="7">
        <v>8.01951328E9</v>
      </c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 t="s">
        <v>18</v>
      </c>
      <c r="C17" s="7" t="s">
        <v>160</v>
      </c>
      <c r="D17" s="7" t="s">
        <v>161</v>
      </c>
      <c r="E17" s="8">
        <v>1.60113733015E11</v>
      </c>
      <c r="F17" s="7" t="s">
        <v>11</v>
      </c>
      <c r="G17" s="8">
        <v>9.0</v>
      </c>
      <c r="H17" s="8">
        <v>90.0</v>
      </c>
      <c r="I17" s="7">
        <v>7576.0</v>
      </c>
      <c r="J17" s="7">
        <v>9.3</v>
      </c>
      <c r="K17" s="19">
        <v>35074.0</v>
      </c>
      <c r="L17" s="7" t="s">
        <v>19</v>
      </c>
      <c r="M17" s="7">
        <v>7.729943456E9</v>
      </c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 t="s">
        <v>80</v>
      </c>
      <c r="C18" s="7" t="s">
        <v>162</v>
      </c>
      <c r="D18" s="7" t="s">
        <v>163</v>
      </c>
      <c r="E18" s="8">
        <v>1.60113733017E11</v>
      </c>
      <c r="F18" s="7" t="s">
        <v>11</v>
      </c>
      <c r="G18" s="8">
        <v>80.0</v>
      </c>
      <c r="H18" s="8">
        <v>94.9</v>
      </c>
      <c r="I18" s="7">
        <v>11826.0</v>
      </c>
      <c r="J18" s="7">
        <v>7.9</v>
      </c>
      <c r="K18" s="19">
        <v>34993.0</v>
      </c>
      <c r="L18" s="7" t="s">
        <v>81</v>
      </c>
      <c r="M18" s="7">
        <v>9.704333071E9</v>
      </c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 t="s">
        <v>76</v>
      </c>
      <c r="C19" s="7" t="s">
        <v>164</v>
      </c>
      <c r="D19" s="7" t="s">
        <v>165</v>
      </c>
      <c r="E19" s="8">
        <v>1.60113733018E11</v>
      </c>
      <c r="F19" s="7" t="s">
        <v>11</v>
      </c>
      <c r="G19" s="8">
        <v>94.0</v>
      </c>
      <c r="H19" s="8">
        <v>97.6</v>
      </c>
      <c r="I19" s="7">
        <v>26695.0</v>
      </c>
      <c r="J19" s="7">
        <v>8.05</v>
      </c>
      <c r="K19" s="19">
        <v>35009.0</v>
      </c>
      <c r="L19" s="7" t="s">
        <v>77</v>
      </c>
      <c r="M19" s="7">
        <v>8.008010463E9</v>
      </c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 t="s">
        <v>82</v>
      </c>
      <c r="C20" s="20" t="s">
        <v>166</v>
      </c>
      <c r="D20" s="20" t="s">
        <v>167</v>
      </c>
      <c r="E20" s="8">
        <v>1.60113733019E11</v>
      </c>
      <c r="F20" s="7" t="s">
        <v>11</v>
      </c>
      <c r="G20" s="8">
        <v>93.0</v>
      </c>
      <c r="H20" s="8">
        <v>96.2</v>
      </c>
      <c r="I20" s="7">
        <v>2797.0</v>
      </c>
      <c r="J20" s="7">
        <v>7.9</v>
      </c>
      <c r="K20" s="19">
        <v>35306.0</v>
      </c>
      <c r="L20" s="9" t="str">
        <f>HYPERLINK("mailto:bharathreddyav@gmail.com","bharathreddyav@gmail.com")</f>
        <v>bharathreddyav@gmail.com</v>
      </c>
      <c r="M20" s="7">
        <v>7.675999661E9</v>
      </c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 t="s">
        <v>74</v>
      </c>
      <c r="C21" s="20" t="s">
        <v>168</v>
      </c>
      <c r="D21" s="20" t="s">
        <v>169</v>
      </c>
      <c r="E21" s="8">
        <v>1.60113733021E11</v>
      </c>
      <c r="F21" s="7" t="s">
        <v>11</v>
      </c>
      <c r="G21" s="8">
        <v>94.0</v>
      </c>
      <c r="H21" s="8">
        <v>96.0</v>
      </c>
      <c r="I21" s="7">
        <v>22259.0</v>
      </c>
      <c r="J21" s="7">
        <v>8.09</v>
      </c>
      <c r="K21" s="19">
        <v>34697.0</v>
      </c>
      <c r="L21" s="7" t="s">
        <v>75</v>
      </c>
      <c r="M21" s="7">
        <v>9.030652616E9</v>
      </c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 t="s">
        <v>94</v>
      </c>
      <c r="C22" s="20" t="s">
        <v>170</v>
      </c>
      <c r="D22" s="20" t="s">
        <v>171</v>
      </c>
      <c r="E22" s="8">
        <v>1.60113733022E11</v>
      </c>
      <c r="F22" s="7" t="s">
        <v>11</v>
      </c>
      <c r="G22" s="8">
        <v>94.0</v>
      </c>
      <c r="H22" s="8">
        <v>97.0</v>
      </c>
      <c r="I22" s="7">
        <v>6222.0</v>
      </c>
      <c r="J22" s="7">
        <v>7.5</v>
      </c>
      <c r="K22" s="19">
        <v>35158.0</v>
      </c>
      <c r="L22" s="7" t="s">
        <v>95</v>
      </c>
      <c r="M22" s="7">
        <v>9.700154771E9</v>
      </c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 t="s">
        <v>38</v>
      </c>
      <c r="C23" s="7" t="s">
        <v>172</v>
      </c>
      <c r="D23" s="7" t="s">
        <v>173</v>
      </c>
      <c r="E23" s="8">
        <v>1.60113733023E11</v>
      </c>
      <c r="F23" s="7" t="s">
        <v>11</v>
      </c>
      <c r="G23" s="8">
        <v>95.0</v>
      </c>
      <c r="H23" s="8">
        <v>95.6</v>
      </c>
      <c r="I23" s="7">
        <v>3050.0</v>
      </c>
      <c r="J23" s="7">
        <v>8.7</v>
      </c>
      <c r="K23" s="22">
        <v>35012.0</v>
      </c>
      <c r="L23" s="10" t="s">
        <v>39</v>
      </c>
      <c r="M23" s="10">
        <v>8.185982316E9</v>
      </c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 t="s">
        <v>83</v>
      </c>
      <c r="C24" s="7" t="s">
        <v>174</v>
      </c>
      <c r="D24" s="7" t="s">
        <v>175</v>
      </c>
      <c r="E24" s="8">
        <v>1.60113733024E11</v>
      </c>
      <c r="F24" s="7" t="s">
        <v>11</v>
      </c>
      <c r="G24" s="8">
        <v>10.0</v>
      </c>
      <c r="H24" s="8">
        <v>99.0</v>
      </c>
      <c r="I24" s="7">
        <v>4911.0</v>
      </c>
      <c r="J24" s="7">
        <v>7.9</v>
      </c>
      <c r="K24" s="19">
        <v>35037.0</v>
      </c>
      <c r="L24" s="9" t="str">
        <f>HYPERLINK("mailto:sumakatragadda44@gmail.com","sumakatragadda44@gmail.com")</f>
        <v>sumakatragadda44@gmail.com</v>
      </c>
      <c r="M24" s="13">
        <v>9.704081984E9</v>
      </c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 t="s">
        <v>20</v>
      </c>
      <c r="C25" s="7" t="s">
        <v>176</v>
      </c>
      <c r="D25" s="7" t="s">
        <v>177</v>
      </c>
      <c r="E25" s="8">
        <v>1.60113733025E11</v>
      </c>
      <c r="F25" s="7" t="s">
        <v>11</v>
      </c>
      <c r="G25" s="8">
        <v>95.0</v>
      </c>
      <c r="H25" s="8">
        <v>98.4</v>
      </c>
      <c r="I25" s="7">
        <v>2518.0</v>
      </c>
      <c r="J25" s="7">
        <v>9.19</v>
      </c>
      <c r="K25" s="19">
        <v>34997.0</v>
      </c>
      <c r="L25" s="7" t="s">
        <v>21</v>
      </c>
      <c r="M25" s="7">
        <v>9.54276091E9</v>
      </c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 t="s">
        <v>47</v>
      </c>
      <c r="C26" s="7" t="s">
        <v>178</v>
      </c>
      <c r="D26" s="7" t="s">
        <v>179</v>
      </c>
      <c r="E26" s="8">
        <v>1.60113733026E11</v>
      </c>
      <c r="F26" s="7" t="s">
        <v>11</v>
      </c>
      <c r="G26" s="8">
        <v>9.0</v>
      </c>
      <c r="H26" s="8">
        <v>90.0</v>
      </c>
      <c r="I26" s="7">
        <v>12564.0</v>
      </c>
      <c r="J26" s="7">
        <v>8.5</v>
      </c>
      <c r="K26" s="19">
        <v>35220.0</v>
      </c>
      <c r="L26" s="7" t="s">
        <v>48</v>
      </c>
      <c r="M26" s="7">
        <v>9.550252491E9</v>
      </c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 t="s">
        <v>96</v>
      </c>
      <c r="C27" s="7" t="s">
        <v>180</v>
      </c>
      <c r="D27" s="7" t="s">
        <v>181</v>
      </c>
      <c r="E27" s="8">
        <v>1.60113733027E11</v>
      </c>
      <c r="F27" s="7" t="s">
        <v>11</v>
      </c>
      <c r="G27" s="8">
        <v>70.6</v>
      </c>
      <c r="H27" s="8">
        <v>92.6</v>
      </c>
      <c r="I27" s="7">
        <v>11138.0</v>
      </c>
      <c r="J27" s="7">
        <v>7.5</v>
      </c>
      <c r="K27" s="19">
        <v>35369.0</v>
      </c>
      <c r="L27" s="7" t="s">
        <v>97</v>
      </c>
      <c r="M27" s="7">
        <v>7.658973198E9</v>
      </c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 t="s">
        <v>121</v>
      </c>
      <c r="C28" s="7" t="s">
        <v>182</v>
      </c>
      <c r="D28" s="7" t="s">
        <v>183</v>
      </c>
      <c r="E28" s="8">
        <v>1.60113733028E11</v>
      </c>
      <c r="F28" s="7" t="s">
        <v>11</v>
      </c>
      <c r="G28" s="8">
        <v>90.0</v>
      </c>
      <c r="H28" s="8">
        <v>93.8</v>
      </c>
      <c r="I28" s="7">
        <v>22000.0</v>
      </c>
      <c r="J28" s="7">
        <v>6.1</v>
      </c>
      <c r="K28" s="19">
        <v>34883.0</v>
      </c>
      <c r="L28" s="7" t="s">
        <v>122</v>
      </c>
      <c r="M28" s="7">
        <v>8.712333204E9</v>
      </c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 t="s">
        <v>67</v>
      </c>
      <c r="C29" s="7" t="s">
        <v>67</v>
      </c>
      <c r="D29" s="7" t="s">
        <v>184</v>
      </c>
      <c r="E29" s="8">
        <v>1.60113733029E11</v>
      </c>
      <c r="F29" s="7" t="s">
        <v>11</v>
      </c>
      <c r="G29" s="8">
        <v>9.0</v>
      </c>
      <c r="H29" s="8">
        <v>93.0</v>
      </c>
      <c r="I29" s="7">
        <v>5050.0</v>
      </c>
      <c r="J29" s="7">
        <v>8.2</v>
      </c>
      <c r="K29" s="19">
        <v>34976.0</v>
      </c>
      <c r="L29" s="7" t="s">
        <v>68</v>
      </c>
      <c r="M29" s="7">
        <v>9.989018084E9</v>
      </c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 t="s">
        <v>72</v>
      </c>
      <c r="C30" s="7" t="s">
        <v>185</v>
      </c>
      <c r="D30" s="7" t="s">
        <v>186</v>
      </c>
      <c r="E30" s="8">
        <v>1.6011373303E11</v>
      </c>
      <c r="F30" s="7" t="s">
        <v>11</v>
      </c>
      <c r="G30" s="8">
        <v>90.0</v>
      </c>
      <c r="H30" s="8">
        <v>96.0</v>
      </c>
      <c r="I30" s="7">
        <v>4955.0</v>
      </c>
      <c r="J30" s="7">
        <v>8.1</v>
      </c>
      <c r="K30" s="23">
        <v>35111.0</v>
      </c>
      <c r="L30" s="9" t="str">
        <f>HYPERLINK("mailto:bharathreddyav@gmail.com","bharathreddyav@gmail.com")</f>
        <v>bharathreddyav@gmail.com</v>
      </c>
      <c r="M30" s="13">
        <v>8.897354422E9</v>
      </c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 t="s">
        <v>26</v>
      </c>
      <c r="C31" s="7" t="s">
        <v>187</v>
      </c>
      <c r="D31" s="7" t="s">
        <v>188</v>
      </c>
      <c r="E31" s="8">
        <v>1.60113733031E11</v>
      </c>
      <c r="F31" s="7" t="s">
        <v>11</v>
      </c>
      <c r="G31" s="8">
        <v>91.0</v>
      </c>
      <c r="H31" s="8">
        <v>93.0</v>
      </c>
      <c r="I31" s="7">
        <v>8700.0</v>
      </c>
      <c r="J31" s="7">
        <v>9.1</v>
      </c>
      <c r="K31" s="19">
        <v>34754.0</v>
      </c>
      <c r="L31" s="9" t="str">
        <f>HYPERLINK("mailto:rasagnarasna143@gmail.com","rasagnarasna143@gmail.com")</f>
        <v>rasagnarasna143@gmail.com</v>
      </c>
      <c r="M31" s="7">
        <v>8.977479079E9</v>
      </c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 t="s">
        <v>40</v>
      </c>
      <c r="C32" s="20" t="s">
        <v>189</v>
      </c>
      <c r="D32" s="7" t="s">
        <v>190</v>
      </c>
      <c r="E32" s="8">
        <v>1.60113733032E11</v>
      </c>
      <c r="F32" s="7" t="s">
        <v>11</v>
      </c>
      <c r="G32" s="8">
        <v>92.5</v>
      </c>
      <c r="H32" s="8">
        <v>97.0</v>
      </c>
      <c r="I32" s="7">
        <v>2863.0</v>
      </c>
      <c r="J32" s="7">
        <v>8.7</v>
      </c>
      <c r="K32" s="19">
        <v>35340.0</v>
      </c>
      <c r="L32" s="7" t="s">
        <v>41</v>
      </c>
      <c r="M32" s="7">
        <v>9.505066282E9</v>
      </c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 t="s">
        <v>52</v>
      </c>
      <c r="C33" s="7" t="s">
        <v>52</v>
      </c>
      <c r="D33" s="20" t="s">
        <v>191</v>
      </c>
      <c r="E33" s="8">
        <v>1.60113733033E11</v>
      </c>
      <c r="F33" s="7" t="s">
        <v>11</v>
      </c>
      <c r="G33" s="8">
        <v>88.0</v>
      </c>
      <c r="H33" s="8">
        <v>90.5</v>
      </c>
      <c r="I33" s="7" t="s">
        <v>192</v>
      </c>
      <c r="J33" s="7">
        <v>8.4</v>
      </c>
      <c r="K33" s="19">
        <v>35110.0</v>
      </c>
      <c r="L33" s="7" t="s">
        <v>53</v>
      </c>
      <c r="M33" s="7">
        <v>8.712856045E9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 t="s">
        <v>119</v>
      </c>
      <c r="C34" s="7" t="s">
        <v>193</v>
      </c>
      <c r="D34" s="7" t="s">
        <v>194</v>
      </c>
      <c r="E34" s="8">
        <v>1.60113733034E11</v>
      </c>
      <c r="F34" s="7" t="s">
        <v>11</v>
      </c>
      <c r="G34" s="8">
        <v>9.6</v>
      </c>
      <c r="H34" s="8">
        <v>91.0</v>
      </c>
      <c r="I34" s="7">
        <v>12000.0</v>
      </c>
      <c r="J34" s="7">
        <v>6.4</v>
      </c>
      <c r="K34" s="19">
        <v>35006.0</v>
      </c>
      <c r="L34" s="7" t="s">
        <v>120</v>
      </c>
      <c r="M34" s="13">
        <v>9.959039004E9</v>
      </c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 t="s">
        <v>110</v>
      </c>
      <c r="C35" s="7" t="s">
        <v>195</v>
      </c>
      <c r="D35" s="7" t="s">
        <v>196</v>
      </c>
      <c r="E35" s="8">
        <v>1.60113733035E11</v>
      </c>
      <c r="F35" s="7" t="s">
        <v>11</v>
      </c>
      <c r="G35" s="8">
        <v>9.0</v>
      </c>
      <c r="H35" s="8">
        <v>88.0</v>
      </c>
      <c r="I35" s="7">
        <v>56000.0</v>
      </c>
      <c r="J35" s="7">
        <v>6.6</v>
      </c>
      <c r="K35" s="19">
        <v>34768.0</v>
      </c>
      <c r="L35" s="9" t="str">
        <f>HYPERLINK("mailto:teja.speedliving@gmail.com","teja.speedliving@gmail.com")</f>
        <v>teja.speedliving@gmail.com</v>
      </c>
      <c r="M35" s="13">
        <v>9.959474041E9</v>
      </c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 t="s">
        <v>84</v>
      </c>
      <c r="C36" s="7" t="s">
        <v>197</v>
      </c>
      <c r="D36" s="7" t="s">
        <v>198</v>
      </c>
      <c r="E36" s="8">
        <v>1.60113733036E11</v>
      </c>
      <c r="F36" s="7" t="s">
        <v>11</v>
      </c>
      <c r="G36" s="8">
        <v>91.0</v>
      </c>
      <c r="H36" s="8">
        <v>95.0</v>
      </c>
      <c r="I36" s="7">
        <v>1706.0</v>
      </c>
      <c r="J36" s="7">
        <v>7.9</v>
      </c>
      <c r="K36" s="19">
        <v>34896.0</v>
      </c>
      <c r="L36" s="7" t="s">
        <v>85</v>
      </c>
      <c r="M36" s="7">
        <v>9.908061177E9</v>
      </c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 t="s">
        <v>14</v>
      </c>
      <c r="C37" s="20" t="s">
        <v>199</v>
      </c>
      <c r="D37" s="20" t="s">
        <v>200</v>
      </c>
      <c r="E37" s="8">
        <v>1.60113733037E11</v>
      </c>
      <c r="F37" s="7" t="s">
        <v>11</v>
      </c>
      <c r="G37" s="8">
        <v>89.6</v>
      </c>
      <c r="H37" s="8">
        <v>95.8</v>
      </c>
      <c r="I37" s="7">
        <v>8343.0</v>
      </c>
      <c r="J37" s="7">
        <v>9.47</v>
      </c>
      <c r="K37" s="19">
        <v>35036.0</v>
      </c>
      <c r="L37" s="7" t="s">
        <v>15</v>
      </c>
      <c r="M37" s="7">
        <v>9.700054911E9</v>
      </c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10" t="s">
        <v>69</v>
      </c>
      <c r="C38" s="10" t="s">
        <v>69</v>
      </c>
      <c r="D38" s="10" t="s">
        <v>201</v>
      </c>
      <c r="E38" s="11">
        <v>1.60113733038E11</v>
      </c>
      <c r="F38" s="7" t="s">
        <v>11</v>
      </c>
      <c r="G38" s="8">
        <v>94.0</v>
      </c>
      <c r="H38" s="8">
        <v>95.0</v>
      </c>
      <c r="I38" s="7">
        <v>3665.0</v>
      </c>
      <c r="J38" s="7">
        <v>8.2</v>
      </c>
      <c r="K38" s="21">
        <v>35447.0</v>
      </c>
      <c r="L38" s="12" t="str">
        <f>HYPERLINK("mailto:satishbabupanuganti@gmail.com","satishbabupanuganti@gmail.com")</f>
        <v>satishbabupanuganti@gmail.com</v>
      </c>
      <c r="M38" s="10">
        <v>8.374415609E9</v>
      </c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 t="s">
        <v>73</v>
      </c>
      <c r="C39" s="7" t="s">
        <v>202</v>
      </c>
      <c r="D39" s="7" t="s">
        <v>203</v>
      </c>
      <c r="E39" s="8">
        <v>1.60113733039E11</v>
      </c>
      <c r="F39" s="7" t="s">
        <v>11</v>
      </c>
      <c r="G39" s="8">
        <v>87.5</v>
      </c>
      <c r="H39" s="8">
        <v>92.3</v>
      </c>
      <c r="I39" s="7">
        <v>18270.0</v>
      </c>
      <c r="J39" s="7">
        <v>8.1</v>
      </c>
      <c r="K39" s="19">
        <v>35153.0</v>
      </c>
      <c r="L39" s="9" t="str">
        <f>HYPERLINK("mailto:satwikraj96@gmail.com","satwikraj96@gmail.com")</f>
        <v>satwikraj96@gmail.com</v>
      </c>
      <c r="M39" s="7">
        <v>9.000702838E9</v>
      </c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 t="s">
        <v>12</v>
      </c>
      <c r="C40" s="7" t="s">
        <v>204</v>
      </c>
      <c r="D40" s="7" t="s">
        <v>205</v>
      </c>
      <c r="E40" s="8">
        <v>1.6011373304E11</v>
      </c>
      <c r="F40" s="7" t="s">
        <v>11</v>
      </c>
      <c r="G40" s="8">
        <v>94.8</v>
      </c>
      <c r="H40" s="8">
        <v>93.6</v>
      </c>
      <c r="I40" s="7" t="s">
        <v>192</v>
      </c>
      <c r="J40" s="7">
        <v>9.63</v>
      </c>
      <c r="K40" s="19">
        <v>35027.0</v>
      </c>
      <c r="L40" s="7" t="s">
        <v>13</v>
      </c>
      <c r="M40" s="7">
        <v>9.949508247E9</v>
      </c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 t="s">
        <v>56</v>
      </c>
      <c r="C41" s="7" t="s">
        <v>56</v>
      </c>
      <c r="D41" s="7" t="s">
        <v>206</v>
      </c>
      <c r="E41" s="8">
        <v>1.60113733041E11</v>
      </c>
      <c r="F41" s="7" t="s">
        <v>11</v>
      </c>
      <c r="G41" s="8">
        <v>92.0</v>
      </c>
      <c r="H41" s="8">
        <v>94.7</v>
      </c>
      <c r="I41" s="7">
        <v>2160.0</v>
      </c>
      <c r="J41" s="7">
        <v>8.34</v>
      </c>
      <c r="K41" s="19">
        <v>35150.0</v>
      </c>
      <c r="L41" s="7" t="s">
        <v>57</v>
      </c>
      <c r="M41" s="7">
        <v>8.019292524E9</v>
      </c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 t="s">
        <v>88</v>
      </c>
      <c r="C42" s="20" t="s">
        <v>207</v>
      </c>
      <c r="D42" s="20" t="s">
        <v>208</v>
      </c>
      <c r="E42" s="8">
        <v>1.60113733042E11</v>
      </c>
      <c r="F42" s="7" t="s">
        <v>11</v>
      </c>
      <c r="G42" s="8">
        <v>9.8</v>
      </c>
      <c r="H42" s="8">
        <v>90.4</v>
      </c>
      <c r="I42" s="7" t="s">
        <v>192</v>
      </c>
      <c r="J42" s="7">
        <v>7.8</v>
      </c>
      <c r="K42" s="19">
        <v>34812.0</v>
      </c>
      <c r="L42" s="7" t="s">
        <v>89</v>
      </c>
      <c r="M42" s="7">
        <v>9.91261696E9</v>
      </c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 t="s">
        <v>100</v>
      </c>
      <c r="C43" s="20" t="s">
        <v>209</v>
      </c>
      <c r="D43" s="20" t="s">
        <v>210</v>
      </c>
      <c r="E43" s="8">
        <v>1.60113733043E11</v>
      </c>
      <c r="F43" s="7" t="s">
        <v>11</v>
      </c>
      <c r="G43" s="8">
        <v>87.6</v>
      </c>
      <c r="H43" s="8">
        <v>93.3</v>
      </c>
      <c r="I43" s="7">
        <v>28669.0</v>
      </c>
      <c r="J43" s="7">
        <v>7.3</v>
      </c>
      <c r="K43" s="19">
        <v>35031.0</v>
      </c>
      <c r="L43" s="7" t="s">
        <v>101</v>
      </c>
      <c r="M43" s="7">
        <v>8.686860624E9</v>
      </c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 t="s">
        <v>111</v>
      </c>
      <c r="C44" s="7" t="s">
        <v>211</v>
      </c>
      <c r="D44" s="7" t="s">
        <v>212</v>
      </c>
      <c r="E44" s="8">
        <v>1.60113733044E11</v>
      </c>
      <c r="F44" s="7" t="s">
        <v>11</v>
      </c>
      <c r="G44" s="8">
        <v>82.0</v>
      </c>
      <c r="H44" s="8">
        <v>88.0</v>
      </c>
      <c r="I44" s="7">
        <v>64650.0</v>
      </c>
      <c r="J44" s="7">
        <v>6.5</v>
      </c>
      <c r="K44" s="19">
        <v>35006.0</v>
      </c>
      <c r="L44" s="9" t="str">
        <f>HYPERLINK("mailto:rasagnarasna143@gmail.com","rasagnarasna143@gmail.com")</f>
        <v>rasagnarasna143@gmail.com</v>
      </c>
      <c r="M44" s="7">
        <v>8.520081196E9</v>
      </c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 t="s">
        <v>102</v>
      </c>
      <c r="C45" s="7" t="s">
        <v>213</v>
      </c>
      <c r="D45" s="7" t="s">
        <v>214</v>
      </c>
      <c r="E45" s="8">
        <v>1.60113733046E11</v>
      </c>
      <c r="F45" s="7" t="s">
        <v>11</v>
      </c>
      <c r="G45" s="8">
        <v>90.0</v>
      </c>
      <c r="H45" s="8">
        <v>95.0</v>
      </c>
      <c r="I45" s="7">
        <v>26971.0</v>
      </c>
      <c r="J45" s="7">
        <v>7.07</v>
      </c>
      <c r="K45" s="19">
        <v>34924.0</v>
      </c>
      <c r="L45" s="7" t="s">
        <v>103</v>
      </c>
      <c r="M45" s="7">
        <v>8.801680478E9</v>
      </c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 t="s">
        <v>123</v>
      </c>
      <c r="C46" s="7" t="s">
        <v>215</v>
      </c>
      <c r="D46" s="7" t="s">
        <v>216</v>
      </c>
      <c r="E46" s="8">
        <v>1.60113733048E11</v>
      </c>
      <c r="F46" s="7" t="s">
        <v>11</v>
      </c>
      <c r="G46" s="8">
        <v>9.0</v>
      </c>
      <c r="H46" s="8">
        <v>90.0</v>
      </c>
      <c r="I46" s="7">
        <v>400000.0</v>
      </c>
      <c r="J46" s="7">
        <v>6.1</v>
      </c>
      <c r="K46" s="19">
        <v>34922.0</v>
      </c>
      <c r="L46" s="7" t="s">
        <v>124</v>
      </c>
      <c r="M46" s="7">
        <v>9.866977366E9</v>
      </c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 t="s">
        <v>60</v>
      </c>
      <c r="C47" s="7" t="s">
        <v>217</v>
      </c>
      <c r="D47" s="7" t="s">
        <v>218</v>
      </c>
      <c r="E47" s="8">
        <v>1.60113733049E11</v>
      </c>
      <c r="F47" s="7" t="s">
        <v>11</v>
      </c>
      <c r="G47" s="8">
        <v>93.0</v>
      </c>
      <c r="H47" s="8">
        <v>91.0</v>
      </c>
      <c r="I47" s="7">
        <v>6100.0</v>
      </c>
      <c r="J47" s="7">
        <v>8.3</v>
      </c>
      <c r="K47" s="19">
        <v>35291.0</v>
      </c>
      <c r="L47" s="7" t="s">
        <v>61</v>
      </c>
      <c r="M47" s="7">
        <v>8.099101234E9</v>
      </c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 t="s">
        <v>70</v>
      </c>
      <c r="C48" s="7" t="s">
        <v>219</v>
      </c>
      <c r="D48" s="7" t="s">
        <v>220</v>
      </c>
      <c r="E48" s="8">
        <v>1.6011373305E11</v>
      </c>
      <c r="F48" s="7" t="s">
        <v>11</v>
      </c>
      <c r="G48" s="8">
        <v>91.0</v>
      </c>
      <c r="H48" s="8">
        <v>95.5</v>
      </c>
      <c r="I48" s="7">
        <v>5275.0</v>
      </c>
      <c r="J48" s="7">
        <v>8.14</v>
      </c>
      <c r="K48" s="19">
        <v>34990.0</v>
      </c>
      <c r="L48" s="7" t="s">
        <v>71</v>
      </c>
      <c r="M48" s="7">
        <v>8.801130651E9</v>
      </c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 t="s">
        <v>54</v>
      </c>
      <c r="C49" s="7" t="s">
        <v>221</v>
      </c>
      <c r="D49" s="7" t="s">
        <v>222</v>
      </c>
      <c r="E49" s="8">
        <v>1.60113733051E11</v>
      </c>
      <c r="F49" s="7" t="s">
        <v>11</v>
      </c>
      <c r="G49" s="8">
        <v>93.0</v>
      </c>
      <c r="H49" s="8">
        <v>96.0</v>
      </c>
      <c r="I49" s="7">
        <v>3193.0</v>
      </c>
      <c r="J49" s="7">
        <v>8.4</v>
      </c>
      <c r="K49" s="19">
        <v>35156.0</v>
      </c>
      <c r="L49" s="7" t="s">
        <v>55</v>
      </c>
      <c r="M49" s="7">
        <v>8.374755945E9</v>
      </c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 t="s">
        <v>112</v>
      </c>
      <c r="C50" s="7" t="s">
        <v>223</v>
      </c>
      <c r="D50" s="7" t="s">
        <v>224</v>
      </c>
      <c r="E50" s="8">
        <v>1.60113733052E11</v>
      </c>
      <c r="F50" s="7" t="s">
        <v>11</v>
      </c>
      <c r="G50" s="8">
        <v>91.0</v>
      </c>
      <c r="H50" s="8">
        <v>96.0</v>
      </c>
      <c r="I50" s="7">
        <v>3459.0</v>
      </c>
      <c r="J50" s="7">
        <v>6.5</v>
      </c>
      <c r="K50" s="19">
        <v>35251.0</v>
      </c>
      <c r="L50" s="7" t="s">
        <v>113</v>
      </c>
      <c r="M50" s="7">
        <v>9.491480361E9</v>
      </c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 t="s">
        <v>34</v>
      </c>
      <c r="C51" s="7" t="s">
        <v>225</v>
      </c>
      <c r="D51" s="7" t="s">
        <v>226</v>
      </c>
      <c r="E51" s="8">
        <v>1.60113733053E11</v>
      </c>
      <c r="F51" s="7" t="s">
        <v>11</v>
      </c>
      <c r="G51" s="8">
        <v>98.0</v>
      </c>
      <c r="H51" s="8">
        <v>96.8</v>
      </c>
      <c r="I51" s="7">
        <v>11777.0</v>
      </c>
      <c r="J51" s="7">
        <v>8.75</v>
      </c>
      <c r="K51" s="19">
        <v>34983.0</v>
      </c>
      <c r="L51" s="7" t="s">
        <v>35</v>
      </c>
      <c r="M51" s="7">
        <v>8.686841445E9</v>
      </c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 t="s">
        <v>66</v>
      </c>
      <c r="C52" s="7" t="s">
        <v>227</v>
      </c>
      <c r="D52" s="7" t="s">
        <v>228</v>
      </c>
      <c r="E52" s="8">
        <v>1.60113733054E11</v>
      </c>
      <c r="F52" s="7" t="s">
        <v>11</v>
      </c>
      <c r="G52" s="8">
        <v>91.0</v>
      </c>
      <c r="H52" s="8">
        <v>92.0</v>
      </c>
      <c r="I52" s="7">
        <v>20348.0</v>
      </c>
      <c r="J52" s="7">
        <v>8.23</v>
      </c>
      <c r="K52" s="19">
        <v>34755.0</v>
      </c>
      <c r="L52" s="9" t="str">
        <f>HYPERLINK("mailto:satishbabupanuganti@gmail.com","satishbabupanuganti@gmail.com")</f>
        <v>satishbabupanuganti@gmail.com</v>
      </c>
      <c r="M52" s="7">
        <v>7.207725578E9</v>
      </c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 t="s">
        <v>31</v>
      </c>
      <c r="C53" s="7" t="s">
        <v>229</v>
      </c>
      <c r="D53" s="7" t="s">
        <v>230</v>
      </c>
      <c r="E53" s="8">
        <v>1.60113733055E11</v>
      </c>
      <c r="F53" s="7" t="s">
        <v>11</v>
      </c>
      <c r="G53" s="8">
        <v>10.0</v>
      </c>
      <c r="H53" s="8">
        <v>95.6</v>
      </c>
      <c r="I53" s="7">
        <v>3077.0</v>
      </c>
      <c r="J53" s="7">
        <v>8.95</v>
      </c>
      <c r="K53" s="23">
        <v>35076.0</v>
      </c>
      <c r="L53" s="9" t="str">
        <f>HYPERLINK("mailto:satwikraj96@gmail.com","satwikraj96@gmail.com")</f>
        <v>satwikraj96@gmail.com</v>
      </c>
      <c r="M53" s="13">
        <v>8.341488E9</v>
      </c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 t="s">
        <v>62</v>
      </c>
      <c r="C54" s="7" t="s">
        <v>62</v>
      </c>
      <c r="D54" s="7" t="s">
        <v>231</v>
      </c>
      <c r="E54" s="8">
        <v>1.60113733056E11</v>
      </c>
      <c r="F54" s="7" t="s">
        <v>11</v>
      </c>
      <c r="G54" s="8">
        <v>90.0</v>
      </c>
      <c r="H54" s="8">
        <v>96.0</v>
      </c>
      <c r="I54" s="7">
        <v>649.0</v>
      </c>
      <c r="J54" s="7">
        <v>8.3</v>
      </c>
      <c r="K54" s="19">
        <v>35225.0</v>
      </c>
      <c r="L54" s="7" t="s">
        <v>63</v>
      </c>
      <c r="M54" s="7">
        <v>9.966886445E9</v>
      </c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 t="s">
        <v>32</v>
      </c>
      <c r="C55" s="7" t="s">
        <v>232</v>
      </c>
      <c r="D55" s="7" t="s">
        <v>233</v>
      </c>
      <c r="E55" s="8">
        <v>1.60113733057E11</v>
      </c>
      <c r="F55" s="7" t="s">
        <v>11</v>
      </c>
      <c r="G55" s="8">
        <v>90.0</v>
      </c>
      <c r="H55" s="8">
        <v>98.0</v>
      </c>
      <c r="I55" s="7">
        <v>2395.0</v>
      </c>
      <c r="J55" s="7">
        <v>8.8</v>
      </c>
      <c r="K55" s="19">
        <v>35127.0</v>
      </c>
      <c r="L55" s="7" t="s">
        <v>33</v>
      </c>
      <c r="M55" s="7">
        <v>9.86619746E9</v>
      </c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 t="s">
        <v>44</v>
      </c>
      <c r="C56" s="7" t="s">
        <v>234</v>
      </c>
      <c r="D56" s="7" t="s">
        <v>235</v>
      </c>
      <c r="E56" s="8">
        <v>1.60113733058E11</v>
      </c>
      <c r="F56" s="7" t="s">
        <v>11</v>
      </c>
      <c r="G56" s="8">
        <v>93.0</v>
      </c>
      <c r="H56" s="8">
        <v>95.0</v>
      </c>
      <c r="I56" s="7">
        <v>8241.0</v>
      </c>
      <c r="J56" s="7">
        <v>8.6</v>
      </c>
      <c r="K56" s="19">
        <v>35071.0</v>
      </c>
      <c r="L56" s="7" t="s">
        <v>45</v>
      </c>
      <c r="M56" s="7">
        <v>8.79077337E9</v>
      </c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 t="s">
        <v>78</v>
      </c>
      <c r="C57" s="7" t="s">
        <v>236</v>
      </c>
      <c r="D57" s="7" t="s">
        <v>184</v>
      </c>
      <c r="E57" s="8">
        <v>1.60113733059E11</v>
      </c>
      <c r="F57" s="7" t="s">
        <v>11</v>
      </c>
      <c r="G57" s="8">
        <v>88.0</v>
      </c>
      <c r="H57" s="8">
        <v>95.0</v>
      </c>
      <c r="I57" s="7">
        <v>4705.0</v>
      </c>
      <c r="J57" s="7">
        <v>8.0</v>
      </c>
      <c r="K57" s="19">
        <v>34806.0</v>
      </c>
      <c r="L57" s="7" t="s">
        <v>79</v>
      </c>
      <c r="M57" s="7">
        <v>9.603605504E9</v>
      </c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 t="s">
        <v>50</v>
      </c>
      <c r="C58" s="7" t="s">
        <v>237</v>
      </c>
      <c r="D58" s="7" t="s">
        <v>238</v>
      </c>
      <c r="E58" s="7">
        <v>1.6011373306E11</v>
      </c>
      <c r="F58" s="7" t="s">
        <v>11</v>
      </c>
      <c r="G58" s="7">
        <v>95.6</v>
      </c>
      <c r="H58" s="7">
        <v>96.9</v>
      </c>
      <c r="I58" s="7">
        <v>4820.0</v>
      </c>
      <c r="J58" s="7">
        <v>8.43</v>
      </c>
      <c r="K58" s="19">
        <v>35204.0</v>
      </c>
      <c r="L58" s="7" t="s">
        <v>51</v>
      </c>
      <c r="M58" s="7">
        <v>9.701427494E9</v>
      </c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 t="s">
        <v>27</v>
      </c>
      <c r="C59" s="7" t="s">
        <v>239</v>
      </c>
      <c r="D59" s="20" t="s">
        <v>240</v>
      </c>
      <c r="E59" s="8">
        <v>1.60113733061E11</v>
      </c>
      <c r="F59" s="7" t="s">
        <v>11</v>
      </c>
      <c r="G59" s="8">
        <v>10.0</v>
      </c>
      <c r="H59" s="8">
        <v>96.5</v>
      </c>
      <c r="I59" s="7">
        <v>1715.0</v>
      </c>
      <c r="J59" s="7">
        <v>9.05</v>
      </c>
      <c r="K59" s="19">
        <v>35132.0</v>
      </c>
      <c r="L59" s="7" t="s">
        <v>28</v>
      </c>
      <c r="M59" s="7">
        <v>7.207196928E9</v>
      </c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 t="s">
        <v>114</v>
      </c>
      <c r="C60" s="7" t="s">
        <v>241</v>
      </c>
      <c r="D60" s="7" t="s">
        <v>242</v>
      </c>
      <c r="E60" s="8">
        <v>1.60113733062E11</v>
      </c>
      <c r="F60" s="7" t="s">
        <v>11</v>
      </c>
      <c r="G60" s="8">
        <v>82.0</v>
      </c>
      <c r="H60" s="8">
        <v>90.0</v>
      </c>
      <c r="I60" s="7">
        <v>70000.0</v>
      </c>
      <c r="J60" s="7">
        <v>6.5</v>
      </c>
      <c r="K60" s="19">
        <v>34830.0</v>
      </c>
      <c r="L60" s="7" t="s">
        <v>115</v>
      </c>
      <c r="M60" s="7">
        <v>9.704020599E9</v>
      </c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 t="s">
        <v>9</v>
      </c>
      <c r="C61" s="7" t="s">
        <v>9</v>
      </c>
      <c r="D61" s="7" t="s">
        <v>243</v>
      </c>
      <c r="E61" s="8">
        <v>1.60113733301E11</v>
      </c>
      <c r="F61" s="7" t="s">
        <v>11</v>
      </c>
      <c r="G61" s="8">
        <v>87.2</v>
      </c>
      <c r="H61" s="8">
        <v>87.0</v>
      </c>
      <c r="I61" s="7">
        <v>6.0</v>
      </c>
      <c r="J61" s="7">
        <v>89.0</v>
      </c>
      <c r="K61" s="19">
        <v>34500.0</v>
      </c>
      <c r="L61" s="7" t="s">
        <v>10</v>
      </c>
      <c r="M61" s="7">
        <v>9.704595805E9</v>
      </c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 t="s">
        <v>244</v>
      </c>
      <c r="C62" s="7" t="s">
        <v>245</v>
      </c>
      <c r="D62" s="7" t="s">
        <v>246</v>
      </c>
      <c r="E62" s="8">
        <v>1.60113733302E11</v>
      </c>
      <c r="F62" s="7" t="s">
        <v>11</v>
      </c>
      <c r="G62" s="8">
        <v>74.3</v>
      </c>
      <c r="H62" s="8">
        <v>66.89</v>
      </c>
      <c r="I62" s="7">
        <v>36.0</v>
      </c>
      <c r="J62" s="7">
        <v>5.35</v>
      </c>
      <c r="K62" s="19">
        <v>34905.0</v>
      </c>
      <c r="L62" s="7" t="s">
        <v>247</v>
      </c>
      <c r="M62" s="7">
        <v>8.52301631E9</v>
      </c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 t="s">
        <v>248</v>
      </c>
      <c r="C63" s="7" t="s">
        <v>248</v>
      </c>
      <c r="D63" s="7" t="s">
        <v>249</v>
      </c>
      <c r="E63" s="8">
        <v>1.60113733303E11</v>
      </c>
      <c r="F63" s="7" t="s">
        <v>11</v>
      </c>
      <c r="G63" s="8">
        <v>9.0</v>
      </c>
      <c r="H63" s="8">
        <v>90.0</v>
      </c>
      <c r="I63" s="7">
        <v>65.0</v>
      </c>
      <c r="J63" s="7">
        <v>5.6</v>
      </c>
      <c r="K63" s="19">
        <v>34711.0</v>
      </c>
      <c r="L63" s="7" t="s">
        <v>250</v>
      </c>
      <c r="M63" s="7">
        <v>8.790218259E9</v>
      </c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 t="s">
        <v>49</v>
      </c>
      <c r="C64" s="20" t="s">
        <v>251</v>
      </c>
      <c r="D64" s="7" t="s">
        <v>252</v>
      </c>
      <c r="E64" s="8">
        <v>1.60113733304E11</v>
      </c>
      <c r="F64" s="7" t="s">
        <v>11</v>
      </c>
      <c r="G64" s="8">
        <v>83.0</v>
      </c>
      <c r="H64" s="8">
        <v>92.0</v>
      </c>
      <c r="I64" s="7">
        <v>74.0</v>
      </c>
      <c r="J64" s="7">
        <v>8.5</v>
      </c>
      <c r="K64" s="19">
        <v>35180.0</v>
      </c>
      <c r="L64" s="9" t="str">
        <f>HYPERLINK("mailto:k.anirudh8@gmail.com","k.anirudh8@gmail.com")</f>
        <v>k.anirudh8@gmail.com</v>
      </c>
      <c r="M64" s="7">
        <v>8.008420653E9</v>
      </c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 t="s">
        <v>98</v>
      </c>
      <c r="C65" s="7" t="s">
        <v>253</v>
      </c>
      <c r="D65" s="7" t="s">
        <v>254</v>
      </c>
      <c r="E65" s="8">
        <v>1.60113733305E11</v>
      </c>
      <c r="F65" s="7" t="s">
        <v>11</v>
      </c>
      <c r="G65" s="8">
        <v>78.0</v>
      </c>
      <c r="H65" s="8">
        <v>72.0</v>
      </c>
      <c r="I65" s="7">
        <v>144.0</v>
      </c>
      <c r="J65" s="7">
        <v>7.5</v>
      </c>
      <c r="K65" s="19">
        <v>34591.0</v>
      </c>
      <c r="L65" s="9" t="str">
        <f>HYPERLINK("mailto:mukundks3@gmail.com","mukundks3@gmail.com")</f>
        <v>mukundks3@gmail.com</v>
      </c>
      <c r="M65" s="7">
        <v>8.801362298E9</v>
      </c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 t="s">
        <v>125</v>
      </c>
      <c r="C66" s="20" t="s">
        <v>255</v>
      </c>
      <c r="D66" s="7" t="s">
        <v>256</v>
      </c>
      <c r="E66" s="8">
        <v>1.60113733306E11</v>
      </c>
      <c r="F66" s="7" t="s">
        <v>11</v>
      </c>
      <c r="G66" s="8">
        <v>83.5</v>
      </c>
      <c r="H66" s="8">
        <v>76.0</v>
      </c>
      <c r="I66" s="7">
        <v>127.0</v>
      </c>
      <c r="J66" s="7">
        <v>6.05</v>
      </c>
      <c r="K66" s="19">
        <v>35325.0</v>
      </c>
      <c r="L66" s="9" t="str">
        <f>HYPERLINK("mailto:dsrujay@gmail.com","dsrujay@gmail.com")</f>
        <v>dsrujay@gmail.com</v>
      </c>
      <c r="M66" s="7">
        <v>9.177473003E9</v>
      </c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 t="s">
        <v>99</v>
      </c>
      <c r="C67" s="20" t="s">
        <v>99</v>
      </c>
      <c r="D67" s="7" t="s">
        <v>257</v>
      </c>
      <c r="E67" s="8">
        <v>1.60113733307E11</v>
      </c>
      <c r="F67" s="7" t="s">
        <v>11</v>
      </c>
      <c r="G67" s="8">
        <v>83.0</v>
      </c>
      <c r="H67" s="8">
        <v>78.0</v>
      </c>
      <c r="I67" s="7">
        <v>155.0</v>
      </c>
      <c r="J67" s="7">
        <v>7.5</v>
      </c>
      <c r="K67" s="19">
        <v>35090.0</v>
      </c>
      <c r="L67" s="9" t="str">
        <f>HYPERLINK("mailto:alekhya.pudu@gmail.com","alekhya.pudu@gmail.com")</f>
        <v>alekhya.pudu@gmail.com</v>
      </c>
      <c r="M67" s="7">
        <v>7.396893312E9</v>
      </c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 t="s">
        <v>118</v>
      </c>
      <c r="C68" s="7" t="s">
        <v>258</v>
      </c>
      <c r="D68" s="20" t="s">
        <v>259</v>
      </c>
      <c r="E68" s="8">
        <v>1.60113733308E11</v>
      </c>
      <c r="F68" s="7" t="s">
        <v>11</v>
      </c>
      <c r="G68" s="8">
        <v>85.0</v>
      </c>
      <c r="H68" s="8">
        <v>68.0</v>
      </c>
      <c r="I68" s="7">
        <v>231.0</v>
      </c>
      <c r="J68" s="7">
        <v>6.5</v>
      </c>
      <c r="K68" s="19">
        <v>34924.0</v>
      </c>
      <c r="L68" s="9" t="str">
        <f>HYPERLINK("mailto:snk.adms@gmail.com","snk.adms@gmail.com")</f>
        <v>snk.adms@gmail.com</v>
      </c>
      <c r="M68" s="7">
        <v>7.075507557E9</v>
      </c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 t="s">
        <v>260</v>
      </c>
      <c r="C69" s="20" t="s">
        <v>261</v>
      </c>
      <c r="D69" s="7" t="s">
        <v>262</v>
      </c>
      <c r="E69" s="8">
        <v>1.60113733309E11</v>
      </c>
      <c r="F69" s="7" t="s">
        <v>11</v>
      </c>
      <c r="G69" s="8">
        <v>83.0</v>
      </c>
      <c r="H69" s="8">
        <v>75.0</v>
      </c>
      <c r="I69" s="7">
        <v>255.0</v>
      </c>
      <c r="J69" s="7">
        <v>5.6</v>
      </c>
      <c r="K69" s="19">
        <v>35028.0</v>
      </c>
      <c r="L69" s="9" t="str">
        <f>HYPERLINK("mailto:akashcharancholleti@gmail.com","akashcharancholleti@gmail.com")</f>
        <v>akashcharancholleti@gmail.com</v>
      </c>
      <c r="M69" s="7">
        <v>9.052632382E9</v>
      </c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 t="s">
        <v>263</v>
      </c>
      <c r="C70" s="7" t="s">
        <v>263</v>
      </c>
      <c r="D70" s="7" t="s">
        <v>264</v>
      </c>
      <c r="E70" s="8">
        <v>1.6011373331E11</v>
      </c>
      <c r="F70" s="7" t="s">
        <v>11</v>
      </c>
      <c r="G70" s="8">
        <v>9.0</v>
      </c>
      <c r="H70" s="8">
        <v>90.0</v>
      </c>
      <c r="I70" s="7">
        <v>324.0</v>
      </c>
      <c r="J70" s="7">
        <v>5.5</v>
      </c>
      <c r="K70" s="19">
        <v>34887.0</v>
      </c>
      <c r="L70" s="9" t="str">
        <f>HYPERLINK("mailto:adithyakurmachalam@gmail.com","adithyakurmachalam@gmail.com")</f>
        <v>adithyakurmachalam@gmail.com</v>
      </c>
      <c r="M70" s="7">
        <v>7.680018313E9</v>
      </c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 t="s">
        <v>126</v>
      </c>
      <c r="C71" s="7" t="s">
        <v>265</v>
      </c>
      <c r="D71" s="7" t="s">
        <v>266</v>
      </c>
      <c r="E71" s="8">
        <v>1.60113733311E11</v>
      </c>
      <c r="F71" s="7" t="s">
        <v>11</v>
      </c>
      <c r="G71" s="8">
        <v>70.0</v>
      </c>
      <c r="H71" s="8">
        <v>75.0</v>
      </c>
      <c r="I71" s="7">
        <v>690.0</v>
      </c>
      <c r="J71" s="7">
        <v>6.0</v>
      </c>
      <c r="K71" s="19">
        <v>34109.0</v>
      </c>
      <c r="L71" s="9" t="str">
        <f>HYPERLINK("mailto:sree000000@gmail.com","sree000000@gmail.com")</f>
        <v>sree000000@gmail.com</v>
      </c>
      <c r="M71" s="7">
        <v>9.553825368E9</v>
      </c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 t="s">
        <v>127</v>
      </c>
      <c r="C72" s="20" t="s">
        <v>267</v>
      </c>
      <c r="D72" s="7" t="s">
        <v>268</v>
      </c>
      <c r="E72" s="8">
        <v>1.60113733312E11</v>
      </c>
      <c r="F72" s="7" t="s">
        <v>11</v>
      </c>
      <c r="G72" s="8">
        <v>80.0</v>
      </c>
      <c r="H72" s="8">
        <v>70.0</v>
      </c>
      <c r="I72" s="7">
        <v>1261.0</v>
      </c>
      <c r="J72" s="7">
        <v>6.0</v>
      </c>
      <c r="K72" s="19">
        <v>34820.0</v>
      </c>
      <c r="L72" s="7" t="s">
        <v>128</v>
      </c>
      <c r="M72" s="7">
        <v>8.801833437E9</v>
      </c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 t="s">
        <v>116</v>
      </c>
      <c r="C73" s="7" t="s">
        <v>269</v>
      </c>
      <c r="D73" s="7" t="s">
        <v>270</v>
      </c>
      <c r="E73" s="7">
        <v>1.60113733189E11</v>
      </c>
      <c r="F73" s="7" t="s">
        <v>11</v>
      </c>
      <c r="G73" s="7">
        <v>79.5</v>
      </c>
      <c r="H73" s="7">
        <v>81.5</v>
      </c>
      <c r="I73" s="7" t="s">
        <v>192</v>
      </c>
      <c r="J73" s="7">
        <v>6.5</v>
      </c>
      <c r="K73" s="19">
        <v>35139.0</v>
      </c>
      <c r="L73" s="7" t="s">
        <v>117</v>
      </c>
      <c r="M73" s="7">
        <v>9.246714555E9</v>
      </c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4"/>
      <c r="B74" s="14"/>
      <c r="C74" s="14"/>
      <c r="D74" s="14"/>
      <c r="E74" s="15"/>
      <c r="F74" s="14"/>
      <c r="G74" s="15"/>
      <c r="H74" s="15"/>
      <c r="I74" s="4"/>
      <c r="J74" s="4"/>
      <c r="K74" s="4"/>
      <c r="L74" s="16"/>
      <c r="M74" s="17"/>
      <c r="N74" s="1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4"/>
      <c r="B75" s="14"/>
      <c r="C75" s="14"/>
      <c r="D75" s="14"/>
      <c r="E75" s="15"/>
      <c r="F75" s="14"/>
      <c r="G75" s="15"/>
      <c r="H75" s="15"/>
      <c r="I75" s="4"/>
      <c r="J75" s="4"/>
      <c r="K75" s="4"/>
      <c r="L75" s="16"/>
      <c r="M75" s="17"/>
      <c r="N75" s="1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4"/>
      <c r="B76" s="14"/>
      <c r="C76" s="14"/>
      <c r="D76" s="14"/>
      <c r="E76" s="15"/>
      <c r="F76" s="14"/>
      <c r="G76" s="15"/>
      <c r="H76" s="15"/>
      <c r="I76" s="4"/>
      <c r="J76" s="4"/>
      <c r="K76" s="4"/>
      <c r="L76" s="16"/>
      <c r="M76" s="17"/>
      <c r="N76" s="18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4"/>
      <c r="B77" s="14"/>
      <c r="C77" s="14"/>
      <c r="D77" s="14"/>
      <c r="E77" s="15"/>
      <c r="F77" s="14"/>
      <c r="G77" s="15"/>
      <c r="H77" s="15"/>
      <c r="I77" s="4"/>
      <c r="J77" s="4"/>
      <c r="K77" s="4"/>
      <c r="L77" s="16"/>
      <c r="M77" s="17"/>
      <c r="N77" s="18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4"/>
      <c r="B78" s="14"/>
      <c r="C78" s="14"/>
      <c r="D78" s="14"/>
      <c r="E78" s="15"/>
      <c r="F78" s="14"/>
      <c r="G78" s="15"/>
      <c r="H78" s="15"/>
      <c r="I78" s="4"/>
      <c r="J78" s="4"/>
      <c r="K78" s="4"/>
      <c r="L78" s="16"/>
      <c r="M78" s="17"/>
      <c r="N78" s="18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4"/>
      <c r="B79" s="14"/>
      <c r="C79" s="14"/>
      <c r="D79" s="14"/>
      <c r="E79" s="15"/>
      <c r="F79" s="14"/>
      <c r="G79" s="15"/>
      <c r="H79" s="15"/>
      <c r="I79" s="4"/>
      <c r="J79" s="4"/>
      <c r="K79" s="4"/>
      <c r="L79" s="16"/>
      <c r="M79" s="17"/>
      <c r="N79" s="18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4"/>
      <c r="B80" s="14"/>
      <c r="C80" s="14"/>
      <c r="D80" s="14"/>
      <c r="E80" s="15"/>
      <c r="F80" s="14"/>
      <c r="G80" s="15"/>
      <c r="H80" s="15"/>
      <c r="I80" s="4"/>
      <c r="J80" s="4"/>
      <c r="K80" s="4"/>
      <c r="L80" s="16"/>
      <c r="M80" s="17"/>
      <c r="N80" s="18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4"/>
      <c r="B81" s="14"/>
      <c r="C81" s="14"/>
      <c r="D81" s="14"/>
      <c r="E81" s="15"/>
      <c r="F81" s="14"/>
      <c r="G81" s="15"/>
      <c r="H81" s="15"/>
      <c r="I81" s="4"/>
      <c r="J81" s="4"/>
      <c r="K81" s="4"/>
      <c r="L81" s="16"/>
      <c r="M81" s="17"/>
      <c r="N81" s="18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9.0"/>
    <col customWidth="1" min="3" max="3" width="25.43"/>
    <col customWidth="1" min="4" max="4" width="7.0"/>
    <col customWidth="1" min="5" max="5" width="8.86"/>
    <col customWidth="1" min="6" max="6" width="5.86"/>
    <col customWidth="1" min="7" max="7" width="5.71"/>
    <col customWidth="1" min="8" max="8" width="5.29"/>
    <col customWidth="1" min="9" max="9" width="6.29"/>
    <col customWidth="1" min="10" max="10" width="7.43"/>
    <col customWidth="1" min="11" max="11" width="8.43"/>
    <col customWidth="1" min="12" max="12" width="7.29"/>
    <col customWidth="1" min="13" max="13" width="5.14"/>
    <col customWidth="1" min="14" max="14" width="7.14"/>
    <col customWidth="1" min="15" max="15" width="6.0"/>
    <col customWidth="1" min="16" max="16" width="5.57"/>
    <col customWidth="1" min="17" max="17" width="6.71"/>
    <col customWidth="1" min="18" max="18" width="6.29"/>
    <col customWidth="1" min="19" max="19" width="7.43"/>
    <col customWidth="1" min="20" max="20" width="5.71"/>
    <col customWidth="1" min="21" max="21" width="6.71"/>
    <col customWidth="1" min="22" max="22" width="6.29"/>
    <col customWidth="1" min="23" max="23" width="9.14"/>
    <col customWidth="1" min="24" max="24" width="15.14"/>
    <col customWidth="1" min="25" max="25" width="18.86"/>
  </cols>
  <sheetData>
    <row r="1" ht="21.75" customHeight="1">
      <c r="A1" s="24" t="s">
        <v>271</v>
      </c>
      <c r="B1" s="25" t="s">
        <v>2</v>
      </c>
      <c r="C1" s="24" t="s">
        <v>1</v>
      </c>
      <c r="D1" s="24" t="s">
        <v>272</v>
      </c>
      <c r="E1" s="26" t="s">
        <v>273</v>
      </c>
      <c r="F1" s="26" t="s">
        <v>274</v>
      </c>
      <c r="G1" s="26" t="s">
        <v>275</v>
      </c>
      <c r="H1" s="26" t="s">
        <v>276</v>
      </c>
      <c r="I1" s="26" t="s">
        <v>277</v>
      </c>
      <c r="J1" s="26" t="s">
        <v>278</v>
      </c>
      <c r="K1" s="26" t="s">
        <v>279</v>
      </c>
      <c r="L1" s="26" t="s">
        <v>280</v>
      </c>
      <c r="M1" s="26" t="s">
        <v>281</v>
      </c>
      <c r="N1" s="26" t="s">
        <v>282</v>
      </c>
      <c r="O1" s="26" t="s">
        <v>283</v>
      </c>
      <c r="P1" s="26" t="s">
        <v>284</v>
      </c>
      <c r="Q1" s="26" t="s">
        <v>285</v>
      </c>
      <c r="R1" s="26" t="s">
        <v>286</v>
      </c>
      <c r="S1" s="26" t="s">
        <v>287</v>
      </c>
      <c r="T1" s="26" t="s">
        <v>288</v>
      </c>
      <c r="U1" s="26" t="s">
        <v>289</v>
      </c>
      <c r="V1" s="26" t="s">
        <v>290</v>
      </c>
      <c r="W1" s="26" t="s">
        <v>291</v>
      </c>
      <c r="X1" s="27" t="s">
        <v>292</v>
      </c>
      <c r="Y1" s="27" t="s">
        <v>293</v>
      </c>
    </row>
    <row r="2" ht="21.75" customHeight="1">
      <c r="A2" s="28">
        <v>1.0</v>
      </c>
      <c r="B2" s="29">
        <v>1.6011273303E11</v>
      </c>
      <c r="C2" s="30" t="s">
        <v>106</v>
      </c>
      <c r="D2" s="28">
        <v>6.9</v>
      </c>
      <c r="E2" s="31" t="s">
        <v>294</v>
      </c>
      <c r="F2" s="28"/>
      <c r="G2" s="28"/>
      <c r="H2" s="28"/>
      <c r="I2" s="28"/>
      <c r="J2" s="28"/>
      <c r="K2" s="28"/>
      <c r="L2" s="32"/>
      <c r="M2" s="32"/>
      <c r="N2" s="32"/>
      <c r="O2" s="28"/>
      <c r="P2" s="28"/>
      <c r="Q2" s="28"/>
      <c r="R2" s="28" t="s">
        <v>295</v>
      </c>
      <c r="S2" s="28"/>
      <c r="T2" s="32"/>
      <c r="U2" s="32"/>
      <c r="V2" s="33"/>
      <c r="W2" s="34"/>
      <c r="X2" s="27" t="s">
        <v>296</v>
      </c>
      <c r="Y2" s="35">
        <f t="shared" ref="Y2:Y73" si="1">COUNTA(E2:W2)</f>
        <v>2</v>
      </c>
    </row>
    <row r="3" ht="21.75" customHeight="1">
      <c r="A3" s="28">
        <v>2.0</v>
      </c>
      <c r="B3" s="29">
        <v>1.60113733001E11</v>
      </c>
      <c r="C3" s="30" t="s">
        <v>90</v>
      </c>
      <c r="D3" s="28">
        <v>7.76</v>
      </c>
      <c r="E3" s="31"/>
      <c r="F3" s="28"/>
      <c r="G3" s="28"/>
      <c r="H3" s="28"/>
      <c r="I3" s="28"/>
      <c r="J3" s="28"/>
      <c r="K3" s="28"/>
      <c r="L3" s="32"/>
      <c r="M3" s="32"/>
      <c r="N3" s="32"/>
      <c r="O3" s="28"/>
      <c r="P3" s="28"/>
      <c r="Q3" s="28"/>
      <c r="R3" s="28" t="s">
        <v>295</v>
      </c>
      <c r="S3" s="28"/>
      <c r="T3" s="32"/>
      <c r="U3" s="32"/>
      <c r="V3" s="33"/>
      <c r="W3" s="34"/>
      <c r="X3" s="27" t="s">
        <v>297</v>
      </c>
      <c r="Y3" s="35">
        <f t="shared" si="1"/>
        <v>1</v>
      </c>
    </row>
    <row r="4" ht="21.75" customHeight="1">
      <c r="A4" s="28">
        <v>3.0</v>
      </c>
      <c r="B4" s="29">
        <v>1.60113733002E11</v>
      </c>
      <c r="C4" s="30" t="s">
        <v>104</v>
      </c>
      <c r="D4" s="28">
        <v>7.0</v>
      </c>
      <c r="E4" s="31"/>
      <c r="F4" s="28"/>
      <c r="G4" s="28"/>
      <c r="H4" s="28"/>
      <c r="I4" s="28"/>
      <c r="J4" s="28"/>
      <c r="K4" s="28"/>
      <c r="L4" s="32"/>
      <c r="M4" s="32"/>
      <c r="N4" s="32"/>
      <c r="O4" s="28"/>
      <c r="P4" s="28"/>
      <c r="Q4" s="28"/>
      <c r="R4" s="28" t="s">
        <v>295</v>
      </c>
      <c r="S4" s="28"/>
      <c r="T4" s="32"/>
      <c r="U4" s="32"/>
      <c r="V4" s="33"/>
      <c r="W4" s="34"/>
      <c r="X4" s="27" t="s">
        <v>297</v>
      </c>
      <c r="Y4" s="35">
        <f t="shared" si="1"/>
        <v>1</v>
      </c>
    </row>
    <row r="5" ht="21.75" customHeight="1">
      <c r="A5" s="28">
        <v>4.0</v>
      </c>
      <c r="B5" s="29">
        <v>1.60113733003E11</v>
      </c>
      <c r="C5" s="30" t="s">
        <v>298</v>
      </c>
      <c r="D5" s="28">
        <v>9.18</v>
      </c>
      <c r="E5" s="31" t="s">
        <v>294</v>
      </c>
      <c r="F5" s="28"/>
      <c r="G5" s="28"/>
      <c r="H5" s="28"/>
      <c r="I5" s="28"/>
      <c r="J5" s="28" t="s">
        <v>299</v>
      </c>
      <c r="K5" s="28"/>
      <c r="L5" s="32"/>
      <c r="M5" s="32"/>
      <c r="N5" s="32"/>
      <c r="O5" s="28"/>
      <c r="P5" s="28"/>
      <c r="Q5" s="28"/>
      <c r="R5" s="28"/>
      <c r="S5" s="28"/>
      <c r="T5" s="32"/>
      <c r="U5" s="32"/>
      <c r="V5" s="33"/>
      <c r="W5" s="34"/>
      <c r="X5" s="27" t="s">
        <v>297</v>
      </c>
      <c r="Y5" s="35">
        <f t="shared" si="1"/>
        <v>2</v>
      </c>
    </row>
    <row r="6" ht="21.75" customHeight="1">
      <c r="A6" s="28">
        <v>5.0</v>
      </c>
      <c r="B6" s="29">
        <v>1.60113733004E11</v>
      </c>
      <c r="C6" s="30" t="s">
        <v>64</v>
      </c>
      <c r="D6" s="28">
        <v>8.27</v>
      </c>
      <c r="E6" s="31"/>
      <c r="F6" s="28"/>
      <c r="G6" s="28"/>
      <c r="H6" s="28"/>
      <c r="I6" s="28"/>
      <c r="J6" s="28"/>
      <c r="K6" s="28"/>
      <c r="L6" s="32"/>
      <c r="M6" s="32"/>
      <c r="N6" s="32"/>
      <c r="O6" s="28" t="s">
        <v>300</v>
      </c>
      <c r="P6" s="28"/>
      <c r="Q6" s="28"/>
      <c r="R6" s="28" t="s">
        <v>295</v>
      </c>
      <c r="S6" s="28"/>
      <c r="T6" s="32"/>
      <c r="U6" s="32"/>
      <c r="V6" s="33"/>
      <c r="W6" s="34"/>
      <c r="X6" s="27" t="s">
        <v>297</v>
      </c>
      <c r="Y6" s="35">
        <f t="shared" si="1"/>
        <v>2</v>
      </c>
    </row>
    <row r="7" ht="21.75" customHeight="1">
      <c r="A7" s="28">
        <v>6.0</v>
      </c>
      <c r="B7" s="29">
        <v>1.60113733005E11</v>
      </c>
      <c r="C7" s="30" t="s">
        <v>29</v>
      </c>
      <c r="D7" s="28">
        <v>8.97</v>
      </c>
      <c r="E7" s="31"/>
      <c r="F7" s="28"/>
      <c r="G7" s="28"/>
      <c r="H7" s="28"/>
      <c r="I7" s="28" t="s">
        <v>301</v>
      </c>
      <c r="J7" s="28"/>
      <c r="K7" s="28"/>
      <c r="L7" s="32"/>
      <c r="M7" s="32"/>
      <c r="N7" s="32"/>
      <c r="O7" s="28"/>
      <c r="P7" s="28"/>
      <c r="Q7" s="28"/>
      <c r="R7" s="28"/>
      <c r="S7" s="28"/>
      <c r="T7" s="32"/>
      <c r="U7" s="32"/>
      <c r="V7" s="33"/>
      <c r="W7" s="34"/>
      <c r="X7" s="27" t="s">
        <v>297</v>
      </c>
      <c r="Y7" s="35">
        <f t="shared" si="1"/>
        <v>1</v>
      </c>
    </row>
    <row r="8" ht="21.75" customHeight="1">
      <c r="A8" s="28">
        <v>7.0</v>
      </c>
      <c r="B8" s="36">
        <v>1.60113733006E11</v>
      </c>
      <c r="C8" s="37" t="s">
        <v>86</v>
      </c>
      <c r="D8" s="28">
        <v>7.8</v>
      </c>
      <c r="E8" s="31"/>
      <c r="F8" s="28"/>
      <c r="G8" s="28"/>
      <c r="H8" s="28"/>
      <c r="I8" s="28"/>
      <c r="J8" s="28"/>
      <c r="K8" s="28"/>
      <c r="L8" s="32"/>
      <c r="M8" s="32"/>
      <c r="N8" s="32"/>
      <c r="O8" s="28"/>
      <c r="P8" s="28"/>
      <c r="Q8" s="28"/>
      <c r="R8" s="28"/>
      <c r="S8" s="28" t="s">
        <v>302</v>
      </c>
      <c r="T8" s="32"/>
      <c r="U8" s="32"/>
      <c r="V8" s="33"/>
      <c r="W8" s="34"/>
      <c r="X8" s="27" t="s">
        <v>297</v>
      </c>
      <c r="Y8" s="35">
        <f t="shared" si="1"/>
        <v>1</v>
      </c>
    </row>
    <row r="9" ht="21.75" customHeight="1">
      <c r="A9" s="28">
        <v>8.0</v>
      </c>
      <c r="B9" s="29">
        <v>1.60113733007E11</v>
      </c>
      <c r="C9" s="30" t="s">
        <v>92</v>
      </c>
      <c r="D9" s="28">
        <v>7.68</v>
      </c>
      <c r="E9" s="31"/>
      <c r="F9" s="28"/>
      <c r="G9" s="28"/>
      <c r="H9" s="28"/>
      <c r="I9" s="28"/>
      <c r="J9" s="28"/>
      <c r="K9" s="28"/>
      <c r="L9" s="32"/>
      <c r="M9" s="32"/>
      <c r="N9" s="32"/>
      <c r="O9" s="28" t="s">
        <v>300</v>
      </c>
      <c r="P9" s="28"/>
      <c r="Q9" s="28"/>
      <c r="R9" s="28" t="s">
        <v>295</v>
      </c>
      <c r="S9" s="28"/>
      <c r="T9" s="32"/>
      <c r="U9" s="32"/>
      <c r="V9" s="33"/>
      <c r="W9" s="34"/>
      <c r="X9" s="27" t="s">
        <v>297</v>
      </c>
      <c r="Y9" s="35">
        <f t="shared" si="1"/>
        <v>2</v>
      </c>
    </row>
    <row r="10" ht="21.75" customHeight="1">
      <c r="A10" s="28">
        <v>9.0</v>
      </c>
      <c r="B10" s="29">
        <v>1.60113733008E11</v>
      </c>
      <c r="C10" s="30" t="s">
        <v>303</v>
      </c>
      <c r="D10" s="28">
        <v>9.1</v>
      </c>
      <c r="E10" s="31"/>
      <c r="F10" s="28"/>
      <c r="G10" s="28"/>
      <c r="H10" s="28" t="s">
        <v>304</v>
      </c>
      <c r="I10" s="28"/>
      <c r="J10" s="28"/>
      <c r="K10" s="28"/>
      <c r="L10" s="32"/>
      <c r="M10" s="32"/>
      <c r="N10" s="32"/>
      <c r="O10" s="28"/>
      <c r="P10" s="28"/>
      <c r="Q10" s="28"/>
      <c r="R10" s="28"/>
      <c r="S10" s="28"/>
      <c r="T10" s="32"/>
      <c r="U10" s="32"/>
      <c r="V10" s="33"/>
      <c r="W10" s="34"/>
      <c r="X10" s="27" t="s">
        <v>297</v>
      </c>
      <c r="Y10" s="35">
        <f t="shared" si="1"/>
        <v>1</v>
      </c>
    </row>
    <row r="11" ht="21.75" customHeight="1">
      <c r="A11" s="28">
        <v>10.0</v>
      </c>
      <c r="B11" s="29">
        <v>1.60113733009E11</v>
      </c>
      <c r="C11" s="30" t="s">
        <v>36</v>
      </c>
      <c r="D11" s="28">
        <v>8.7</v>
      </c>
      <c r="E11" s="31"/>
      <c r="F11" s="28"/>
      <c r="G11" s="28"/>
      <c r="H11" s="28"/>
      <c r="I11" s="28"/>
      <c r="J11" s="28"/>
      <c r="K11" s="28"/>
      <c r="L11" s="32"/>
      <c r="M11" s="32"/>
      <c r="N11" s="32"/>
      <c r="O11" s="28" t="s">
        <v>300</v>
      </c>
      <c r="P11" s="28" t="s">
        <v>305</v>
      </c>
      <c r="Q11" s="28"/>
      <c r="R11" s="28" t="s">
        <v>295</v>
      </c>
      <c r="S11" s="28"/>
      <c r="T11" s="32"/>
      <c r="U11" s="32" t="s">
        <v>306</v>
      </c>
      <c r="V11" s="33"/>
      <c r="W11" s="34"/>
      <c r="X11" s="27" t="s">
        <v>297</v>
      </c>
      <c r="Y11" s="35">
        <f t="shared" si="1"/>
        <v>4</v>
      </c>
    </row>
    <row r="12" ht="21.75" customHeight="1">
      <c r="A12" s="28">
        <v>11.0</v>
      </c>
      <c r="B12" s="29">
        <v>1.6011373301E11</v>
      </c>
      <c r="C12" s="30" t="s">
        <v>58</v>
      </c>
      <c r="D12" s="28">
        <v>8.3</v>
      </c>
      <c r="E12" s="31"/>
      <c r="F12" s="28"/>
      <c r="G12" s="28"/>
      <c r="H12" s="28"/>
      <c r="I12" s="28"/>
      <c r="J12" s="28"/>
      <c r="K12" s="28"/>
      <c r="L12" s="32"/>
      <c r="M12" s="32"/>
      <c r="N12" s="32"/>
      <c r="O12" s="28"/>
      <c r="P12" s="28" t="s">
        <v>305</v>
      </c>
      <c r="Q12" s="28" t="s">
        <v>307</v>
      </c>
      <c r="R12" s="28" t="s">
        <v>295</v>
      </c>
      <c r="S12" s="28"/>
      <c r="T12" s="32"/>
      <c r="U12" s="32"/>
      <c r="V12" s="33"/>
      <c r="W12" s="34"/>
      <c r="X12" s="27" t="s">
        <v>297</v>
      </c>
      <c r="Y12" s="35">
        <f t="shared" si="1"/>
        <v>3</v>
      </c>
    </row>
    <row r="13" ht="21.75" customHeight="1">
      <c r="A13" s="28">
        <v>12.0</v>
      </c>
      <c r="B13" s="29">
        <v>1.60113733011E11</v>
      </c>
      <c r="C13" s="30" t="s">
        <v>108</v>
      </c>
      <c r="D13" s="28">
        <v>6.9</v>
      </c>
      <c r="E13" s="31"/>
      <c r="F13" s="28"/>
      <c r="G13" s="28"/>
      <c r="H13" s="28"/>
      <c r="I13" s="28"/>
      <c r="J13" s="28"/>
      <c r="K13" s="28"/>
      <c r="L13" s="32"/>
      <c r="M13" s="32"/>
      <c r="N13" s="32"/>
      <c r="O13" s="28"/>
      <c r="P13" s="28"/>
      <c r="Q13" s="28"/>
      <c r="R13" s="28" t="s">
        <v>295</v>
      </c>
      <c r="S13" s="28"/>
      <c r="T13" s="32"/>
      <c r="U13" s="32"/>
      <c r="V13" s="33"/>
      <c r="W13" s="34"/>
      <c r="X13" s="27" t="s">
        <v>297</v>
      </c>
      <c r="Y13" s="35">
        <f t="shared" si="1"/>
        <v>1</v>
      </c>
    </row>
    <row r="14" ht="21.75" customHeight="1">
      <c r="A14" s="28">
        <v>13.0</v>
      </c>
      <c r="B14" s="29">
        <v>1.60113733012E11</v>
      </c>
      <c r="C14" s="30" t="s">
        <v>16</v>
      </c>
      <c r="D14" s="28">
        <v>9.377</v>
      </c>
      <c r="E14" s="31"/>
      <c r="F14" s="28"/>
      <c r="G14" s="28"/>
      <c r="H14" s="28"/>
      <c r="I14" s="28"/>
      <c r="J14" s="28"/>
      <c r="K14" s="28"/>
      <c r="L14" s="32"/>
      <c r="M14" s="32"/>
      <c r="N14" s="32"/>
      <c r="O14" s="28" t="s">
        <v>300</v>
      </c>
      <c r="P14" s="28"/>
      <c r="Q14" s="28" t="s">
        <v>307</v>
      </c>
      <c r="R14" s="28"/>
      <c r="S14" s="28"/>
      <c r="T14" s="32"/>
      <c r="U14" s="32" t="s">
        <v>308</v>
      </c>
      <c r="V14" s="33"/>
      <c r="W14" s="34"/>
      <c r="X14" s="27" t="s">
        <v>297</v>
      </c>
      <c r="Y14" s="35">
        <f t="shared" si="1"/>
        <v>3</v>
      </c>
    </row>
    <row r="15" ht="21.75" customHeight="1">
      <c r="A15" s="28">
        <v>14.0</v>
      </c>
      <c r="B15" s="29">
        <v>1.60113733013E11</v>
      </c>
      <c r="C15" s="30" t="s">
        <v>46</v>
      </c>
      <c r="D15" s="28">
        <v>8.55</v>
      </c>
      <c r="E15" s="31" t="s">
        <v>294</v>
      </c>
      <c r="F15" s="28"/>
      <c r="G15" s="28"/>
      <c r="H15" s="28"/>
      <c r="I15" s="28"/>
      <c r="J15" s="28"/>
      <c r="K15" s="28"/>
      <c r="L15" s="32" t="s">
        <v>309</v>
      </c>
      <c r="M15" s="32"/>
      <c r="N15" s="32"/>
      <c r="O15" s="28"/>
      <c r="P15" s="28"/>
      <c r="Q15" s="28"/>
      <c r="R15" s="28"/>
      <c r="S15" s="28"/>
      <c r="T15" s="32"/>
      <c r="U15" s="32"/>
      <c r="V15" s="33"/>
      <c r="W15" s="34" t="s">
        <v>310</v>
      </c>
      <c r="X15" s="27" t="s">
        <v>297</v>
      </c>
      <c r="Y15" s="35">
        <f t="shared" si="1"/>
        <v>3</v>
      </c>
    </row>
    <row r="16" ht="21.75" customHeight="1">
      <c r="A16" s="28">
        <v>15.0</v>
      </c>
      <c r="B16" s="29">
        <v>1.60113733014E11</v>
      </c>
      <c r="C16" s="30" t="s">
        <v>311</v>
      </c>
      <c r="D16" s="28">
        <v>8.66</v>
      </c>
      <c r="E16" s="31"/>
      <c r="F16" s="28"/>
      <c r="G16" s="28"/>
      <c r="H16" s="28"/>
      <c r="I16" s="28"/>
      <c r="J16" s="28"/>
      <c r="K16" s="28"/>
      <c r="L16" s="32"/>
      <c r="M16" s="32"/>
      <c r="N16" s="32" t="s">
        <v>312</v>
      </c>
      <c r="O16" s="28" t="s">
        <v>300</v>
      </c>
      <c r="P16" s="28"/>
      <c r="Q16" s="28" t="s">
        <v>307</v>
      </c>
      <c r="R16" s="28" t="s">
        <v>295</v>
      </c>
      <c r="S16" s="28"/>
      <c r="T16" s="32"/>
      <c r="U16" s="32"/>
      <c r="V16" s="33"/>
      <c r="W16" s="34" t="s">
        <v>313</v>
      </c>
      <c r="X16" s="27" t="s">
        <v>297</v>
      </c>
      <c r="Y16" s="35">
        <f t="shared" si="1"/>
        <v>5</v>
      </c>
    </row>
    <row r="17" ht="21.75" customHeight="1">
      <c r="A17" s="28">
        <v>16.0</v>
      </c>
      <c r="B17" s="29">
        <v>1.60113733015E11</v>
      </c>
      <c r="C17" s="30" t="s">
        <v>18</v>
      </c>
      <c r="D17" s="28">
        <v>9.3</v>
      </c>
      <c r="E17" s="31"/>
      <c r="F17" s="28"/>
      <c r="G17" s="28"/>
      <c r="H17" s="28" t="s">
        <v>304</v>
      </c>
      <c r="I17" s="28"/>
      <c r="J17" s="28"/>
      <c r="K17" s="28"/>
      <c r="L17" s="32"/>
      <c r="M17" s="32"/>
      <c r="N17" s="32"/>
      <c r="O17" s="28"/>
      <c r="P17" s="28"/>
      <c r="Q17" s="28"/>
      <c r="R17" s="28"/>
      <c r="S17" s="28"/>
      <c r="T17" s="32"/>
      <c r="U17" s="32"/>
      <c r="V17" s="33"/>
      <c r="W17" s="34"/>
      <c r="X17" s="27" t="s">
        <v>297</v>
      </c>
      <c r="Y17" s="35">
        <f t="shared" si="1"/>
        <v>1</v>
      </c>
    </row>
    <row r="18" ht="21.75" customHeight="1">
      <c r="A18" s="28">
        <v>17.0</v>
      </c>
      <c r="B18" s="29">
        <v>1.60113733017E11</v>
      </c>
      <c r="C18" s="30" t="s">
        <v>80</v>
      </c>
      <c r="D18" s="28">
        <v>7.9</v>
      </c>
      <c r="E18" s="31"/>
      <c r="F18" s="28"/>
      <c r="G18" s="28"/>
      <c r="H18" s="28"/>
      <c r="I18" s="28"/>
      <c r="J18" s="28"/>
      <c r="K18" s="28"/>
      <c r="L18" s="32"/>
      <c r="M18" s="32"/>
      <c r="N18" s="32"/>
      <c r="O18" s="28"/>
      <c r="P18" s="28"/>
      <c r="Q18" s="28"/>
      <c r="R18" s="28" t="s">
        <v>295</v>
      </c>
      <c r="S18" s="28"/>
      <c r="T18" s="32"/>
      <c r="U18" s="32"/>
      <c r="V18" s="33"/>
      <c r="W18" s="34"/>
      <c r="X18" s="27" t="s">
        <v>297</v>
      </c>
      <c r="Y18" s="35">
        <f t="shared" si="1"/>
        <v>1</v>
      </c>
    </row>
    <row r="19" ht="21.75" customHeight="1">
      <c r="A19" s="28">
        <v>18.0</v>
      </c>
      <c r="B19" s="29">
        <v>1.60113733018E11</v>
      </c>
      <c r="C19" s="30" t="s">
        <v>76</v>
      </c>
      <c r="D19" s="28">
        <v>8.05</v>
      </c>
      <c r="E19" s="31"/>
      <c r="F19" s="28"/>
      <c r="G19" s="28"/>
      <c r="H19" s="28"/>
      <c r="I19" s="28"/>
      <c r="J19" s="28"/>
      <c r="K19" s="28"/>
      <c r="L19" s="32"/>
      <c r="M19" s="32"/>
      <c r="N19" s="32"/>
      <c r="O19" s="32"/>
      <c r="P19" s="32"/>
      <c r="Q19" s="32"/>
      <c r="R19" s="32" t="s">
        <v>295</v>
      </c>
      <c r="S19" s="32"/>
      <c r="T19" s="32"/>
      <c r="U19" s="32"/>
      <c r="V19" s="33"/>
      <c r="W19" s="34"/>
      <c r="X19" s="27" t="s">
        <v>297</v>
      </c>
      <c r="Y19" s="35">
        <f t="shared" si="1"/>
        <v>1</v>
      </c>
    </row>
    <row r="20" ht="21.75" customHeight="1">
      <c r="A20" s="28">
        <v>19.0</v>
      </c>
      <c r="B20" s="29">
        <v>1.60113733019E11</v>
      </c>
      <c r="C20" s="30" t="s">
        <v>82</v>
      </c>
      <c r="D20" s="28">
        <v>7.9</v>
      </c>
      <c r="E20" s="31"/>
      <c r="F20" s="28"/>
      <c r="G20" s="28"/>
      <c r="H20" s="28"/>
      <c r="I20" s="28"/>
      <c r="J20" s="28"/>
      <c r="K20" s="28"/>
      <c r="L20" s="32"/>
      <c r="M20" s="32"/>
      <c r="N20" s="32"/>
      <c r="O20" s="32"/>
      <c r="P20" s="32"/>
      <c r="Q20" s="32"/>
      <c r="R20" s="32" t="s">
        <v>295</v>
      </c>
      <c r="S20" s="32"/>
      <c r="T20" s="32"/>
      <c r="U20" s="32"/>
      <c r="V20" s="33"/>
      <c r="W20" s="34"/>
      <c r="X20" s="27" t="s">
        <v>297</v>
      </c>
      <c r="Y20" s="35">
        <f t="shared" si="1"/>
        <v>1</v>
      </c>
    </row>
    <row r="21" ht="21.75" customHeight="1">
      <c r="A21" s="28">
        <v>20.0</v>
      </c>
      <c r="B21" s="29">
        <v>1.60113733021E11</v>
      </c>
      <c r="C21" s="30" t="s">
        <v>74</v>
      </c>
      <c r="D21" s="28">
        <v>8.09</v>
      </c>
      <c r="E21" s="31"/>
      <c r="F21" s="28"/>
      <c r="G21" s="28"/>
      <c r="H21" s="28"/>
      <c r="I21" s="28"/>
      <c r="J21" s="28"/>
      <c r="K21" s="28"/>
      <c r="L21" s="32"/>
      <c r="M21" s="32"/>
      <c r="N21" s="32"/>
      <c r="O21" s="32"/>
      <c r="P21" s="32"/>
      <c r="Q21" s="32"/>
      <c r="R21" s="32"/>
      <c r="S21" s="32" t="s">
        <v>302</v>
      </c>
      <c r="T21" s="32"/>
      <c r="U21" s="32"/>
      <c r="V21" s="33"/>
      <c r="W21" s="34"/>
      <c r="X21" s="27" t="s">
        <v>297</v>
      </c>
      <c r="Y21" s="35">
        <f t="shared" si="1"/>
        <v>1</v>
      </c>
    </row>
    <row r="22" ht="21.75" customHeight="1">
      <c r="A22" s="28">
        <v>21.0</v>
      </c>
      <c r="B22" s="29">
        <v>1.60113733022E11</v>
      </c>
      <c r="C22" s="30" t="s">
        <v>94</v>
      </c>
      <c r="D22" s="28">
        <v>7.5</v>
      </c>
      <c r="E22" s="31"/>
      <c r="F22" s="28"/>
      <c r="G22" s="28"/>
      <c r="H22" s="28"/>
      <c r="I22" s="28"/>
      <c r="J22" s="28"/>
      <c r="K22" s="28"/>
      <c r="L22" s="32"/>
      <c r="M22" s="32"/>
      <c r="N22" s="32"/>
      <c r="O22" s="32"/>
      <c r="P22" s="32"/>
      <c r="Q22" s="32" t="s">
        <v>307</v>
      </c>
      <c r="R22" s="32" t="s">
        <v>295</v>
      </c>
      <c r="S22" s="32"/>
      <c r="T22" s="32"/>
      <c r="U22" s="32" t="s">
        <v>308</v>
      </c>
      <c r="V22" s="33"/>
      <c r="W22" s="34"/>
      <c r="X22" s="27" t="s">
        <v>297</v>
      </c>
      <c r="Y22" s="35">
        <f t="shared" si="1"/>
        <v>3</v>
      </c>
    </row>
    <row r="23" ht="21.75" customHeight="1">
      <c r="A23" s="28">
        <v>22.0</v>
      </c>
      <c r="B23" s="29">
        <v>1.60113733023E11</v>
      </c>
      <c r="C23" s="30" t="s">
        <v>38</v>
      </c>
      <c r="D23" s="28">
        <v>8.7</v>
      </c>
      <c r="E23" s="31"/>
      <c r="F23" s="28"/>
      <c r="G23" s="28"/>
      <c r="H23" s="28"/>
      <c r="I23" s="28"/>
      <c r="J23" s="28"/>
      <c r="K23" s="28"/>
      <c r="L23" s="32"/>
      <c r="M23" s="32"/>
      <c r="N23" s="32"/>
      <c r="O23" s="32"/>
      <c r="P23" s="32"/>
      <c r="Q23" s="32"/>
      <c r="R23" s="32" t="s">
        <v>295</v>
      </c>
      <c r="S23" s="32"/>
      <c r="T23" s="32"/>
      <c r="U23" s="32" t="s">
        <v>308</v>
      </c>
      <c r="V23" s="33"/>
      <c r="W23" s="34"/>
      <c r="X23" s="27" t="s">
        <v>297</v>
      </c>
      <c r="Y23" s="35">
        <f t="shared" si="1"/>
        <v>2</v>
      </c>
    </row>
    <row r="24" ht="21.75" customHeight="1">
      <c r="A24" s="28">
        <v>23.0</v>
      </c>
      <c r="B24" s="29">
        <v>1.60113733024E11</v>
      </c>
      <c r="C24" s="30" t="s">
        <v>83</v>
      </c>
      <c r="D24" s="28">
        <v>7.9</v>
      </c>
      <c r="E24" s="31"/>
      <c r="F24" s="28"/>
      <c r="G24" s="28"/>
      <c r="H24" s="28"/>
      <c r="I24" s="28"/>
      <c r="J24" s="28"/>
      <c r="K24" s="28"/>
      <c r="L24" s="32"/>
      <c r="M24" s="32"/>
      <c r="N24" s="32"/>
      <c r="O24" s="32" t="s">
        <v>300</v>
      </c>
      <c r="P24" s="32"/>
      <c r="Q24" s="32"/>
      <c r="R24" s="32" t="s">
        <v>295</v>
      </c>
      <c r="S24" s="32"/>
      <c r="T24" s="32"/>
      <c r="U24" s="32"/>
      <c r="V24" s="33"/>
      <c r="W24" s="34"/>
      <c r="X24" s="27" t="s">
        <v>297</v>
      </c>
      <c r="Y24" s="35">
        <f t="shared" si="1"/>
        <v>2</v>
      </c>
    </row>
    <row r="25" ht="21.75" customHeight="1">
      <c r="A25" s="28">
        <v>24.0</v>
      </c>
      <c r="B25" s="29">
        <v>1.60113733025E11</v>
      </c>
      <c r="C25" s="30" t="s">
        <v>20</v>
      </c>
      <c r="D25" s="28">
        <v>9.19</v>
      </c>
      <c r="E25" s="31"/>
      <c r="F25" s="28" t="s">
        <v>314</v>
      </c>
      <c r="G25" s="28"/>
      <c r="H25" s="28"/>
      <c r="I25" s="28"/>
      <c r="J25" s="28"/>
      <c r="K25" s="28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3"/>
      <c r="W25" s="34"/>
      <c r="X25" s="27" t="s">
        <v>297</v>
      </c>
      <c r="Y25" s="35">
        <f t="shared" si="1"/>
        <v>1</v>
      </c>
    </row>
    <row r="26" ht="21.75" customHeight="1">
      <c r="A26" s="28">
        <v>25.0</v>
      </c>
      <c r="B26" s="29">
        <v>1.60113733026E11</v>
      </c>
      <c r="C26" s="30" t="s">
        <v>47</v>
      </c>
      <c r="D26" s="28">
        <v>8.5</v>
      </c>
      <c r="E26" s="31"/>
      <c r="F26" s="28"/>
      <c r="G26" s="28"/>
      <c r="H26" s="28"/>
      <c r="I26" s="28"/>
      <c r="J26" s="28"/>
      <c r="K26" s="28"/>
      <c r="L26" s="32"/>
      <c r="M26" s="32"/>
      <c r="N26" s="32"/>
      <c r="O26" s="32" t="s">
        <v>300</v>
      </c>
      <c r="P26" s="32"/>
      <c r="Q26" s="32"/>
      <c r="R26" s="32" t="s">
        <v>295</v>
      </c>
      <c r="S26" s="32"/>
      <c r="T26" s="32"/>
      <c r="U26" s="32"/>
      <c r="V26" s="33"/>
      <c r="W26" s="34"/>
      <c r="X26" s="27" t="s">
        <v>296</v>
      </c>
      <c r="Y26" s="35">
        <f t="shared" si="1"/>
        <v>2</v>
      </c>
    </row>
    <row r="27" ht="21.75" customHeight="1">
      <c r="A27" s="28">
        <v>26.0</v>
      </c>
      <c r="B27" s="29">
        <v>1.60113733027E11</v>
      </c>
      <c r="C27" s="30" t="s">
        <v>96</v>
      </c>
      <c r="D27" s="28">
        <v>7.5</v>
      </c>
      <c r="E27" s="31"/>
      <c r="F27" s="28"/>
      <c r="G27" s="28"/>
      <c r="H27" s="28"/>
      <c r="I27" s="28"/>
      <c r="J27" s="28"/>
      <c r="K27" s="28"/>
      <c r="L27" s="32"/>
      <c r="M27" s="32"/>
      <c r="N27" s="32"/>
      <c r="O27" s="32"/>
      <c r="P27" s="32"/>
      <c r="Q27" s="32"/>
      <c r="R27" s="32"/>
      <c r="S27" s="32" t="s">
        <v>302</v>
      </c>
      <c r="T27" s="32"/>
      <c r="U27" s="32"/>
      <c r="V27" s="33"/>
      <c r="W27" s="34"/>
      <c r="X27" s="27" t="s">
        <v>296</v>
      </c>
      <c r="Y27" s="35">
        <f t="shared" si="1"/>
        <v>1</v>
      </c>
    </row>
    <row r="28" ht="21.75" customHeight="1">
      <c r="A28" s="28">
        <v>27.0</v>
      </c>
      <c r="B28" s="29">
        <v>1.60113733028E11</v>
      </c>
      <c r="C28" s="30" t="s">
        <v>121</v>
      </c>
      <c r="D28" s="28">
        <v>6.1</v>
      </c>
      <c r="E28" s="31"/>
      <c r="F28" s="28"/>
      <c r="G28" s="28"/>
      <c r="H28" s="28"/>
      <c r="I28" s="28"/>
      <c r="J28" s="28"/>
      <c r="K28" s="28"/>
      <c r="L28" s="32"/>
      <c r="M28" s="32"/>
      <c r="N28" s="32"/>
      <c r="O28" s="32"/>
      <c r="P28" s="32"/>
      <c r="Q28" s="32"/>
      <c r="R28" s="32" t="s">
        <v>295</v>
      </c>
      <c r="S28" s="32"/>
      <c r="T28" s="32"/>
      <c r="U28" s="32"/>
      <c r="V28" s="33"/>
      <c r="W28" s="34"/>
      <c r="X28" s="27" t="s">
        <v>296</v>
      </c>
      <c r="Y28" s="35">
        <f t="shared" si="1"/>
        <v>1</v>
      </c>
    </row>
    <row r="29" ht="21.75" customHeight="1">
      <c r="A29" s="28">
        <v>28.0</v>
      </c>
      <c r="B29" s="29">
        <v>1.60113733029E11</v>
      </c>
      <c r="C29" s="30" t="s">
        <v>67</v>
      </c>
      <c r="D29" s="28">
        <v>8.2</v>
      </c>
      <c r="E29" s="31"/>
      <c r="F29" s="28"/>
      <c r="G29" s="28"/>
      <c r="H29" s="28"/>
      <c r="I29" s="28"/>
      <c r="J29" s="28"/>
      <c r="K29" s="28"/>
      <c r="L29" s="32"/>
      <c r="M29" s="32"/>
      <c r="N29" s="32" t="s">
        <v>312</v>
      </c>
      <c r="O29" s="32"/>
      <c r="P29" s="32"/>
      <c r="Q29" s="32"/>
      <c r="R29" s="32"/>
      <c r="S29" s="32"/>
      <c r="T29" s="32"/>
      <c r="U29" s="32"/>
      <c r="V29" s="33"/>
      <c r="W29" s="34"/>
      <c r="X29" s="27" t="s">
        <v>296</v>
      </c>
      <c r="Y29" s="35">
        <f t="shared" si="1"/>
        <v>1</v>
      </c>
    </row>
    <row r="30" ht="21.75" customHeight="1">
      <c r="A30" s="28">
        <v>29.0</v>
      </c>
      <c r="B30" s="29">
        <v>1.6011373303E11</v>
      </c>
      <c r="C30" s="30" t="s">
        <v>72</v>
      </c>
      <c r="D30" s="28">
        <v>8.1</v>
      </c>
      <c r="E30" s="31"/>
      <c r="F30" s="28"/>
      <c r="G30" s="28"/>
      <c r="H30" s="28"/>
      <c r="I30" s="28"/>
      <c r="J30" s="28"/>
      <c r="K30" s="28"/>
      <c r="L30" s="32"/>
      <c r="M30" s="32"/>
      <c r="N30" s="32"/>
      <c r="O30" s="32" t="s">
        <v>300</v>
      </c>
      <c r="P30" s="32" t="s">
        <v>305</v>
      </c>
      <c r="Q30" s="32"/>
      <c r="R30" s="32" t="s">
        <v>295</v>
      </c>
      <c r="S30" s="32"/>
      <c r="T30" s="32"/>
      <c r="U30" s="32"/>
      <c r="V30" s="33"/>
      <c r="W30" s="34"/>
      <c r="X30" s="27" t="s">
        <v>296</v>
      </c>
      <c r="Y30" s="35">
        <f t="shared" si="1"/>
        <v>3</v>
      </c>
    </row>
    <row r="31" ht="21.75" customHeight="1">
      <c r="A31" s="28">
        <v>30.0</v>
      </c>
      <c r="B31" s="29">
        <v>1.60113733031E11</v>
      </c>
      <c r="C31" s="30" t="s">
        <v>26</v>
      </c>
      <c r="D31" s="28">
        <v>9.1</v>
      </c>
      <c r="E31" s="31"/>
      <c r="F31" s="28"/>
      <c r="G31" s="28"/>
      <c r="H31" s="28"/>
      <c r="I31" s="28"/>
      <c r="J31" s="28"/>
      <c r="K31" s="28"/>
      <c r="L31" s="32" t="s">
        <v>309</v>
      </c>
      <c r="M31" s="32"/>
      <c r="N31" s="32"/>
      <c r="O31" s="32"/>
      <c r="P31" s="32"/>
      <c r="Q31" s="32"/>
      <c r="R31" s="32"/>
      <c r="S31" s="32"/>
      <c r="T31" s="32"/>
      <c r="U31" s="32"/>
      <c r="V31" s="33"/>
      <c r="W31" s="34"/>
      <c r="X31" s="27" t="s">
        <v>296</v>
      </c>
      <c r="Y31" s="35">
        <f t="shared" si="1"/>
        <v>1</v>
      </c>
    </row>
    <row r="32" ht="21.75" customHeight="1">
      <c r="A32" s="28">
        <v>31.0</v>
      </c>
      <c r="B32" s="29">
        <v>1.60113733032E11</v>
      </c>
      <c r="C32" s="30" t="s">
        <v>40</v>
      </c>
      <c r="D32" s="28">
        <v>8.7</v>
      </c>
      <c r="E32" s="31"/>
      <c r="F32" s="28"/>
      <c r="G32" s="28"/>
      <c r="H32" s="28"/>
      <c r="I32" s="28"/>
      <c r="J32" s="28"/>
      <c r="K32" s="28" t="s">
        <v>315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34"/>
      <c r="X32" s="27" t="s">
        <v>296</v>
      </c>
      <c r="Y32" s="35">
        <f t="shared" si="1"/>
        <v>1</v>
      </c>
    </row>
    <row r="33" ht="21.75" customHeight="1">
      <c r="A33" s="28">
        <v>32.0</v>
      </c>
      <c r="B33" s="29">
        <v>1.60113733033E11</v>
      </c>
      <c r="C33" s="30" t="s">
        <v>52</v>
      </c>
      <c r="D33" s="28">
        <v>8.4</v>
      </c>
      <c r="E33" s="31"/>
      <c r="F33" s="28"/>
      <c r="G33" s="28"/>
      <c r="H33" s="28" t="s">
        <v>304</v>
      </c>
      <c r="I33" s="28"/>
      <c r="J33" s="28"/>
      <c r="K33" s="28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3"/>
      <c r="W33" s="34"/>
      <c r="X33" s="27" t="s">
        <v>296</v>
      </c>
      <c r="Y33" s="35">
        <f t="shared" si="1"/>
        <v>1</v>
      </c>
    </row>
    <row r="34" ht="21.75" customHeight="1">
      <c r="A34" s="28">
        <v>33.0</v>
      </c>
      <c r="B34" s="29">
        <v>1.60113733034E11</v>
      </c>
      <c r="C34" s="30" t="s">
        <v>119</v>
      </c>
      <c r="D34" s="28">
        <v>6.4</v>
      </c>
      <c r="E34" s="31" t="s">
        <v>294</v>
      </c>
      <c r="F34" s="28"/>
      <c r="G34" s="28"/>
      <c r="H34" s="28"/>
      <c r="I34" s="28"/>
      <c r="J34" s="28"/>
      <c r="K34" s="28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3"/>
      <c r="W34" s="34"/>
      <c r="X34" s="27" t="s">
        <v>296</v>
      </c>
      <c r="Y34" s="35">
        <f t="shared" si="1"/>
        <v>1</v>
      </c>
    </row>
    <row r="35" ht="21.75" customHeight="1">
      <c r="A35" s="28">
        <v>34.0</v>
      </c>
      <c r="B35" s="29">
        <v>1.60113733035E11</v>
      </c>
      <c r="C35" s="30" t="s">
        <v>110</v>
      </c>
      <c r="D35" s="28">
        <v>6.6</v>
      </c>
      <c r="E35" s="31"/>
      <c r="F35" s="28"/>
      <c r="G35" s="28"/>
      <c r="H35" s="28"/>
      <c r="I35" s="28"/>
      <c r="J35" s="28"/>
      <c r="K35" s="28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3"/>
      <c r="W35" s="34"/>
      <c r="X35" s="27" t="s">
        <v>296</v>
      </c>
      <c r="Y35" s="35">
        <f t="shared" si="1"/>
        <v>0</v>
      </c>
    </row>
    <row r="36" ht="21.75" customHeight="1">
      <c r="A36" s="28">
        <v>35.0</v>
      </c>
      <c r="B36" s="29">
        <v>1.60113733036E11</v>
      </c>
      <c r="C36" s="30" t="s">
        <v>84</v>
      </c>
      <c r="D36" s="28">
        <v>7.9</v>
      </c>
      <c r="E36" s="31"/>
      <c r="F36" s="28"/>
      <c r="G36" s="28"/>
      <c r="H36" s="28"/>
      <c r="I36" s="28"/>
      <c r="J36" s="28"/>
      <c r="K36" s="28"/>
      <c r="L36" s="32"/>
      <c r="M36" s="32"/>
      <c r="N36" s="32"/>
      <c r="O36" s="32" t="s">
        <v>300</v>
      </c>
      <c r="P36" s="32" t="s">
        <v>305</v>
      </c>
      <c r="Q36" s="32"/>
      <c r="R36" s="32"/>
      <c r="S36" s="32"/>
      <c r="T36" s="32"/>
      <c r="U36" s="32"/>
      <c r="V36" s="38" t="s">
        <v>316</v>
      </c>
      <c r="W36" s="34"/>
      <c r="X36" s="27" t="s">
        <v>296</v>
      </c>
      <c r="Y36" s="35">
        <f t="shared" si="1"/>
        <v>3</v>
      </c>
    </row>
    <row r="37" ht="21.75" customHeight="1">
      <c r="A37" s="28">
        <v>36.0</v>
      </c>
      <c r="B37" s="29">
        <v>1.60113733037E11</v>
      </c>
      <c r="C37" s="30" t="s">
        <v>14</v>
      </c>
      <c r="D37" s="28">
        <v>9.47</v>
      </c>
      <c r="E37" s="31"/>
      <c r="F37" s="28"/>
      <c r="G37" s="28" t="s">
        <v>317</v>
      </c>
      <c r="H37" s="28"/>
      <c r="I37" s="28"/>
      <c r="J37" s="28"/>
      <c r="K37" s="28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3"/>
      <c r="W37" s="34"/>
      <c r="X37" s="27" t="s">
        <v>296</v>
      </c>
      <c r="Y37" s="35">
        <f t="shared" si="1"/>
        <v>1</v>
      </c>
    </row>
    <row r="38" ht="21.75" customHeight="1">
      <c r="A38" s="28">
        <v>37.0</v>
      </c>
      <c r="B38" s="36">
        <v>1.60113733038E11</v>
      </c>
      <c r="C38" s="37" t="s">
        <v>69</v>
      </c>
      <c r="D38" s="28">
        <v>8.2</v>
      </c>
      <c r="E38" s="31"/>
      <c r="F38" s="28"/>
      <c r="G38" s="28"/>
      <c r="H38" s="28"/>
      <c r="I38" s="28"/>
      <c r="J38" s="28"/>
      <c r="K38" s="28" t="s">
        <v>315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3"/>
      <c r="W38" s="34"/>
      <c r="X38" s="27" t="s">
        <v>296</v>
      </c>
      <c r="Y38" s="35">
        <f t="shared" si="1"/>
        <v>1</v>
      </c>
    </row>
    <row r="39" ht="21.75" customHeight="1">
      <c r="A39" s="28">
        <v>38.0</v>
      </c>
      <c r="B39" s="29">
        <v>1.60113733039E11</v>
      </c>
      <c r="C39" s="30" t="s">
        <v>73</v>
      </c>
      <c r="D39" s="28">
        <v>8.1</v>
      </c>
      <c r="E39" s="31"/>
      <c r="F39" s="28"/>
      <c r="G39" s="28"/>
      <c r="H39" s="28"/>
      <c r="I39" s="28"/>
      <c r="J39" s="28"/>
      <c r="K39" s="28"/>
      <c r="L39" s="32"/>
      <c r="M39" s="32"/>
      <c r="N39" s="32"/>
      <c r="O39" s="32"/>
      <c r="P39" s="32"/>
      <c r="Q39" s="32"/>
      <c r="R39" s="32"/>
      <c r="S39" s="32" t="s">
        <v>302</v>
      </c>
      <c r="T39" s="32"/>
      <c r="U39" s="32"/>
      <c r="V39" s="33"/>
      <c r="W39" s="34"/>
      <c r="X39" s="27" t="s">
        <v>296</v>
      </c>
      <c r="Y39" s="35">
        <f t="shared" si="1"/>
        <v>1</v>
      </c>
    </row>
    <row r="40" ht="21.75" customHeight="1">
      <c r="A40" s="28">
        <v>39.0</v>
      </c>
      <c r="B40" s="29">
        <v>1.6011373304E11</v>
      </c>
      <c r="C40" s="30" t="s">
        <v>12</v>
      </c>
      <c r="D40" s="28">
        <v>9.63</v>
      </c>
      <c r="E40" s="31"/>
      <c r="F40" s="28"/>
      <c r="G40" s="28" t="s">
        <v>317</v>
      </c>
      <c r="H40" s="28"/>
      <c r="I40" s="28"/>
      <c r="J40" s="28"/>
      <c r="K40" s="28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3"/>
      <c r="W40" s="34"/>
      <c r="X40" s="27" t="s">
        <v>296</v>
      </c>
      <c r="Y40" s="35">
        <f t="shared" si="1"/>
        <v>1</v>
      </c>
    </row>
    <row r="41" ht="21.75" customHeight="1">
      <c r="A41" s="28">
        <v>40.0</v>
      </c>
      <c r="B41" s="29">
        <v>1.60113733041E11</v>
      </c>
      <c r="C41" s="30" t="s">
        <v>56</v>
      </c>
      <c r="D41" s="28">
        <v>8.34</v>
      </c>
      <c r="E41" s="31"/>
      <c r="F41" s="28"/>
      <c r="G41" s="28"/>
      <c r="H41" s="28"/>
      <c r="I41" s="28"/>
      <c r="J41" s="28"/>
      <c r="K41" s="28" t="s">
        <v>315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3"/>
      <c r="W41" s="34"/>
      <c r="X41" s="27" t="s">
        <v>296</v>
      </c>
      <c r="Y41" s="35">
        <f t="shared" si="1"/>
        <v>1</v>
      </c>
    </row>
    <row r="42" ht="21.75" customHeight="1">
      <c r="A42" s="28">
        <v>41.0</v>
      </c>
      <c r="B42" s="29">
        <v>1.60113733042E11</v>
      </c>
      <c r="C42" s="30" t="s">
        <v>88</v>
      </c>
      <c r="D42" s="28">
        <v>7.8</v>
      </c>
      <c r="E42" s="31"/>
      <c r="F42" s="28"/>
      <c r="G42" s="28"/>
      <c r="H42" s="28"/>
      <c r="I42" s="28"/>
      <c r="J42" s="28"/>
      <c r="K42" s="28"/>
      <c r="L42" s="32"/>
      <c r="M42" s="32"/>
      <c r="N42" s="32"/>
      <c r="O42" s="32" t="s">
        <v>300</v>
      </c>
      <c r="P42" s="32"/>
      <c r="Q42" s="32"/>
      <c r="R42" s="32" t="s">
        <v>295</v>
      </c>
      <c r="S42" s="32"/>
      <c r="T42" s="32"/>
      <c r="U42" s="32"/>
      <c r="V42" s="33"/>
      <c r="W42" s="34"/>
      <c r="X42" s="27" t="s">
        <v>296</v>
      </c>
      <c r="Y42" s="35">
        <f t="shared" si="1"/>
        <v>2</v>
      </c>
    </row>
    <row r="43" ht="21.75" customHeight="1">
      <c r="A43" s="28">
        <v>42.0</v>
      </c>
      <c r="B43" s="29">
        <v>1.60113733043E11</v>
      </c>
      <c r="C43" s="30" t="s">
        <v>100</v>
      </c>
      <c r="D43" s="28">
        <v>7.3</v>
      </c>
      <c r="E43" s="31"/>
      <c r="F43" s="28"/>
      <c r="G43" s="28"/>
      <c r="H43" s="28"/>
      <c r="I43" s="28"/>
      <c r="J43" s="28"/>
      <c r="K43" s="28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3"/>
      <c r="W43" s="34" t="s">
        <v>318</v>
      </c>
      <c r="X43" s="27" t="s">
        <v>296</v>
      </c>
      <c r="Y43" s="35">
        <f t="shared" si="1"/>
        <v>1</v>
      </c>
    </row>
    <row r="44" ht="21.75" customHeight="1">
      <c r="A44" s="28">
        <v>43.0</v>
      </c>
      <c r="B44" s="29">
        <v>1.60113733044E11</v>
      </c>
      <c r="C44" s="30" t="s">
        <v>111</v>
      </c>
      <c r="D44" s="28">
        <v>6.5</v>
      </c>
      <c r="E44" s="31"/>
      <c r="F44" s="28"/>
      <c r="G44" s="28"/>
      <c r="H44" s="28"/>
      <c r="I44" s="28"/>
      <c r="J44" s="28"/>
      <c r="K44" s="28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3"/>
      <c r="W44" s="34"/>
      <c r="X44" s="27" t="s">
        <v>296</v>
      </c>
      <c r="Y44" s="35">
        <f t="shared" si="1"/>
        <v>0</v>
      </c>
    </row>
    <row r="45" ht="21.75" customHeight="1">
      <c r="A45" s="28">
        <v>44.0</v>
      </c>
      <c r="B45" s="29">
        <v>1.60113733046E11</v>
      </c>
      <c r="C45" s="30" t="s">
        <v>102</v>
      </c>
      <c r="D45" s="28">
        <v>7.07</v>
      </c>
      <c r="E45" s="31"/>
      <c r="F45" s="28"/>
      <c r="G45" s="28"/>
      <c r="H45" s="28"/>
      <c r="I45" s="28"/>
      <c r="J45" s="28"/>
      <c r="K45" s="28"/>
      <c r="L45" s="32"/>
      <c r="M45" s="32"/>
      <c r="N45" s="32"/>
      <c r="O45" s="32"/>
      <c r="P45" s="32" t="s">
        <v>305</v>
      </c>
      <c r="Q45" s="32" t="s">
        <v>307</v>
      </c>
      <c r="R45" s="32"/>
      <c r="S45" s="32"/>
      <c r="T45" s="32"/>
      <c r="U45" s="32"/>
      <c r="V45" s="33"/>
      <c r="W45" s="34"/>
      <c r="X45" s="27" t="s">
        <v>296</v>
      </c>
      <c r="Y45" s="35">
        <f t="shared" si="1"/>
        <v>2</v>
      </c>
    </row>
    <row r="46" ht="21.75" customHeight="1">
      <c r="A46" s="28">
        <v>45.0</v>
      </c>
      <c r="B46" s="29">
        <v>1.60113733048E11</v>
      </c>
      <c r="C46" s="30" t="s">
        <v>123</v>
      </c>
      <c r="D46" s="28">
        <v>6.1</v>
      </c>
      <c r="E46" s="31"/>
      <c r="F46" s="28"/>
      <c r="G46" s="28"/>
      <c r="H46" s="28"/>
      <c r="I46" s="28"/>
      <c r="J46" s="28"/>
      <c r="K46" s="28"/>
      <c r="L46" s="32"/>
      <c r="M46" s="32"/>
      <c r="N46" s="32"/>
      <c r="O46" s="32"/>
      <c r="P46" s="32"/>
      <c r="Q46" s="32"/>
      <c r="R46" s="32" t="s">
        <v>295</v>
      </c>
      <c r="S46" s="32"/>
      <c r="T46" s="32"/>
      <c r="U46" s="32"/>
      <c r="V46" s="33"/>
      <c r="W46" s="34"/>
      <c r="X46" s="27" t="s">
        <v>296</v>
      </c>
      <c r="Y46" s="35">
        <f t="shared" si="1"/>
        <v>1</v>
      </c>
    </row>
    <row r="47" ht="21.75" customHeight="1">
      <c r="A47" s="28">
        <v>46.0</v>
      </c>
      <c r="B47" s="29">
        <v>1.60113733049E11</v>
      </c>
      <c r="C47" s="30" t="s">
        <v>60</v>
      </c>
      <c r="D47" s="28">
        <v>8.3</v>
      </c>
      <c r="E47" s="31"/>
      <c r="F47" s="28"/>
      <c r="G47" s="28"/>
      <c r="H47" s="28"/>
      <c r="I47" s="28" t="s">
        <v>301</v>
      </c>
      <c r="J47" s="28" t="s">
        <v>299</v>
      </c>
      <c r="K47" s="28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3"/>
      <c r="W47" s="34"/>
      <c r="X47" s="27" t="s">
        <v>296</v>
      </c>
      <c r="Y47" s="35">
        <f t="shared" si="1"/>
        <v>2</v>
      </c>
    </row>
    <row r="48" ht="21.75" customHeight="1">
      <c r="A48" s="28">
        <v>47.0</v>
      </c>
      <c r="B48" s="29">
        <v>1.6011373305E11</v>
      </c>
      <c r="C48" s="30" t="s">
        <v>70</v>
      </c>
      <c r="D48" s="28">
        <v>8.14</v>
      </c>
      <c r="E48" s="31"/>
      <c r="F48" s="28"/>
      <c r="G48" s="28"/>
      <c r="H48" s="28"/>
      <c r="I48" s="28"/>
      <c r="J48" s="28"/>
      <c r="K48" s="28"/>
      <c r="L48" s="32"/>
      <c r="M48" s="32"/>
      <c r="N48" s="32"/>
      <c r="O48" s="32" t="s">
        <v>300</v>
      </c>
      <c r="P48" s="32" t="s">
        <v>305</v>
      </c>
      <c r="Q48" s="32"/>
      <c r="R48" s="32"/>
      <c r="S48" s="32"/>
      <c r="T48" s="32"/>
      <c r="U48" s="32"/>
      <c r="V48" s="33"/>
      <c r="W48" s="34"/>
      <c r="X48" s="27" t="s">
        <v>296</v>
      </c>
      <c r="Y48" s="35">
        <f t="shared" si="1"/>
        <v>2</v>
      </c>
    </row>
    <row r="49" ht="21.75" customHeight="1">
      <c r="A49" s="28">
        <v>48.0</v>
      </c>
      <c r="B49" s="29">
        <v>1.60113733051E11</v>
      </c>
      <c r="C49" s="30" t="s">
        <v>54</v>
      </c>
      <c r="D49" s="28">
        <v>8.4</v>
      </c>
      <c r="E49" s="31"/>
      <c r="F49" s="28"/>
      <c r="G49" s="28"/>
      <c r="H49" s="28"/>
      <c r="I49" s="28"/>
      <c r="J49" s="28"/>
      <c r="K49" s="28"/>
      <c r="L49" s="32"/>
      <c r="M49" s="32"/>
      <c r="N49" s="32"/>
      <c r="O49" s="32"/>
      <c r="P49" s="32" t="s">
        <v>305</v>
      </c>
      <c r="Q49" s="32"/>
      <c r="R49" s="32"/>
      <c r="S49" s="32"/>
      <c r="T49" s="32"/>
      <c r="U49" s="32"/>
      <c r="V49" s="33"/>
      <c r="W49" s="34"/>
      <c r="X49" s="27" t="s">
        <v>296</v>
      </c>
      <c r="Y49" s="35">
        <f t="shared" si="1"/>
        <v>1</v>
      </c>
    </row>
    <row r="50" ht="21.75" customHeight="1">
      <c r="A50" s="28">
        <v>49.0</v>
      </c>
      <c r="B50" s="29">
        <v>1.60113733052E11</v>
      </c>
      <c r="C50" s="30" t="s">
        <v>112</v>
      </c>
      <c r="D50" s="28">
        <v>6.5</v>
      </c>
      <c r="E50" s="31"/>
      <c r="F50" s="28"/>
      <c r="G50" s="28"/>
      <c r="H50" s="28"/>
      <c r="I50" s="28"/>
      <c r="J50" s="28"/>
      <c r="K50" s="28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3"/>
      <c r="W50" s="34"/>
      <c r="X50" s="27" t="s">
        <v>296</v>
      </c>
      <c r="Y50" s="35">
        <f t="shared" si="1"/>
        <v>0</v>
      </c>
    </row>
    <row r="51" ht="21.75" customHeight="1">
      <c r="A51" s="28">
        <v>50.0</v>
      </c>
      <c r="B51" s="29">
        <v>1.60113733053E11</v>
      </c>
      <c r="C51" s="30" t="s">
        <v>34</v>
      </c>
      <c r="D51" s="28">
        <v>8.75</v>
      </c>
      <c r="E51" s="31"/>
      <c r="F51" s="28"/>
      <c r="G51" s="28"/>
      <c r="H51" s="28"/>
      <c r="I51" s="28" t="s">
        <v>301</v>
      </c>
      <c r="J51" s="28"/>
      <c r="K51" s="28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3"/>
      <c r="W51" s="34"/>
      <c r="X51" s="27" t="s">
        <v>296</v>
      </c>
      <c r="Y51" s="35">
        <f t="shared" si="1"/>
        <v>1</v>
      </c>
    </row>
    <row r="52" ht="21.75" customHeight="1">
      <c r="A52" s="28">
        <v>51.0</v>
      </c>
      <c r="B52" s="29">
        <v>1.60113733054E11</v>
      </c>
      <c r="C52" s="30" t="s">
        <v>66</v>
      </c>
      <c r="D52" s="28">
        <v>8.23</v>
      </c>
      <c r="E52" s="31"/>
      <c r="F52" s="28"/>
      <c r="G52" s="28"/>
      <c r="H52" s="28"/>
      <c r="I52" s="28"/>
      <c r="J52" s="28"/>
      <c r="K52" s="28"/>
      <c r="L52" s="32"/>
      <c r="M52" s="32"/>
      <c r="N52" s="32"/>
      <c r="O52" s="32"/>
      <c r="P52" s="32" t="s">
        <v>305</v>
      </c>
      <c r="Q52" s="32" t="s">
        <v>307</v>
      </c>
      <c r="R52" s="32"/>
      <c r="S52" s="32"/>
      <c r="T52" s="32"/>
      <c r="U52" s="32"/>
      <c r="V52" s="33"/>
      <c r="W52" s="34"/>
      <c r="X52" s="27" t="s">
        <v>296</v>
      </c>
      <c r="Y52" s="35">
        <f t="shared" si="1"/>
        <v>2</v>
      </c>
    </row>
    <row r="53" ht="21.75" customHeight="1">
      <c r="A53" s="28">
        <v>52.0</v>
      </c>
      <c r="B53" s="29">
        <v>1.60113733055E11</v>
      </c>
      <c r="C53" s="30" t="s">
        <v>31</v>
      </c>
      <c r="D53" s="28">
        <v>8.95</v>
      </c>
      <c r="E53" s="31" t="s">
        <v>294</v>
      </c>
      <c r="F53" s="28"/>
      <c r="G53" s="28"/>
      <c r="H53" s="28"/>
      <c r="I53" s="28"/>
      <c r="J53" s="28" t="s">
        <v>299</v>
      </c>
      <c r="K53" s="28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3"/>
      <c r="W53" s="34"/>
      <c r="X53" s="27" t="s">
        <v>296</v>
      </c>
      <c r="Y53" s="35">
        <f t="shared" si="1"/>
        <v>2</v>
      </c>
    </row>
    <row r="54" ht="21.75" customHeight="1">
      <c r="A54" s="28">
        <v>53.0</v>
      </c>
      <c r="B54" s="29">
        <v>1.60113733056E11</v>
      </c>
      <c r="C54" s="30" t="s">
        <v>62</v>
      </c>
      <c r="D54" s="28">
        <v>8.3</v>
      </c>
      <c r="E54" s="31"/>
      <c r="F54" s="28"/>
      <c r="G54" s="28"/>
      <c r="H54" s="28"/>
      <c r="I54" s="28"/>
      <c r="J54" s="28"/>
      <c r="K54" s="28"/>
      <c r="L54" s="32"/>
      <c r="M54" s="32"/>
      <c r="N54" s="32"/>
      <c r="O54" s="32" t="s">
        <v>300</v>
      </c>
      <c r="P54" s="32"/>
      <c r="Q54" s="32"/>
      <c r="R54" s="32" t="s">
        <v>295</v>
      </c>
      <c r="S54" s="32"/>
      <c r="T54" s="32"/>
      <c r="U54" s="32"/>
      <c r="V54" s="33"/>
      <c r="W54" s="34"/>
      <c r="X54" s="27" t="s">
        <v>296</v>
      </c>
      <c r="Y54" s="35">
        <f t="shared" si="1"/>
        <v>2</v>
      </c>
    </row>
    <row r="55" ht="21.75" customHeight="1">
      <c r="A55" s="28">
        <v>54.0</v>
      </c>
      <c r="B55" s="29">
        <v>1.60113733057E11</v>
      </c>
      <c r="C55" s="30" t="s">
        <v>32</v>
      </c>
      <c r="D55" s="28">
        <v>8.8</v>
      </c>
      <c r="E55" s="31"/>
      <c r="F55" s="28"/>
      <c r="G55" s="28"/>
      <c r="H55" s="28"/>
      <c r="I55" s="28"/>
      <c r="J55" s="28"/>
      <c r="K55" s="28" t="s">
        <v>315</v>
      </c>
      <c r="L55" s="32"/>
      <c r="M55" s="32" t="s">
        <v>319</v>
      </c>
      <c r="N55" s="32"/>
      <c r="O55" s="32"/>
      <c r="P55" s="32"/>
      <c r="Q55" s="32"/>
      <c r="R55" s="32"/>
      <c r="S55" s="32"/>
      <c r="T55" s="32"/>
      <c r="U55" s="32"/>
      <c r="V55" s="33"/>
      <c r="W55" s="34"/>
      <c r="X55" s="27" t="s">
        <v>296</v>
      </c>
      <c r="Y55" s="35">
        <f t="shared" si="1"/>
        <v>2</v>
      </c>
    </row>
    <row r="56" ht="21.75" customHeight="1">
      <c r="A56" s="28">
        <v>55.0</v>
      </c>
      <c r="B56" s="29">
        <v>1.60113733058E11</v>
      </c>
      <c r="C56" s="30" t="s">
        <v>44</v>
      </c>
      <c r="D56" s="28">
        <v>8.6</v>
      </c>
      <c r="E56" s="31"/>
      <c r="F56" s="28"/>
      <c r="G56" s="28"/>
      <c r="H56" s="28"/>
      <c r="I56" s="28"/>
      <c r="J56" s="28"/>
      <c r="K56" s="28"/>
      <c r="L56" s="32"/>
      <c r="M56" s="32"/>
      <c r="N56" s="32"/>
      <c r="O56" s="32" t="s">
        <v>300</v>
      </c>
      <c r="P56" s="32" t="s">
        <v>305</v>
      </c>
      <c r="Q56" s="32"/>
      <c r="R56" s="32" t="s">
        <v>295</v>
      </c>
      <c r="S56" s="32"/>
      <c r="T56" s="32"/>
      <c r="U56" s="32"/>
      <c r="V56" s="33"/>
      <c r="W56" s="34"/>
      <c r="X56" s="27" t="s">
        <v>296</v>
      </c>
      <c r="Y56" s="35">
        <f t="shared" si="1"/>
        <v>3</v>
      </c>
    </row>
    <row r="57" ht="21.75" customHeight="1">
      <c r="A57" s="28">
        <v>56.0</v>
      </c>
      <c r="B57" s="29">
        <v>1.60113733059E11</v>
      </c>
      <c r="C57" s="30" t="s">
        <v>78</v>
      </c>
      <c r="D57" s="28">
        <v>8.0</v>
      </c>
      <c r="E57" s="31"/>
      <c r="F57" s="28"/>
      <c r="G57" s="28"/>
      <c r="H57" s="28"/>
      <c r="I57" s="28"/>
      <c r="J57" s="28"/>
      <c r="K57" s="28"/>
      <c r="L57" s="32"/>
      <c r="M57" s="32"/>
      <c r="N57" s="32"/>
      <c r="O57" s="32" t="s">
        <v>300</v>
      </c>
      <c r="P57" s="32" t="s">
        <v>305</v>
      </c>
      <c r="Q57" s="32"/>
      <c r="R57" s="32"/>
      <c r="S57" s="32"/>
      <c r="T57" s="32"/>
      <c r="U57" s="32"/>
      <c r="V57" s="33"/>
      <c r="W57" s="34"/>
      <c r="X57" s="27" t="s">
        <v>296</v>
      </c>
      <c r="Y57" s="35">
        <f t="shared" si="1"/>
        <v>2</v>
      </c>
    </row>
    <row r="58" ht="21.75" customHeight="1">
      <c r="A58" s="28">
        <v>57.0</v>
      </c>
      <c r="B58" s="39">
        <v>1.6011373306E11</v>
      </c>
      <c r="C58" s="30" t="s">
        <v>50</v>
      </c>
      <c r="D58" s="28">
        <v>8.43</v>
      </c>
      <c r="E58" s="31"/>
      <c r="F58" s="28"/>
      <c r="G58" s="28"/>
      <c r="H58" s="28"/>
      <c r="I58" s="28" t="s">
        <v>301</v>
      </c>
      <c r="J58" s="28"/>
      <c r="K58" s="28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3"/>
      <c r="W58" s="34"/>
      <c r="X58" s="27" t="s">
        <v>296</v>
      </c>
      <c r="Y58" s="35">
        <f t="shared" si="1"/>
        <v>1</v>
      </c>
    </row>
    <row r="59" ht="21.75" customHeight="1">
      <c r="A59" s="28">
        <v>58.0</v>
      </c>
      <c r="B59" s="29">
        <v>1.60113733061E11</v>
      </c>
      <c r="C59" s="30" t="s">
        <v>27</v>
      </c>
      <c r="D59" s="28">
        <v>9.05</v>
      </c>
      <c r="E59" s="31"/>
      <c r="F59" s="28"/>
      <c r="G59" s="28" t="s">
        <v>317</v>
      </c>
      <c r="H59" s="28"/>
      <c r="I59" s="28"/>
      <c r="J59" s="28"/>
      <c r="K59" s="28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3"/>
      <c r="W59" s="34"/>
      <c r="X59" s="27" t="s">
        <v>296</v>
      </c>
      <c r="Y59" s="35">
        <f t="shared" si="1"/>
        <v>1</v>
      </c>
    </row>
    <row r="60" ht="21.75" customHeight="1">
      <c r="A60" s="28">
        <v>59.0</v>
      </c>
      <c r="B60" s="29">
        <v>1.60113733062E11</v>
      </c>
      <c r="C60" s="30" t="s">
        <v>114</v>
      </c>
      <c r="D60" s="28">
        <v>6.5</v>
      </c>
      <c r="E60" s="31"/>
      <c r="F60" s="28"/>
      <c r="G60" s="28"/>
      <c r="H60" s="28"/>
      <c r="I60" s="28"/>
      <c r="J60" s="28"/>
      <c r="K60" s="28"/>
      <c r="L60" s="32"/>
      <c r="M60" s="32"/>
      <c r="N60" s="32"/>
      <c r="O60" s="32"/>
      <c r="P60" s="32"/>
      <c r="Q60" s="32" t="s">
        <v>307</v>
      </c>
      <c r="R60" s="32" t="s">
        <v>295</v>
      </c>
      <c r="S60" s="32"/>
      <c r="T60" s="32"/>
      <c r="U60" s="32"/>
      <c r="V60" s="33"/>
      <c r="W60" s="34"/>
      <c r="X60" s="27" t="s">
        <v>296</v>
      </c>
      <c r="Y60" s="35">
        <f t="shared" si="1"/>
        <v>2</v>
      </c>
    </row>
    <row r="61" ht="21.75" customHeight="1">
      <c r="A61" s="28">
        <v>60.0</v>
      </c>
      <c r="B61" s="29">
        <v>1.60113733301E11</v>
      </c>
      <c r="C61" s="30" t="s">
        <v>9</v>
      </c>
      <c r="D61" s="28">
        <v>89.0</v>
      </c>
      <c r="E61" s="31"/>
      <c r="F61" s="28"/>
      <c r="G61" s="28"/>
      <c r="H61" s="28"/>
      <c r="I61" s="28"/>
      <c r="J61" s="28"/>
      <c r="K61" s="28"/>
      <c r="L61" s="32"/>
      <c r="M61" s="32"/>
      <c r="N61" s="32"/>
      <c r="O61" s="32"/>
      <c r="P61" s="32"/>
      <c r="Q61" s="32"/>
      <c r="R61" s="32" t="s">
        <v>295</v>
      </c>
      <c r="S61" s="32"/>
      <c r="T61" s="32"/>
      <c r="U61" s="32"/>
      <c r="V61" s="33"/>
      <c r="W61" s="34"/>
      <c r="X61" s="27" t="s">
        <v>296</v>
      </c>
      <c r="Y61" s="35">
        <f t="shared" si="1"/>
        <v>1</v>
      </c>
    </row>
    <row r="62" ht="21.75" customHeight="1">
      <c r="A62" s="28">
        <v>61.0</v>
      </c>
      <c r="B62" s="29">
        <v>1.60113733302E11</v>
      </c>
      <c r="C62" s="30" t="s">
        <v>244</v>
      </c>
      <c r="D62" s="28">
        <v>5.35</v>
      </c>
      <c r="E62" s="31"/>
      <c r="F62" s="28"/>
      <c r="G62" s="28"/>
      <c r="H62" s="28"/>
      <c r="I62" s="28"/>
      <c r="J62" s="28"/>
      <c r="K62" s="28"/>
      <c r="L62" s="32"/>
      <c r="M62" s="32"/>
      <c r="N62" s="32"/>
      <c r="O62" s="32" t="s">
        <v>300</v>
      </c>
      <c r="P62" s="32"/>
      <c r="Q62" s="32"/>
      <c r="R62" s="32"/>
      <c r="S62" s="32"/>
      <c r="T62" s="32"/>
      <c r="U62" s="32"/>
      <c r="V62" s="33"/>
      <c r="W62" s="40" t="s">
        <v>320</v>
      </c>
      <c r="X62" s="27" t="s">
        <v>296</v>
      </c>
      <c r="Y62" s="35">
        <f t="shared" si="1"/>
        <v>2</v>
      </c>
    </row>
    <row r="63" ht="21.75" customHeight="1">
      <c r="A63" s="28">
        <v>62.0</v>
      </c>
      <c r="B63" s="29">
        <v>1.60113733303E11</v>
      </c>
      <c r="C63" s="30" t="s">
        <v>248</v>
      </c>
      <c r="D63" s="28">
        <v>5.6</v>
      </c>
      <c r="E63" s="31"/>
      <c r="F63" s="28"/>
      <c r="G63" s="28"/>
      <c r="H63" s="28"/>
      <c r="I63" s="28"/>
      <c r="J63" s="28"/>
      <c r="K63" s="28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3"/>
      <c r="W63" s="34"/>
      <c r="X63" s="27" t="s">
        <v>296</v>
      </c>
      <c r="Y63" s="35">
        <f t="shared" si="1"/>
        <v>0</v>
      </c>
    </row>
    <row r="64" ht="21.75" customHeight="1">
      <c r="A64" s="28">
        <v>63.0</v>
      </c>
      <c r="B64" s="29">
        <v>1.60113733304E11</v>
      </c>
      <c r="C64" s="30" t="s">
        <v>49</v>
      </c>
      <c r="D64" s="28">
        <v>8.5</v>
      </c>
      <c r="E64" s="31"/>
      <c r="F64" s="28"/>
      <c r="G64" s="28"/>
      <c r="H64" s="28"/>
      <c r="I64" s="28"/>
      <c r="J64" s="28"/>
      <c r="K64" s="28"/>
      <c r="L64" s="32"/>
      <c r="M64" s="32"/>
      <c r="N64" s="32" t="s">
        <v>312</v>
      </c>
      <c r="O64" s="32"/>
      <c r="P64" s="32"/>
      <c r="Q64" s="32"/>
      <c r="R64" s="32"/>
      <c r="S64" s="32"/>
      <c r="T64" s="32"/>
      <c r="U64" s="32"/>
      <c r="V64" s="33"/>
      <c r="W64" s="34"/>
      <c r="X64" s="27" t="s">
        <v>296</v>
      </c>
      <c r="Y64" s="35">
        <f t="shared" si="1"/>
        <v>1</v>
      </c>
    </row>
    <row r="65" ht="21.75" customHeight="1">
      <c r="A65" s="28">
        <v>64.0</v>
      </c>
      <c r="B65" s="29">
        <v>1.60113733305E11</v>
      </c>
      <c r="C65" s="30" t="s">
        <v>98</v>
      </c>
      <c r="D65" s="28">
        <v>7.5</v>
      </c>
      <c r="E65" s="31"/>
      <c r="F65" s="28"/>
      <c r="G65" s="28"/>
      <c r="H65" s="28"/>
      <c r="I65" s="28"/>
      <c r="J65" s="28"/>
      <c r="K65" s="28"/>
      <c r="L65" s="32"/>
      <c r="M65" s="32"/>
      <c r="N65" s="32"/>
      <c r="O65" s="32" t="s">
        <v>300</v>
      </c>
      <c r="P65" s="32"/>
      <c r="Q65" s="32" t="s">
        <v>307</v>
      </c>
      <c r="R65" s="32"/>
      <c r="S65" s="32" t="s">
        <v>321</v>
      </c>
      <c r="T65" s="32"/>
      <c r="U65" s="32"/>
      <c r="V65" s="33"/>
      <c r="W65" s="41" t="s">
        <v>318</v>
      </c>
      <c r="X65" s="27" t="s">
        <v>296</v>
      </c>
      <c r="Y65" s="35">
        <f t="shared" si="1"/>
        <v>4</v>
      </c>
    </row>
    <row r="66" ht="21.75" customHeight="1">
      <c r="A66" s="28">
        <v>65.0</v>
      </c>
      <c r="B66" s="29">
        <v>1.60113733306E11</v>
      </c>
      <c r="C66" s="30" t="s">
        <v>125</v>
      </c>
      <c r="D66" s="28">
        <v>6.05</v>
      </c>
      <c r="E66" s="31"/>
      <c r="F66" s="28"/>
      <c r="G66" s="28"/>
      <c r="H66" s="28"/>
      <c r="I66" s="28"/>
      <c r="J66" s="28"/>
      <c r="K66" s="28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3"/>
      <c r="W66" s="34"/>
      <c r="X66" s="27" t="s">
        <v>296</v>
      </c>
      <c r="Y66" s="35">
        <f t="shared" si="1"/>
        <v>0</v>
      </c>
    </row>
    <row r="67" ht="21.75" customHeight="1">
      <c r="A67" s="28">
        <v>66.0</v>
      </c>
      <c r="B67" s="29">
        <v>1.60113733307E11</v>
      </c>
      <c r="C67" s="30" t="s">
        <v>99</v>
      </c>
      <c r="D67" s="28">
        <v>7.5</v>
      </c>
      <c r="E67" s="31"/>
      <c r="F67" s="28"/>
      <c r="G67" s="28"/>
      <c r="H67" s="28"/>
      <c r="I67" s="28"/>
      <c r="J67" s="28"/>
      <c r="K67" s="28"/>
      <c r="L67" s="32"/>
      <c r="M67" s="32"/>
      <c r="N67" s="32"/>
      <c r="O67" s="32" t="s">
        <v>300</v>
      </c>
      <c r="P67" s="32"/>
      <c r="Q67" s="32"/>
      <c r="R67" s="32"/>
      <c r="S67" s="32"/>
      <c r="T67" s="32"/>
      <c r="U67" s="32"/>
      <c r="V67" s="33"/>
      <c r="W67" s="34"/>
      <c r="X67" s="27" t="s">
        <v>296</v>
      </c>
      <c r="Y67" s="35">
        <f t="shared" si="1"/>
        <v>1</v>
      </c>
    </row>
    <row r="68" ht="21.75" customHeight="1">
      <c r="A68" s="28">
        <v>67.0</v>
      </c>
      <c r="B68" s="29">
        <v>1.60113733308E11</v>
      </c>
      <c r="C68" s="30" t="s">
        <v>118</v>
      </c>
      <c r="D68" s="28">
        <v>6.5</v>
      </c>
      <c r="E68" s="31"/>
      <c r="F68" s="28"/>
      <c r="G68" s="28"/>
      <c r="H68" s="28"/>
      <c r="I68" s="28"/>
      <c r="J68" s="28"/>
      <c r="K68" s="28"/>
      <c r="L68" s="32"/>
      <c r="M68" s="32"/>
      <c r="N68" s="32"/>
      <c r="O68" s="32" t="s">
        <v>300</v>
      </c>
      <c r="P68" s="32"/>
      <c r="Q68" s="32"/>
      <c r="R68" s="32"/>
      <c r="S68" s="32"/>
      <c r="T68" s="32"/>
      <c r="U68" s="32"/>
      <c r="V68" s="33"/>
      <c r="W68" s="34"/>
      <c r="X68" s="27" t="s">
        <v>296</v>
      </c>
      <c r="Y68" s="35">
        <f t="shared" si="1"/>
        <v>1</v>
      </c>
    </row>
    <row r="69" ht="21.75" customHeight="1">
      <c r="A69" s="28">
        <v>68.0</v>
      </c>
      <c r="B69" s="29">
        <v>1.60113733309E11</v>
      </c>
      <c r="C69" s="30" t="s">
        <v>260</v>
      </c>
      <c r="D69" s="28">
        <v>5.6</v>
      </c>
      <c r="E69" s="31"/>
      <c r="F69" s="28"/>
      <c r="G69" s="28"/>
      <c r="H69" s="28"/>
      <c r="I69" s="28"/>
      <c r="J69" s="28"/>
      <c r="K69" s="28"/>
      <c r="L69" s="32"/>
      <c r="M69" s="32"/>
      <c r="N69" s="32"/>
      <c r="O69" s="32"/>
      <c r="P69" s="32"/>
      <c r="Q69" s="32"/>
      <c r="R69" s="32" t="s">
        <v>295</v>
      </c>
      <c r="S69" s="32"/>
      <c r="T69" s="32"/>
      <c r="U69" s="32"/>
      <c r="V69" s="33"/>
      <c r="W69" s="34"/>
      <c r="X69" s="27" t="s">
        <v>296</v>
      </c>
      <c r="Y69" s="35">
        <f t="shared" si="1"/>
        <v>1</v>
      </c>
    </row>
    <row r="70" ht="21.75" customHeight="1">
      <c r="A70" s="28">
        <v>69.0</v>
      </c>
      <c r="B70" s="29">
        <v>1.6011373331E11</v>
      </c>
      <c r="C70" s="30" t="s">
        <v>263</v>
      </c>
      <c r="D70" s="28">
        <v>5.5</v>
      </c>
      <c r="E70" s="31"/>
      <c r="F70" s="28"/>
      <c r="G70" s="28"/>
      <c r="H70" s="28"/>
      <c r="I70" s="28"/>
      <c r="J70" s="28"/>
      <c r="K70" s="28"/>
      <c r="L70" s="32"/>
      <c r="M70" s="32"/>
      <c r="N70" s="32"/>
      <c r="O70" s="32" t="s">
        <v>310</v>
      </c>
      <c r="P70" s="32"/>
      <c r="Q70" s="32"/>
      <c r="R70" s="32"/>
      <c r="S70" s="32"/>
      <c r="T70" s="32"/>
      <c r="U70" s="32"/>
      <c r="V70" s="33"/>
      <c r="W70" s="34"/>
      <c r="X70" s="27" t="s">
        <v>297</v>
      </c>
      <c r="Y70" s="35">
        <f t="shared" si="1"/>
        <v>1</v>
      </c>
    </row>
    <row r="71" ht="21.75" customHeight="1">
      <c r="A71" s="28">
        <v>70.0</v>
      </c>
      <c r="B71" s="29">
        <v>1.60113733311E11</v>
      </c>
      <c r="C71" s="30" t="s">
        <v>126</v>
      </c>
      <c r="D71" s="28">
        <v>6.0</v>
      </c>
      <c r="E71" s="31"/>
      <c r="F71" s="28"/>
      <c r="G71" s="28"/>
      <c r="H71" s="28"/>
      <c r="I71" s="28"/>
      <c r="J71" s="28"/>
      <c r="K71" s="28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3"/>
      <c r="W71" s="34"/>
      <c r="X71" s="27" t="s">
        <v>296</v>
      </c>
      <c r="Y71" s="35">
        <f t="shared" si="1"/>
        <v>0</v>
      </c>
    </row>
    <row r="72" ht="21.75" customHeight="1">
      <c r="A72" s="28">
        <v>71.0</v>
      </c>
      <c r="B72" s="29">
        <v>1.60113733312E11</v>
      </c>
      <c r="C72" s="30" t="s">
        <v>127</v>
      </c>
      <c r="D72" s="28">
        <v>6.0</v>
      </c>
      <c r="E72" s="31"/>
      <c r="F72" s="28"/>
      <c r="G72" s="28"/>
      <c r="H72" s="28"/>
      <c r="I72" s="28"/>
      <c r="J72" s="28"/>
      <c r="K72" s="28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3"/>
      <c r="W72" s="34"/>
      <c r="X72" s="27" t="s">
        <v>296</v>
      </c>
      <c r="Y72" s="35">
        <f t="shared" si="1"/>
        <v>0</v>
      </c>
    </row>
    <row r="73" ht="21.75" customHeight="1">
      <c r="A73" s="28">
        <v>72.0</v>
      </c>
      <c r="B73" s="28">
        <v>1.60113733189E11</v>
      </c>
      <c r="C73" s="30" t="s">
        <v>116</v>
      </c>
      <c r="D73" s="28">
        <v>6.5</v>
      </c>
      <c r="E73" s="31"/>
      <c r="F73" s="28"/>
      <c r="G73" s="28"/>
      <c r="H73" s="28"/>
      <c r="I73" s="28"/>
      <c r="J73" s="28"/>
      <c r="K73" s="28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3"/>
      <c r="W73" s="34"/>
      <c r="X73" s="27" t="s">
        <v>296</v>
      </c>
      <c r="Y73" s="35">
        <f t="shared" si="1"/>
        <v>0</v>
      </c>
    </row>
    <row r="74" ht="15.75" customHeight="1">
      <c r="A74" s="14"/>
      <c r="B74" s="15"/>
      <c r="D74" s="4"/>
      <c r="E74" s="14"/>
      <c r="F74" s="5"/>
      <c r="G74" s="42"/>
      <c r="H74" s="42"/>
      <c r="I74" s="5"/>
      <c r="J74" s="5"/>
      <c r="K74" s="43"/>
      <c r="L74" s="44"/>
      <c r="M74" s="44"/>
      <c r="N74" s="44"/>
      <c r="O74" s="5"/>
      <c r="P74" s="5"/>
      <c r="U74" s="45"/>
    </row>
    <row r="75" ht="15.75" customHeight="1">
      <c r="A75" s="14"/>
      <c r="B75" s="15"/>
      <c r="D75" s="4"/>
      <c r="E75" s="14"/>
      <c r="F75" s="5"/>
      <c r="G75" s="42"/>
      <c r="H75" s="42"/>
      <c r="I75" s="5"/>
      <c r="J75" s="5"/>
      <c r="K75" s="43"/>
      <c r="L75" s="44"/>
      <c r="M75" s="44"/>
      <c r="N75" s="44"/>
      <c r="O75" s="5"/>
      <c r="P75" s="5"/>
      <c r="U75" s="45"/>
    </row>
    <row r="76" ht="15.75" customHeight="1">
      <c r="A76" s="14"/>
      <c r="B76" s="15"/>
      <c r="D76" s="4"/>
      <c r="E76" s="18"/>
      <c r="F76" s="5"/>
      <c r="G76" s="42"/>
      <c r="H76" s="42"/>
      <c r="I76" s="5"/>
      <c r="J76" s="5"/>
      <c r="K76" s="43"/>
      <c r="L76" s="44"/>
      <c r="M76" s="44"/>
      <c r="N76" s="44"/>
      <c r="O76" s="5"/>
      <c r="P76" s="5"/>
      <c r="U76" s="45"/>
    </row>
    <row r="77" ht="15.75" customHeight="1">
      <c r="A77" s="14"/>
      <c r="B77" s="15"/>
      <c r="D77" s="4"/>
      <c r="E77" s="18"/>
      <c r="F77" s="5"/>
      <c r="G77" s="42"/>
      <c r="H77" s="42"/>
      <c r="I77" s="5"/>
      <c r="J77" s="5"/>
      <c r="K77" s="43"/>
      <c r="L77" s="44"/>
      <c r="M77" s="44"/>
      <c r="N77" s="44"/>
      <c r="O77" s="5"/>
      <c r="P77" s="5"/>
      <c r="U77" s="45"/>
    </row>
    <row r="78" ht="15.75" customHeight="1">
      <c r="A78" s="14"/>
      <c r="B78" s="15"/>
      <c r="D78" s="4"/>
      <c r="E78" s="18"/>
      <c r="F78" s="5"/>
      <c r="G78" s="42"/>
      <c r="H78" s="42"/>
      <c r="I78" s="5"/>
      <c r="J78" s="5"/>
      <c r="K78" s="43"/>
      <c r="L78" s="44"/>
      <c r="M78" s="44"/>
      <c r="N78" s="44"/>
      <c r="O78" s="5"/>
      <c r="P78" s="5"/>
      <c r="U78" s="45"/>
    </row>
    <row r="79" ht="15.75" customHeight="1">
      <c r="A79" s="14"/>
      <c r="B79" s="15"/>
      <c r="D79" s="4"/>
      <c r="E79" s="18"/>
      <c r="F79" s="5"/>
      <c r="G79" s="42"/>
      <c r="H79" s="42"/>
      <c r="I79" s="5"/>
      <c r="J79" s="5"/>
      <c r="K79" s="43"/>
      <c r="L79" s="44"/>
      <c r="M79" s="44"/>
      <c r="N79" s="44"/>
      <c r="O79" s="5"/>
      <c r="P79" s="5"/>
      <c r="U79" s="45"/>
    </row>
    <row r="80" ht="15.75" customHeight="1">
      <c r="A80" s="14"/>
      <c r="B80" s="15"/>
      <c r="D80" s="4"/>
      <c r="E80" s="18"/>
      <c r="F80" s="5"/>
      <c r="G80" s="42"/>
      <c r="H80" s="42"/>
      <c r="I80" s="5"/>
      <c r="J80" s="5"/>
      <c r="K80" s="43"/>
      <c r="L80" s="44"/>
      <c r="M80" s="44"/>
      <c r="N80" s="44"/>
      <c r="O80" s="5"/>
      <c r="P80" s="5"/>
      <c r="U80" s="45"/>
    </row>
    <row r="81" ht="15.75" customHeight="1">
      <c r="A81" s="14"/>
      <c r="B81" s="15"/>
      <c r="D81" s="4"/>
      <c r="E81" s="18"/>
      <c r="F81" s="5"/>
      <c r="G81" s="42"/>
      <c r="H81" s="42"/>
      <c r="I81" s="5"/>
      <c r="J81" s="5"/>
      <c r="K81" s="43"/>
      <c r="L81" s="44"/>
      <c r="M81" s="44"/>
      <c r="N81" s="44"/>
      <c r="O81" s="5"/>
      <c r="P81" s="5"/>
      <c r="U81" s="45"/>
    </row>
    <row r="82" ht="15.75" customHeight="1">
      <c r="A82" s="5"/>
      <c r="B82" s="4"/>
      <c r="D82" s="5"/>
      <c r="E82" s="5"/>
      <c r="F82" s="5"/>
      <c r="G82" s="42"/>
      <c r="H82" s="42"/>
      <c r="I82" s="5"/>
      <c r="J82" s="5"/>
      <c r="K82" s="43"/>
      <c r="L82" s="44"/>
      <c r="M82" s="44"/>
      <c r="N82" s="44"/>
      <c r="O82" s="5"/>
      <c r="P82" s="5"/>
      <c r="U82" s="45"/>
    </row>
    <row r="83" ht="15.75" customHeight="1">
      <c r="A83" s="5"/>
      <c r="B83" s="5"/>
      <c r="D83" s="5"/>
      <c r="E83" s="5"/>
      <c r="F83" s="5"/>
      <c r="G83" s="42"/>
      <c r="H83" s="42"/>
      <c r="I83" s="5"/>
      <c r="J83" s="5"/>
      <c r="K83" s="43"/>
      <c r="L83" s="44"/>
      <c r="M83" s="44"/>
      <c r="N83" s="44"/>
      <c r="O83" s="5"/>
      <c r="P83" s="5"/>
      <c r="U83" s="45"/>
    </row>
    <row r="84" ht="15.75" customHeight="1">
      <c r="A84" s="5"/>
      <c r="B84" s="5"/>
      <c r="D84" s="5"/>
      <c r="E84" s="5"/>
      <c r="F84" s="5"/>
      <c r="G84" s="42"/>
      <c r="H84" s="42"/>
      <c r="I84" s="5"/>
      <c r="J84" s="5"/>
      <c r="K84" s="43"/>
      <c r="L84" s="44"/>
      <c r="M84" s="44"/>
      <c r="N84" s="44"/>
      <c r="O84" s="5"/>
      <c r="P84" s="5"/>
      <c r="U84" s="45"/>
    </row>
    <row r="85" ht="15.75" customHeight="1">
      <c r="A85" s="5"/>
      <c r="B85" s="5"/>
      <c r="D85" s="5"/>
      <c r="E85" s="5"/>
      <c r="F85" s="5"/>
      <c r="G85" s="42"/>
      <c r="H85" s="42"/>
      <c r="I85" s="5"/>
      <c r="J85" s="5"/>
      <c r="K85" s="43"/>
      <c r="L85" s="44"/>
      <c r="M85" s="44"/>
      <c r="N85" s="44"/>
      <c r="O85" s="5"/>
      <c r="P85" s="5"/>
      <c r="U85" s="45"/>
    </row>
    <row r="86" ht="15.75" customHeight="1">
      <c r="A86" s="5"/>
      <c r="B86" s="5"/>
      <c r="D86" s="5"/>
      <c r="E86" s="5"/>
      <c r="F86" s="5"/>
      <c r="G86" s="42"/>
      <c r="H86" s="42"/>
      <c r="I86" s="5"/>
      <c r="J86" s="5"/>
      <c r="K86" s="43"/>
      <c r="L86" s="44"/>
      <c r="M86" s="44"/>
      <c r="N86" s="44"/>
      <c r="O86" s="5"/>
      <c r="P86" s="5"/>
      <c r="U86" s="45"/>
    </row>
    <row r="87" ht="15.75" customHeight="1">
      <c r="A87" s="5"/>
      <c r="B87" s="5"/>
      <c r="D87" s="5"/>
      <c r="E87" s="5"/>
      <c r="F87" s="5"/>
      <c r="G87" s="42"/>
      <c r="H87" s="42"/>
      <c r="I87" s="5"/>
      <c r="J87" s="5"/>
      <c r="K87" s="43"/>
      <c r="L87" s="44"/>
      <c r="M87" s="44"/>
      <c r="N87" s="44"/>
      <c r="O87" s="5"/>
      <c r="P87" s="5"/>
      <c r="U87" s="45"/>
    </row>
    <row r="88" ht="15.75" customHeight="1">
      <c r="A88" s="5"/>
      <c r="B88" s="5"/>
      <c r="D88" s="5"/>
      <c r="E88" s="5"/>
      <c r="F88" s="5"/>
      <c r="G88" s="42"/>
      <c r="H88" s="42"/>
      <c r="I88" s="5"/>
      <c r="J88" s="5"/>
      <c r="K88" s="43"/>
      <c r="L88" s="44"/>
      <c r="M88" s="44"/>
      <c r="N88" s="44"/>
      <c r="O88" s="5"/>
      <c r="P88" s="5"/>
      <c r="U88" s="45"/>
    </row>
    <row r="89" ht="15.75" customHeight="1">
      <c r="A89" s="5"/>
      <c r="B89" s="5"/>
      <c r="D89" s="5"/>
      <c r="E89" s="5"/>
      <c r="F89" s="5"/>
      <c r="G89" s="42"/>
      <c r="H89" s="42"/>
      <c r="I89" s="5"/>
      <c r="J89" s="5"/>
      <c r="K89" s="43"/>
      <c r="L89" s="44"/>
      <c r="M89" s="44"/>
      <c r="N89" s="44"/>
      <c r="O89" s="5"/>
      <c r="P89" s="5"/>
      <c r="U89" s="45"/>
    </row>
    <row r="90" ht="15.75" customHeight="1">
      <c r="A90" s="5"/>
      <c r="B90" s="5"/>
      <c r="D90" s="5"/>
      <c r="E90" s="5"/>
      <c r="F90" s="5"/>
      <c r="G90" s="42"/>
      <c r="H90" s="42"/>
      <c r="I90" s="5"/>
      <c r="J90" s="5"/>
      <c r="K90" s="43"/>
      <c r="L90" s="44"/>
      <c r="M90" s="44"/>
      <c r="N90" s="44"/>
      <c r="O90" s="5"/>
      <c r="P90" s="5"/>
      <c r="U90" s="45"/>
    </row>
    <row r="91" ht="15.75" customHeight="1">
      <c r="A91" s="5"/>
      <c r="B91" s="5"/>
      <c r="D91" s="5"/>
      <c r="E91" s="5"/>
      <c r="F91" s="5"/>
      <c r="G91" s="42"/>
      <c r="H91" s="42"/>
      <c r="I91" s="5"/>
      <c r="J91" s="5"/>
      <c r="K91" s="43"/>
      <c r="L91" s="44"/>
      <c r="M91" s="44"/>
      <c r="N91" s="44"/>
      <c r="O91" s="5"/>
      <c r="P91" s="5"/>
      <c r="U91" s="45"/>
    </row>
    <row r="92" ht="15.75" customHeight="1">
      <c r="A92" s="5"/>
      <c r="B92" s="5"/>
      <c r="D92" s="5"/>
      <c r="E92" s="5"/>
      <c r="F92" s="5"/>
      <c r="G92" s="42"/>
      <c r="H92" s="42"/>
      <c r="I92" s="5"/>
      <c r="J92" s="5"/>
      <c r="K92" s="43"/>
      <c r="L92" s="44"/>
      <c r="M92" s="44"/>
      <c r="N92" s="44"/>
      <c r="O92" s="5"/>
      <c r="P92" s="5"/>
      <c r="U92" s="45"/>
    </row>
    <row r="93" ht="15.75" customHeight="1">
      <c r="A93" s="5"/>
      <c r="B93" s="5"/>
      <c r="D93" s="5"/>
      <c r="E93" s="5"/>
      <c r="F93" s="5"/>
      <c r="G93" s="42"/>
      <c r="H93" s="42"/>
      <c r="I93" s="5"/>
      <c r="J93" s="5"/>
      <c r="K93" s="43"/>
      <c r="L93" s="44"/>
      <c r="M93" s="44"/>
      <c r="N93" s="44"/>
      <c r="O93" s="5"/>
      <c r="P93" s="5"/>
      <c r="U93" s="45"/>
    </row>
    <row r="94" ht="15.75" customHeight="1">
      <c r="A94" s="5"/>
      <c r="B94" s="5"/>
      <c r="D94" s="5"/>
      <c r="E94" s="5"/>
      <c r="F94" s="5"/>
      <c r="G94" s="42"/>
      <c r="H94" s="42"/>
      <c r="I94" s="5"/>
      <c r="J94" s="5"/>
      <c r="K94" s="43"/>
      <c r="L94" s="44"/>
      <c r="M94" s="44"/>
      <c r="N94" s="44"/>
      <c r="O94" s="5"/>
      <c r="P94" s="5"/>
      <c r="U94" s="45"/>
    </row>
    <row r="95" ht="15.75" customHeight="1">
      <c r="A95" s="5"/>
      <c r="B95" s="5"/>
      <c r="D95" s="5"/>
      <c r="E95" s="5"/>
      <c r="F95" s="5"/>
      <c r="G95" s="42"/>
      <c r="H95" s="42"/>
      <c r="I95" s="5"/>
      <c r="J95" s="5"/>
      <c r="K95" s="43"/>
      <c r="L95" s="44"/>
      <c r="M95" s="44"/>
      <c r="N95" s="44"/>
      <c r="O95" s="5"/>
      <c r="P95" s="5"/>
      <c r="U95" s="45"/>
    </row>
    <row r="96" ht="15.75" customHeight="1">
      <c r="A96" s="5"/>
      <c r="B96" s="5"/>
      <c r="D96" s="5"/>
      <c r="E96" s="5"/>
      <c r="F96" s="5"/>
      <c r="G96" s="42"/>
      <c r="H96" s="42"/>
      <c r="I96" s="5"/>
      <c r="J96" s="5"/>
      <c r="K96" s="43"/>
      <c r="L96" s="44"/>
      <c r="M96" s="44"/>
      <c r="N96" s="44"/>
      <c r="O96" s="5"/>
      <c r="P96" s="5"/>
      <c r="U96" s="45"/>
    </row>
    <row r="97" ht="15.75" customHeight="1">
      <c r="A97" s="5"/>
      <c r="B97" s="5"/>
      <c r="D97" s="5"/>
      <c r="E97" s="5"/>
      <c r="F97" s="5"/>
      <c r="G97" s="42"/>
      <c r="H97" s="42"/>
      <c r="I97" s="5"/>
      <c r="J97" s="5"/>
      <c r="K97" s="43"/>
      <c r="L97" s="44"/>
      <c r="M97" s="44"/>
      <c r="N97" s="44"/>
      <c r="O97" s="5"/>
      <c r="P97" s="5"/>
      <c r="U97" s="45"/>
    </row>
    <row r="98" ht="15.75" customHeight="1">
      <c r="A98" s="5"/>
      <c r="B98" s="5"/>
      <c r="D98" s="5"/>
      <c r="E98" s="5"/>
      <c r="F98" s="5"/>
      <c r="G98" s="42"/>
      <c r="H98" s="42"/>
      <c r="I98" s="5"/>
      <c r="J98" s="5"/>
      <c r="K98" s="43"/>
      <c r="L98" s="44"/>
      <c r="M98" s="44"/>
      <c r="N98" s="44"/>
      <c r="O98" s="5"/>
      <c r="P98" s="5"/>
      <c r="U98" s="45"/>
    </row>
    <row r="99" ht="15.75" customHeight="1">
      <c r="A99" s="5"/>
      <c r="B99" s="5"/>
      <c r="D99" s="5"/>
      <c r="E99" s="5"/>
      <c r="F99" s="5"/>
      <c r="G99" s="42"/>
      <c r="H99" s="42"/>
      <c r="I99" s="5"/>
      <c r="J99" s="5"/>
      <c r="K99" s="43"/>
      <c r="L99" s="44"/>
      <c r="M99" s="44"/>
      <c r="N99" s="44"/>
      <c r="O99" s="5"/>
      <c r="P99" s="5"/>
      <c r="U99" s="45"/>
    </row>
    <row r="100" ht="15.75" customHeight="1">
      <c r="A100" s="5"/>
      <c r="B100" s="5"/>
      <c r="D100" s="5"/>
      <c r="E100" s="5"/>
      <c r="F100" s="5"/>
      <c r="G100" s="42"/>
      <c r="H100" s="42"/>
      <c r="I100" s="5"/>
      <c r="J100" s="5"/>
      <c r="K100" s="43"/>
      <c r="L100" s="44"/>
      <c r="M100" s="44"/>
      <c r="N100" s="44"/>
      <c r="O100" s="5"/>
      <c r="P100" s="5"/>
      <c r="U100" s="45"/>
    </row>
    <row r="101" ht="15.75" customHeight="1">
      <c r="A101" s="5"/>
      <c r="B101" s="5"/>
      <c r="D101" s="5"/>
      <c r="E101" s="5"/>
      <c r="F101" s="5"/>
      <c r="G101" s="42"/>
      <c r="H101" s="42"/>
      <c r="I101" s="5"/>
      <c r="J101" s="5"/>
      <c r="K101" s="43"/>
      <c r="L101" s="44"/>
      <c r="M101" s="44"/>
      <c r="N101" s="44"/>
      <c r="O101" s="5"/>
      <c r="P101" s="5"/>
      <c r="U101" s="45"/>
    </row>
    <row r="102" ht="15.75" customHeight="1">
      <c r="A102" s="5"/>
      <c r="B102" s="5"/>
      <c r="D102" s="5"/>
      <c r="E102" s="5"/>
      <c r="F102" s="5"/>
      <c r="G102" s="42"/>
      <c r="H102" s="42"/>
      <c r="I102" s="5"/>
      <c r="J102" s="5"/>
      <c r="K102" s="43"/>
      <c r="L102" s="44"/>
      <c r="M102" s="44"/>
      <c r="N102" s="44"/>
      <c r="O102" s="5"/>
      <c r="P102" s="5"/>
      <c r="U102" s="45"/>
    </row>
    <row r="103" ht="15.75" customHeight="1">
      <c r="A103" s="5"/>
      <c r="B103" s="5"/>
      <c r="D103" s="5"/>
      <c r="E103" s="5"/>
      <c r="F103" s="5"/>
      <c r="G103" s="42"/>
      <c r="H103" s="42"/>
      <c r="I103" s="5"/>
      <c r="J103" s="5"/>
      <c r="K103" s="43"/>
      <c r="L103" s="44"/>
      <c r="M103" s="44"/>
      <c r="N103" s="44"/>
      <c r="O103" s="5"/>
      <c r="P103" s="5"/>
      <c r="U103" s="45"/>
    </row>
    <row r="104" ht="15.75" customHeight="1">
      <c r="A104" s="5"/>
      <c r="B104" s="5"/>
      <c r="D104" s="5"/>
      <c r="E104" s="5"/>
      <c r="F104" s="5"/>
      <c r="G104" s="42"/>
      <c r="H104" s="42"/>
      <c r="I104" s="5"/>
      <c r="J104" s="5"/>
      <c r="K104" s="43"/>
      <c r="L104" s="44"/>
      <c r="M104" s="44"/>
      <c r="N104" s="44"/>
      <c r="O104" s="5"/>
      <c r="P104" s="5"/>
      <c r="U104" s="45"/>
    </row>
    <row r="105" ht="15.75" customHeight="1">
      <c r="A105" s="5"/>
      <c r="B105" s="5"/>
      <c r="D105" s="5"/>
      <c r="E105" s="5"/>
      <c r="F105" s="5"/>
      <c r="G105" s="42"/>
      <c r="H105" s="42"/>
      <c r="I105" s="5"/>
      <c r="J105" s="5"/>
      <c r="K105" s="43"/>
      <c r="L105" s="44"/>
      <c r="M105" s="44"/>
      <c r="N105" s="44"/>
      <c r="O105" s="5"/>
      <c r="P105" s="5"/>
      <c r="U105" s="45"/>
    </row>
    <row r="106" ht="15.75" customHeight="1">
      <c r="A106" s="5"/>
      <c r="B106" s="5"/>
      <c r="D106" s="5"/>
      <c r="E106" s="5"/>
      <c r="F106" s="5"/>
      <c r="G106" s="42"/>
      <c r="H106" s="42"/>
      <c r="I106" s="5"/>
      <c r="J106" s="5"/>
      <c r="K106" s="43"/>
      <c r="L106" s="44"/>
      <c r="M106" s="44"/>
      <c r="N106" s="44"/>
      <c r="O106" s="5"/>
      <c r="P106" s="5"/>
      <c r="U106" s="45"/>
    </row>
    <row r="107" ht="15.75" customHeight="1">
      <c r="A107" s="5"/>
      <c r="B107" s="5"/>
      <c r="D107" s="5"/>
      <c r="E107" s="5"/>
      <c r="F107" s="5"/>
      <c r="G107" s="42"/>
      <c r="H107" s="42"/>
      <c r="I107" s="5"/>
      <c r="J107" s="5"/>
      <c r="K107" s="43"/>
      <c r="L107" s="44"/>
      <c r="M107" s="44"/>
      <c r="N107" s="44"/>
      <c r="O107" s="5"/>
      <c r="P107" s="5"/>
      <c r="U107" s="45"/>
    </row>
    <row r="108" ht="15.75" customHeight="1">
      <c r="A108" s="5"/>
      <c r="B108" s="5"/>
      <c r="D108" s="5"/>
      <c r="E108" s="5"/>
      <c r="F108" s="5"/>
      <c r="G108" s="42"/>
      <c r="H108" s="42"/>
      <c r="I108" s="5"/>
      <c r="J108" s="5"/>
      <c r="K108" s="43"/>
      <c r="L108" s="44"/>
      <c r="M108" s="44"/>
      <c r="N108" s="44"/>
      <c r="O108" s="5"/>
      <c r="P108" s="5"/>
      <c r="U108" s="45"/>
    </row>
    <row r="109" ht="15.75" customHeight="1">
      <c r="A109" s="5"/>
      <c r="B109" s="5"/>
      <c r="D109" s="5"/>
      <c r="E109" s="5"/>
      <c r="F109" s="5"/>
      <c r="G109" s="42"/>
      <c r="H109" s="42"/>
      <c r="I109" s="5"/>
      <c r="J109" s="5"/>
      <c r="K109" s="43"/>
      <c r="L109" s="44"/>
      <c r="M109" s="44"/>
      <c r="N109" s="44"/>
      <c r="O109" s="5"/>
      <c r="P109" s="5"/>
      <c r="U109" s="45"/>
    </row>
    <row r="110" ht="15.75" customHeight="1">
      <c r="A110" s="5"/>
      <c r="B110" s="5"/>
      <c r="D110" s="5"/>
      <c r="E110" s="5"/>
      <c r="F110" s="5"/>
      <c r="G110" s="42"/>
      <c r="H110" s="42"/>
      <c r="I110" s="5"/>
      <c r="J110" s="5"/>
      <c r="K110" s="43"/>
      <c r="L110" s="44"/>
      <c r="M110" s="44"/>
      <c r="N110" s="44"/>
      <c r="O110" s="5"/>
      <c r="P110" s="5"/>
      <c r="U110" s="45"/>
    </row>
    <row r="111" ht="15.75" customHeight="1">
      <c r="A111" s="5"/>
      <c r="B111" s="5"/>
      <c r="D111" s="5"/>
      <c r="E111" s="5"/>
      <c r="F111" s="5"/>
      <c r="G111" s="42"/>
      <c r="H111" s="42"/>
      <c r="I111" s="5"/>
      <c r="J111" s="5"/>
      <c r="K111" s="43"/>
      <c r="L111" s="44"/>
      <c r="M111" s="44"/>
      <c r="N111" s="44"/>
      <c r="O111" s="5"/>
      <c r="P111" s="5"/>
      <c r="U111" s="45"/>
    </row>
    <row r="112" ht="15.75" customHeight="1">
      <c r="A112" s="5"/>
      <c r="B112" s="5"/>
      <c r="D112" s="5"/>
      <c r="E112" s="5"/>
      <c r="F112" s="5"/>
      <c r="G112" s="42"/>
      <c r="H112" s="42"/>
      <c r="I112" s="5"/>
      <c r="J112" s="5"/>
      <c r="K112" s="43"/>
      <c r="L112" s="44"/>
      <c r="M112" s="44"/>
      <c r="N112" s="44"/>
      <c r="O112" s="5"/>
      <c r="P112" s="5"/>
      <c r="U112" s="45"/>
    </row>
    <row r="113" ht="15.75" customHeight="1">
      <c r="A113" s="5"/>
      <c r="B113" s="5"/>
      <c r="D113" s="5"/>
      <c r="E113" s="5"/>
      <c r="F113" s="5"/>
      <c r="G113" s="42"/>
      <c r="H113" s="42"/>
      <c r="I113" s="5"/>
      <c r="J113" s="5"/>
      <c r="K113" s="43"/>
      <c r="L113" s="44"/>
      <c r="M113" s="44"/>
      <c r="N113" s="44"/>
      <c r="O113" s="5"/>
      <c r="P113" s="5"/>
      <c r="U113" s="45"/>
    </row>
    <row r="114" ht="15.75" customHeight="1">
      <c r="A114" s="5"/>
      <c r="B114" s="5"/>
      <c r="D114" s="5"/>
      <c r="E114" s="5"/>
      <c r="F114" s="5"/>
      <c r="G114" s="42"/>
      <c r="H114" s="42"/>
      <c r="I114" s="5"/>
      <c r="J114" s="5"/>
      <c r="K114" s="43"/>
      <c r="L114" s="44"/>
      <c r="M114" s="44"/>
      <c r="N114" s="44"/>
      <c r="O114" s="5"/>
      <c r="P114" s="5"/>
      <c r="U114" s="45"/>
    </row>
    <row r="115" ht="15.75" customHeight="1">
      <c r="A115" s="5"/>
      <c r="B115" s="5"/>
      <c r="D115" s="5"/>
      <c r="E115" s="5"/>
      <c r="F115" s="5"/>
      <c r="G115" s="42"/>
      <c r="H115" s="42"/>
      <c r="I115" s="5"/>
      <c r="J115" s="5"/>
      <c r="K115" s="43"/>
      <c r="L115" s="44"/>
      <c r="M115" s="44"/>
      <c r="N115" s="44"/>
      <c r="O115" s="5"/>
      <c r="P115" s="5"/>
      <c r="U115" s="45"/>
    </row>
    <row r="116" ht="15.75" customHeight="1">
      <c r="A116" s="5"/>
      <c r="B116" s="5"/>
      <c r="D116" s="5"/>
      <c r="E116" s="5"/>
      <c r="F116" s="5"/>
      <c r="G116" s="42"/>
      <c r="H116" s="42"/>
      <c r="I116" s="5"/>
      <c r="J116" s="5"/>
      <c r="K116" s="43"/>
      <c r="L116" s="44"/>
      <c r="M116" s="44"/>
      <c r="N116" s="44"/>
      <c r="O116" s="5"/>
      <c r="P116" s="5"/>
      <c r="U116" s="45"/>
    </row>
    <row r="117" ht="15.75" customHeight="1">
      <c r="A117" s="5"/>
      <c r="B117" s="5"/>
      <c r="D117" s="5"/>
      <c r="E117" s="5"/>
      <c r="F117" s="5"/>
      <c r="G117" s="42"/>
      <c r="H117" s="42"/>
      <c r="I117" s="5"/>
      <c r="J117" s="5"/>
      <c r="K117" s="43"/>
      <c r="L117" s="44"/>
      <c r="M117" s="44"/>
      <c r="N117" s="44"/>
      <c r="O117" s="5"/>
      <c r="P117" s="5"/>
      <c r="U117" s="45"/>
    </row>
    <row r="118" ht="15.75" customHeight="1">
      <c r="A118" s="5"/>
      <c r="B118" s="5"/>
      <c r="D118" s="5"/>
      <c r="E118" s="5"/>
      <c r="F118" s="5"/>
      <c r="G118" s="42"/>
      <c r="H118" s="42"/>
      <c r="I118" s="5"/>
      <c r="J118" s="5"/>
      <c r="K118" s="43"/>
      <c r="L118" s="44"/>
      <c r="M118" s="44"/>
      <c r="N118" s="44"/>
      <c r="O118" s="5"/>
      <c r="P118" s="5"/>
      <c r="U118" s="45"/>
    </row>
    <row r="119" ht="15.75" customHeight="1">
      <c r="A119" s="5"/>
      <c r="B119" s="5"/>
      <c r="D119" s="5"/>
      <c r="E119" s="5"/>
      <c r="F119" s="5"/>
      <c r="G119" s="42"/>
      <c r="H119" s="42"/>
      <c r="I119" s="5"/>
      <c r="J119" s="5"/>
      <c r="K119" s="43"/>
      <c r="L119" s="44"/>
      <c r="M119" s="44"/>
      <c r="N119" s="44"/>
      <c r="O119" s="5"/>
      <c r="P119" s="5"/>
      <c r="U119" s="45"/>
    </row>
    <row r="120" ht="15.75" customHeight="1">
      <c r="A120" s="5"/>
      <c r="B120" s="5"/>
      <c r="D120" s="5"/>
      <c r="E120" s="5"/>
      <c r="F120" s="5"/>
      <c r="G120" s="42"/>
      <c r="H120" s="42"/>
      <c r="I120" s="5"/>
      <c r="J120" s="5"/>
      <c r="K120" s="43"/>
      <c r="L120" s="44"/>
      <c r="M120" s="44"/>
      <c r="N120" s="44"/>
      <c r="O120" s="5"/>
      <c r="P120" s="5"/>
      <c r="U120" s="45"/>
    </row>
    <row r="121" ht="15.75" customHeight="1">
      <c r="A121" s="5"/>
      <c r="B121" s="5"/>
      <c r="D121" s="5"/>
      <c r="E121" s="5"/>
      <c r="F121" s="5"/>
      <c r="G121" s="42"/>
      <c r="H121" s="42"/>
      <c r="I121" s="5"/>
      <c r="J121" s="5"/>
      <c r="K121" s="43"/>
      <c r="L121" s="44"/>
      <c r="M121" s="44"/>
      <c r="N121" s="44"/>
      <c r="O121" s="5"/>
      <c r="P121" s="5"/>
      <c r="U121" s="45"/>
    </row>
    <row r="122" ht="15.75" customHeight="1">
      <c r="A122" s="5"/>
      <c r="B122" s="5"/>
      <c r="D122" s="5"/>
      <c r="E122" s="5"/>
      <c r="F122" s="5"/>
      <c r="G122" s="42"/>
      <c r="H122" s="42"/>
      <c r="I122" s="5"/>
      <c r="J122" s="5"/>
      <c r="K122" s="43"/>
      <c r="L122" s="44"/>
      <c r="M122" s="44"/>
      <c r="N122" s="44"/>
      <c r="O122" s="5"/>
      <c r="P122" s="5"/>
      <c r="U122" s="45"/>
    </row>
    <row r="123" ht="15.75" customHeight="1">
      <c r="A123" s="5"/>
      <c r="B123" s="5"/>
      <c r="D123" s="5"/>
      <c r="E123" s="5"/>
      <c r="F123" s="5"/>
      <c r="G123" s="42"/>
      <c r="H123" s="42"/>
      <c r="I123" s="5"/>
      <c r="J123" s="5"/>
      <c r="K123" s="43"/>
      <c r="L123" s="44"/>
      <c r="M123" s="44"/>
      <c r="N123" s="44"/>
      <c r="O123" s="5"/>
      <c r="P123" s="5"/>
      <c r="U123" s="45"/>
    </row>
    <row r="124" ht="15.75" customHeight="1">
      <c r="A124" s="5"/>
      <c r="B124" s="5"/>
      <c r="D124" s="5"/>
      <c r="E124" s="5"/>
      <c r="F124" s="5"/>
      <c r="G124" s="42"/>
      <c r="H124" s="42"/>
      <c r="I124" s="5"/>
      <c r="J124" s="5"/>
      <c r="K124" s="43"/>
      <c r="L124" s="44"/>
      <c r="M124" s="44"/>
      <c r="N124" s="44"/>
      <c r="O124" s="5"/>
      <c r="P124" s="5"/>
      <c r="U124" s="45"/>
    </row>
    <row r="125" ht="15.75" customHeight="1">
      <c r="A125" s="5"/>
      <c r="B125" s="5"/>
      <c r="D125" s="5"/>
      <c r="E125" s="5"/>
      <c r="F125" s="5"/>
      <c r="G125" s="42"/>
      <c r="H125" s="42"/>
      <c r="I125" s="5"/>
      <c r="J125" s="5"/>
      <c r="K125" s="43"/>
      <c r="L125" s="44"/>
      <c r="M125" s="44"/>
      <c r="N125" s="44"/>
      <c r="O125" s="5"/>
      <c r="P125" s="5"/>
      <c r="U125" s="45"/>
    </row>
    <row r="126" ht="15.75" customHeight="1">
      <c r="A126" s="5"/>
      <c r="B126" s="5"/>
      <c r="D126" s="5"/>
      <c r="E126" s="5"/>
      <c r="F126" s="5"/>
      <c r="G126" s="42"/>
      <c r="H126" s="42"/>
      <c r="I126" s="5"/>
      <c r="J126" s="5"/>
      <c r="K126" s="43"/>
      <c r="L126" s="44"/>
      <c r="M126" s="44"/>
      <c r="N126" s="44"/>
      <c r="O126" s="5"/>
      <c r="P126" s="5"/>
      <c r="U126" s="45"/>
    </row>
    <row r="127" ht="15.75" customHeight="1">
      <c r="A127" s="5"/>
      <c r="B127" s="5"/>
      <c r="D127" s="5"/>
      <c r="E127" s="5"/>
      <c r="F127" s="5"/>
      <c r="G127" s="42"/>
      <c r="H127" s="42"/>
      <c r="I127" s="5"/>
      <c r="J127" s="5"/>
      <c r="K127" s="43"/>
      <c r="L127" s="44"/>
      <c r="M127" s="44"/>
      <c r="N127" s="44"/>
      <c r="O127" s="5"/>
      <c r="P127" s="5"/>
      <c r="U127" s="45"/>
    </row>
    <row r="128" ht="15.75" customHeight="1">
      <c r="A128" s="5"/>
      <c r="B128" s="5"/>
      <c r="D128" s="5"/>
      <c r="E128" s="5"/>
      <c r="F128" s="5"/>
      <c r="G128" s="42"/>
      <c r="H128" s="42"/>
      <c r="I128" s="5"/>
      <c r="J128" s="5"/>
      <c r="K128" s="43"/>
      <c r="L128" s="44"/>
      <c r="M128" s="44"/>
      <c r="N128" s="44"/>
      <c r="O128" s="5"/>
      <c r="P128" s="5"/>
      <c r="U128" s="45"/>
    </row>
    <row r="129" ht="15.75" customHeight="1">
      <c r="A129" s="5"/>
      <c r="B129" s="5"/>
      <c r="D129" s="5"/>
      <c r="E129" s="5"/>
      <c r="F129" s="5"/>
      <c r="G129" s="42"/>
      <c r="H129" s="42"/>
      <c r="I129" s="5"/>
      <c r="J129" s="5"/>
      <c r="K129" s="43"/>
      <c r="L129" s="44"/>
      <c r="M129" s="44"/>
      <c r="N129" s="44"/>
      <c r="O129" s="5"/>
      <c r="P129" s="5"/>
      <c r="U129" s="45"/>
    </row>
    <row r="130" ht="15.75" customHeight="1">
      <c r="A130" s="5"/>
      <c r="B130" s="5"/>
      <c r="D130" s="5"/>
      <c r="E130" s="5"/>
      <c r="F130" s="5"/>
      <c r="G130" s="42"/>
      <c r="H130" s="42"/>
      <c r="I130" s="5"/>
      <c r="J130" s="5"/>
      <c r="K130" s="43"/>
      <c r="L130" s="44"/>
      <c r="M130" s="44"/>
      <c r="N130" s="44"/>
      <c r="O130" s="5"/>
      <c r="P130" s="5"/>
      <c r="U130" s="45"/>
    </row>
    <row r="131" ht="15.75" customHeight="1">
      <c r="A131" s="5"/>
      <c r="B131" s="5"/>
      <c r="D131" s="5"/>
      <c r="E131" s="5"/>
      <c r="F131" s="5"/>
      <c r="G131" s="42"/>
      <c r="H131" s="42"/>
      <c r="I131" s="5"/>
      <c r="J131" s="5"/>
      <c r="K131" s="43"/>
      <c r="L131" s="44"/>
      <c r="M131" s="44"/>
      <c r="N131" s="44"/>
      <c r="O131" s="5"/>
      <c r="P131" s="5"/>
      <c r="U131" s="45"/>
    </row>
    <row r="132" ht="15.75" customHeight="1">
      <c r="A132" s="5"/>
      <c r="B132" s="5"/>
      <c r="D132" s="5"/>
      <c r="E132" s="5"/>
      <c r="F132" s="5"/>
      <c r="G132" s="42"/>
      <c r="H132" s="42"/>
      <c r="I132" s="5"/>
      <c r="J132" s="5"/>
      <c r="K132" s="43"/>
      <c r="L132" s="44"/>
      <c r="M132" s="44"/>
      <c r="N132" s="44"/>
      <c r="O132" s="5"/>
      <c r="P132" s="5"/>
      <c r="U132" s="45"/>
    </row>
    <row r="133" ht="15.75" customHeight="1">
      <c r="A133" s="5"/>
      <c r="B133" s="5"/>
      <c r="D133" s="5"/>
      <c r="E133" s="5"/>
      <c r="F133" s="5"/>
      <c r="G133" s="42"/>
      <c r="H133" s="42"/>
      <c r="I133" s="5"/>
      <c r="J133" s="5"/>
      <c r="K133" s="43"/>
      <c r="L133" s="44"/>
      <c r="M133" s="44"/>
      <c r="N133" s="44"/>
      <c r="O133" s="5"/>
      <c r="P133" s="5"/>
      <c r="U133" s="45"/>
    </row>
    <row r="134" ht="15.75" customHeight="1">
      <c r="A134" s="5"/>
      <c r="B134" s="5"/>
      <c r="D134" s="5"/>
      <c r="E134" s="5"/>
      <c r="F134" s="5"/>
      <c r="G134" s="42"/>
      <c r="H134" s="42"/>
      <c r="I134" s="5"/>
      <c r="J134" s="5"/>
      <c r="K134" s="43"/>
      <c r="L134" s="44"/>
      <c r="M134" s="44"/>
      <c r="N134" s="44"/>
      <c r="O134" s="5"/>
      <c r="P134" s="5"/>
      <c r="U134" s="45"/>
    </row>
    <row r="135" ht="15.75" customHeight="1">
      <c r="A135" s="5"/>
      <c r="B135" s="5"/>
      <c r="D135" s="5"/>
      <c r="E135" s="5"/>
      <c r="F135" s="5"/>
      <c r="G135" s="42"/>
      <c r="H135" s="42"/>
      <c r="I135" s="5"/>
      <c r="J135" s="5"/>
      <c r="K135" s="43"/>
      <c r="L135" s="44"/>
      <c r="M135" s="44"/>
      <c r="N135" s="44"/>
      <c r="O135" s="5"/>
      <c r="P135" s="5"/>
      <c r="U135" s="45"/>
    </row>
    <row r="136" ht="15.75" customHeight="1">
      <c r="A136" s="5"/>
      <c r="B136" s="5"/>
      <c r="D136" s="5"/>
      <c r="E136" s="5"/>
      <c r="F136" s="5"/>
      <c r="G136" s="42"/>
      <c r="H136" s="42"/>
      <c r="I136" s="5"/>
      <c r="J136" s="5"/>
      <c r="K136" s="43"/>
      <c r="L136" s="44"/>
      <c r="M136" s="44"/>
      <c r="N136" s="44"/>
      <c r="O136" s="5"/>
      <c r="P136" s="5"/>
      <c r="U136" s="45"/>
    </row>
    <row r="137" ht="15.75" customHeight="1">
      <c r="A137" s="5"/>
      <c r="B137" s="5"/>
      <c r="D137" s="5"/>
      <c r="E137" s="5"/>
      <c r="F137" s="5"/>
      <c r="G137" s="42"/>
      <c r="H137" s="42"/>
      <c r="I137" s="5"/>
      <c r="J137" s="5"/>
      <c r="K137" s="43"/>
      <c r="L137" s="44"/>
      <c r="M137" s="44"/>
      <c r="N137" s="44"/>
      <c r="O137" s="5"/>
      <c r="P137" s="5"/>
      <c r="U137" s="45"/>
    </row>
    <row r="138" ht="15.75" customHeight="1">
      <c r="A138" s="5"/>
      <c r="B138" s="5"/>
      <c r="D138" s="5"/>
      <c r="E138" s="5"/>
      <c r="F138" s="5"/>
      <c r="G138" s="42"/>
      <c r="H138" s="42"/>
      <c r="I138" s="5"/>
      <c r="J138" s="5"/>
      <c r="K138" s="43"/>
      <c r="L138" s="44"/>
      <c r="M138" s="44"/>
      <c r="N138" s="44"/>
      <c r="O138" s="5"/>
      <c r="P138" s="5"/>
      <c r="U138" s="45"/>
    </row>
    <row r="139" ht="15.75" customHeight="1">
      <c r="A139" s="5"/>
      <c r="B139" s="5"/>
      <c r="D139" s="5"/>
      <c r="E139" s="5"/>
      <c r="F139" s="5"/>
      <c r="G139" s="42"/>
      <c r="H139" s="42"/>
      <c r="I139" s="5"/>
      <c r="J139" s="5"/>
      <c r="K139" s="43"/>
      <c r="L139" s="44"/>
      <c r="M139" s="44"/>
      <c r="N139" s="44"/>
      <c r="O139" s="5"/>
      <c r="P139" s="5"/>
      <c r="U139" s="45"/>
    </row>
    <row r="140" ht="15.75" customHeight="1">
      <c r="A140" s="5"/>
      <c r="B140" s="5"/>
      <c r="D140" s="5"/>
      <c r="E140" s="5"/>
      <c r="F140" s="5"/>
      <c r="G140" s="42"/>
      <c r="H140" s="42"/>
      <c r="I140" s="5"/>
      <c r="J140" s="5"/>
      <c r="K140" s="43"/>
      <c r="L140" s="44"/>
      <c r="M140" s="44"/>
      <c r="N140" s="44"/>
      <c r="O140" s="5"/>
      <c r="P140" s="5"/>
      <c r="U140" s="45"/>
    </row>
    <row r="141" ht="15.75" customHeight="1">
      <c r="A141" s="5"/>
      <c r="B141" s="5"/>
      <c r="D141" s="5"/>
      <c r="E141" s="5"/>
      <c r="F141" s="5"/>
      <c r="G141" s="42"/>
      <c r="H141" s="42"/>
      <c r="I141" s="5"/>
      <c r="J141" s="5"/>
      <c r="K141" s="43"/>
      <c r="L141" s="44"/>
      <c r="M141" s="44"/>
      <c r="N141" s="44"/>
      <c r="O141" s="5"/>
      <c r="P141" s="5"/>
      <c r="U141" s="45"/>
    </row>
    <row r="142" ht="15.75" customHeight="1">
      <c r="A142" s="5"/>
      <c r="B142" s="5"/>
      <c r="D142" s="5"/>
      <c r="E142" s="5"/>
      <c r="F142" s="5"/>
      <c r="G142" s="42"/>
      <c r="H142" s="42"/>
      <c r="I142" s="5"/>
      <c r="J142" s="5"/>
      <c r="K142" s="43"/>
      <c r="L142" s="44"/>
      <c r="M142" s="44"/>
      <c r="N142" s="44"/>
      <c r="O142" s="5"/>
      <c r="P142" s="5"/>
      <c r="U142" s="45"/>
    </row>
    <row r="143" ht="15.75" customHeight="1">
      <c r="A143" s="5"/>
      <c r="B143" s="5"/>
      <c r="D143" s="5"/>
      <c r="E143" s="5"/>
      <c r="F143" s="5"/>
      <c r="G143" s="42"/>
      <c r="H143" s="42"/>
      <c r="I143" s="5"/>
      <c r="J143" s="5"/>
      <c r="K143" s="43"/>
      <c r="L143" s="44"/>
      <c r="M143" s="44"/>
      <c r="N143" s="44"/>
      <c r="O143" s="5"/>
      <c r="P143" s="5"/>
      <c r="U143" s="45"/>
    </row>
    <row r="144" ht="15.75" customHeight="1">
      <c r="A144" s="5"/>
      <c r="B144" s="5"/>
      <c r="D144" s="5"/>
      <c r="E144" s="5"/>
      <c r="F144" s="5"/>
      <c r="G144" s="42"/>
      <c r="H144" s="42"/>
      <c r="I144" s="5"/>
      <c r="J144" s="5"/>
      <c r="K144" s="43"/>
      <c r="L144" s="44"/>
      <c r="M144" s="44"/>
      <c r="N144" s="44"/>
      <c r="O144" s="5"/>
      <c r="P144" s="5"/>
      <c r="U144" s="45"/>
    </row>
    <row r="145" ht="15.75" customHeight="1">
      <c r="A145" s="5"/>
      <c r="B145" s="5"/>
      <c r="D145" s="5"/>
      <c r="E145" s="5"/>
      <c r="F145" s="5"/>
      <c r="G145" s="42"/>
      <c r="H145" s="42"/>
      <c r="I145" s="5"/>
      <c r="J145" s="5"/>
      <c r="K145" s="43"/>
      <c r="L145" s="44"/>
      <c r="M145" s="44"/>
      <c r="N145" s="44"/>
      <c r="O145" s="5"/>
      <c r="P145" s="5"/>
      <c r="U145" s="45"/>
    </row>
    <row r="146" ht="15.75" customHeight="1">
      <c r="A146" s="5"/>
      <c r="B146" s="5"/>
      <c r="D146" s="5"/>
      <c r="E146" s="5"/>
      <c r="F146" s="5"/>
      <c r="G146" s="42"/>
      <c r="H146" s="42"/>
      <c r="I146" s="5"/>
      <c r="J146" s="5"/>
      <c r="K146" s="43"/>
      <c r="L146" s="44"/>
      <c r="M146" s="44"/>
      <c r="N146" s="44"/>
      <c r="O146" s="5"/>
      <c r="P146" s="5"/>
      <c r="U146" s="45"/>
    </row>
    <row r="147" ht="15.75" customHeight="1">
      <c r="A147" s="5"/>
      <c r="B147" s="5"/>
      <c r="D147" s="5"/>
      <c r="E147" s="5"/>
      <c r="F147" s="5"/>
      <c r="G147" s="42"/>
      <c r="H147" s="42"/>
      <c r="I147" s="5"/>
      <c r="J147" s="5"/>
      <c r="K147" s="43"/>
      <c r="L147" s="44"/>
      <c r="M147" s="44"/>
      <c r="N147" s="44"/>
      <c r="O147" s="5"/>
      <c r="P147" s="5"/>
      <c r="U147" s="45"/>
    </row>
    <row r="148" ht="15.75" customHeight="1">
      <c r="A148" s="5"/>
      <c r="B148" s="5"/>
      <c r="D148" s="5"/>
      <c r="E148" s="5"/>
      <c r="F148" s="5"/>
      <c r="G148" s="42"/>
      <c r="H148" s="42"/>
      <c r="I148" s="5"/>
      <c r="J148" s="5"/>
      <c r="K148" s="43"/>
      <c r="L148" s="44"/>
      <c r="M148" s="44"/>
      <c r="N148" s="44"/>
      <c r="O148" s="5"/>
      <c r="P148" s="5"/>
      <c r="U148" s="45"/>
    </row>
    <row r="149" ht="15.75" customHeight="1">
      <c r="A149" s="5"/>
      <c r="B149" s="5"/>
      <c r="D149" s="5"/>
      <c r="E149" s="5"/>
      <c r="F149" s="5"/>
      <c r="G149" s="42"/>
      <c r="H149" s="42"/>
      <c r="I149" s="5"/>
      <c r="J149" s="5"/>
      <c r="K149" s="43"/>
      <c r="L149" s="44"/>
      <c r="M149" s="44"/>
      <c r="N149" s="44"/>
      <c r="O149" s="5"/>
      <c r="P149" s="5"/>
      <c r="U149" s="45"/>
    </row>
    <row r="150" ht="15.75" customHeight="1">
      <c r="A150" s="5"/>
      <c r="B150" s="5"/>
      <c r="D150" s="5"/>
      <c r="E150" s="5"/>
      <c r="F150" s="5"/>
      <c r="G150" s="42"/>
      <c r="H150" s="42"/>
      <c r="I150" s="5"/>
      <c r="J150" s="5"/>
      <c r="K150" s="43"/>
      <c r="L150" s="44"/>
      <c r="M150" s="44"/>
      <c r="N150" s="44"/>
      <c r="O150" s="5"/>
      <c r="P150" s="5"/>
      <c r="U150" s="45"/>
    </row>
    <row r="151" ht="15.75" customHeight="1">
      <c r="A151" s="5"/>
      <c r="B151" s="5"/>
      <c r="D151" s="5"/>
      <c r="E151" s="5"/>
      <c r="F151" s="5"/>
      <c r="G151" s="42"/>
      <c r="H151" s="42"/>
      <c r="I151" s="5"/>
      <c r="J151" s="5"/>
      <c r="K151" s="43"/>
      <c r="L151" s="44"/>
      <c r="M151" s="44"/>
      <c r="N151" s="44"/>
      <c r="O151" s="5"/>
      <c r="P151" s="5"/>
      <c r="U151" s="45"/>
    </row>
    <row r="152" ht="15.75" customHeight="1">
      <c r="A152" s="5"/>
      <c r="B152" s="5"/>
      <c r="D152" s="5"/>
      <c r="E152" s="5"/>
      <c r="F152" s="5"/>
      <c r="G152" s="42"/>
      <c r="H152" s="42"/>
      <c r="I152" s="5"/>
      <c r="J152" s="5"/>
      <c r="K152" s="43"/>
      <c r="L152" s="44"/>
      <c r="M152" s="44"/>
      <c r="N152" s="44"/>
      <c r="O152" s="5"/>
      <c r="P152" s="5"/>
      <c r="U152" s="45"/>
    </row>
    <row r="153" ht="15.75" customHeight="1">
      <c r="A153" s="5"/>
      <c r="B153" s="5"/>
      <c r="D153" s="5"/>
      <c r="E153" s="5"/>
      <c r="F153" s="5"/>
      <c r="G153" s="42"/>
      <c r="H153" s="42"/>
      <c r="I153" s="5"/>
      <c r="J153" s="5"/>
      <c r="K153" s="43"/>
      <c r="L153" s="44"/>
      <c r="M153" s="44"/>
      <c r="N153" s="44"/>
      <c r="O153" s="5"/>
      <c r="P153" s="5"/>
      <c r="U153" s="45"/>
    </row>
    <row r="154" ht="15.75" customHeight="1">
      <c r="A154" s="5"/>
      <c r="B154" s="5"/>
      <c r="D154" s="5"/>
      <c r="E154" s="5"/>
      <c r="F154" s="5"/>
      <c r="G154" s="42"/>
      <c r="H154" s="42"/>
      <c r="I154" s="5"/>
      <c r="J154" s="5"/>
      <c r="K154" s="43"/>
      <c r="L154" s="44"/>
      <c r="M154" s="44"/>
      <c r="N154" s="44"/>
      <c r="O154" s="5"/>
      <c r="P154" s="5"/>
      <c r="U154" s="45"/>
    </row>
    <row r="155" ht="15.75" customHeight="1">
      <c r="A155" s="5"/>
      <c r="B155" s="5"/>
      <c r="D155" s="5"/>
      <c r="E155" s="5"/>
      <c r="F155" s="5"/>
      <c r="G155" s="42"/>
      <c r="H155" s="42"/>
      <c r="I155" s="5"/>
      <c r="J155" s="5"/>
      <c r="K155" s="43"/>
      <c r="L155" s="44"/>
      <c r="M155" s="44"/>
      <c r="N155" s="44"/>
      <c r="O155" s="5"/>
      <c r="P155" s="5"/>
      <c r="U155" s="45"/>
    </row>
    <row r="156" ht="15.75" customHeight="1">
      <c r="A156" s="5"/>
      <c r="B156" s="5"/>
      <c r="D156" s="5"/>
      <c r="E156" s="5"/>
      <c r="F156" s="5"/>
      <c r="G156" s="42"/>
      <c r="H156" s="42"/>
      <c r="I156" s="5"/>
      <c r="J156" s="5"/>
      <c r="K156" s="43"/>
      <c r="L156" s="44"/>
      <c r="M156" s="44"/>
      <c r="N156" s="44"/>
      <c r="O156" s="5"/>
      <c r="P156" s="5"/>
      <c r="U156" s="45"/>
    </row>
    <row r="157" ht="15.75" customHeight="1">
      <c r="A157" s="5"/>
      <c r="B157" s="5"/>
      <c r="D157" s="5"/>
      <c r="E157" s="5"/>
      <c r="F157" s="5"/>
      <c r="G157" s="42"/>
      <c r="H157" s="42"/>
      <c r="I157" s="5"/>
      <c r="J157" s="5"/>
      <c r="K157" s="43"/>
      <c r="L157" s="44"/>
      <c r="M157" s="44"/>
      <c r="N157" s="44"/>
      <c r="O157" s="5"/>
      <c r="P157" s="5"/>
      <c r="U157" s="45"/>
    </row>
    <row r="158" ht="15.75" customHeight="1">
      <c r="A158" s="5"/>
      <c r="B158" s="5"/>
      <c r="D158" s="5"/>
      <c r="E158" s="5"/>
      <c r="F158" s="5"/>
      <c r="G158" s="42"/>
      <c r="H158" s="42"/>
      <c r="I158" s="5"/>
      <c r="J158" s="5"/>
      <c r="K158" s="43"/>
      <c r="L158" s="44"/>
      <c r="M158" s="44"/>
      <c r="N158" s="44"/>
      <c r="O158" s="5"/>
      <c r="P158" s="5"/>
      <c r="U158" s="45"/>
    </row>
    <row r="159" ht="15.75" customHeight="1">
      <c r="A159" s="5"/>
      <c r="B159" s="5"/>
      <c r="D159" s="5"/>
      <c r="E159" s="5"/>
      <c r="F159" s="5"/>
      <c r="G159" s="42"/>
      <c r="H159" s="42"/>
      <c r="I159" s="5"/>
      <c r="J159" s="5"/>
      <c r="K159" s="43"/>
      <c r="L159" s="44"/>
      <c r="M159" s="44"/>
      <c r="N159" s="44"/>
      <c r="O159" s="5"/>
      <c r="P159" s="5"/>
      <c r="U159" s="45"/>
    </row>
    <row r="160" ht="15.75" customHeight="1">
      <c r="A160" s="5"/>
      <c r="B160" s="5"/>
      <c r="D160" s="5"/>
      <c r="E160" s="5"/>
      <c r="F160" s="5"/>
      <c r="G160" s="42"/>
      <c r="H160" s="42"/>
      <c r="I160" s="5"/>
      <c r="J160" s="5"/>
      <c r="K160" s="43"/>
      <c r="L160" s="44"/>
      <c r="M160" s="44"/>
      <c r="N160" s="44"/>
      <c r="O160" s="5"/>
      <c r="P160" s="5"/>
      <c r="U160" s="45"/>
    </row>
    <row r="161" ht="15.75" customHeight="1">
      <c r="A161" s="5"/>
      <c r="B161" s="5"/>
      <c r="D161" s="5"/>
      <c r="E161" s="5"/>
      <c r="F161" s="5"/>
      <c r="G161" s="42"/>
      <c r="H161" s="42"/>
      <c r="I161" s="5"/>
      <c r="J161" s="5"/>
      <c r="K161" s="43"/>
      <c r="L161" s="44"/>
      <c r="M161" s="44"/>
      <c r="N161" s="44"/>
      <c r="O161" s="5"/>
      <c r="P161" s="5"/>
      <c r="U161" s="45"/>
    </row>
    <row r="162" ht="15.75" customHeight="1">
      <c r="A162" s="5"/>
      <c r="B162" s="5"/>
      <c r="D162" s="5"/>
      <c r="E162" s="5"/>
      <c r="F162" s="5"/>
      <c r="G162" s="42"/>
      <c r="H162" s="42"/>
      <c r="I162" s="5"/>
      <c r="J162" s="5"/>
      <c r="K162" s="43"/>
      <c r="L162" s="44"/>
      <c r="M162" s="44"/>
      <c r="N162" s="44"/>
      <c r="O162" s="5"/>
      <c r="P162" s="5"/>
      <c r="U162" s="45"/>
    </row>
    <row r="163" ht="15.75" customHeight="1">
      <c r="A163" s="5"/>
      <c r="B163" s="5"/>
      <c r="D163" s="5"/>
      <c r="E163" s="5"/>
      <c r="F163" s="5"/>
      <c r="G163" s="42"/>
      <c r="H163" s="42"/>
      <c r="I163" s="5"/>
      <c r="J163" s="5"/>
      <c r="K163" s="43"/>
      <c r="L163" s="44"/>
      <c r="M163" s="44"/>
      <c r="N163" s="44"/>
      <c r="O163" s="5"/>
      <c r="P163" s="5"/>
      <c r="U163" s="45"/>
    </row>
    <row r="164" ht="15.75" customHeight="1">
      <c r="A164" s="5"/>
      <c r="B164" s="5"/>
      <c r="D164" s="5"/>
      <c r="E164" s="5"/>
      <c r="F164" s="5"/>
      <c r="G164" s="42"/>
      <c r="H164" s="42"/>
      <c r="I164" s="5"/>
      <c r="J164" s="5"/>
      <c r="K164" s="43"/>
      <c r="L164" s="44"/>
      <c r="M164" s="44"/>
      <c r="N164" s="44"/>
      <c r="O164" s="5"/>
      <c r="P164" s="5"/>
      <c r="U164" s="45"/>
    </row>
    <row r="165" ht="15.75" customHeight="1">
      <c r="A165" s="5"/>
      <c r="B165" s="5"/>
      <c r="D165" s="5"/>
      <c r="E165" s="5"/>
      <c r="F165" s="5"/>
      <c r="G165" s="42"/>
      <c r="H165" s="42"/>
      <c r="I165" s="5"/>
      <c r="J165" s="5"/>
      <c r="K165" s="43"/>
      <c r="L165" s="44"/>
      <c r="M165" s="44"/>
      <c r="N165" s="44"/>
      <c r="O165" s="5"/>
      <c r="P165" s="5"/>
      <c r="U165" s="45"/>
    </row>
    <row r="166" ht="15.75" customHeight="1">
      <c r="A166" s="5"/>
      <c r="B166" s="5"/>
      <c r="D166" s="5"/>
      <c r="E166" s="5"/>
      <c r="F166" s="5"/>
      <c r="G166" s="42"/>
      <c r="H166" s="42"/>
      <c r="I166" s="5"/>
      <c r="J166" s="5"/>
      <c r="K166" s="43"/>
      <c r="L166" s="44"/>
      <c r="M166" s="44"/>
      <c r="N166" s="44"/>
      <c r="O166" s="5"/>
      <c r="P166" s="5"/>
      <c r="U166" s="45"/>
    </row>
    <row r="167" ht="15.75" customHeight="1">
      <c r="A167" s="5"/>
      <c r="B167" s="5"/>
      <c r="D167" s="5"/>
      <c r="E167" s="5"/>
      <c r="F167" s="5"/>
      <c r="G167" s="42"/>
      <c r="H167" s="42"/>
      <c r="I167" s="5"/>
      <c r="J167" s="5"/>
      <c r="K167" s="43"/>
      <c r="L167" s="44"/>
      <c r="M167" s="44"/>
      <c r="N167" s="44"/>
      <c r="O167" s="5"/>
      <c r="P167" s="5"/>
      <c r="U167" s="45"/>
    </row>
    <row r="168" ht="15.75" customHeight="1">
      <c r="A168" s="5"/>
      <c r="B168" s="5"/>
      <c r="D168" s="5"/>
      <c r="E168" s="5"/>
      <c r="F168" s="5"/>
      <c r="G168" s="42"/>
      <c r="H168" s="42"/>
      <c r="I168" s="5"/>
      <c r="J168" s="5"/>
      <c r="K168" s="43"/>
      <c r="L168" s="44"/>
      <c r="M168" s="44"/>
      <c r="N168" s="44"/>
      <c r="O168" s="5"/>
      <c r="P168" s="5"/>
      <c r="U168" s="45"/>
    </row>
    <row r="169" ht="15.75" customHeight="1">
      <c r="A169" s="5"/>
      <c r="B169" s="5"/>
      <c r="D169" s="5"/>
      <c r="E169" s="5"/>
      <c r="F169" s="5"/>
      <c r="G169" s="42"/>
      <c r="H169" s="42"/>
      <c r="I169" s="5"/>
      <c r="J169" s="5"/>
      <c r="K169" s="43"/>
      <c r="L169" s="44"/>
      <c r="M169" s="44"/>
      <c r="N169" s="44"/>
      <c r="O169" s="5"/>
      <c r="P169" s="5"/>
      <c r="U169" s="45"/>
    </row>
    <row r="170" ht="15.75" customHeight="1">
      <c r="A170" s="5"/>
      <c r="B170" s="5"/>
      <c r="D170" s="5"/>
      <c r="E170" s="5"/>
      <c r="F170" s="5"/>
      <c r="G170" s="42"/>
      <c r="H170" s="42"/>
      <c r="I170" s="5"/>
      <c r="J170" s="5"/>
      <c r="K170" s="43"/>
      <c r="L170" s="44"/>
      <c r="M170" s="44"/>
      <c r="N170" s="44"/>
      <c r="O170" s="5"/>
      <c r="P170" s="5"/>
      <c r="U170" s="45"/>
    </row>
    <row r="171" ht="15.75" customHeight="1">
      <c r="A171" s="5"/>
      <c r="B171" s="5"/>
      <c r="D171" s="5"/>
      <c r="E171" s="5"/>
      <c r="F171" s="5"/>
      <c r="G171" s="42"/>
      <c r="H171" s="42"/>
      <c r="I171" s="5"/>
      <c r="J171" s="5"/>
      <c r="K171" s="43"/>
      <c r="L171" s="44"/>
      <c r="M171" s="44"/>
      <c r="N171" s="44"/>
      <c r="O171" s="5"/>
      <c r="P171" s="5"/>
      <c r="U171" s="45"/>
    </row>
    <row r="172" ht="15.75" customHeight="1">
      <c r="A172" s="5"/>
      <c r="B172" s="5"/>
      <c r="D172" s="5"/>
      <c r="E172" s="5"/>
      <c r="F172" s="5"/>
      <c r="G172" s="42"/>
      <c r="H172" s="42"/>
      <c r="I172" s="5"/>
      <c r="J172" s="5"/>
      <c r="K172" s="43"/>
      <c r="L172" s="44"/>
      <c r="M172" s="44"/>
      <c r="N172" s="44"/>
      <c r="O172" s="5"/>
      <c r="P172" s="5"/>
      <c r="U172" s="45"/>
    </row>
    <row r="173" ht="15.75" customHeight="1">
      <c r="A173" s="5"/>
      <c r="B173" s="5"/>
      <c r="D173" s="5"/>
      <c r="E173" s="5"/>
      <c r="F173" s="5"/>
      <c r="G173" s="42"/>
      <c r="H173" s="42"/>
      <c r="I173" s="5"/>
      <c r="J173" s="5"/>
      <c r="K173" s="43"/>
      <c r="L173" s="44"/>
      <c r="M173" s="44"/>
      <c r="N173" s="44"/>
      <c r="O173" s="5"/>
      <c r="P173" s="5"/>
      <c r="U173" s="45"/>
    </row>
    <row r="174" ht="15.75" customHeight="1">
      <c r="A174" s="5"/>
      <c r="B174" s="5"/>
      <c r="D174" s="5"/>
      <c r="E174" s="5"/>
      <c r="F174" s="5"/>
      <c r="G174" s="42"/>
      <c r="H174" s="42"/>
      <c r="I174" s="5"/>
      <c r="J174" s="5"/>
      <c r="K174" s="43"/>
      <c r="L174" s="44"/>
      <c r="M174" s="44"/>
      <c r="N174" s="44"/>
      <c r="O174" s="5"/>
      <c r="P174" s="5"/>
      <c r="U174" s="45"/>
    </row>
    <row r="175" ht="15.75" customHeight="1">
      <c r="A175" s="5"/>
      <c r="B175" s="5"/>
      <c r="D175" s="5"/>
      <c r="E175" s="5"/>
      <c r="F175" s="5"/>
      <c r="G175" s="42"/>
      <c r="H175" s="42"/>
      <c r="I175" s="5"/>
      <c r="J175" s="5"/>
      <c r="K175" s="43"/>
      <c r="L175" s="44"/>
      <c r="M175" s="44"/>
      <c r="N175" s="44"/>
      <c r="O175" s="5"/>
      <c r="P175" s="5"/>
      <c r="U175" s="45"/>
    </row>
    <row r="176" ht="15.75" customHeight="1">
      <c r="A176" s="5"/>
      <c r="B176" s="5"/>
      <c r="D176" s="5"/>
      <c r="E176" s="5"/>
      <c r="F176" s="5"/>
      <c r="G176" s="42"/>
      <c r="H176" s="42"/>
      <c r="I176" s="5"/>
      <c r="J176" s="5"/>
      <c r="K176" s="43"/>
      <c r="L176" s="44"/>
      <c r="M176" s="44"/>
      <c r="N176" s="44"/>
      <c r="O176" s="5"/>
      <c r="P176" s="5"/>
      <c r="U176" s="45"/>
    </row>
    <row r="177" ht="15.75" customHeight="1">
      <c r="A177" s="5"/>
      <c r="B177" s="5"/>
      <c r="D177" s="5"/>
      <c r="E177" s="5"/>
      <c r="F177" s="5"/>
      <c r="G177" s="42"/>
      <c r="H177" s="42"/>
      <c r="I177" s="5"/>
      <c r="J177" s="5"/>
      <c r="K177" s="43"/>
      <c r="L177" s="44"/>
      <c r="M177" s="44"/>
      <c r="N177" s="44"/>
      <c r="O177" s="5"/>
      <c r="P177" s="5"/>
      <c r="U177" s="45"/>
    </row>
    <row r="178" ht="15.75" customHeight="1">
      <c r="A178" s="5"/>
      <c r="B178" s="5"/>
      <c r="D178" s="5"/>
      <c r="E178" s="5"/>
      <c r="F178" s="5"/>
      <c r="G178" s="42"/>
      <c r="H178" s="42"/>
      <c r="I178" s="5"/>
      <c r="J178" s="5"/>
      <c r="K178" s="43"/>
      <c r="L178" s="44"/>
      <c r="M178" s="44"/>
      <c r="N178" s="44"/>
      <c r="O178" s="5"/>
      <c r="P178" s="5"/>
      <c r="U178" s="45"/>
    </row>
    <row r="179" ht="15.75" customHeight="1">
      <c r="A179" s="5"/>
      <c r="B179" s="5"/>
      <c r="D179" s="5"/>
      <c r="E179" s="5"/>
      <c r="F179" s="5"/>
      <c r="G179" s="42"/>
      <c r="H179" s="42"/>
      <c r="I179" s="5"/>
      <c r="J179" s="5"/>
      <c r="K179" s="43"/>
      <c r="L179" s="44"/>
      <c r="M179" s="44"/>
      <c r="N179" s="44"/>
      <c r="O179" s="5"/>
      <c r="P179" s="5"/>
      <c r="U179" s="45"/>
    </row>
    <row r="180" ht="15.75" customHeight="1">
      <c r="A180" s="5"/>
      <c r="B180" s="5"/>
      <c r="D180" s="5"/>
      <c r="E180" s="5"/>
      <c r="F180" s="5"/>
      <c r="G180" s="42"/>
      <c r="H180" s="42"/>
      <c r="I180" s="5"/>
      <c r="J180" s="5"/>
      <c r="K180" s="43"/>
      <c r="L180" s="44"/>
      <c r="M180" s="44"/>
      <c r="N180" s="44"/>
      <c r="O180" s="5"/>
      <c r="P180" s="5"/>
      <c r="U180" s="45"/>
    </row>
    <row r="181" ht="15.75" customHeight="1">
      <c r="A181" s="5"/>
      <c r="B181" s="5"/>
      <c r="D181" s="5"/>
      <c r="E181" s="5"/>
      <c r="F181" s="5"/>
      <c r="G181" s="42"/>
      <c r="H181" s="42"/>
      <c r="I181" s="5"/>
      <c r="J181" s="5"/>
      <c r="K181" s="43"/>
      <c r="L181" s="44"/>
      <c r="M181" s="44"/>
      <c r="N181" s="44"/>
      <c r="O181" s="5"/>
      <c r="P181" s="5"/>
      <c r="U181" s="45"/>
    </row>
    <row r="182" ht="15.75" customHeight="1">
      <c r="A182" s="5"/>
      <c r="B182" s="5"/>
      <c r="D182" s="5"/>
      <c r="E182" s="5"/>
      <c r="F182" s="5"/>
      <c r="G182" s="42"/>
      <c r="H182" s="42"/>
      <c r="I182" s="5"/>
      <c r="J182" s="5"/>
      <c r="K182" s="43"/>
      <c r="L182" s="44"/>
      <c r="M182" s="44"/>
      <c r="N182" s="44"/>
      <c r="O182" s="5"/>
      <c r="P182" s="5"/>
      <c r="U182" s="45"/>
    </row>
    <row r="183" ht="15.75" customHeight="1">
      <c r="A183" s="5"/>
      <c r="B183" s="5"/>
      <c r="D183" s="5"/>
      <c r="E183" s="5"/>
      <c r="F183" s="5"/>
      <c r="G183" s="42"/>
      <c r="H183" s="42"/>
      <c r="I183" s="5"/>
      <c r="J183" s="5"/>
      <c r="K183" s="43"/>
      <c r="L183" s="44"/>
      <c r="M183" s="44"/>
      <c r="N183" s="44"/>
      <c r="O183" s="5"/>
      <c r="P183" s="5"/>
      <c r="U183" s="45"/>
    </row>
    <row r="184" ht="15.75" customHeight="1">
      <c r="A184" s="5"/>
      <c r="B184" s="5"/>
      <c r="D184" s="5"/>
      <c r="E184" s="5"/>
      <c r="F184" s="5"/>
      <c r="G184" s="42"/>
      <c r="H184" s="42"/>
      <c r="I184" s="5"/>
      <c r="J184" s="5"/>
      <c r="K184" s="43"/>
      <c r="L184" s="44"/>
      <c r="M184" s="44"/>
      <c r="N184" s="44"/>
      <c r="O184" s="5"/>
      <c r="P184" s="5"/>
      <c r="U184" s="45"/>
    </row>
    <row r="185" ht="15.75" customHeight="1">
      <c r="A185" s="5"/>
      <c r="B185" s="5"/>
      <c r="D185" s="5"/>
      <c r="E185" s="5"/>
      <c r="F185" s="5"/>
      <c r="G185" s="42"/>
      <c r="H185" s="42"/>
      <c r="I185" s="5"/>
      <c r="J185" s="5"/>
      <c r="K185" s="43"/>
      <c r="L185" s="44"/>
      <c r="M185" s="44"/>
      <c r="N185" s="44"/>
      <c r="O185" s="5"/>
      <c r="P185" s="5"/>
      <c r="U185" s="45"/>
    </row>
    <row r="186" ht="15.75" customHeight="1">
      <c r="A186" s="5"/>
      <c r="B186" s="5"/>
      <c r="D186" s="5"/>
      <c r="E186" s="5"/>
      <c r="F186" s="5"/>
      <c r="G186" s="42"/>
      <c r="H186" s="42"/>
      <c r="I186" s="5"/>
      <c r="J186" s="5"/>
      <c r="K186" s="43"/>
      <c r="L186" s="44"/>
      <c r="M186" s="44"/>
      <c r="N186" s="44"/>
      <c r="O186" s="5"/>
      <c r="P186" s="5"/>
      <c r="U186" s="45"/>
    </row>
    <row r="187" ht="15.75" customHeight="1">
      <c r="A187" s="5"/>
      <c r="B187" s="5"/>
      <c r="D187" s="5"/>
      <c r="E187" s="5"/>
      <c r="F187" s="5"/>
      <c r="G187" s="42"/>
      <c r="H187" s="42"/>
      <c r="I187" s="5"/>
      <c r="J187" s="5"/>
      <c r="K187" s="43"/>
      <c r="L187" s="44"/>
      <c r="M187" s="44"/>
      <c r="N187" s="44"/>
      <c r="O187" s="5"/>
      <c r="P187" s="5"/>
      <c r="U187" s="45"/>
    </row>
    <row r="188" ht="15.75" customHeight="1">
      <c r="A188" s="5"/>
      <c r="B188" s="5"/>
      <c r="D188" s="5"/>
      <c r="E188" s="5"/>
      <c r="F188" s="5"/>
      <c r="G188" s="42"/>
      <c r="H188" s="42"/>
      <c r="I188" s="5"/>
      <c r="J188" s="5"/>
      <c r="K188" s="43"/>
      <c r="L188" s="44"/>
      <c r="M188" s="44"/>
      <c r="N188" s="44"/>
      <c r="O188" s="5"/>
      <c r="P188" s="5"/>
      <c r="U188" s="45"/>
    </row>
    <row r="189" ht="15.75" customHeight="1">
      <c r="A189" s="5"/>
      <c r="B189" s="5"/>
      <c r="D189" s="5"/>
      <c r="E189" s="5"/>
      <c r="F189" s="5"/>
      <c r="G189" s="42"/>
      <c r="H189" s="42"/>
      <c r="I189" s="5"/>
      <c r="J189" s="5"/>
      <c r="K189" s="43"/>
      <c r="L189" s="44"/>
      <c r="M189" s="44"/>
      <c r="N189" s="44"/>
      <c r="O189" s="5"/>
      <c r="P189" s="5"/>
      <c r="U189" s="45"/>
    </row>
    <row r="190" ht="15.75" customHeight="1">
      <c r="A190" s="5"/>
      <c r="B190" s="5"/>
      <c r="D190" s="5"/>
      <c r="E190" s="5"/>
      <c r="F190" s="5"/>
      <c r="G190" s="42"/>
      <c r="H190" s="42"/>
      <c r="I190" s="5"/>
      <c r="J190" s="5"/>
      <c r="K190" s="43"/>
      <c r="L190" s="44"/>
      <c r="M190" s="44"/>
      <c r="N190" s="44"/>
      <c r="O190" s="5"/>
      <c r="P190" s="5"/>
      <c r="U190" s="45"/>
    </row>
    <row r="191" ht="15.75" customHeight="1">
      <c r="A191" s="5"/>
      <c r="B191" s="5"/>
      <c r="D191" s="5"/>
      <c r="E191" s="5"/>
      <c r="F191" s="5"/>
      <c r="G191" s="42"/>
      <c r="H191" s="42"/>
      <c r="I191" s="5"/>
      <c r="J191" s="5"/>
      <c r="K191" s="43"/>
      <c r="L191" s="44"/>
      <c r="M191" s="44"/>
      <c r="N191" s="44"/>
      <c r="O191" s="5"/>
      <c r="P191" s="5"/>
      <c r="U191" s="45"/>
    </row>
    <row r="192" ht="15.75" customHeight="1">
      <c r="A192" s="5"/>
      <c r="B192" s="5"/>
      <c r="D192" s="5"/>
      <c r="E192" s="5"/>
      <c r="F192" s="5"/>
      <c r="G192" s="42"/>
      <c r="H192" s="42"/>
      <c r="I192" s="5"/>
      <c r="J192" s="5"/>
      <c r="K192" s="43"/>
      <c r="L192" s="44"/>
      <c r="M192" s="44"/>
      <c r="N192" s="44"/>
      <c r="O192" s="5"/>
      <c r="P192" s="5"/>
      <c r="U192" s="45"/>
    </row>
    <row r="193" ht="15.75" customHeight="1">
      <c r="A193" s="5"/>
      <c r="B193" s="5"/>
      <c r="D193" s="5"/>
      <c r="E193" s="5"/>
      <c r="F193" s="5"/>
      <c r="G193" s="42"/>
      <c r="H193" s="42"/>
      <c r="I193" s="5"/>
      <c r="J193" s="5"/>
      <c r="K193" s="43"/>
      <c r="L193" s="44"/>
      <c r="M193" s="44"/>
      <c r="N193" s="44"/>
      <c r="O193" s="5"/>
      <c r="P193" s="5"/>
      <c r="U193" s="45"/>
    </row>
    <row r="194" ht="15.75" customHeight="1">
      <c r="A194" s="5"/>
      <c r="B194" s="5"/>
      <c r="D194" s="5"/>
      <c r="E194" s="5"/>
      <c r="F194" s="5"/>
      <c r="G194" s="42"/>
      <c r="H194" s="42"/>
      <c r="I194" s="5"/>
      <c r="J194" s="5"/>
      <c r="K194" s="43"/>
      <c r="L194" s="44"/>
      <c r="M194" s="44"/>
      <c r="N194" s="44"/>
      <c r="O194" s="5"/>
      <c r="P194" s="5"/>
      <c r="U194" s="45"/>
    </row>
    <row r="195" ht="15.75" customHeight="1">
      <c r="A195" s="5"/>
      <c r="B195" s="5"/>
      <c r="D195" s="5"/>
      <c r="E195" s="5"/>
      <c r="F195" s="5"/>
      <c r="G195" s="42"/>
      <c r="H195" s="42"/>
      <c r="I195" s="5"/>
      <c r="J195" s="5"/>
      <c r="K195" s="43"/>
      <c r="L195" s="44"/>
      <c r="M195" s="44"/>
      <c r="N195" s="44"/>
      <c r="O195" s="5"/>
      <c r="P195" s="5"/>
      <c r="U195" s="45"/>
    </row>
    <row r="196" ht="15.75" customHeight="1">
      <c r="A196" s="5"/>
      <c r="B196" s="5"/>
      <c r="D196" s="5"/>
      <c r="E196" s="5"/>
      <c r="F196" s="5"/>
      <c r="G196" s="42"/>
      <c r="H196" s="42"/>
      <c r="I196" s="5"/>
      <c r="J196" s="5"/>
      <c r="K196" s="43"/>
      <c r="L196" s="44"/>
      <c r="M196" s="44"/>
      <c r="N196" s="44"/>
      <c r="O196" s="5"/>
      <c r="P196" s="5"/>
      <c r="U196" s="45"/>
    </row>
    <row r="197" ht="15.75" customHeight="1">
      <c r="A197" s="5"/>
      <c r="B197" s="5"/>
      <c r="D197" s="5"/>
      <c r="E197" s="5"/>
      <c r="F197" s="5"/>
      <c r="G197" s="42"/>
      <c r="H197" s="42"/>
      <c r="I197" s="5"/>
      <c r="J197" s="5"/>
      <c r="K197" s="43"/>
      <c r="L197" s="44"/>
      <c r="M197" s="44"/>
      <c r="N197" s="44"/>
      <c r="O197" s="5"/>
      <c r="P197" s="5"/>
      <c r="U197" s="45"/>
    </row>
    <row r="198" ht="15.75" customHeight="1">
      <c r="A198" s="5"/>
      <c r="B198" s="5"/>
      <c r="D198" s="5"/>
      <c r="E198" s="5"/>
      <c r="F198" s="5"/>
      <c r="G198" s="42"/>
      <c r="H198" s="42"/>
      <c r="I198" s="5"/>
      <c r="J198" s="5"/>
      <c r="K198" s="43"/>
      <c r="L198" s="44"/>
      <c r="M198" s="44"/>
      <c r="N198" s="44"/>
      <c r="O198" s="5"/>
      <c r="P198" s="5"/>
      <c r="U198" s="45"/>
    </row>
    <row r="199" ht="15.75" customHeight="1">
      <c r="A199" s="5"/>
      <c r="B199" s="5"/>
      <c r="D199" s="5"/>
      <c r="E199" s="5"/>
      <c r="F199" s="5"/>
      <c r="G199" s="42"/>
      <c r="H199" s="42"/>
      <c r="I199" s="5"/>
      <c r="J199" s="5"/>
      <c r="K199" s="43"/>
      <c r="L199" s="44"/>
      <c r="M199" s="44"/>
      <c r="N199" s="44"/>
      <c r="O199" s="5"/>
      <c r="P199" s="5"/>
      <c r="U199" s="45"/>
    </row>
    <row r="200" ht="15.75" customHeight="1">
      <c r="A200" s="5"/>
      <c r="B200" s="5"/>
      <c r="D200" s="5"/>
      <c r="E200" s="5"/>
      <c r="F200" s="5"/>
      <c r="G200" s="42"/>
      <c r="H200" s="42"/>
      <c r="I200" s="5"/>
      <c r="J200" s="5"/>
      <c r="K200" s="43"/>
      <c r="L200" s="44"/>
      <c r="M200" s="44"/>
      <c r="N200" s="44"/>
      <c r="O200" s="5"/>
      <c r="P200" s="5"/>
      <c r="U200" s="45"/>
    </row>
    <row r="201" ht="15.75" customHeight="1">
      <c r="A201" s="5"/>
      <c r="B201" s="5"/>
      <c r="D201" s="5"/>
      <c r="E201" s="5"/>
      <c r="F201" s="5"/>
      <c r="G201" s="42"/>
      <c r="H201" s="42"/>
      <c r="I201" s="5"/>
      <c r="J201" s="5"/>
      <c r="K201" s="43"/>
      <c r="L201" s="44"/>
      <c r="M201" s="44"/>
      <c r="N201" s="44"/>
      <c r="O201" s="5"/>
      <c r="P201" s="5"/>
      <c r="U201" s="45"/>
    </row>
    <row r="202" ht="15.75" customHeight="1">
      <c r="A202" s="5"/>
      <c r="B202" s="5"/>
      <c r="D202" s="5"/>
      <c r="E202" s="5"/>
      <c r="F202" s="5"/>
      <c r="G202" s="42"/>
      <c r="H202" s="42"/>
      <c r="I202" s="5"/>
      <c r="J202" s="5"/>
      <c r="K202" s="43"/>
      <c r="L202" s="44"/>
      <c r="M202" s="44"/>
      <c r="N202" s="44"/>
      <c r="O202" s="5"/>
      <c r="P202" s="5"/>
      <c r="U202" s="45"/>
    </row>
    <row r="203" ht="15.75" customHeight="1">
      <c r="A203" s="5"/>
      <c r="B203" s="5"/>
      <c r="D203" s="5"/>
      <c r="E203" s="5"/>
      <c r="F203" s="5"/>
      <c r="G203" s="42"/>
      <c r="H203" s="42"/>
      <c r="I203" s="5"/>
      <c r="J203" s="5"/>
      <c r="K203" s="43"/>
      <c r="L203" s="44"/>
      <c r="M203" s="44"/>
      <c r="N203" s="44"/>
      <c r="O203" s="5"/>
      <c r="P203" s="5"/>
      <c r="U203" s="45"/>
    </row>
    <row r="204" ht="15.75" customHeight="1">
      <c r="A204" s="5"/>
      <c r="B204" s="5"/>
      <c r="D204" s="5"/>
      <c r="E204" s="5"/>
      <c r="F204" s="5"/>
      <c r="G204" s="42"/>
      <c r="H204" s="42"/>
      <c r="I204" s="5"/>
      <c r="J204" s="5"/>
      <c r="K204" s="43"/>
      <c r="L204" s="44"/>
      <c r="M204" s="44"/>
      <c r="N204" s="44"/>
      <c r="O204" s="5"/>
      <c r="P204" s="5"/>
      <c r="U204" s="45"/>
    </row>
    <row r="205" ht="15.75" customHeight="1">
      <c r="A205" s="5"/>
      <c r="B205" s="5"/>
      <c r="D205" s="5"/>
      <c r="E205" s="5"/>
      <c r="F205" s="5"/>
      <c r="G205" s="42"/>
      <c r="H205" s="42"/>
      <c r="I205" s="5"/>
      <c r="J205" s="5"/>
      <c r="K205" s="43"/>
      <c r="L205" s="44"/>
      <c r="M205" s="44"/>
      <c r="N205" s="44"/>
      <c r="O205" s="5"/>
      <c r="P205" s="5"/>
      <c r="U205" s="45"/>
    </row>
    <row r="206" ht="15.75" customHeight="1">
      <c r="A206" s="5"/>
      <c r="B206" s="5"/>
      <c r="D206" s="5"/>
      <c r="E206" s="5"/>
      <c r="F206" s="5"/>
      <c r="G206" s="42"/>
      <c r="H206" s="42"/>
      <c r="I206" s="5"/>
      <c r="J206" s="5"/>
      <c r="K206" s="43"/>
      <c r="L206" s="44"/>
      <c r="M206" s="44"/>
      <c r="N206" s="44"/>
      <c r="O206" s="5"/>
      <c r="P206" s="5"/>
      <c r="U206" s="45"/>
    </row>
    <row r="207" ht="15.75" customHeight="1">
      <c r="A207" s="5"/>
      <c r="B207" s="5"/>
      <c r="D207" s="5"/>
      <c r="E207" s="5"/>
      <c r="F207" s="5"/>
      <c r="G207" s="42"/>
      <c r="H207" s="42"/>
      <c r="I207" s="5"/>
      <c r="J207" s="5"/>
      <c r="K207" s="43"/>
      <c r="L207" s="44"/>
      <c r="M207" s="44"/>
      <c r="N207" s="44"/>
      <c r="O207" s="5"/>
      <c r="P207" s="5"/>
      <c r="U207" s="45"/>
    </row>
    <row r="208" ht="15.75" customHeight="1">
      <c r="A208" s="5"/>
      <c r="B208" s="5"/>
      <c r="D208" s="5"/>
      <c r="E208" s="5"/>
      <c r="F208" s="5"/>
      <c r="G208" s="42"/>
      <c r="H208" s="42"/>
      <c r="I208" s="5"/>
      <c r="J208" s="5"/>
      <c r="K208" s="43"/>
      <c r="L208" s="44"/>
      <c r="M208" s="44"/>
      <c r="N208" s="44"/>
      <c r="O208" s="5"/>
      <c r="P208" s="5"/>
      <c r="U208" s="45"/>
    </row>
    <row r="209" ht="15.75" customHeight="1">
      <c r="A209" s="5"/>
      <c r="B209" s="5"/>
      <c r="D209" s="5"/>
      <c r="E209" s="5"/>
      <c r="F209" s="5"/>
      <c r="G209" s="42"/>
      <c r="H209" s="42"/>
      <c r="I209" s="5"/>
      <c r="J209" s="5"/>
      <c r="K209" s="43"/>
      <c r="L209" s="44"/>
      <c r="M209" s="44"/>
      <c r="N209" s="44"/>
      <c r="O209" s="5"/>
      <c r="P209" s="5"/>
      <c r="U209" s="45"/>
    </row>
    <row r="210" ht="15.75" customHeight="1">
      <c r="A210" s="5"/>
      <c r="B210" s="5"/>
      <c r="D210" s="5"/>
      <c r="E210" s="5"/>
      <c r="F210" s="5"/>
      <c r="G210" s="42"/>
      <c r="H210" s="42"/>
      <c r="I210" s="5"/>
      <c r="J210" s="5"/>
      <c r="K210" s="43"/>
      <c r="L210" s="44"/>
      <c r="M210" s="44"/>
      <c r="N210" s="44"/>
      <c r="O210" s="5"/>
      <c r="P210" s="5"/>
      <c r="U210" s="45"/>
    </row>
    <row r="211" ht="15.75" customHeight="1">
      <c r="A211" s="5"/>
      <c r="B211" s="5"/>
      <c r="D211" s="5"/>
      <c r="E211" s="5"/>
      <c r="F211" s="5"/>
      <c r="G211" s="42"/>
      <c r="H211" s="42"/>
      <c r="I211" s="5"/>
      <c r="J211" s="5"/>
      <c r="K211" s="43"/>
      <c r="L211" s="44"/>
      <c r="M211" s="44"/>
      <c r="N211" s="44"/>
      <c r="O211" s="5"/>
      <c r="P211" s="5"/>
      <c r="U211" s="45"/>
    </row>
    <row r="212" ht="15.75" customHeight="1">
      <c r="A212" s="5"/>
      <c r="B212" s="5"/>
      <c r="D212" s="5"/>
      <c r="E212" s="5"/>
      <c r="F212" s="5"/>
      <c r="G212" s="42"/>
      <c r="H212" s="42"/>
      <c r="I212" s="5"/>
      <c r="J212" s="5"/>
      <c r="K212" s="43"/>
      <c r="L212" s="44"/>
      <c r="M212" s="44"/>
      <c r="N212" s="44"/>
      <c r="O212" s="5"/>
      <c r="P212" s="5"/>
      <c r="U212" s="45"/>
    </row>
    <row r="213" ht="15.75" customHeight="1">
      <c r="A213" s="5"/>
      <c r="B213" s="5"/>
      <c r="D213" s="5"/>
      <c r="E213" s="5"/>
      <c r="F213" s="5"/>
      <c r="G213" s="42"/>
      <c r="H213" s="42"/>
      <c r="I213" s="5"/>
      <c r="J213" s="5"/>
      <c r="K213" s="43"/>
      <c r="L213" s="44"/>
      <c r="M213" s="44"/>
      <c r="N213" s="44"/>
      <c r="O213" s="5"/>
      <c r="P213" s="5"/>
      <c r="U213" s="45"/>
    </row>
    <row r="214" ht="15.75" customHeight="1">
      <c r="A214" s="5"/>
      <c r="B214" s="5"/>
      <c r="D214" s="5"/>
      <c r="E214" s="5"/>
      <c r="F214" s="5"/>
      <c r="G214" s="42"/>
      <c r="H214" s="42"/>
      <c r="I214" s="5"/>
      <c r="J214" s="5"/>
      <c r="K214" s="43"/>
      <c r="L214" s="44"/>
      <c r="M214" s="44"/>
      <c r="N214" s="44"/>
      <c r="O214" s="5"/>
      <c r="P214" s="5"/>
      <c r="U214" s="45"/>
    </row>
    <row r="215" ht="15.75" customHeight="1">
      <c r="A215" s="5"/>
      <c r="B215" s="5"/>
      <c r="D215" s="5"/>
      <c r="E215" s="5"/>
      <c r="F215" s="5"/>
      <c r="G215" s="42"/>
      <c r="H215" s="42"/>
      <c r="I215" s="5"/>
      <c r="J215" s="5"/>
      <c r="K215" s="43"/>
      <c r="L215" s="44"/>
      <c r="M215" s="44"/>
      <c r="N215" s="44"/>
      <c r="O215" s="5"/>
      <c r="P215" s="5"/>
      <c r="U215" s="45"/>
    </row>
    <row r="216" ht="15.75" customHeight="1">
      <c r="A216" s="5"/>
      <c r="B216" s="5"/>
      <c r="D216" s="5"/>
      <c r="E216" s="5"/>
      <c r="F216" s="5"/>
      <c r="G216" s="42"/>
      <c r="H216" s="42"/>
      <c r="I216" s="5"/>
      <c r="J216" s="5"/>
      <c r="K216" s="43"/>
      <c r="L216" s="44"/>
      <c r="M216" s="44"/>
      <c r="N216" s="44"/>
      <c r="O216" s="5"/>
      <c r="P216" s="5"/>
      <c r="U216" s="45"/>
    </row>
    <row r="217" ht="15.75" customHeight="1">
      <c r="A217" s="5"/>
      <c r="B217" s="5"/>
      <c r="D217" s="5"/>
      <c r="E217" s="5"/>
      <c r="F217" s="5"/>
      <c r="G217" s="42"/>
      <c r="H217" s="42"/>
      <c r="I217" s="5"/>
      <c r="J217" s="5"/>
      <c r="K217" s="43"/>
      <c r="L217" s="44"/>
      <c r="M217" s="44"/>
      <c r="N217" s="44"/>
      <c r="O217" s="5"/>
      <c r="P217" s="5"/>
      <c r="U217" s="45"/>
    </row>
    <row r="218" ht="15.75" customHeight="1">
      <c r="A218" s="5"/>
      <c r="B218" s="5"/>
      <c r="D218" s="5"/>
      <c r="E218" s="5"/>
      <c r="F218" s="5"/>
      <c r="G218" s="42"/>
      <c r="H218" s="42"/>
      <c r="I218" s="5"/>
      <c r="J218" s="5"/>
      <c r="K218" s="43"/>
      <c r="L218" s="44"/>
      <c r="M218" s="44"/>
      <c r="N218" s="44"/>
      <c r="O218" s="5"/>
      <c r="P218" s="5"/>
      <c r="U218" s="45"/>
    </row>
    <row r="219" ht="15.75" customHeight="1">
      <c r="A219" s="5"/>
      <c r="B219" s="5"/>
      <c r="D219" s="5"/>
      <c r="E219" s="5"/>
      <c r="F219" s="5"/>
      <c r="G219" s="42"/>
      <c r="H219" s="42"/>
      <c r="I219" s="5"/>
      <c r="J219" s="5"/>
      <c r="K219" s="43"/>
      <c r="L219" s="44"/>
      <c r="M219" s="44"/>
      <c r="N219" s="44"/>
      <c r="O219" s="5"/>
      <c r="P219" s="5"/>
      <c r="U219" s="45"/>
    </row>
    <row r="220" ht="15.75" customHeight="1">
      <c r="A220" s="5"/>
      <c r="B220" s="5"/>
      <c r="D220" s="5"/>
      <c r="E220" s="5"/>
      <c r="F220" s="5"/>
      <c r="G220" s="42"/>
      <c r="H220" s="42"/>
      <c r="I220" s="5"/>
      <c r="J220" s="5"/>
      <c r="K220" s="43"/>
      <c r="L220" s="44"/>
      <c r="M220" s="44"/>
      <c r="N220" s="44"/>
      <c r="O220" s="5"/>
      <c r="P220" s="5"/>
      <c r="U220" s="45"/>
    </row>
    <row r="221" ht="15.75" customHeight="1">
      <c r="A221" s="5"/>
      <c r="B221" s="5"/>
      <c r="D221" s="5"/>
      <c r="E221" s="5"/>
      <c r="F221" s="5"/>
      <c r="G221" s="42"/>
      <c r="H221" s="42"/>
      <c r="I221" s="5"/>
      <c r="J221" s="5"/>
      <c r="K221" s="43"/>
      <c r="L221" s="44"/>
      <c r="M221" s="44"/>
      <c r="N221" s="44"/>
      <c r="O221" s="5"/>
      <c r="P221" s="5"/>
      <c r="U221" s="45"/>
    </row>
    <row r="222" ht="15.75" customHeight="1">
      <c r="A222" s="5"/>
      <c r="B222" s="5"/>
      <c r="D222" s="5"/>
      <c r="E222" s="5"/>
      <c r="F222" s="5"/>
      <c r="G222" s="42"/>
      <c r="H222" s="42"/>
      <c r="I222" s="5"/>
      <c r="J222" s="5"/>
      <c r="K222" s="43"/>
      <c r="L222" s="44"/>
      <c r="M222" s="44"/>
      <c r="N222" s="44"/>
      <c r="O222" s="5"/>
      <c r="P222" s="5"/>
      <c r="U222" s="45"/>
    </row>
    <row r="223" ht="15.75" customHeight="1">
      <c r="A223" s="5"/>
      <c r="B223" s="5"/>
      <c r="D223" s="5"/>
      <c r="E223" s="5"/>
      <c r="F223" s="5"/>
      <c r="G223" s="42"/>
      <c r="H223" s="42"/>
      <c r="I223" s="5"/>
      <c r="J223" s="5"/>
      <c r="K223" s="43"/>
      <c r="L223" s="44"/>
      <c r="M223" s="44"/>
      <c r="N223" s="44"/>
      <c r="O223" s="5"/>
      <c r="P223" s="5"/>
      <c r="U223" s="45"/>
    </row>
    <row r="224" ht="15.75" customHeight="1">
      <c r="A224" s="5"/>
      <c r="B224" s="5"/>
      <c r="D224" s="5"/>
      <c r="E224" s="5"/>
      <c r="F224" s="5"/>
      <c r="G224" s="42"/>
      <c r="H224" s="42"/>
      <c r="I224" s="5"/>
      <c r="J224" s="5"/>
      <c r="K224" s="43"/>
      <c r="L224" s="44"/>
      <c r="M224" s="44"/>
      <c r="N224" s="44"/>
      <c r="O224" s="5"/>
      <c r="P224" s="5"/>
      <c r="U224" s="45"/>
    </row>
    <row r="225" ht="15.75" customHeight="1">
      <c r="A225" s="5"/>
      <c r="B225" s="5"/>
      <c r="D225" s="5"/>
      <c r="E225" s="5"/>
      <c r="F225" s="5"/>
      <c r="G225" s="42"/>
      <c r="H225" s="42"/>
      <c r="I225" s="5"/>
      <c r="J225" s="5"/>
      <c r="K225" s="43"/>
      <c r="L225" s="44"/>
      <c r="M225" s="44"/>
      <c r="N225" s="44"/>
      <c r="O225" s="5"/>
      <c r="P225" s="5"/>
      <c r="U225" s="45"/>
    </row>
    <row r="226" ht="15.75" customHeight="1">
      <c r="A226" s="5"/>
      <c r="B226" s="5"/>
      <c r="D226" s="5"/>
      <c r="E226" s="5"/>
      <c r="F226" s="5"/>
      <c r="G226" s="42"/>
      <c r="H226" s="42"/>
      <c r="I226" s="5"/>
      <c r="J226" s="5"/>
      <c r="K226" s="43"/>
      <c r="L226" s="44"/>
      <c r="M226" s="44"/>
      <c r="N226" s="44"/>
      <c r="O226" s="5"/>
      <c r="P226" s="5"/>
      <c r="U226" s="45"/>
    </row>
    <row r="227" ht="15.75" customHeight="1">
      <c r="A227" s="5"/>
      <c r="B227" s="5"/>
      <c r="D227" s="5"/>
      <c r="E227" s="5"/>
      <c r="F227" s="5"/>
      <c r="G227" s="42"/>
      <c r="H227" s="42"/>
      <c r="I227" s="5"/>
      <c r="J227" s="5"/>
      <c r="K227" s="43"/>
      <c r="L227" s="44"/>
      <c r="M227" s="44"/>
      <c r="N227" s="44"/>
      <c r="O227" s="5"/>
      <c r="P227" s="5"/>
      <c r="U227" s="45"/>
    </row>
    <row r="228" ht="15.75" customHeight="1">
      <c r="A228" s="5"/>
      <c r="B228" s="5"/>
      <c r="D228" s="5"/>
      <c r="E228" s="5"/>
      <c r="F228" s="5"/>
      <c r="G228" s="42"/>
      <c r="H228" s="42"/>
      <c r="I228" s="5"/>
      <c r="J228" s="5"/>
      <c r="K228" s="43"/>
      <c r="L228" s="44"/>
      <c r="M228" s="44"/>
      <c r="N228" s="44"/>
      <c r="O228" s="5"/>
      <c r="P228" s="5"/>
      <c r="U228" s="45"/>
    </row>
    <row r="229" ht="15.75" customHeight="1">
      <c r="A229" s="5"/>
      <c r="B229" s="5"/>
      <c r="D229" s="5"/>
      <c r="E229" s="5"/>
      <c r="F229" s="5"/>
      <c r="G229" s="42"/>
      <c r="H229" s="42"/>
      <c r="I229" s="5"/>
      <c r="J229" s="5"/>
      <c r="K229" s="43"/>
      <c r="L229" s="44"/>
      <c r="M229" s="44"/>
      <c r="N229" s="44"/>
      <c r="O229" s="5"/>
      <c r="P229" s="5"/>
      <c r="U229" s="45"/>
    </row>
    <row r="230" ht="15.75" customHeight="1">
      <c r="A230" s="5"/>
      <c r="B230" s="5"/>
      <c r="D230" s="5"/>
      <c r="E230" s="5"/>
      <c r="F230" s="5"/>
      <c r="G230" s="42"/>
      <c r="H230" s="42"/>
      <c r="I230" s="5"/>
      <c r="J230" s="5"/>
      <c r="K230" s="43"/>
      <c r="L230" s="44"/>
      <c r="M230" s="44"/>
      <c r="N230" s="44"/>
      <c r="O230" s="5"/>
      <c r="P230" s="5"/>
      <c r="U230" s="45"/>
    </row>
    <row r="231" ht="15.75" customHeight="1">
      <c r="A231" s="5"/>
      <c r="B231" s="5"/>
      <c r="D231" s="5"/>
      <c r="E231" s="5"/>
      <c r="F231" s="5"/>
      <c r="G231" s="42"/>
      <c r="H231" s="42"/>
      <c r="I231" s="5"/>
      <c r="J231" s="5"/>
      <c r="K231" s="43"/>
      <c r="L231" s="44"/>
      <c r="M231" s="44"/>
      <c r="N231" s="44"/>
      <c r="O231" s="5"/>
      <c r="P231" s="5"/>
      <c r="U231" s="45"/>
    </row>
    <row r="232" ht="15.75" customHeight="1">
      <c r="A232" s="5"/>
      <c r="B232" s="5"/>
      <c r="D232" s="5"/>
      <c r="E232" s="5"/>
      <c r="F232" s="5"/>
      <c r="G232" s="42"/>
      <c r="H232" s="42"/>
      <c r="I232" s="5"/>
      <c r="J232" s="5"/>
      <c r="K232" s="43"/>
      <c r="L232" s="44"/>
      <c r="M232" s="44"/>
      <c r="N232" s="44"/>
      <c r="O232" s="5"/>
      <c r="P232" s="5"/>
      <c r="U232" s="45"/>
    </row>
    <row r="233" ht="15.75" customHeight="1">
      <c r="A233" s="5"/>
      <c r="B233" s="5"/>
      <c r="D233" s="5"/>
      <c r="E233" s="5"/>
      <c r="F233" s="5"/>
      <c r="G233" s="42"/>
      <c r="H233" s="42"/>
      <c r="I233" s="5"/>
      <c r="J233" s="5"/>
      <c r="K233" s="43"/>
      <c r="L233" s="44"/>
      <c r="M233" s="44"/>
      <c r="N233" s="44"/>
      <c r="O233" s="5"/>
      <c r="P233" s="5"/>
      <c r="U233" s="45"/>
    </row>
    <row r="234" ht="15.75" customHeight="1">
      <c r="A234" s="5"/>
      <c r="B234" s="5"/>
      <c r="D234" s="5"/>
      <c r="E234" s="5"/>
      <c r="F234" s="5"/>
      <c r="G234" s="42"/>
      <c r="H234" s="42"/>
      <c r="I234" s="5"/>
      <c r="J234" s="5"/>
      <c r="K234" s="43"/>
      <c r="L234" s="44"/>
      <c r="M234" s="44"/>
      <c r="N234" s="44"/>
      <c r="O234" s="5"/>
      <c r="P234" s="5"/>
      <c r="U234" s="45"/>
    </row>
    <row r="235" ht="15.75" customHeight="1">
      <c r="A235" s="5"/>
      <c r="B235" s="5"/>
      <c r="D235" s="5"/>
      <c r="E235" s="5"/>
      <c r="F235" s="5"/>
      <c r="G235" s="42"/>
      <c r="H235" s="42"/>
      <c r="I235" s="5"/>
      <c r="J235" s="5"/>
      <c r="K235" s="43"/>
      <c r="L235" s="44"/>
      <c r="M235" s="44"/>
      <c r="N235" s="44"/>
      <c r="O235" s="5"/>
      <c r="P235" s="5"/>
      <c r="U235" s="45"/>
    </row>
    <row r="236" ht="15.75" customHeight="1">
      <c r="A236" s="5"/>
      <c r="B236" s="5"/>
      <c r="D236" s="5"/>
      <c r="E236" s="5"/>
      <c r="F236" s="5"/>
      <c r="G236" s="42"/>
      <c r="H236" s="42"/>
      <c r="I236" s="5"/>
      <c r="J236" s="5"/>
      <c r="K236" s="43"/>
      <c r="L236" s="44"/>
      <c r="M236" s="44"/>
      <c r="N236" s="44"/>
      <c r="O236" s="5"/>
      <c r="P236" s="5"/>
      <c r="U236" s="45"/>
    </row>
    <row r="237" ht="15.75" customHeight="1">
      <c r="A237" s="5"/>
      <c r="B237" s="5"/>
      <c r="D237" s="5"/>
      <c r="E237" s="5"/>
      <c r="F237" s="5"/>
      <c r="G237" s="42"/>
      <c r="H237" s="42"/>
      <c r="I237" s="5"/>
      <c r="J237" s="5"/>
      <c r="K237" s="43"/>
      <c r="L237" s="44"/>
      <c r="M237" s="44"/>
      <c r="N237" s="44"/>
      <c r="O237" s="5"/>
      <c r="P237" s="5"/>
      <c r="U237" s="45"/>
    </row>
    <row r="238" ht="15.75" customHeight="1">
      <c r="A238" s="5"/>
      <c r="B238" s="5"/>
      <c r="D238" s="5"/>
      <c r="E238" s="5"/>
      <c r="F238" s="5"/>
      <c r="G238" s="42"/>
      <c r="H238" s="42"/>
      <c r="I238" s="5"/>
      <c r="J238" s="5"/>
      <c r="K238" s="43"/>
      <c r="L238" s="44"/>
      <c r="M238" s="44"/>
      <c r="N238" s="44"/>
      <c r="O238" s="5"/>
      <c r="P238" s="5"/>
      <c r="U238" s="45"/>
    </row>
    <row r="239" ht="15.75" customHeight="1">
      <c r="A239" s="5"/>
      <c r="B239" s="5"/>
      <c r="D239" s="5"/>
      <c r="E239" s="5"/>
      <c r="F239" s="5"/>
      <c r="G239" s="42"/>
      <c r="H239" s="42"/>
      <c r="I239" s="5"/>
      <c r="J239" s="5"/>
      <c r="K239" s="43"/>
      <c r="L239" s="44"/>
      <c r="M239" s="44"/>
      <c r="N239" s="44"/>
      <c r="O239" s="5"/>
      <c r="P239" s="5"/>
      <c r="U239" s="45"/>
    </row>
    <row r="240" ht="15.75" customHeight="1">
      <c r="A240" s="5"/>
      <c r="B240" s="5"/>
      <c r="D240" s="5"/>
      <c r="E240" s="5"/>
      <c r="F240" s="5"/>
      <c r="G240" s="42"/>
      <c r="H240" s="42"/>
      <c r="I240" s="5"/>
      <c r="J240" s="5"/>
      <c r="K240" s="43"/>
      <c r="L240" s="44"/>
      <c r="M240" s="44"/>
      <c r="N240" s="44"/>
      <c r="O240" s="5"/>
      <c r="P240" s="5"/>
      <c r="U240" s="45"/>
    </row>
    <row r="241" ht="15.75" customHeight="1">
      <c r="A241" s="5"/>
      <c r="B241" s="5"/>
      <c r="D241" s="5"/>
      <c r="E241" s="5"/>
      <c r="F241" s="5"/>
      <c r="G241" s="42"/>
      <c r="H241" s="42"/>
      <c r="I241" s="5"/>
      <c r="J241" s="5"/>
      <c r="K241" s="43"/>
      <c r="L241" s="44"/>
      <c r="M241" s="44"/>
      <c r="N241" s="44"/>
      <c r="O241" s="5"/>
      <c r="P241" s="5"/>
      <c r="U241" s="45"/>
    </row>
    <row r="242" ht="15.75" customHeight="1">
      <c r="A242" s="5"/>
      <c r="B242" s="5"/>
      <c r="D242" s="5"/>
      <c r="E242" s="5"/>
      <c r="F242" s="5"/>
      <c r="G242" s="42"/>
      <c r="H242" s="42"/>
      <c r="I242" s="5"/>
      <c r="J242" s="5"/>
      <c r="K242" s="43"/>
      <c r="L242" s="44"/>
      <c r="M242" s="44"/>
      <c r="N242" s="44"/>
      <c r="O242" s="5"/>
      <c r="P242" s="5"/>
      <c r="U242" s="45"/>
    </row>
    <row r="243" ht="15.75" customHeight="1">
      <c r="A243" s="5"/>
      <c r="B243" s="5"/>
      <c r="D243" s="5"/>
      <c r="E243" s="5"/>
      <c r="F243" s="5"/>
      <c r="G243" s="42"/>
      <c r="H243" s="42"/>
      <c r="I243" s="5"/>
      <c r="J243" s="5"/>
      <c r="K243" s="43"/>
      <c r="L243" s="44"/>
      <c r="M243" s="44"/>
      <c r="N243" s="44"/>
      <c r="O243" s="5"/>
      <c r="P243" s="5"/>
      <c r="U243" s="45"/>
    </row>
    <row r="244" ht="15.75" customHeight="1">
      <c r="A244" s="5"/>
      <c r="B244" s="5"/>
      <c r="D244" s="5"/>
      <c r="E244" s="5"/>
      <c r="F244" s="5"/>
      <c r="G244" s="42"/>
      <c r="H244" s="42"/>
      <c r="I244" s="5"/>
      <c r="J244" s="5"/>
      <c r="K244" s="43"/>
      <c r="L244" s="44"/>
      <c r="M244" s="44"/>
      <c r="N244" s="44"/>
      <c r="O244" s="5"/>
      <c r="P244" s="5"/>
      <c r="U244" s="45"/>
    </row>
    <row r="245" ht="15.75" customHeight="1">
      <c r="A245" s="5"/>
      <c r="B245" s="5"/>
      <c r="D245" s="5"/>
      <c r="E245" s="5"/>
      <c r="F245" s="5"/>
      <c r="G245" s="42"/>
      <c r="H245" s="42"/>
      <c r="I245" s="5"/>
      <c r="J245" s="5"/>
      <c r="K245" s="43"/>
      <c r="L245" s="44"/>
      <c r="M245" s="44"/>
      <c r="N245" s="44"/>
      <c r="O245" s="5"/>
      <c r="P245" s="5"/>
      <c r="U245" s="45"/>
    </row>
    <row r="246" ht="15.75" customHeight="1">
      <c r="A246" s="5"/>
      <c r="B246" s="5"/>
      <c r="D246" s="5"/>
      <c r="E246" s="5"/>
      <c r="F246" s="5"/>
      <c r="G246" s="42"/>
      <c r="H246" s="42"/>
      <c r="I246" s="5"/>
      <c r="J246" s="5"/>
      <c r="K246" s="43"/>
      <c r="L246" s="44"/>
      <c r="M246" s="44"/>
      <c r="N246" s="44"/>
      <c r="O246" s="5"/>
      <c r="P246" s="5"/>
      <c r="U246" s="45"/>
    </row>
    <row r="247" ht="15.75" customHeight="1">
      <c r="A247" s="5"/>
      <c r="B247" s="5"/>
      <c r="D247" s="5"/>
      <c r="E247" s="5"/>
      <c r="F247" s="5"/>
      <c r="G247" s="42"/>
      <c r="H247" s="42"/>
      <c r="I247" s="5"/>
      <c r="J247" s="5"/>
      <c r="K247" s="43"/>
      <c r="L247" s="44"/>
      <c r="M247" s="44"/>
      <c r="N247" s="44"/>
      <c r="O247" s="5"/>
      <c r="P247" s="5"/>
      <c r="U247" s="45"/>
    </row>
    <row r="248" ht="15.75" customHeight="1">
      <c r="A248" s="5"/>
      <c r="B248" s="5"/>
      <c r="D248" s="5"/>
      <c r="E248" s="5"/>
      <c r="F248" s="5"/>
      <c r="G248" s="42"/>
      <c r="H248" s="42"/>
      <c r="I248" s="5"/>
      <c r="J248" s="5"/>
      <c r="K248" s="43"/>
      <c r="L248" s="44"/>
      <c r="M248" s="44"/>
      <c r="N248" s="44"/>
      <c r="O248" s="5"/>
      <c r="P248" s="5"/>
      <c r="U248" s="45"/>
    </row>
    <row r="249" ht="15.75" customHeight="1">
      <c r="A249" s="5"/>
      <c r="B249" s="5"/>
      <c r="D249" s="5"/>
      <c r="E249" s="5"/>
      <c r="F249" s="5"/>
      <c r="G249" s="42"/>
      <c r="H249" s="42"/>
      <c r="I249" s="5"/>
      <c r="J249" s="5"/>
      <c r="K249" s="43"/>
      <c r="L249" s="44"/>
      <c r="M249" s="44"/>
      <c r="N249" s="44"/>
      <c r="O249" s="5"/>
      <c r="P249" s="5"/>
      <c r="U249" s="45"/>
    </row>
    <row r="250" ht="15.75" customHeight="1">
      <c r="A250" s="5"/>
      <c r="B250" s="5"/>
      <c r="D250" s="5"/>
      <c r="E250" s="5"/>
      <c r="F250" s="5"/>
      <c r="G250" s="42"/>
      <c r="H250" s="42"/>
      <c r="I250" s="5"/>
      <c r="J250" s="5"/>
      <c r="K250" s="43"/>
      <c r="L250" s="44"/>
      <c r="M250" s="44"/>
      <c r="N250" s="44"/>
      <c r="O250" s="5"/>
      <c r="P250" s="5"/>
      <c r="U250" s="45"/>
    </row>
    <row r="251" ht="15.75" customHeight="1">
      <c r="A251" s="5"/>
      <c r="B251" s="5"/>
      <c r="D251" s="5"/>
      <c r="E251" s="5"/>
      <c r="F251" s="5"/>
      <c r="G251" s="42"/>
      <c r="H251" s="42"/>
      <c r="I251" s="5"/>
      <c r="J251" s="5"/>
      <c r="K251" s="43"/>
      <c r="L251" s="44"/>
      <c r="M251" s="44"/>
      <c r="N251" s="44"/>
      <c r="O251" s="5"/>
      <c r="P251" s="5"/>
      <c r="U251" s="45"/>
    </row>
    <row r="252" ht="15.75" customHeight="1">
      <c r="A252" s="5"/>
      <c r="B252" s="5"/>
      <c r="D252" s="5"/>
      <c r="E252" s="5"/>
      <c r="F252" s="5"/>
      <c r="G252" s="42"/>
      <c r="H252" s="42"/>
      <c r="I252" s="5"/>
      <c r="J252" s="5"/>
      <c r="K252" s="43"/>
      <c r="L252" s="44"/>
      <c r="M252" s="44"/>
      <c r="N252" s="44"/>
      <c r="O252" s="5"/>
      <c r="P252" s="5"/>
      <c r="U252" s="45"/>
    </row>
    <row r="253" ht="15.75" customHeight="1">
      <c r="A253" s="5"/>
      <c r="B253" s="5"/>
      <c r="D253" s="5"/>
      <c r="E253" s="5"/>
      <c r="F253" s="5"/>
      <c r="G253" s="42"/>
      <c r="H253" s="42"/>
      <c r="I253" s="5"/>
      <c r="J253" s="5"/>
      <c r="K253" s="43"/>
      <c r="L253" s="44"/>
      <c r="M253" s="44"/>
      <c r="N253" s="44"/>
      <c r="O253" s="5"/>
      <c r="P253" s="5"/>
      <c r="U253" s="45"/>
    </row>
    <row r="254" ht="15.75" customHeight="1">
      <c r="A254" s="5"/>
      <c r="B254" s="5"/>
      <c r="D254" s="5"/>
      <c r="E254" s="5"/>
      <c r="F254" s="5"/>
      <c r="G254" s="42"/>
      <c r="H254" s="42"/>
      <c r="I254" s="5"/>
      <c r="J254" s="5"/>
      <c r="K254" s="43"/>
      <c r="L254" s="44"/>
      <c r="M254" s="44"/>
      <c r="N254" s="44"/>
      <c r="O254" s="5"/>
      <c r="P254" s="5"/>
      <c r="U254" s="45"/>
    </row>
    <row r="255" ht="15.75" customHeight="1">
      <c r="A255" s="5"/>
      <c r="B255" s="5"/>
      <c r="D255" s="5"/>
      <c r="E255" s="5"/>
      <c r="F255" s="5"/>
      <c r="G255" s="42"/>
      <c r="H255" s="42"/>
      <c r="I255" s="5"/>
      <c r="J255" s="5"/>
      <c r="K255" s="43"/>
      <c r="L255" s="44"/>
      <c r="M255" s="44"/>
      <c r="N255" s="44"/>
      <c r="O255" s="5"/>
      <c r="P255" s="5"/>
      <c r="U255" s="45"/>
    </row>
    <row r="256" ht="15.75" customHeight="1">
      <c r="A256" s="5"/>
      <c r="B256" s="5"/>
      <c r="D256" s="5"/>
      <c r="E256" s="5"/>
      <c r="F256" s="5"/>
      <c r="G256" s="42"/>
      <c r="H256" s="42"/>
      <c r="I256" s="5"/>
      <c r="J256" s="5"/>
      <c r="K256" s="43"/>
      <c r="L256" s="44"/>
      <c r="M256" s="44"/>
      <c r="N256" s="44"/>
      <c r="O256" s="5"/>
      <c r="P256" s="5"/>
      <c r="U256" s="45"/>
    </row>
    <row r="257" ht="15.75" customHeight="1">
      <c r="A257" s="5"/>
      <c r="B257" s="5"/>
      <c r="D257" s="5"/>
      <c r="E257" s="5"/>
      <c r="F257" s="5"/>
      <c r="G257" s="42"/>
      <c r="H257" s="42"/>
      <c r="I257" s="5"/>
      <c r="J257" s="5"/>
      <c r="K257" s="43"/>
      <c r="L257" s="44"/>
      <c r="M257" s="44"/>
      <c r="N257" s="44"/>
      <c r="O257" s="5"/>
      <c r="P257" s="5"/>
      <c r="U257" s="45"/>
    </row>
    <row r="258" ht="15.75" customHeight="1">
      <c r="A258" s="5"/>
      <c r="B258" s="5"/>
      <c r="D258" s="5"/>
      <c r="E258" s="5"/>
      <c r="F258" s="5"/>
      <c r="G258" s="42"/>
      <c r="H258" s="42"/>
      <c r="I258" s="5"/>
      <c r="J258" s="5"/>
      <c r="K258" s="43"/>
      <c r="L258" s="44"/>
      <c r="M258" s="44"/>
      <c r="N258" s="44"/>
      <c r="O258" s="5"/>
      <c r="P258" s="5"/>
      <c r="U258" s="45"/>
    </row>
    <row r="259" ht="15.75" customHeight="1">
      <c r="A259" s="5"/>
      <c r="B259" s="5"/>
      <c r="D259" s="5"/>
      <c r="E259" s="5"/>
      <c r="F259" s="5"/>
      <c r="G259" s="42"/>
      <c r="H259" s="42"/>
      <c r="I259" s="5"/>
      <c r="J259" s="5"/>
      <c r="K259" s="43"/>
      <c r="L259" s="44"/>
      <c r="M259" s="44"/>
      <c r="N259" s="44"/>
      <c r="O259" s="5"/>
      <c r="P259" s="5"/>
      <c r="U259" s="45"/>
    </row>
    <row r="260" ht="15.75" customHeight="1">
      <c r="A260" s="5"/>
      <c r="B260" s="5"/>
      <c r="D260" s="5"/>
      <c r="E260" s="5"/>
      <c r="F260" s="5"/>
      <c r="G260" s="42"/>
      <c r="H260" s="42"/>
      <c r="I260" s="5"/>
      <c r="J260" s="5"/>
      <c r="K260" s="43"/>
      <c r="L260" s="44"/>
      <c r="M260" s="44"/>
      <c r="N260" s="44"/>
      <c r="O260" s="5"/>
      <c r="P260" s="5"/>
      <c r="U260" s="45"/>
    </row>
    <row r="261" ht="15.75" customHeight="1">
      <c r="A261" s="5"/>
      <c r="B261" s="5"/>
      <c r="D261" s="5"/>
      <c r="E261" s="5"/>
      <c r="F261" s="5"/>
      <c r="G261" s="42"/>
      <c r="H261" s="42"/>
      <c r="I261" s="5"/>
      <c r="J261" s="5"/>
      <c r="K261" s="43"/>
      <c r="L261" s="44"/>
      <c r="M261" s="44"/>
      <c r="N261" s="44"/>
      <c r="O261" s="5"/>
      <c r="P261" s="5"/>
      <c r="U261" s="45"/>
    </row>
    <row r="262" ht="15.75" customHeight="1">
      <c r="A262" s="5"/>
      <c r="B262" s="5"/>
      <c r="D262" s="5"/>
      <c r="E262" s="5"/>
      <c r="F262" s="5"/>
      <c r="G262" s="42"/>
      <c r="H262" s="42"/>
      <c r="I262" s="5"/>
      <c r="J262" s="5"/>
      <c r="K262" s="43"/>
      <c r="L262" s="44"/>
      <c r="M262" s="44"/>
      <c r="N262" s="44"/>
      <c r="O262" s="5"/>
      <c r="P262" s="5"/>
      <c r="U262" s="45"/>
    </row>
    <row r="263" ht="15.75" customHeight="1">
      <c r="A263" s="5"/>
      <c r="B263" s="5"/>
      <c r="D263" s="5"/>
      <c r="E263" s="5"/>
      <c r="F263" s="5"/>
      <c r="G263" s="42"/>
      <c r="H263" s="42"/>
      <c r="I263" s="5"/>
      <c r="J263" s="5"/>
      <c r="K263" s="43"/>
      <c r="L263" s="44"/>
      <c r="M263" s="44"/>
      <c r="N263" s="44"/>
      <c r="O263" s="5"/>
      <c r="P263" s="5"/>
      <c r="U263" s="45"/>
    </row>
    <row r="264" ht="15.75" customHeight="1">
      <c r="A264" s="5"/>
      <c r="B264" s="5"/>
      <c r="D264" s="5"/>
      <c r="E264" s="5"/>
      <c r="F264" s="5"/>
      <c r="G264" s="42"/>
      <c r="H264" s="42"/>
      <c r="I264" s="5"/>
      <c r="J264" s="5"/>
      <c r="K264" s="43"/>
      <c r="L264" s="44"/>
      <c r="M264" s="44"/>
      <c r="N264" s="44"/>
      <c r="O264" s="5"/>
      <c r="P264" s="5"/>
      <c r="U264" s="45"/>
    </row>
    <row r="265" ht="15.75" customHeight="1">
      <c r="A265" s="5"/>
      <c r="B265" s="5"/>
      <c r="D265" s="5"/>
      <c r="E265" s="5"/>
      <c r="F265" s="5"/>
      <c r="G265" s="42"/>
      <c r="H265" s="42"/>
      <c r="I265" s="5"/>
      <c r="J265" s="5"/>
      <c r="K265" s="43"/>
      <c r="L265" s="44"/>
      <c r="M265" s="44"/>
      <c r="N265" s="44"/>
      <c r="O265" s="5"/>
      <c r="P265" s="5"/>
      <c r="U265" s="45"/>
    </row>
    <row r="266" ht="15.75" customHeight="1">
      <c r="A266" s="5"/>
      <c r="B266" s="5"/>
      <c r="D266" s="5"/>
      <c r="E266" s="5"/>
      <c r="F266" s="5"/>
      <c r="G266" s="42"/>
      <c r="H266" s="42"/>
      <c r="I266" s="5"/>
      <c r="J266" s="5"/>
      <c r="K266" s="43"/>
      <c r="L266" s="44"/>
      <c r="M266" s="44"/>
      <c r="N266" s="44"/>
      <c r="O266" s="5"/>
      <c r="P266" s="5"/>
      <c r="U266" s="45"/>
    </row>
    <row r="267" ht="15.75" customHeight="1">
      <c r="A267" s="5"/>
      <c r="B267" s="5"/>
      <c r="D267" s="5"/>
      <c r="E267" s="5"/>
      <c r="F267" s="5"/>
      <c r="G267" s="42"/>
      <c r="H267" s="42"/>
      <c r="I267" s="5"/>
      <c r="J267" s="5"/>
      <c r="K267" s="43"/>
      <c r="L267" s="44"/>
      <c r="M267" s="44"/>
      <c r="N267" s="44"/>
      <c r="O267" s="5"/>
      <c r="P267" s="5"/>
      <c r="U267" s="45"/>
    </row>
    <row r="268" ht="15.75" customHeight="1">
      <c r="A268" s="5"/>
      <c r="B268" s="5"/>
      <c r="D268" s="5"/>
      <c r="E268" s="5"/>
      <c r="F268" s="5"/>
      <c r="G268" s="42"/>
      <c r="H268" s="42"/>
      <c r="I268" s="5"/>
      <c r="J268" s="5"/>
      <c r="K268" s="43"/>
      <c r="L268" s="44"/>
      <c r="M268" s="44"/>
      <c r="N268" s="44"/>
      <c r="O268" s="5"/>
      <c r="P268" s="5"/>
      <c r="U268" s="45"/>
    </row>
    <row r="269" ht="15.75" customHeight="1">
      <c r="A269" s="5"/>
      <c r="B269" s="5"/>
      <c r="D269" s="5"/>
      <c r="E269" s="5"/>
      <c r="F269" s="5"/>
      <c r="G269" s="42"/>
      <c r="H269" s="42"/>
      <c r="I269" s="5"/>
      <c r="J269" s="5"/>
      <c r="K269" s="43"/>
      <c r="L269" s="44"/>
      <c r="M269" s="44"/>
      <c r="N269" s="44"/>
      <c r="O269" s="5"/>
      <c r="P269" s="5"/>
      <c r="U269" s="45"/>
    </row>
    <row r="270" ht="15.75" customHeight="1">
      <c r="A270" s="5"/>
      <c r="B270" s="5"/>
      <c r="D270" s="5"/>
      <c r="E270" s="5"/>
      <c r="F270" s="5"/>
      <c r="G270" s="42"/>
      <c r="H270" s="42"/>
      <c r="I270" s="5"/>
      <c r="J270" s="5"/>
      <c r="K270" s="43"/>
      <c r="L270" s="44"/>
      <c r="M270" s="44"/>
      <c r="N270" s="44"/>
      <c r="O270" s="5"/>
      <c r="P270" s="5"/>
      <c r="U270" s="45"/>
    </row>
    <row r="271" ht="15.75" customHeight="1">
      <c r="A271" s="5"/>
      <c r="B271" s="5"/>
      <c r="D271" s="5"/>
      <c r="E271" s="5"/>
      <c r="F271" s="5"/>
      <c r="G271" s="42"/>
      <c r="H271" s="42"/>
      <c r="I271" s="5"/>
      <c r="J271" s="5"/>
      <c r="K271" s="43"/>
      <c r="L271" s="44"/>
      <c r="M271" s="44"/>
      <c r="N271" s="44"/>
      <c r="O271" s="5"/>
      <c r="P271" s="5"/>
      <c r="U271" s="45"/>
    </row>
    <row r="272" ht="15.75" customHeight="1">
      <c r="A272" s="5"/>
      <c r="B272" s="5"/>
      <c r="D272" s="5"/>
      <c r="E272" s="5"/>
      <c r="F272" s="5"/>
      <c r="G272" s="42"/>
      <c r="H272" s="42"/>
      <c r="I272" s="5"/>
      <c r="J272" s="5"/>
      <c r="K272" s="43"/>
      <c r="L272" s="44"/>
      <c r="M272" s="44"/>
      <c r="N272" s="44"/>
      <c r="O272" s="5"/>
      <c r="P272" s="5"/>
      <c r="U272" s="45"/>
    </row>
    <row r="273" ht="15.75" customHeight="1">
      <c r="A273" s="5"/>
      <c r="B273" s="5"/>
      <c r="D273" s="5"/>
      <c r="E273" s="5"/>
      <c r="F273" s="5"/>
      <c r="G273" s="42"/>
      <c r="H273" s="42"/>
      <c r="I273" s="5"/>
      <c r="J273" s="5"/>
      <c r="K273" s="43"/>
      <c r="L273" s="44"/>
      <c r="M273" s="44"/>
      <c r="N273" s="44"/>
      <c r="O273" s="5"/>
      <c r="P273" s="5"/>
      <c r="U273" s="45"/>
    </row>
    <row r="274" ht="15.75" customHeight="1">
      <c r="G274" s="42"/>
      <c r="H274" s="42"/>
      <c r="K274" s="43"/>
      <c r="L274" s="44"/>
      <c r="M274" s="44"/>
      <c r="N274" s="44"/>
      <c r="U274" s="45"/>
    </row>
    <row r="275" ht="15.75" customHeight="1">
      <c r="G275" s="42"/>
      <c r="H275" s="42"/>
      <c r="K275" s="43"/>
      <c r="L275" s="44"/>
      <c r="M275" s="44"/>
      <c r="N275" s="44"/>
      <c r="U275" s="45"/>
    </row>
    <row r="276" ht="15.75" customHeight="1">
      <c r="G276" s="42"/>
      <c r="H276" s="42"/>
      <c r="K276" s="43"/>
      <c r="L276" s="44"/>
      <c r="M276" s="44"/>
      <c r="N276" s="44"/>
      <c r="U276" s="45"/>
    </row>
    <row r="277" ht="15.75" customHeight="1">
      <c r="G277" s="42"/>
      <c r="H277" s="42"/>
      <c r="K277" s="43"/>
      <c r="L277" s="44"/>
      <c r="M277" s="44"/>
      <c r="N277" s="44"/>
      <c r="U277" s="45"/>
    </row>
    <row r="278" ht="15.75" customHeight="1">
      <c r="G278" s="42"/>
      <c r="H278" s="42"/>
      <c r="K278" s="43"/>
      <c r="L278" s="44"/>
      <c r="M278" s="44"/>
      <c r="N278" s="44"/>
      <c r="U278" s="45"/>
    </row>
    <row r="279" ht="15.75" customHeight="1">
      <c r="G279" s="42"/>
      <c r="H279" s="42"/>
      <c r="K279" s="43"/>
      <c r="L279" s="44"/>
      <c r="M279" s="44"/>
      <c r="N279" s="44"/>
      <c r="U279" s="45"/>
    </row>
    <row r="280" ht="15.75" customHeight="1">
      <c r="G280" s="42"/>
      <c r="H280" s="42"/>
      <c r="K280" s="43"/>
      <c r="L280" s="44"/>
      <c r="M280" s="44"/>
      <c r="N280" s="44"/>
      <c r="U280" s="45"/>
    </row>
    <row r="281" ht="15.75" customHeight="1">
      <c r="G281" s="42"/>
      <c r="H281" s="42"/>
      <c r="K281" s="43"/>
      <c r="L281" s="44"/>
      <c r="M281" s="44"/>
      <c r="N281" s="44"/>
      <c r="U281" s="45"/>
    </row>
    <row r="282" ht="15.75" customHeight="1">
      <c r="G282" s="42"/>
      <c r="H282" s="42"/>
      <c r="K282" s="43"/>
      <c r="L282" s="44"/>
      <c r="M282" s="44"/>
      <c r="N282" s="44"/>
      <c r="U282" s="45"/>
    </row>
    <row r="283" ht="15.75" customHeight="1">
      <c r="G283" s="42"/>
      <c r="H283" s="42"/>
      <c r="K283" s="43"/>
      <c r="L283" s="44"/>
      <c r="M283" s="44"/>
      <c r="N283" s="44"/>
      <c r="U283" s="45"/>
    </row>
    <row r="284" ht="15.75" customHeight="1">
      <c r="G284" s="42"/>
      <c r="H284" s="42"/>
      <c r="K284" s="43"/>
      <c r="L284" s="44"/>
      <c r="M284" s="44"/>
      <c r="N284" s="44"/>
      <c r="U284" s="45"/>
    </row>
    <row r="285" ht="15.75" customHeight="1">
      <c r="G285" s="42"/>
      <c r="H285" s="42"/>
      <c r="K285" s="43"/>
      <c r="L285" s="44"/>
      <c r="M285" s="44"/>
      <c r="N285" s="44"/>
      <c r="U285" s="45"/>
    </row>
    <row r="286" ht="15.75" customHeight="1">
      <c r="G286" s="42"/>
      <c r="H286" s="42"/>
      <c r="K286" s="43"/>
      <c r="L286" s="44"/>
      <c r="M286" s="44"/>
      <c r="N286" s="44"/>
      <c r="U286" s="45"/>
    </row>
    <row r="287" ht="15.75" customHeight="1">
      <c r="G287" s="42"/>
      <c r="H287" s="42"/>
      <c r="K287" s="43"/>
      <c r="L287" s="44"/>
      <c r="M287" s="44"/>
      <c r="N287" s="44"/>
      <c r="U287" s="45"/>
    </row>
    <row r="288" ht="15.75" customHeight="1">
      <c r="G288" s="42"/>
      <c r="H288" s="42"/>
      <c r="K288" s="43"/>
      <c r="L288" s="44"/>
      <c r="M288" s="44"/>
      <c r="N288" s="44"/>
      <c r="U288" s="45"/>
    </row>
    <row r="289" ht="15.75" customHeight="1">
      <c r="G289" s="42"/>
      <c r="H289" s="42"/>
      <c r="K289" s="43"/>
      <c r="L289" s="44"/>
      <c r="M289" s="44"/>
      <c r="N289" s="44"/>
      <c r="U289" s="45"/>
    </row>
    <row r="290" ht="15.75" customHeight="1">
      <c r="G290" s="42"/>
      <c r="H290" s="42"/>
      <c r="K290" s="43"/>
      <c r="L290" s="44"/>
      <c r="M290" s="44"/>
      <c r="N290" s="44"/>
      <c r="U290" s="45"/>
    </row>
    <row r="291" ht="15.75" customHeight="1">
      <c r="G291" s="42"/>
      <c r="H291" s="42"/>
      <c r="K291" s="43"/>
      <c r="L291" s="44"/>
      <c r="M291" s="44"/>
      <c r="N291" s="44"/>
      <c r="U291" s="45"/>
    </row>
    <row r="292" ht="15.75" customHeight="1">
      <c r="G292" s="42"/>
      <c r="H292" s="42"/>
      <c r="K292" s="43"/>
      <c r="L292" s="44"/>
      <c r="M292" s="44"/>
      <c r="N292" s="44"/>
      <c r="U292" s="45"/>
    </row>
    <row r="293" ht="15.75" customHeight="1">
      <c r="G293" s="42"/>
      <c r="H293" s="42"/>
      <c r="K293" s="43"/>
      <c r="L293" s="44"/>
      <c r="M293" s="44"/>
      <c r="N293" s="44"/>
      <c r="U293" s="45"/>
    </row>
    <row r="294" ht="15.75" customHeight="1">
      <c r="G294" s="42"/>
      <c r="H294" s="42"/>
      <c r="K294" s="43"/>
      <c r="L294" s="44"/>
      <c r="M294" s="44"/>
      <c r="N294" s="44"/>
      <c r="U294" s="45"/>
    </row>
    <row r="295" ht="15.75" customHeight="1">
      <c r="G295" s="42"/>
      <c r="H295" s="42"/>
      <c r="K295" s="43"/>
      <c r="L295" s="44"/>
      <c r="M295" s="44"/>
      <c r="N295" s="44"/>
      <c r="U295" s="45"/>
    </row>
    <row r="296" ht="15.75" customHeight="1">
      <c r="G296" s="42"/>
      <c r="H296" s="42"/>
      <c r="K296" s="43"/>
      <c r="L296" s="44"/>
      <c r="M296" s="44"/>
      <c r="N296" s="44"/>
      <c r="U296" s="45"/>
    </row>
    <row r="297" ht="15.75" customHeight="1">
      <c r="G297" s="42"/>
      <c r="H297" s="42"/>
      <c r="K297" s="43"/>
      <c r="L297" s="44"/>
      <c r="M297" s="44"/>
      <c r="N297" s="44"/>
      <c r="U297" s="45"/>
    </row>
    <row r="298" ht="15.75" customHeight="1">
      <c r="G298" s="42"/>
      <c r="H298" s="42"/>
      <c r="K298" s="43"/>
      <c r="L298" s="44"/>
      <c r="M298" s="44"/>
      <c r="N298" s="44"/>
      <c r="U298" s="45"/>
    </row>
    <row r="299" ht="15.75" customHeight="1">
      <c r="G299" s="42"/>
      <c r="H299" s="42"/>
      <c r="K299" s="43"/>
      <c r="L299" s="44"/>
      <c r="M299" s="44"/>
      <c r="N299" s="44"/>
      <c r="U299" s="45"/>
    </row>
    <row r="300" ht="15.75" customHeight="1">
      <c r="G300" s="42"/>
      <c r="H300" s="42"/>
      <c r="K300" s="43"/>
      <c r="L300" s="44"/>
      <c r="M300" s="44"/>
      <c r="N300" s="44"/>
      <c r="U300" s="45"/>
    </row>
    <row r="301" ht="15.75" customHeight="1">
      <c r="G301" s="42"/>
      <c r="H301" s="42"/>
      <c r="K301" s="43"/>
      <c r="L301" s="44"/>
      <c r="M301" s="44"/>
      <c r="N301" s="44"/>
      <c r="U301" s="45"/>
    </row>
    <row r="302" ht="15.75" customHeight="1">
      <c r="G302" s="42"/>
      <c r="H302" s="42"/>
      <c r="K302" s="43"/>
      <c r="L302" s="44"/>
      <c r="M302" s="44"/>
      <c r="N302" s="44"/>
      <c r="U302" s="45"/>
    </row>
    <row r="303" ht="15.75" customHeight="1">
      <c r="G303" s="42"/>
      <c r="H303" s="42"/>
      <c r="K303" s="43"/>
      <c r="L303" s="44"/>
      <c r="M303" s="44"/>
      <c r="N303" s="44"/>
      <c r="U303" s="45"/>
    </row>
    <row r="304" ht="15.75" customHeight="1">
      <c r="G304" s="42"/>
      <c r="H304" s="42"/>
      <c r="K304" s="43"/>
      <c r="L304" s="44"/>
      <c r="M304" s="44"/>
      <c r="N304" s="44"/>
      <c r="U304" s="45"/>
    </row>
    <row r="305" ht="15.75" customHeight="1">
      <c r="G305" s="42"/>
      <c r="H305" s="42"/>
      <c r="K305" s="43"/>
      <c r="L305" s="44"/>
      <c r="M305" s="44"/>
      <c r="N305" s="44"/>
      <c r="U305" s="45"/>
    </row>
    <row r="306" ht="15.75" customHeight="1">
      <c r="G306" s="42"/>
      <c r="H306" s="42"/>
      <c r="K306" s="43"/>
      <c r="L306" s="44"/>
      <c r="M306" s="44"/>
      <c r="N306" s="44"/>
      <c r="U306" s="45"/>
    </row>
    <row r="307" ht="15.75" customHeight="1">
      <c r="G307" s="42"/>
      <c r="H307" s="42"/>
      <c r="K307" s="43"/>
      <c r="L307" s="44"/>
      <c r="M307" s="44"/>
      <c r="N307" s="44"/>
      <c r="U307" s="45"/>
    </row>
    <row r="308" ht="15.75" customHeight="1">
      <c r="G308" s="42"/>
      <c r="H308" s="42"/>
      <c r="K308" s="43"/>
      <c r="L308" s="44"/>
      <c r="M308" s="44"/>
      <c r="N308" s="44"/>
      <c r="U308" s="45"/>
    </row>
    <row r="309" ht="15.75" customHeight="1">
      <c r="G309" s="42"/>
      <c r="H309" s="42"/>
      <c r="K309" s="43"/>
      <c r="L309" s="44"/>
      <c r="M309" s="44"/>
      <c r="N309" s="44"/>
      <c r="U309" s="45"/>
    </row>
    <row r="310" ht="15.75" customHeight="1">
      <c r="G310" s="42"/>
      <c r="H310" s="42"/>
      <c r="K310" s="43"/>
      <c r="L310" s="44"/>
      <c r="M310" s="44"/>
      <c r="N310" s="44"/>
      <c r="U310" s="45"/>
    </row>
    <row r="311" ht="15.75" customHeight="1">
      <c r="G311" s="42"/>
      <c r="H311" s="42"/>
      <c r="K311" s="43"/>
      <c r="L311" s="44"/>
      <c r="M311" s="44"/>
      <c r="N311" s="44"/>
      <c r="U311" s="45"/>
    </row>
    <row r="312" ht="15.75" customHeight="1">
      <c r="G312" s="42"/>
      <c r="H312" s="42"/>
      <c r="K312" s="43"/>
      <c r="L312" s="44"/>
      <c r="M312" s="44"/>
      <c r="N312" s="44"/>
      <c r="U312" s="45"/>
    </row>
    <row r="313" ht="15.75" customHeight="1">
      <c r="G313" s="42"/>
      <c r="H313" s="42"/>
      <c r="K313" s="43"/>
      <c r="L313" s="44"/>
      <c r="M313" s="44"/>
      <c r="N313" s="44"/>
      <c r="U313" s="45"/>
    </row>
    <row r="314" ht="15.75" customHeight="1">
      <c r="G314" s="42"/>
      <c r="H314" s="42"/>
      <c r="K314" s="43"/>
      <c r="L314" s="44"/>
      <c r="M314" s="44"/>
      <c r="N314" s="44"/>
      <c r="U314" s="45"/>
    </row>
    <row r="315" ht="15.75" customHeight="1">
      <c r="G315" s="42"/>
      <c r="H315" s="42"/>
      <c r="K315" s="43"/>
      <c r="L315" s="44"/>
      <c r="M315" s="44"/>
      <c r="N315" s="44"/>
      <c r="U315" s="45"/>
    </row>
    <row r="316" ht="15.75" customHeight="1">
      <c r="G316" s="42"/>
      <c r="H316" s="42"/>
      <c r="K316" s="43"/>
      <c r="L316" s="44"/>
      <c r="M316" s="44"/>
      <c r="N316" s="44"/>
      <c r="U316" s="45"/>
    </row>
    <row r="317" ht="15.75" customHeight="1">
      <c r="G317" s="42"/>
      <c r="H317" s="42"/>
      <c r="K317" s="43"/>
      <c r="L317" s="44"/>
      <c r="M317" s="44"/>
      <c r="N317" s="44"/>
      <c r="U317" s="45"/>
    </row>
    <row r="318" ht="15.75" customHeight="1">
      <c r="G318" s="42"/>
      <c r="H318" s="42"/>
      <c r="K318" s="43"/>
      <c r="L318" s="44"/>
      <c r="M318" s="44"/>
      <c r="N318" s="44"/>
      <c r="U318" s="45"/>
    </row>
    <row r="319" ht="15.75" customHeight="1">
      <c r="G319" s="42"/>
      <c r="H319" s="42"/>
      <c r="K319" s="43"/>
      <c r="L319" s="44"/>
      <c r="M319" s="44"/>
      <c r="N319" s="44"/>
      <c r="U319" s="45"/>
    </row>
    <row r="320" ht="15.75" customHeight="1">
      <c r="G320" s="42"/>
      <c r="H320" s="42"/>
      <c r="K320" s="43"/>
      <c r="L320" s="44"/>
      <c r="M320" s="44"/>
      <c r="N320" s="44"/>
      <c r="U320" s="45"/>
    </row>
    <row r="321" ht="15.75" customHeight="1">
      <c r="G321" s="42"/>
      <c r="H321" s="42"/>
      <c r="K321" s="43"/>
      <c r="L321" s="44"/>
      <c r="M321" s="44"/>
      <c r="N321" s="44"/>
      <c r="U321" s="45"/>
    </row>
    <row r="322" ht="15.75" customHeight="1">
      <c r="G322" s="42"/>
      <c r="H322" s="42"/>
      <c r="K322" s="43"/>
      <c r="L322" s="44"/>
      <c r="M322" s="44"/>
      <c r="N322" s="44"/>
      <c r="U322" s="45"/>
    </row>
    <row r="323" ht="15.75" customHeight="1">
      <c r="G323" s="42"/>
      <c r="H323" s="42"/>
      <c r="K323" s="43"/>
      <c r="L323" s="44"/>
      <c r="M323" s="44"/>
      <c r="N323" s="44"/>
      <c r="U323" s="45"/>
    </row>
    <row r="324" ht="15.75" customHeight="1">
      <c r="G324" s="42"/>
      <c r="H324" s="42"/>
      <c r="K324" s="43"/>
      <c r="L324" s="44"/>
      <c r="M324" s="44"/>
      <c r="N324" s="44"/>
      <c r="U324" s="45"/>
    </row>
    <row r="325" ht="15.75" customHeight="1">
      <c r="G325" s="42"/>
      <c r="H325" s="42"/>
      <c r="K325" s="43"/>
      <c r="L325" s="44"/>
      <c r="M325" s="44"/>
      <c r="N325" s="44"/>
      <c r="U325" s="45"/>
    </row>
    <row r="326" ht="15.75" customHeight="1">
      <c r="G326" s="42"/>
      <c r="H326" s="42"/>
      <c r="K326" s="43"/>
      <c r="L326" s="44"/>
      <c r="M326" s="44"/>
      <c r="N326" s="44"/>
      <c r="U326" s="45"/>
    </row>
    <row r="327" ht="15.75" customHeight="1">
      <c r="G327" s="42"/>
      <c r="H327" s="42"/>
      <c r="K327" s="43"/>
      <c r="L327" s="44"/>
      <c r="M327" s="44"/>
      <c r="N327" s="44"/>
      <c r="U327" s="45"/>
    </row>
    <row r="328" ht="15.75" customHeight="1">
      <c r="G328" s="42"/>
      <c r="H328" s="42"/>
      <c r="K328" s="43"/>
      <c r="L328" s="44"/>
      <c r="M328" s="44"/>
      <c r="N328" s="44"/>
      <c r="U328" s="45"/>
    </row>
    <row r="329" ht="15.75" customHeight="1">
      <c r="G329" s="42"/>
      <c r="H329" s="42"/>
      <c r="K329" s="43"/>
      <c r="L329" s="44"/>
      <c r="M329" s="44"/>
      <c r="N329" s="44"/>
      <c r="U329" s="45"/>
    </row>
    <row r="330" ht="15.75" customHeight="1">
      <c r="G330" s="42"/>
      <c r="H330" s="42"/>
      <c r="K330" s="43"/>
      <c r="L330" s="44"/>
      <c r="M330" s="44"/>
      <c r="N330" s="44"/>
      <c r="U330" s="45"/>
    </row>
    <row r="331" ht="15.75" customHeight="1">
      <c r="G331" s="42"/>
      <c r="H331" s="42"/>
      <c r="K331" s="43"/>
      <c r="L331" s="44"/>
      <c r="M331" s="44"/>
      <c r="N331" s="44"/>
      <c r="U331" s="45"/>
    </row>
    <row r="332" ht="15.75" customHeight="1">
      <c r="G332" s="42"/>
      <c r="H332" s="42"/>
      <c r="K332" s="43"/>
      <c r="L332" s="44"/>
      <c r="M332" s="44"/>
      <c r="N332" s="44"/>
      <c r="U332" s="45"/>
    </row>
    <row r="333" ht="15.75" customHeight="1">
      <c r="G333" s="42"/>
      <c r="H333" s="42"/>
      <c r="K333" s="43"/>
      <c r="L333" s="44"/>
      <c r="M333" s="44"/>
      <c r="N333" s="44"/>
      <c r="U333" s="45"/>
    </row>
    <row r="334" ht="15.75" customHeight="1">
      <c r="G334" s="42"/>
      <c r="H334" s="42"/>
      <c r="K334" s="43"/>
      <c r="L334" s="44"/>
      <c r="M334" s="44"/>
      <c r="N334" s="44"/>
      <c r="U334" s="45"/>
    </row>
    <row r="335" ht="15.75" customHeight="1">
      <c r="G335" s="42"/>
      <c r="H335" s="42"/>
      <c r="K335" s="43"/>
      <c r="L335" s="44"/>
      <c r="M335" s="44"/>
      <c r="N335" s="44"/>
      <c r="U335" s="45"/>
    </row>
    <row r="336" ht="15.75" customHeight="1">
      <c r="G336" s="42"/>
      <c r="H336" s="42"/>
      <c r="K336" s="43"/>
      <c r="L336" s="44"/>
      <c r="M336" s="44"/>
      <c r="N336" s="44"/>
      <c r="U336" s="45"/>
    </row>
    <row r="337" ht="15.75" customHeight="1">
      <c r="G337" s="42"/>
      <c r="H337" s="42"/>
      <c r="K337" s="43"/>
      <c r="L337" s="44"/>
      <c r="M337" s="44"/>
      <c r="N337" s="44"/>
      <c r="U337" s="45"/>
    </row>
    <row r="338" ht="15.75" customHeight="1">
      <c r="G338" s="42"/>
      <c r="H338" s="42"/>
      <c r="K338" s="43"/>
      <c r="L338" s="44"/>
      <c r="M338" s="44"/>
      <c r="N338" s="44"/>
      <c r="U338" s="45"/>
    </row>
    <row r="339" ht="15.75" customHeight="1">
      <c r="G339" s="42"/>
      <c r="H339" s="42"/>
      <c r="K339" s="43"/>
      <c r="L339" s="44"/>
      <c r="M339" s="44"/>
      <c r="N339" s="44"/>
      <c r="U339" s="45"/>
    </row>
    <row r="340" ht="15.75" customHeight="1">
      <c r="G340" s="42"/>
      <c r="H340" s="42"/>
      <c r="K340" s="43"/>
      <c r="L340" s="44"/>
      <c r="M340" s="44"/>
      <c r="N340" s="44"/>
      <c r="U340" s="45"/>
    </row>
    <row r="341" ht="15.75" customHeight="1">
      <c r="G341" s="42"/>
      <c r="H341" s="42"/>
      <c r="K341" s="43"/>
      <c r="L341" s="44"/>
      <c r="M341" s="44"/>
      <c r="N341" s="44"/>
      <c r="U341" s="45"/>
    </row>
    <row r="342" ht="15.75" customHeight="1">
      <c r="G342" s="42"/>
      <c r="H342" s="42"/>
      <c r="K342" s="43"/>
      <c r="L342" s="44"/>
      <c r="M342" s="44"/>
      <c r="N342" s="44"/>
      <c r="U342" s="45"/>
    </row>
    <row r="343" ht="15.75" customHeight="1">
      <c r="G343" s="42"/>
      <c r="H343" s="42"/>
      <c r="K343" s="43"/>
      <c r="L343" s="44"/>
      <c r="M343" s="44"/>
      <c r="N343" s="44"/>
      <c r="U343" s="45"/>
    </row>
    <row r="344" ht="15.75" customHeight="1">
      <c r="G344" s="42"/>
      <c r="H344" s="42"/>
      <c r="K344" s="43"/>
      <c r="L344" s="44"/>
      <c r="M344" s="44"/>
      <c r="N344" s="44"/>
      <c r="U344" s="45"/>
    </row>
    <row r="345" ht="15.75" customHeight="1">
      <c r="G345" s="42"/>
      <c r="H345" s="42"/>
      <c r="K345" s="43"/>
      <c r="L345" s="44"/>
      <c r="M345" s="44"/>
      <c r="N345" s="44"/>
      <c r="U345" s="45"/>
    </row>
    <row r="346" ht="15.75" customHeight="1">
      <c r="G346" s="42"/>
      <c r="H346" s="42"/>
      <c r="K346" s="43"/>
      <c r="L346" s="44"/>
      <c r="M346" s="44"/>
      <c r="N346" s="44"/>
      <c r="U346" s="45"/>
    </row>
    <row r="347" ht="15.75" customHeight="1">
      <c r="G347" s="42"/>
      <c r="H347" s="42"/>
      <c r="K347" s="43"/>
      <c r="L347" s="44"/>
      <c r="M347" s="44"/>
      <c r="N347" s="44"/>
      <c r="U347" s="45"/>
    </row>
    <row r="348" ht="15.75" customHeight="1">
      <c r="G348" s="42"/>
      <c r="H348" s="42"/>
      <c r="K348" s="43"/>
      <c r="L348" s="44"/>
      <c r="M348" s="44"/>
      <c r="N348" s="44"/>
      <c r="U348" s="45"/>
    </row>
    <row r="349" ht="15.75" customHeight="1">
      <c r="G349" s="42"/>
      <c r="H349" s="42"/>
      <c r="K349" s="43"/>
      <c r="L349" s="44"/>
      <c r="M349" s="44"/>
      <c r="N349" s="44"/>
      <c r="U349" s="45"/>
    </row>
    <row r="350" ht="15.75" customHeight="1">
      <c r="G350" s="42"/>
      <c r="H350" s="42"/>
      <c r="K350" s="43"/>
      <c r="L350" s="44"/>
      <c r="M350" s="44"/>
      <c r="N350" s="44"/>
      <c r="U350" s="45"/>
    </row>
    <row r="351" ht="15.75" customHeight="1">
      <c r="G351" s="42"/>
      <c r="H351" s="42"/>
      <c r="K351" s="43"/>
      <c r="L351" s="44"/>
      <c r="M351" s="44"/>
      <c r="N351" s="44"/>
      <c r="U351" s="45"/>
    </row>
    <row r="352" ht="15.75" customHeight="1">
      <c r="G352" s="42"/>
      <c r="H352" s="42"/>
      <c r="K352" s="43"/>
      <c r="L352" s="44"/>
      <c r="M352" s="44"/>
      <c r="N352" s="44"/>
      <c r="U352" s="45"/>
    </row>
    <row r="353" ht="15.75" customHeight="1">
      <c r="G353" s="42"/>
      <c r="H353" s="42"/>
      <c r="K353" s="43"/>
      <c r="L353" s="44"/>
      <c r="M353" s="44"/>
      <c r="N353" s="44"/>
      <c r="U353" s="45"/>
    </row>
    <row r="354" ht="15.75" customHeight="1">
      <c r="G354" s="42"/>
      <c r="H354" s="42"/>
      <c r="K354" s="43"/>
      <c r="L354" s="44"/>
      <c r="M354" s="44"/>
      <c r="N354" s="44"/>
      <c r="U354" s="45"/>
    </row>
    <row r="355" ht="15.75" customHeight="1">
      <c r="G355" s="42"/>
      <c r="H355" s="42"/>
      <c r="K355" s="43"/>
      <c r="L355" s="44"/>
      <c r="M355" s="44"/>
      <c r="N355" s="44"/>
      <c r="U355" s="45"/>
    </row>
    <row r="356" ht="15.75" customHeight="1">
      <c r="G356" s="42"/>
      <c r="H356" s="42"/>
      <c r="K356" s="43"/>
      <c r="L356" s="44"/>
      <c r="M356" s="44"/>
      <c r="N356" s="44"/>
      <c r="U356" s="45"/>
    </row>
    <row r="357" ht="15.75" customHeight="1">
      <c r="G357" s="42"/>
      <c r="H357" s="42"/>
      <c r="K357" s="43"/>
      <c r="L357" s="44"/>
      <c r="M357" s="44"/>
      <c r="N357" s="44"/>
      <c r="U357" s="45"/>
    </row>
    <row r="358" ht="15.75" customHeight="1">
      <c r="G358" s="42"/>
      <c r="H358" s="42"/>
      <c r="K358" s="43"/>
      <c r="L358" s="44"/>
      <c r="M358" s="44"/>
      <c r="N358" s="44"/>
      <c r="U358" s="45"/>
    </row>
    <row r="359" ht="15.75" customHeight="1">
      <c r="G359" s="42"/>
      <c r="H359" s="42"/>
      <c r="K359" s="43"/>
      <c r="L359" s="44"/>
      <c r="M359" s="44"/>
      <c r="N359" s="44"/>
      <c r="U359" s="45"/>
    </row>
    <row r="360" ht="15.75" customHeight="1">
      <c r="G360" s="42"/>
      <c r="H360" s="42"/>
      <c r="K360" s="43"/>
      <c r="L360" s="44"/>
      <c r="M360" s="44"/>
      <c r="N360" s="44"/>
      <c r="U360" s="45"/>
    </row>
    <row r="361" ht="15.75" customHeight="1">
      <c r="G361" s="42"/>
      <c r="H361" s="42"/>
      <c r="K361" s="43"/>
      <c r="L361" s="44"/>
      <c r="M361" s="44"/>
      <c r="N361" s="44"/>
      <c r="U361" s="45"/>
    </row>
    <row r="362" ht="15.75" customHeight="1">
      <c r="G362" s="42"/>
      <c r="H362" s="42"/>
      <c r="K362" s="43"/>
      <c r="L362" s="44"/>
      <c r="M362" s="44"/>
      <c r="N362" s="44"/>
      <c r="U362" s="45"/>
    </row>
    <row r="363" ht="15.75" customHeight="1">
      <c r="G363" s="42"/>
      <c r="H363" s="42"/>
      <c r="K363" s="43"/>
      <c r="L363" s="44"/>
      <c r="M363" s="44"/>
      <c r="N363" s="44"/>
      <c r="U363" s="45"/>
    </row>
    <row r="364" ht="15.75" customHeight="1">
      <c r="G364" s="42"/>
      <c r="H364" s="42"/>
      <c r="K364" s="43"/>
      <c r="L364" s="44"/>
      <c r="M364" s="44"/>
      <c r="N364" s="44"/>
      <c r="U364" s="45"/>
    </row>
    <row r="365" ht="15.75" customHeight="1">
      <c r="G365" s="42"/>
      <c r="H365" s="42"/>
      <c r="K365" s="43"/>
      <c r="L365" s="44"/>
      <c r="M365" s="44"/>
      <c r="N365" s="44"/>
      <c r="U365" s="45"/>
    </row>
    <row r="366" ht="15.75" customHeight="1">
      <c r="G366" s="42"/>
      <c r="H366" s="42"/>
      <c r="K366" s="43"/>
      <c r="L366" s="44"/>
      <c r="M366" s="44"/>
      <c r="N366" s="44"/>
      <c r="U366" s="45"/>
    </row>
    <row r="367" ht="15.75" customHeight="1">
      <c r="G367" s="42"/>
      <c r="H367" s="42"/>
      <c r="K367" s="43"/>
      <c r="L367" s="44"/>
      <c r="M367" s="44"/>
      <c r="N367" s="44"/>
      <c r="U367" s="45"/>
    </row>
    <row r="368" ht="15.75" customHeight="1">
      <c r="G368" s="42"/>
      <c r="H368" s="42"/>
      <c r="K368" s="43"/>
      <c r="L368" s="44"/>
      <c r="M368" s="44"/>
      <c r="N368" s="44"/>
      <c r="U368" s="45"/>
    </row>
    <row r="369" ht="15.75" customHeight="1">
      <c r="G369" s="42"/>
      <c r="H369" s="42"/>
      <c r="K369" s="43"/>
      <c r="L369" s="44"/>
      <c r="M369" s="44"/>
      <c r="N369" s="44"/>
      <c r="U369" s="45"/>
    </row>
    <row r="370" ht="15.75" customHeight="1">
      <c r="G370" s="42"/>
      <c r="H370" s="42"/>
      <c r="K370" s="43"/>
      <c r="L370" s="44"/>
      <c r="M370" s="44"/>
      <c r="N370" s="44"/>
      <c r="U370" s="45"/>
    </row>
    <row r="371" ht="15.75" customHeight="1">
      <c r="G371" s="42"/>
      <c r="H371" s="42"/>
      <c r="K371" s="43"/>
      <c r="L371" s="44"/>
      <c r="M371" s="44"/>
      <c r="N371" s="44"/>
      <c r="U371" s="45"/>
    </row>
    <row r="372" ht="15.75" customHeight="1">
      <c r="G372" s="42"/>
      <c r="H372" s="42"/>
      <c r="K372" s="43"/>
      <c r="L372" s="44"/>
      <c r="M372" s="44"/>
      <c r="N372" s="44"/>
      <c r="U372" s="45"/>
    </row>
    <row r="373" ht="15.75" customHeight="1">
      <c r="G373" s="42"/>
      <c r="H373" s="42"/>
      <c r="K373" s="43"/>
      <c r="L373" s="44"/>
      <c r="M373" s="44"/>
      <c r="N373" s="44"/>
      <c r="U373" s="45"/>
    </row>
    <row r="374" ht="15.75" customHeight="1">
      <c r="G374" s="42"/>
      <c r="H374" s="42"/>
      <c r="K374" s="43"/>
      <c r="L374" s="44"/>
      <c r="M374" s="44"/>
      <c r="N374" s="44"/>
      <c r="U374" s="45"/>
    </row>
    <row r="375" ht="15.75" customHeight="1">
      <c r="G375" s="42"/>
      <c r="H375" s="42"/>
      <c r="K375" s="43"/>
      <c r="L375" s="44"/>
      <c r="M375" s="44"/>
      <c r="N375" s="44"/>
      <c r="U375" s="45"/>
    </row>
    <row r="376" ht="15.75" customHeight="1">
      <c r="G376" s="42"/>
      <c r="H376" s="42"/>
      <c r="K376" s="43"/>
      <c r="L376" s="44"/>
      <c r="M376" s="44"/>
      <c r="N376" s="44"/>
      <c r="U376" s="45"/>
    </row>
    <row r="377" ht="15.75" customHeight="1">
      <c r="G377" s="42"/>
      <c r="H377" s="42"/>
      <c r="K377" s="43"/>
      <c r="L377" s="44"/>
      <c r="M377" s="44"/>
      <c r="N377" s="44"/>
      <c r="U377" s="45"/>
    </row>
    <row r="378" ht="15.75" customHeight="1">
      <c r="G378" s="42"/>
      <c r="H378" s="42"/>
      <c r="K378" s="43"/>
      <c r="L378" s="44"/>
      <c r="M378" s="44"/>
      <c r="N378" s="44"/>
      <c r="U378" s="45"/>
    </row>
    <row r="379" ht="15.75" customHeight="1">
      <c r="G379" s="42"/>
      <c r="H379" s="42"/>
      <c r="K379" s="43"/>
      <c r="L379" s="44"/>
      <c r="M379" s="44"/>
      <c r="N379" s="44"/>
      <c r="U379" s="45"/>
    </row>
    <row r="380" ht="15.75" customHeight="1">
      <c r="G380" s="42"/>
      <c r="H380" s="42"/>
      <c r="K380" s="43"/>
      <c r="L380" s="44"/>
      <c r="M380" s="44"/>
      <c r="N380" s="44"/>
      <c r="U380" s="45"/>
    </row>
    <row r="381" ht="15.75" customHeight="1">
      <c r="G381" s="42"/>
      <c r="H381" s="42"/>
      <c r="K381" s="43"/>
      <c r="L381" s="44"/>
      <c r="M381" s="44"/>
      <c r="N381" s="44"/>
      <c r="U381" s="45"/>
    </row>
    <row r="382" ht="15.75" customHeight="1">
      <c r="G382" s="42"/>
      <c r="H382" s="42"/>
      <c r="K382" s="43"/>
      <c r="L382" s="44"/>
      <c r="M382" s="44"/>
      <c r="N382" s="44"/>
      <c r="U382" s="45"/>
    </row>
    <row r="383" ht="15.75" customHeight="1">
      <c r="G383" s="42"/>
      <c r="H383" s="42"/>
      <c r="K383" s="43"/>
      <c r="L383" s="44"/>
      <c r="M383" s="44"/>
      <c r="N383" s="44"/>
      <c r="U383" s="45"/>
    </row>
    <row r="384" ht="15.75" customHeight="1">
      <c r="G384" s="42"/>
      <c r="H384" s="42"/>
      <c r="K384" s="43"/>
      <c r="L384" s="44"/>
      <c r="M384" s="44"/>
      <c r="N384" s="44"/>
      <c r="U384" s="45"/>
    </row>
    <row r="385" ht="15.75" customHeight="1">
      <c r="G385" s="42"/>
      <c r="H385" s="42"/>
      <c r="K385" s="43"/>
      <c r="L385" s="44"/>
      <c r="M385" s="44"/>
      <c r="N385" s="44"/>
      <c r="U385" s="45"/>
    </row>
    <row r="386" ht="15.75" customHeight="1">
      <c r="G386" s="42"/>
      <c r="H386" s="42"/>
      <c r="K386" s="43"/>
      <c r="L386" s="44"/>
      <c r="M386" s="44"/>
      <c r="N386" s="44"/>
      <c r="U386" s="45"/>
    </row>
    <row r="387" ht="15.75" customHeight="1">
      <c r="G387" s="42"/>
      <c r="H387" s="42"/>
      <c r="K387" s="43"/>
      <c r="L387" s="44"/>
      <c r="M387" s="44"/>
      <c r="N387" s="44"/>
      <c r="U387" s="45"/>
    </row>
    <row r="388" ht="15.75" customHeight="1">
      <c r="G388" s="42"/>
      <c r="H388" s="42"/>
      <c r="K388" s="43"/>
      <c r="L388" s="44"/>
      <c r="M388" s="44"/>
      <c r="N388" s="44"/>
      <c r="U388" s="45"/>
    </row>
    <row r="389" ht="15.75" customHeight="1">
      <c r="G389" s="42"/>
      <c r="H389" s="42"/>
      <c r="K389" s="43"/>
      <c r="L389" s="44"/>
      <c r="M389" s="44"/>
      <c r="N389" s="44"/>
      <c r="U389" s="45"/>
    </row>
    <row r="390" ht="15.75" customHeight="1">
      <c r="G390" s="42"/>
      <c r="H390" s="42"/>
      <c r="K390" s="43"/>
      <c r="L390" s="44"/>
      <c r="M390" s="44"/>
      <c r="N390" s="44"/>
      <c r="U390" s="45"/>
    </row>
    <row r="391" ht="15.75" customHeight="1">
      <c r="G391" s="42"/>
      <c r="H391" s="42"/>
      <c r="K391" s="43"/>
      <c r="L391" s="44"/>
      <c r="M391" s="44"/>
      <c r="N391" s="44"/>
      <c r="U391" s="45"/>
    </row>
    <row r="392" ht="15.75" customHeight="1">
      <c r="G392" s="42"/>
      <c r="H392" s="42"/>
      <c r="K392" s="43"/>
      <c r="L392" s="44"/>
      <c r="M392" s="44"/>
      <c r="N392" s="44"/>
      <c r="U392" s="45"/>
    </row>
    <row r="393" ht="15.75" customHeight="1">
      <c r="G393" s="42"/>
      <c r="H393" s="42"/>
      <c r="K393" s="43"/>
      <c r="L393" s="44"/>
      <c r="M393" s="44"/>
      <c r="N393" s="44"/>
      <c r="U393" s="45"/>
    </row>
    <row r="394" ht="15.75" customHeight="1">
      <c r="G394" s="42"/>
      <c r="H394" s="42"/>
      <c r="K394" s="43"/>
      <c r="L394" s="44"/>
      <c r="M394" s="44"/>
      <c r="N394" s="44"/>
      <c r="U394" s="45"/>
    </row>
    <row r="395" ht="15.75" customHeight="1">
      <c r="G395" s="42"/>
      <c r="H395" s="42"/>
      <c r="K395" s="43"/>
      <c r="L395" s="44"/>
      <c r="M395" s="44"/>
      <c r="N395" s="44"/>
      <c r="U395" s="45"/>
    </row>
    <row r="396" ht="15.75" customHeight="1">
      <c r="G396" s="42"/>
      <c r="H396" s="42"/>
      <c r="K396" s="43"/>
      <c r="L396" s="44"/>
      <c r="M396" s="44"/>
      <c r="N396" s="44"/>
      <c r="U396" s="45"/>
    </row>
    <row r="397" ht="15.75" customHeight="1">
      <c r="G397" s="42"/>
      <c r="H397" s="42"/>
      <c r="K397" s="43"/>
      <c r="L397" s="44"/>
      <c r="M397" s="44"/>
      <c r="N397" s="44"/>
      <c r="U397" s="45"/>
    </row>
    <row r="398" ht="15.75" customHeight="1">
      <c r="G398" s="42"/>
      <c r="H398" s="42"/>
      <c r="K398" s="43"/>
      <c r="L398" s="44"/>
      <c r="M398" s="44"/>
      <c r="N398" s="44"/>
      <c r="U398" s="45"/>
    </row>
    <row r="399" ht="15.75" customHeight="1">
      <c r="G399" s="42"/>
      <c r="H399" s="42"/>
      <c r="K399" s="43"/>
      <c r="L399" s="44"/>
      <c r="M399" s="44"/>
      <c r="N399" s="44"/>
      <c r="U399" s="45"/>
    </row>
    <row r="400" ht="15.75" customHeight="1">
      <c r="G400" s="42"/>
      <c r="H400" s="42"/>
      <c r="K400" s="43"/>
      <c r="L400" s="44"/>
      <c r="M400" s="44"/>
      <c r="N400" s="44"/>
      <c r="U400" s="45"/>
    </row>
    <row r="401" ht="15.75" customHeight="1">
      <c r="G401" s="42"/>
      <c r="H401" s="42"/>
      <c r="K401" s="43"/>
      <c r="L401" s="44"/>
      <c r="M401" s="44"/>
      <c r="N401" s="44"/>
      <c r="U401" s="45"/>
    </row>
    <row r="402" ht="15.75" customHeight="1">
      <c r="G402" s="42"/>
      <c r="H402" s="42"/>
      <c r="K402" s="43"/>
      <c r="L402" s="44"/>
      <c r="M402" s="44"/>
      <c r="N402" s="44"/>
      <c r="U402" s="45"/>
    </row>
    <row r="403" ht="15.75" customHeight="1">
      <c r="G403" s="42"/>
      <c r="H403" s="42"/>
      <c r="K403" s="43"/>
      <c r="L403" s="44"/>
      <c r="M403" s="44"/>
      <c r="N403" s="44"/>
      <c r="U403" s="45"/>
    </row>
    <row r="404" ht="15.75" customHeight="1">
      <c r="G404" s="42"/>
      <c r="H404" s="42"/>
      <c r="K404" s="43"/>
      <c r="L404" s="44"/>
      <c r="M404" s="44"/>
      <c r="N404" s="44"/>
      <c r="U404" s="45"/>
    </row>
    <row r="405" ht="15.75" customHeight="1">
      <c r="G405" s="42"/>
      <c r="H405" s="42"/>
      <c r="K405" s="43"/>
      <c r="L405" s="44"/>
      <c r="M405" s="44"/>
      <c r="N405" s="44"/>
      <c r="U405" s="45"/>
    </row>
    <row r="406" ht="15.75" customHeight="1">
      <c r="G406" s="42"/>
      <c r="H406" s="42"/>
      <c r="K406" s="43"/>
      <c r="L406" s="44"/>
      <c r="M406" s="44"/>
      <c r="N406" s="44"/>
      <c r="U406" s="45"/>
    </row>
    <row r="407" ht="15.75" customHeight="1">
      <c r="G407" s="42"/>
      <c r="H407" s="42"/>
      <c r="K407" s="43"/>
      <c r="L407" s="44"/>
      <c r="M407" s="44"/>
      <c r="N407" s="44"/>
      <c r="U407" s="45"/>
    </row>
    <row r="408" ht="15.75" customHeight="1">
      <c r="G408" s="42"/>
      <c r="H408" s="42"/>
      <c r="K408" s="43"/>
      <c r="L408" s="44"/>
      <c r="M408" s="44"/>
      <c r="N408" s="44"/>
      <c r="U408" s="45"/>
    </row>
    <row r="409" ht="15.75" customHeight="1">
      <c r="G409" s="42"/>
      <c r="H409" s="42"/>
      <c r="K409" s="43"/>
      <c r="L409" s="44"/>
      <c r="M409" s="44"/>
      <c r="N409" s="44"/>
      <c r="U409" s="45"/>
    </row>
    <row r="410" ht="15.75" customHeight="1">
      <c r="G410" s="42"/>
      <c r="H410" s="42"/>
      <c r="K410" s="43"/>
      <c r="L410" s="44"/>
      <c r="M410" s="44"/>
      <c r="N410" s="44"/>
      <c r="U410" s="45"/>
    </row>
    <row r="411" ht="15.75" customHeight="1">
      <c r="G411" s="42"/>
      <c r="H411" s="42"/>
      <c r="K411" s="43"/>
      <c r="L411" s="44"/>
      <c r="M411" s="44"/>
      <c r="N411" s="44"/>
      <c r="U411" s="45"/>
    </row>
    <row r="412" ht="15.75" customHeight="1">
      <c r="G412" s="42"/>
      <c r="H412" s="42"/>
      <c r="K412" s="43"/>
      <c r="L412" s="44"/>
      <c r="M412" s="44"/>
      <c r="N412" s="44"/>
      <c r="U412" s="45"/>
    </row>
    <row r="413" ht="15.75" customHeight="1">
      <c r="G413" s="42"/>
      <c r="H413" s="42"/>
      <c r="K413" s="43"/>
      <c r="L413" s="44"/>
      <c r="M413" s="44"/>
      <c r="N413" s="44"/>
      <c r="U413" s="45"/>
    </row>
    <row r="414" ht="15.75" customHeight="1">
      <c r="G414" s="42"/>
      <c r="H414" s="42"/>
      <c r="K414" s="43"/>
      <c r="L414" s="44"/>
      <c r="M414" s="44"/>
      <c r="N414" s="44"/>
      <c r="U414" s="45"/>
    </row>
    <row r="415" ht="15.75" customHeight="1">
      <c r="G415" s="42"/>
      <c r="H415" s="42"/>
      <c r="K415" s="43"/>
      <c r="L415" s="44"/>
      <c r="M415" s="44"/>
      <c r="N415" s="44"/>
      <c r="U415" s="45"/>
    </row>
    <row r="416" ht="15.75" customHeight="1">
      <c r="G416" s="42"/>
      <c r="H416" s="42"/>
      <c r="K416" s="43"/>
      <c r="L416" s="44"/>
      <c r="M416" s="44"/>
      <c r="N416" s="44"/>
      <c r="U416" s="45"/>
    </row>
    <row r="417" ht="15.75" customHeight="1">
      <c r="G417" s="42"/>
      <c r="H417" s="42"/>
      <c r="K417" s="43"/>
      <c r="L417" s="44"/>
      <c r="M417" s="44"/>
      <c r="N417" s="44"/>
      <c r="U417" s="45"/>
    </row>
    <row r="418" ht="15.75" customHeight="1">
      <c r="G418" s="42"/>
      <c r="H418" s="42"/>
      <c r="K418" s="43"/>
      <c r="L418" s="44"/>
      <c r="M418" s="44"/>
      <c r="N418" s="44"/>
      <c r="U418" s="45"/>
    </row>
    <row r="419" ht="15.75" customHeight="1">
      <c r="G419" s="42"/>
      <c r="H419" s="42"/>
      <c r="K419" s="43"/>
      <c r="L419" s="44"/>
      <c r="M419" s="44"/>
      <c r="N419" s="44"/>
      <c r="U419" s="45"/>
    </row>
    <row r="420" ht="15.75" customHeight="1">
      <c r="G420" s="42"/>
      <c r="H420" s="42"/>
      <c r="K420" s="43"/>
      <c r="L420" s="44"/>
      <c r="M420" s="44"/>
      <c r="N420" s="44"/>
      <c r="U420" s="45"/>
    </row>
    <row r="421" ht="15.75" customHeight="1">
      <c r="G421" s="42"/>
      <c r="H421" s="42"/>
      <c r="K421" s="43"/>
      <c r="L421" s="44"/>
      <c r="M421" s="44"/>
      <c r="N421" s="44"/>
      <c r="U421" s="45"/>
    </row>
    <row r="422" ht="15.75" customHeight="1">
      <c r="G422" s="42"/>
      <c r="H422" s="42"/>
      <c r="K422" s="43"/>
      <c r="L422" s="44"/>
      <c r="M422" s="44"/>
      <c r="N422" s="44"/>
      <c r="U422" s="45"/>
    </row>
    <row r="423" ht="15.75" customHeight="1">
      <c r="G423" s="42"/>
      <c r="H423" s="42"/>
      <c r="K423" s="43"/>
      <c r="L423" s="44"/>
      <c r="M423" s="44"/>
      <c r="N423" s="44"/>
      <c r="U423" s="45"/>
    </row>
    <row r="424" ht="15.75" customHeight="1">
      <c r="G424" s="42"/>
      <c r="H424" s="42"/>
      <c r="K424" s="43"/>
      <c r="L424" s="44"/>
      <c r="M424" s="44"/>
      <c r="N424" s="44"/>
      <c r="U424" s="45"/>
    </row>
    <row r="425" ht="15.75" customHeight="1">
      <c r="G425" s="42"/>
      <c r="H425" s="42"/>
      <c r="K425" s="43"/>
      <c r="L425" s="44"/>
      <c r="M425" s="44"/>
      <c r="N425" s="44"/>
      <c r="U425" s="45"/>
    </row>
    <row r="426" ht="15.75" customHeight="1">
      <c r="G426" s="42"/>
      <c r="H426" s="42"/>
      <c r="K426" s="43"/>
      <c r="L426" s="44"/>
      <c r="M426" s="44"/>
      <c r="N426" s="44"/>
      <c r="U426" s="45"/>
    </row>
    <row r="427" ht="15.75" customHeight="1">
      <c r="G427" s="42"/>
      <c r="H427" s="42"/>
      <c r="K427" s="43"/>
      <c r="L427" s="44"/>
      <c r="M427" s="44"/>
      <c r="N427" s="44"/>
      <c r="U427" s="45"/>
    </row>
    <row r="428" ht="15.75" customHeight="1">
      <c r="G428" s="42"/>
      <c r="H428" s="42"/>
      <c r="K428" s="43"/>
      <c r="L428" s="44"/>
      <c r="M428" s="44"/>
      <c r="N428" s="44"/>
      <c r="U428" s="45"/>
    </row>
    <row r="429" ht="15.75" customHeight="1">
      <c r="G429" s="42"/>
      <c r="H429" s="42"/>
      <c r="K429" s="43"/>
      <c r="L429" s="44"/>
      <c r="M429" s="44"/>
      <c r="N429" s="44"/>
      <c r="U429" s="45"/>
    </row>
    <row r="430" ht="15.75" customHeight="1">
      <c r="G430" s="42"/>
      <c r="H430" s="42"/>
      <c r="K430" s="43"/>
      <c r="L430" s="44"/>
      <c r="M430" s="44"/>
      <c r="N430" s="44"/>
      <c r="U430" s="45"/>
    </row>
    <row r="431" ht="15.75" customHeight="1">
      <c r="G431" s="42"/>
      <c r="H431" s="42"/>
      <c r="K431" s="43"/>
      <c r="L431" s="44"/>
      <c r="M431" s="44"/>
      <c r="N431" s="44"/>
      <c r="U431" s="45"/>
    </row>
    <row r="432" ht="15.75" customHeight="1">
      <c r="G432" s="42"/>
      <c r="H432" s="42"/>
      <c r="K432" s="43"/>
      <c r="L432" s="44"/>
      <c r="M432" s="44"/>
      <c r="N432" s="44"/>
      <c r="U432" s="45"/>
    </row>
    <row r="433" ht="15.75" customHeight="1">
      <c r="G433" s="42"/>
      <c r="H433" s="42"/>
      <c r="K433" s="43"/>
      <c r="L433" s="44"/>
      <c r="M433" s="44"/>
      <c r="N433" s="44"/>
      <c r="U433" s="45"/>
    </row>
    <row r="434" ht="15.75" customHeight="1">
      <c r="G434" s="42"/>
      <c r="H434" s="42"/>
      <c r="K434" s="43"/>
      <c r="L434" s="44"/>
      <c r="M434" s="44"/>
      <c r="N434" s="44"/>
      <c r="U434" s="45"/>
    </row>
    <row r="435" ht="15.75" customHeight="1">
      <c r="G435" s="42"/>
      <c r="H435" s="42"/>
      <c r="K435" s="43"/>
      <c r="L435" s="44"/>
      <c r="M435" s="44"/>
      <c r="N435" s="44"/>
      <c r="U435" s="45"/>
    </row>
    <row r="436" ht="15.75" customHeight="1">
      <c r="G436" s="42"/>
      <c r="H436" s="42"/>
      <c r="K436" s="43"/>
      <c r="L436" s="44"/>
      <c r="M436" s="44"/>
      <c r="N436" s="44"/>
      <c r="U436" s="45"/>
    </row>
    <row r="437" ht="15.75" customHeight="1">
      <c r="G437" s="42"/>
      <c r="H437" s="42"/>
      <c r="K437" s="43"/>
      <c r="L437" s="44"/>
      <c r="M437" s="44"/>
      <c r="N437" s="44"/>
      <c r="U437" s="45"/>
    </row>
    <row r="438" ht="15.75" customHeight="1">
      <c r="G438" s="42"/>
      <c r="H438" s="42"/>
      <c r="K438" s="43"/>
      <c r="L438" s="44"/>
      <c r="M438" s="44"/>
      <c r="N438" s="44"/>
      <c r="U438" s="45"/>
    </row>
    <row r="439" ht="15.75" customHeight="1">
      <c r="G439" s="42"/>
      <c r="H439" s="42"/>
      <c r="K439" s="43"/>
      <c r="L439" s="44"/>
      <c r="M439" s="44"/>
      <c r="N439" s="44"/>
      <c r="U439" s="45"/>
    </row>
    <row r="440" ht="15.75" customHeight="1">
      <c r="G440" s="42"/>
      <c r="H440" s="42"/>
      <c r="K440" s="43"/>
      <c r="L440" s="44"/>
      <c r="M440" s="44"/>
      <c r="N440" s="44"/>
      <c r="U440" s="45"/>
    </row>
    <row r="441" ht="15.75" customHeight="1">
      <c r="G441" s="42"/>
      <c r="H441" s="42"/>
      <c r="K441" s="43"/>
      <c r="L441" s="44"/>
      <c r="M441" s="44"/>
      <c r="N441" s="44"/>
      <c r="U441" s="45"/>
    </row>
    <row r="442" ht="15.75" customHeight="1">
      <c r="G442" s="42"/>
      <c r="H442" s="42"/>
      <c r="K442" s="43"/>
      <c r="L442" s="44"/>
      <c r="M442" s="44"/>
      <c r="N442" s="44"/>
      <c r="U442" s="45"/>
    </row>
    <row r="443" ht="15.75" customHeight="1">
      <c r="G443" s="42"/>
      <c r="H443" s="42"/>
      <c r="K443" s="43"/>
      <c r="L443" s="44"/>
      <c r="M443" s="44"/>
      <c r="N443" s="44"/>
      <c r="U443" s="45"/>
    </row>
    <row r="444" ht="15.75" customHeight="1">
      <c r="G444" s="42"/>
      <c r="H444" s="42"/>
      <c r="K444" s="43"/>
      <c r="L444" s="44"/>
      <c r="M444" s="44"/>
      <c r="N444" s="44"/>
      <c r="U444" s="45"/>
    </row>
    <row r="445" ht="15.75" customHeight="1">
      <c r="G445" s="42"/>
      <c r="H445" s="42"/>
      <c r="K445" s="43"/>
      <c r="L445" s="44"/>
      <c r="M445" s="44"/>
      <c r="N445" s="44"/>
      <c r="U445" s="45"/>
    </row>
    <row r="446" ht="15.75" customHeight="1">
      <c r="G446" s="42"/>
      <c r="H446" s="42"/>
      <c r="K446" s="43"/>
      <c r="L446" s="44"/>
      <c r="M446" s="44"/>
      <c r="N446" s="44"/>
      <c r="U446" s="45"/>
    </row>
    <row r="447" ht="15.75" customHeight="1">
      <c r="G447" s="42"/>
      <c r="H447" s="42"/>
      <c r="K447" s="43"/>
      <c r="L447" s="44"/>
      <c r="M447" s="44"/>
      <c r="N447" s="44"/>
      <c r="U447" s="45"/>
    </row>
    <row r="448" ht="15.75" customHeight="1">
      <c r="G448" s="42"/>
      <c r="H448" s="42"/>
      <c r="K448" s="43"/>
      <c r="L448" s="44"/>
      <c r="M448" s="44"/>
      <c r="N448" s="44"/>
      <c r="U448" s="45"/>
    </row>
    <row r="449" ht="15.75" customHeight="1">
      <c r="G449" s="42"/>
      <c r="H449" s="42"/>
      <c r="K449" s="43"/>
      <c r="L449" s="44"/>
      <c r="M449" s="44"/>
      <c r="N449" s="44"/>
      <c r="U449" s="45"/>
    </row>
    <row r="450" ht="15.75" customHeight="1">
      <c r="G450" s="42"/>
      <c r="H450" s="42"/>
      <c r="K450" s="43"/>
      <c r="L450" s="44"/>
      <c r="M450" s="44"/>
      <c r="N450" s="44"/>
      <c r="U450" s="45"/>
    </row>
    <row r="451" ht="15.75" customHeight="1">
      <c r="G451" s="42"/>
      <c r="H451" s="42"/>
      <c r="K451" s="43"/>
      <c r="L451" s="44"/>
      <c r="M451" s="44"/>
      <c r="N451" s="44"/>
      <c r="U451" s="45"/>
    </row>
    <row r="452" ht="15.75" customHeight="1">
      <c r="G452" s="42"/>
      <c r="H452" s="42"/>
      <c r="K452" s="43"/>
      <c r="L452" s="44"/>
      <c r="M452" s="44"/>
      <c r="N452" s="44"/>
      <c r="U452" s="45"/>
    </row>
    <row r="453" ht="15.75" customHeight="1">
      <c r="G453" s="42"/>
      <c r="H453" s="42"/>
      <c r="K453" s="43"/>
      <c r="L453" s="44"/>
      <c r="M453" s="44"/>
      <c r="N453" s="44"/>
      <c r="U453" s="45"/>
    </row>
    <row r="454" ht="15.75" customHeight="1">
      <c r="G454" s="42"/>
      <c r="H454" s="42"/>
      <c r="K454" s="43"/>
      <c r="L454" s="44"/>
      <c r="M454" s="44"/>
      <c r="N454" s="44"/>
      <c r="U454" s="45"/>
    </row>
    <row r="455" ht="15.75" customHeight="1">
      <c r="G455" s="42"/>
      <c r="H455" s="42"/>
      <c r="K455" s="43"/>
      <c r="L455" s="44"/>
      <c r="M455" s="44"/>
      <c r="N455" s="44"/>
      <c r="U455" s="45"/>
    </row>
    <row r="456" ht="15.75" customHeight="1">
      <c r="G456" s="42"/>
      <c r="H456" s="42"/>
      <c r="K456" s="43"/>
      <c r="L456" s="44"/>
      <c r="M456" s="44"/>
      <c r="N456" s="44"/>
      <c r="U456" s="45"/>
    </row>
    <row r="457" ht="15.75" customHeight="1">
      <c r="G457" s="42"/>
      <c r="H457" s="42"/>
      <c r="K457" s="43"/>
      <c r="L457" s="44"/>
      <c r="M457" s="44"/>
      <c r="N457" s="44"/>
      <c r="U457" s="45"/>
    </row>
    <row r="458" ht="15.75" customHeight="1">
      <c r="G458" s="42"/>
      <c r="H458" s="42"/>
      <c r="K458" s="43"/>
      <c r="L458" s="44"/>
      <c r="M458" s="44"/>
      <c r="N458" s="44"/>
      <c r="U458" s="45"/>
    </row>
    <row r="459" ht="15.75" customHeight="1">
      <c r="G459" s="42"/>
      <c r="H459" s="42"/>
      <c r="K459" s="43"/>
      <c r="L459" s="44"/>
      <c r="M459" s="44"/>
      <c r="N459" s="44"/>
      <c r="U459" s="45"/>
    </row>
    <row r="460" ht="15.75" customHeight="1">
      <c r="G460" s="42"/>
      <c r="H460" s="42"/>
      <c r="K460" s="43"/>
      <c r="L460" s="44"/>
      <c r="M460" s="44"/>
      <c r="N460" s="44"/>
      <c r="U460" s="45"/>
    </row>
    <row r="461" ht="15.75" customHeight="1">
      <c r="G461" s="42"/>
      <c r="H461" s="42"/>
      <c r="K461" s="43"/>
      <c r="L461" s="44"/>
      <c r="M461" s="44"/>
      <c r="N461" s="44"/>
      <c r="U461" s="45"/>
    </row>
    <row r="462" ht="15.75" customHeight="1">
      <c r="G462" s="42"/>
      <c r="H462" s="42"/>
      <c r="K462" s="43"/>
      <c r="L462" s="44"/>
      <c r="M462" s="44"/>
      <c r="N462" s="44"/>
      <c r="U462" s="45"/>
    </row>
    <row r="463" ht="15.75" customHeight="1">
      <c r="G463" s="42"/>
      <c r="H463" s="42"/>
      <c r="K463" s="43"/>
      <c r="L463" s="44"/>
      <c r="M463" s="44"/>
      <c r="N463" s="44"/>
      <c r="U463" s="45"/>
    </row>
    <row r="464" ht="15.75" customHeight="1">
      <c r="G464" s="42"/>
      <c r="H464" s="42"/>
      <c r="K464" s="43"/>
      <c r="L464" s="44"/>
      <c r="M464" s="44"/>
      <c r="N464" s="44"/>
      <c r="U464" s="45"/>
    </row>
    <row r="465" ht="15.75" customHeight="1">
      <c r="G465" s="42"/>
      <c r="H465" s="42"/>
      <c r="K465" s="43"/>
      <c r="L465" s="44"/>
      <c r="M465" s="44"/>
      <c r="N465" s="44"/>
      <c r="U465" s="45"/>
    </row>
    <row r="466" ht="15.75" customHeight="1">
      <c r="G466" s="42"/>
      <c r="H466" s="42"/>
      <c r="K466" s="43"/>
      <c r="L466" s="44"/>
      <c r="M466" s="44"/>
      <c r="N466" s="44"/>
      <c r="U466" s="45"/>
    </row>
    <row r="467" ht="15.75" customHeight="1">
      <c r="G467" s="42"/>
      <c r="H467" s="42"/>
      <c r="K467" s="43"/>
      <c r="L467" s="44"/>
      <c r="M467" s="44"/>
      <c r="N467" s="44"/>
      <c r="U467" s="45"/>
    </row>
    <row r="468" ht="15.75" customHeight="1">
      <c r="G468" s="42"/>
      <c r="H468" s="42"/>
      <c r="K468" s="43"/>
      <c r="L468" s="44"/>
      <c r="M468" s="44"/>
      <c r="N468" s="44"/>
      <c r="U468" s="45"/>
    </row>
    <row r="469" ht="15.75" customHeight="1">
      <c r="G469" s="42"/>
      <c r="H469" s="42"/>
      <c r="K469" s="43"/>
      <c r="L469" s="44"/>
      <c r="M469" s="44"/>
      <c r="N469" s="44"/>
      <c r="U469" s="45"/>
    </row>
    <row r="470" ht="15.75" customHeight="1">
      <c r="G470" s="42"/>
      <c r="H470" s="42"/>
      <c r="K470" s="43"/>
      <c r="L470" s="44"/>
      <c r="M470" s="44"/>
      <c r="N470" s="44"/>
      <c r="U470" s="45"/>
    </row>
    <row r="471" ht="15.75" customHeight="1">
      <c r="G471" s="42"/>
      <c r="H471" s="42"/>
      <c r="K471" s="43"/>
      <c r="L471" s="44"/>
      <c r="M471" s="44"/>
      <c r="N471" s="44"/>
      <c r="U471" s="45"/>
    </row>
    <row r="472" ht="15.75" customHeight="1">
      <c r="G472" s="42"/>
      <c r="H472" s="42"/>
      <c r="K472" s="43"/>
      <c r="L472" s="44"/>
      <c r="M472" s="44"/>
      <c r="N472" s="44"/>
      <c r="U472" s="45"/>
    </row>
    <row r="473" ht="15.75" customHeight="1">
      <c r="G473" s="42"/>
      <c r="H473" s="42"/>
      <c r="K473" s="43"/>
      <c r="L473" s="44"/>
      <c r="M473" s="44"/>
      <c r="N473" s="44"/>
      <c r="U473" s="45"/>
    </row>
    <row r="474" ht="15.75" customHeight="1">
      <c r="G474" s="42"/>
      <c r="H474" s="42"/>
      <c r="K474" s="43"/>
      <c r="L474" s="44"/>
      <c r="M474" s="44"/>
      <c r="N474" s="44"/>
      <c r="U474" s="45"/>
    </row>
    <row r="475" ht="15.75" customHeight="1">
      <c r="G475" s="42"/>
      <c r="H475" s="42"/>
      <c r="K475" s="43"/>
      <c r="L475" s="44"/>
      <c r="M475" s="44"/>
      <c r="N475" s="44"/>
      <c r="U475" s="45"/>
    </row>
    <row r="476" ht="15.75" customHeight="1">
      <c r="G476" s="42"/>
      <c r="H476" s="42"/>
      <c r="K476" s="43"/>
      <c r="L476" s="44"/>
      <c r="M476" s="44"/>
      <c r="N476" s="44"/>
      <c r="U476" s="45"/>
    </row>
    <row r="477" ht="15.75" customHeight="1">
      <c r="G477" s="42"/>
      <c r="H477" s="42"/>
      <c r="K477" s="43"/>
      <c r="L477" s="44"/>
      <c r="M477" s="44"/>
      <c r="N477" s="44"/>
      <c r="U477" s="45"/>
    </row>
    <row r="478" ht="15.75" customHeight="1">
      <c r="G478" s="42"/>
      <c r="H478" s="42"/>
      <c r="K478" s="43"/>
      <c r="L478" s="44"/>
      <c r="M478" s="44"/>
      <c r="N478" s="44"/>
      <c r="U478" s="45"/>
    </row>
    <row r="479" ht="15.75" customHeight="1">
      <c r="G479" s="42"/>
      <c r="H479" s="42"/>
      <c r="K479" s="43"/>
      <c r="L479" s="44"/>
      <c r="M479" s="44"/>
      <c r="N479" s="44"/>
      <c r="U479" s="45"/>
    </row>
    <row r="480" ht="15.75" customHeight="1">
      <c r="G480" s="42"/>
      <c r="H480" s="42"/>
      <c r="K480" s="43"/>
      <c r="L480" s="44"/>
      <c r="M480" s="44"/>
      <c r="N480" s="44"/>
      <c r="U480" s="45"/>
    </row>
    <row r="481" ht="15.75" customHeight="1">
      <c r="G481" s="42"/>
      <c r="H481" s="42"/>
      <c r="K481" s="43"/>
      <c r="L481" s="44"/>
      <c r="M481" s="44"/>
      <c r="N481" s="44"/>
      <c r="U481" s="45"/>
    </row>
    <row r="482" ht="15.75" customHeight="1">
      <c r="G482" s="42"/>
      <c r="H482" s="42"/>
      <c r="K482" s="43"/>
      <c r="L482" s="44"/>
      <c r="M482" s="44"/>
      <c r="N482" s="44"/>
      <c r="U482" s="45"/>
    </row>
    <row r="483" ht="15.75" customHeight="1">
      <c r="G483" s="42"/>
      <c r="H483" s="42"/>
      <c r="K483" s="43"/>
      <c r="L483" s="44"/>
      <c r="M483" s="44"/>
      <c r="N483" s="44"/>
      <c r="U483" s="45"/>
    </row>
    <row r="484" ht="15.75" customHeight="1">
      <c r="G484" s="42"/>
      <c r="H484" s="42"/>
      <c r="K484" s="43"/>
      <c r="L484" s="44"/>
      <c r="M484" s="44"/>
      <c r="N484" s="44"/>
      <c r="U484" s="45"/>
    </row>
    <row r="485" ht="15.75" customHeight="1">
      <c r="G485" s="42"/>
      <c r="H485" s="42"/>
      <c r="K485" s="43"/>
      <c r="L485" s="44"/>
      <c r="M485" s="44"/>
      <c r="N485" s="44"/>
      <c r="U485" s="45"/>
    </row>
    <row r="486" ht="15.75" customHeight="1">
      <c r="G486" s="42"/>
      <c r="H486" s="42"/>
      <c r="K486" s="43"/>
      <c r="L486" s="44"/>
      <c r="M486" s="44"/>
      <c r="N486" s="44"/>
      <c r="U486" s="45"/>
    </row>
    <row r="487" ht="15.75" customHeight="1">
      <c r="G487" s="42"/>
      <c r="H487" s="42"/>
      <c r="K487" s="43"/>
      <c r="L487" s="44"/>
      <c r="M487" s="44"/>
      <c r="N487" s="44"/>
      <c r="U487" s="45"/>
    </row>
    <row r="488" ht="15.75" customHeight="1">
      <c r="G488" s="42"/>
      <c r="H488" s="42"/>
      <c r="K488" s="43"/>
      <c r="L488" s="44"/>
      <c r="M488" s="44"/>
      <c r="N488" s="44"/>
      <c r="U488" s="45"/>
    </row>
    <row r="489" ht="15.75" customHeight="1">
      <c r="G489" s="42"/>
      <c r="H489" s="42"/>
      <c r="K489" s="43"/>
      <c r="L489" s="44"/>
      <c r="M489" s="44"/>
      <c r="N489" s="44"/>
      <c r="U489" s="45"/>
    </row>
    <row r="490" ht="15.75" customHeight="1">
      <c r="G490" s="42"/>
      <c r="H490" s="42"/>
      <c r="K490" s="43"/>
      <c r="L490" s="44"/>
      <c r="M490" s="44"/>
      <c r="N490" s="44"/>
      <c r="U490" s="45"/>
    </row>
    <row r="491" ht="15.75" customHeight="1">
      <c r="G491" s="42"/>
      <c r="H491" s="42"/>
      <c r="K491" s="43"/>
      <c r="L491" s="44"/>
      <c r="M491" s="44"/>
      <c r="N491" s="44"/>
      <c r="U491" s="45"/>
    </row>
    <row r="492" ht="15.75" customHeight="1">
      <c r="G492" s="42"/>
      <c r="H492" s="42"/>
      <c r="K492" s="43"/>
      <c r="L492" s="44"/>
      <c r="M492" s="44"/>
      <c r="N492" s="44"/>
      <c r="U492" s="45"/>
    </row>
    <row r="493" ht="15.75" customHeight="1">
      <c r="G493" s="42"/>
      <c r="H493" s="42"/>
      <c r="K493" s="43"/>
      <c r="L493" s="44"/>
      <c r="M493" s="44"/>
      <c r="N493" s="44"/>
      <c r="U493" s="45"/>
    </row>
    <row r="494" ht="15.75" customHeight="1">
      <c r="G494" s="42"/>
      <c r="H494" s="42"/>
      <c r="K494" s="43"/>
      <c r="L494" s="44"/>
      <c r="M494" s="44"/>
      <c r="N494" s="44"/>
      <c r="U494" s="45"/>
    </row>
    <row r="495" ht="15.75" customHeight="1">
      <c r="G495" s="42"/>
      <c r="H495" s="42"/>
      <c r="K495" s="43"/>
      <c r="L495" s="44"/>
      <c r="M495" s="44"/>
      <c r="N495" s="44"/>
      <c r="U495" s="45"/>
    </row>
    <row r="496" ht="15.75" customHeight="1">
      <c r="G496" s="42"/>
      <c r="H496" s="42"/>
      <c r="K496" s="43"/>
      <c r="L496" s="44"/>
      <c r="M496" s="44"/>
      <c r="N496" s="44"/>
      <c r="U496" s="45"/>
    </row>
    <row r="497" ht="15.75" customHeight="1">
      <c r="G497" s="42"/>
      <c r="H497" s="42"/>
      <c r="K497" s="43"/>
      <c r="L497" s="44"/>
      <c r="M497" s="44"/>
      <c r="N497" s="44"/>
      <c r="U497" s="45"/>
    </row>
    <row r="498" ht="15.75" customHeight="1">
      <c r="G498" s="42"/>
      <c r="H498" s="42"/>
      <c r="K498" s="43"/>
      <c r="L498" s="44"/>
      <c r="M498" s="44"/>
      <c r="N498" s="44"/>
      <c r="U498" s="45"/>
    </row>
    <row r="499" ht="15.75" customHeight="1">
      <c r="G499" s="42"/>
      <c r="H499" s="42"/>
      <c r="K499" s="43"/>
      <c r="L499" s="44"/>
      <c r="M499" s="44"/>
      <c r="N499" s="44"/>
      <c r="U499" s="45"/>
    </row>
    <row r="500" ht="15.75" customHeight="1">
      <c r="G500" s="42"/>
      <c r="H500" s="42"/>
      <c r="K500" s="43"/>
      <c r="L500" s="44"/>
      <c r="M500" s="44"/>
      <c r="N500" s="44"/>
      <c r="U500" s="45"/>
    </row>
    <row r="501" ht="15.75" customHeight="1">
      <c r="G501" s="42"/>
      <c r="H501" s="42"/>
      <c r="K501" s="43"/>
      <c r="L501" s="44"/>
      <c r="M501" s="44"/>
      <c r="N501" s="44"/>
      <c r="U501" s="45"/>
    </row>
    <row r="502" ht="15.75" customHeight="1">
      <c r="G502" s="42"/>
      <c r="H502" s="42"/>
      <c r="K502" s="43"/>
      <c r="L502" s="44"/>
      <c r="M502" s="44"/>
      <c r="N502" s="44"/>
      <c r="U502" s="45"/>
    </row>
    <row r="503" ht="15.75" customHeight="1">
      <c r="G503" s="42"/>
      <c r="H503" s="42"/>
      <c r="K503" s="43"/>
      <c r="L503" s="44"/>
      <c r="M503" s="44"/>
      <c r="N503" s="44"/>
      <c r="U503" s="45"/>
    </row>
    <row r="504" ht="15.75" customHeight="1">
      <c r="G504" s="42"/>
      <c r="H504" s="42"/>
      <c r="K504" s="43"/>
      <c r="L504" s="44"/>
      <c r="M504" s="44"/>
      <c r="N504" s="44"/>
      <c r="U504" s="45"/>
    </row>
    <row r="505" ht="15.75" customHeight="1">
      <c r="G505" s="42"/>
      <c r="H505" s="42"/>
      <c r="K505" s="43"/>
      <c r="L505" s="44"/>
      <c r="M505" s="44"/>
      <c r="N505" s="44"/>
      <c r="U505" s="45"/>
    </row>
    <row r="506" ht="15.75" customHeight="1">
      <c r="G506" s="42"/>
      <c r="H506" s="42"/>
      <c r="K506" s="43"/>
      <c r="L506" s="44"/>
      <c r="M506" s="44"/>
      <c r="N506" s="44"/>
      <c r="U506" s="45"/>
    </row>
    <row r="507" ht="15.75" customHeight="1">
      <c r="G507" s="42"/>
      <c r="H507" s="42"/>
      <c r="K507" s="43"/>
      <c r="L507" s="44"/>
      <c r="M507" s="44"/>
      <c r="N507" s="44"/>
      <c r="U507" s="45"/>
    </row>
    <row r="508" ht="15.75" customHeight="1">
      <c r="G508" s="42"/>
      <c r="H508" s="42"/>
      <c r="K508" s="43"/>
      <c r="L508" s="44"/>
      <c r="M508" s="44"/>
      <c r="N508" s="44"/>
      <c r="U508" s="45"/>
    </row>
    <row r="509" ht="15.75" customHeight="1">
      <c r="G509" s="42"/>
      <c r="H509" s="42"/>
      <c r="K509" s="43"/>
      <c r="L509" s="44"/>
      <c r="M509" s="44"/>
      <c r="N509" s="44"/>
      <c r="U509" s="45"/>
    </row>
    <row r="510" ht="15.75" customHeight="1">
      <c r="G510" s="42"/>
      <c r="H510" s="42"/>
      <c r="K510" s="43"/>
      <c r="L510" s="44"/>
      <c r="M510" s="44"/>
      <c r="N510" s="44"/>
      <c r="U510" s="45"/>
    </row>
    <row r="511" ht="15.75" customHeight="1">
      <c r="G511" s="42"/>
      <c r="H511" s="42"/>
      <c r="K511" s="43"/>
      <c r="L511" s="44"/>
      <c r="M511" s="44"/>
      <c r="N511" s="44"/>
      <c r="U511" s="45"/>
    </row>
    <row r="512" ht="15.75" customHeight="1">
      <c r="G512" s="42"/>
      <c r="H512" s="42"/>
      <c r="K512" s="43"/>
      <c r="L512" s="44"/>
      <c r="M512" s="44"/>
      <c r="N512" s="44"/>
      <c r="U512" s="45"/>
    </row>
    <row r="513" ht="15.75" customHeight="1">
      <c r="G513" s="42"/>
      <c r="H513" s="42"/>
      <c r="K513" s="43"/>
      <c r="L513" s="44"/>
      <c r="M513" s="44"/>
      <c r="N513" s="44"/>
      <c r="U513" s="45"/>
    </row>
    <row r="514" ht="15.75" customHeight="1">
      <c r="G514" s="42"/>
      <c r="H514" s="42"/>
      <c r="K514" s="43"/>
      <c r="L514" s="44"/>
      <c r="M514" s="44"/>
      <c r="N514" s="44"/>
      <c r="U514" s="45"/>
    </row>
    <row r="515" ht="15.75" customHeight="1">
      <c r="G515" s="42"/>
      <c r="H515" s="42"/>
      <c r="K515" s="43"/>
      <c r="L515" s="44"/>
      <c r="M515" s="44"/>
      <c r="N515" s="44"/>
      <c r="U515" s="45"/>
    </row>
    <row r="516" ht="15.75" customHeight="1">
      <c r="G516" s="42"/>
      <c r="H516" s="42"/>
      <c r="K516" s="43"/>
      <c r="L516" s="44"/>
      <c r="M516" s="44"/>
      <c r="N516" s="44"/>
      <c r="U516" s="45"/>
    </row>
    <row r="517" ht="15.75" customHeight="1">
      <c r="G517" s="42"/>
      <c r="H517" s="42"/>
      <c r="K517" s="43"/>
      <c r="L517" s="44"/>
      <c r="M517" s="44"/>
      <c r="N517" s="44"/>
      <c r="U517" s="45"/>
    </row>
    <row r="518" ht="15.75" customHeight="1">
      <c r="G518" s="42"/>
      <c r="H518" s="42"/>
      <c r="K518" s="43"/>
      <c r="L518" s="44"/>
      <c r="M518" s="44"/>
      <c r="N518" s="44"/>
      <c r="U518" s="45"/>
    </row>
    <row r="519" ht="15.75" customHeight="1">
      <c r="G519" s="42"/>
      <c r="H519" s="42"/>
      <c r="K519" s="43"/>
      <c r="L519" s="44"/>
      <c r="M519" s="44"/>
      <c r="N519" s="44"/>
      <c r="U519" s="45"/>
    </row>
    <row r="520" ht="15.75" customHeight="1">
      <c r="G520" s="42"/>
      <c r="H520" s="42"/>
      <c r="K520" s="43"/>
      <c r="L520" s="44"/>
      <c r="M520" s="44"/>
      <c r="N520" s="44"/>
      <c r="U520" s="45"/>
    </row>
    <row r="521" ht="15.75" customHeight="1">
      <c r="G521" s="42"/>
      <c r="H521" s="42"/>
      <c r="K521" s="43"/>
      <c r="L521" s="44"/>
      <c r="M521" s="44"/>
      <c r="N521" s="44"/>
      <c r="U521" s="45"/>
    </row>
    <row r="522" ht="15.75" customHeight="1">
      <c r="G522" s="42"/>
      <c r="H522" s="42"/>
      <c r="K522" s="43"/>
      <c r="L522" s="44"/>
      <c r="M522" s="44"/>
      <c r="N522" s="44"/>
      <c r="U522" s="45"/>
    </row>
    <row r="523" ht="15.75" customHeight="1">
      <c r="G523" s="42"/>
      <c r="H523" s="42"/>
      <c r="K523" s="43"/>
      <c r="L523" s="44"/>
      <c r="M523" s="44"/>
      <c r="N523" s="44"/>
      <c r="U523" s="45"/>
    </row>
    <row r="524" ht="15.75" customHeight="1">
      <c r="G524" s="42"/>
      <c r="H524" s="42"/>
      <c r="K524" s="43"/>
      <c r="L524" s="44"/>
      <c r="M524" s="44"/>
      <c r="N524" s="44"/>
      <c r="U524" s="45"/>
    </row>
    <row r="525" ht="15.75" customHeight="1">
      <c r="G525" s="42"/>
      <c r="H525" s="42"/>
      <c r="K525" s="43"/>
      <c r="L525" s="44"/>
      <c r="M525" s="44"/>
      <c r="N525" s="44"/>
      <c r="U525" s="45"/>
    </row>
    <row r="526" ht="15.75" customHeight="1">
      <c r="G526" s="42"/>
      <c r="H526" s="42"/>
      <c r="K526" s="43"/>
      <c r="L526" s="44"/>
      <c r="M526" s="44"/>
      <c r="N526" s="44"/>
      <c r="U526" s="45"/>
    </row>
    <row r="527" ht="15.75" customHeight="1">
      <c r="G527" s="42"/>
      <c r="H527" s="42"/>
      <c r="K527" s="43"/>
      <c r="L527" s="44"/>
      <c r="M527" s="44"/>
      <c r="N527" s="44"/>
      <c r="U527" s="45"/>
    </row>
    <row r="528" ht="15.75" customHeight="1">
      <c r="G528" s="42"/>
      <c r="H528" s="42"/>
      <c r="K528" s="43"/>
      <c r="L528" s="44"/>
      <c r="M528" s="44"/>
      <c r="N528" s="44"/>
      <c r="U528" s="45"/>
    </row>
    <row r="529" ht="15.75" customHeight="1">
      <c r="G529" s="42"/>
      <c r="H529" s="42"/>
      <c r="K529" s="43"/>
      <c r="L529" s="44"/>
      <c r="M529" s="44"/>
      <c r="N529" s="44"/>
      <c r="U529" s="45"/>
    </row>
    <row r="530" ht="15.75" customHeight="1">
      <c r="G530" s="42"/>
      <c r="H530" s="42"/>
      <c r="K530" s="43"/>
      <c r="L530" s="44"/>
      <c r="M530" s="44"/>
      <c r="N530" s="44"/>
      <c r="U530" s="45"/>
    </row>
    <row r="531" ht="15.75" customHeight="1">
      <c r="G531" s="42"/>
      <c r="H531" s="42"/>
      <c r="K531" s="43"/>
      <c r="L531" s="44"/>
      <c r="M531" s="44"/>
      <c r="N531" s="44"/>
      <c r="U531" s="45"/>
    </row>
    <row r="532" ht="15.75" customHeight="1">
      <c r="G532" s="42"/>
      <c r="H532" s="42"/>
      <c r="K532" s="43"/>
      <c r="L532" s="44"/>
      <c r="M532" s="44"/>
      <c r="N532" s="44"/>
      <c r="U532" s="45"/>
    </row>
    <row r="533" ht="15.75" customHeight="1">
      <c r="G533" s="42"/>
      <c r="H533" s="42"/>
      <c r="K533" s="43"/>
      <c r="L533" s="44"/>
      <c r="M533" s="44"/>
      <c r="N533" s="44"/>
      <c r="U533" s="45"/>
    </row>
    <row r="534" ht="15.75" customHeight="1">
      <c r="G534" s="42"/>
      <c r="H534" s="42"/>
      <c r="K534" s="43"/>
      <c r="L534" s="44"/>
      <c r="M534" s="44"/>
      <c r="N534" s="44"/>
      <c r="U534" s="45"/>
    </row>
    <row r="535" ht="15.75" customHeight="1">
      <c r="G535" s="42"/>
      <c r="H535" s="42"/>
      <c r="K535" s="43"/>
      <c r="L535" s="44"/>
      <c r="M535" s="44"/>
      <c r="N535" s="44"/>
      <c r="U535" s="45"/>
    </row>
    <row r="536" ht="15.75" customHeight="1">
      <c r="G536" s="42"/>
      <c r="H536" s="42"/>
      <c r="K536" s="43"/>
      <c r="L536" s="44"/>
      <c r="M536" s="44"/>
      <c r="N536" s="44"/>
      <c r="U536" s="45"/>
    </row>
    <row r="537" ht="15.75" customHeight="1">
      <c r="G537" s="42"/>
      <c r="H537" s="42"/>
      <c r="K537" s="43"/>
      <c r="L537" s="44"/>
      <c r="M537" s="44"/>
      <c r="N537" s="44"/>
      <c r="U537" s="45"/>
    </row>
    <row r="538" ht="15.75" customHeight="1">
      <c r="G538" s="42"/>
      <c r="H538" s="42"/>
      <c r="K538" s="43"/>
      <c r="L538" s="44"/>
      <c r="M538" s="44"/>
      <c r="N538" s="44"/>
      <c r="U538" s="45"/>
    </row>
    <row r="539" ht="15.75" customHeight="1">
      <c r="G539" s="42"/>
      <c r="H539" s="42"/>
      <c r="K539" s="43"/>
      <c r="L539" s="44"/>
      <c r="M539" s="44"/>
      <c r="N539" s="44"/>
      <c r="U539" s="45"/>
    </row>
    <row r="540" ht="15.75" customHeight="1">
      <c r="G540" s="42"/>
      <c r="H540" s="42"/>
      <c r="K540" s="43"/>
      <c r="L540" s="44"/>
      <c r="M540" s="44"/>
      <c r="N540" s="44"/>
      <c r="U540" s="45"/>
    </row>
    <row r="541" ht="15.75" customHeight="1">
      <c r="G541" s="42"/>
      <c r="H541" s="42"/>
      <c r="K541" s="43"/>
      <c r="L541" s="44"/>
      <c r="M541" s="44"/>
      <c r="N541" s="44"/>
      <c r="U541" s="45"/>
    </row>
    <row r="542" ht="15.75" customHeight="1">
      <c r="G542" s="42"/>
      <c r="H542" s="42"/>
      <c r="K542" s="43"/>
      <c r="L542" s="44"/>
      <c r="M542" s="44"/>
      <c r="N542" s="44"/>
      <c r="U542" s="45"/>
    </row>
    <row r="543" ht="15.75" customHeight="1">
      <c r="G543" s="42"/>
      <c r="H543" s="42"/>
      <c r="K543" s="43"/>
      <c r="L543" s="44"/>
      <c r="M543" s="44"/>
      <c r="N543" s="44"/>
      <c r="U543" s="45"/>
    </row>
    <row r="544" ht="15.75" customHeight="1">
      <c r="G544" s="42"/>
      <c r="H544" s="42"/>
      <c r="K544" s="43"/>
      <c r="L544" s="44"/>
      <c r="M544" s="44"/>
      <c r="N544" s="44"/>
      <c r="U544" s="45"/>
    </row>
    <row r="545" ht="15.75" customHeight="1">
      <c r="G545" s="42"/>
      <c r="H545" s="42"/>
      <c r="K545" s="43"/>
      <c r="L545" s="44"/>
      <c r="M545" s="44"/>
      <c r="N545" s="44"/>
      <c r="U545" s="45"/>
    </row>
    <row r="546" ht="15.75" customHeight="1">
      <c r="G546" s="42"/>
      <c r="H546" s="42"/>
      <c r="K546" s="43"/>
      <c r="L546" s="44"/>
      <c r="M546" s="44"/>
      <c r="N546" s="44"/>
      <c r="U546" s="45"/>
    </row>
    <row r="547" ht="15.75" customHeight="1">
      <c r="G547" s="42"/>
      <c r="H547" s="42"/>
      <c r="K547" s="43"/>
      <c r="L547" s="44"/>
      <c r="M547" s="44"/>
      <c r="N547" s="44"/>
      <c r="U547" s="45"/>
    </row>
    <row r="548" ht="15.75" customHeight="1">
      <c r="G548" s="42"/>
      <c r="H548" s="42"/>
      <c r="K548" s="43"/>
      <c r="L548" s="44"/>
      <c r="M548" s="44"/>
      <c r="N548" s="44"/>
      <c r="U548" s="45"/>
    </row>
    <row r="549" ht="15.75" customHeight="1">
      <c r="G549" s="42"/>
      <c r="H549" s="42"/>
      <c r="K549" s="43"/>
      <c r="L549" s="44"/>
      <c r="M549" s="44"/>
      <c r="N549" s="44"/>
      <c r="U549" s="45"/>
    </row>
    <row r="550" ht="15.75" customHeight="1">
      <c r="G550" s="42"/>
      <c r="H550" s="42"/>
      <c r="K550" s="43"/>
      <c r="L550" s="44"/>
      <c r="M550" s="44"/>
      <c r="N550" s="44"/>
      <c r="U550" s="45"/>
    </row>
    <row r="551" ht="15.75" customHeight="1">
      <c r="G551" s="42"/>
      <c r="H551" s="42"/>
      <c r="K551" s="43"/>
      <c r="L551" s="44"/>
      <c r="M551" s="44"/>
      <c r="N551" s="44"/>
      <c r="U551" s="45"/>
    </row>
    <row r="552" ht="15.75" customHeight="1">
      <c r="G552" s="42"/>
      <c r="H552" s="42"/>
      <c r="K552" s="43"/>
      <c r="L552" s="44"/>
      <c r="M552" s="44"/>
      <c r="N552" s="44"/>
      <c r="U552" s="45"/>
    </row>
    <row r="553" ht="15.75" customHeight="1">
      <c r="G553" s="42"/>
      <c r="H553" s="42"/>
      <c r="K553" s="43"/>
      <c r="L553" s="44"/>
      <c r="M553" s="44"/>
      <c r="N553" s="44"/>
      <c r="U553" s="45"/>
    </row>
    <row r="554" ht="15.75" customHeight="1">
      <c r="G554" s="42"/>
      <c r="H554" s="42"/>
      <c r="K554" s="43"/>
      <c r="L554" s="44"/>
      <c r="M554" s="44"/>
      <c r="N554" s="44"/>
      <c r="U554" s="45"/>
    </row>
    <row r="555" ht="15.75" customHeight="1">
      <c r="G555" s="42"/>
      <c r="H555" s="42"/>
      <c r="K555" s="43"/>
      <c r="L555" s="44"/>
      <c r="M555" s="44"/>
      <c r="N555" s="44"/>
      <c r="U555" s="45"/>
    </row>
    <row r="556" ht="15.75" customHeight="1">
      <c r="G556" s="42"/>
      <c r="H556" s="42"/>
      <c r="K556" s="43"/>
      <c r="L556" s="44"/>
      <c r="M556" s="44"/>
      <c r="N556" s="44"/>
      <c r="U556" s="45"/>
    </row>
    <row r="557" ht="15.75" customHeight="1">
      <c r="G557" s="42"/>
      <c r="H557" s="42"/>
      <c r="K557" s="43"/>
      <c r="L557" s="44"/>
      <c r="M557" s="44"/>
      <c r="N557" s="44"/>
      <c r="U557" s="45"/>
    </row>
    <row r="558" ht="15.75" customHeight="1">
      <c r="G558" s="42"/>
      <c r="H558" s="42"/>
      <c r="K558" s="43"/>
      <c r="L558" s="44"/>
      <c r="M558" s="44"/>
      <c r="N558" s="44"/>
      <c r="U558" s="45"/>
    </row>
    <row r="559" ht="15.75" customHeight="1">
      <c r="G559" s="42"/>
      <c r="H559" s="42"/>
      <c r="K559" s="43"/>
      <c r="L559" s="44"/>
      <c r="M559" s="44"/>
      <c r="N559" s="44"/>
      <c r="U559" s="45"/>
    </row>
    <row r="560" ht="15.75" customHeight="1">
      <c r="G560" s="42"/>
      <c r="H560" s="42"/>
      <c r="K560" s="43"/>
      <c r="L560" s="44"/>
      <c r="M560" s="44"/>
      <c r="N560" s="44"/>
      <c r="U560" s="45"/>
    </row>
    <row r="561" ht="15.75" customHeight="1">
      <c r="G561" s="42"/>
      <c r="H561" s="42"/>
      <c r="K561" s="43"/>
      <c r="L561" s="44"/>
      <c r="M561" s="44"/>
      <c r="N561" s="44"/>
      <c r="U561" s="45"/>
    </row>
    <row r="562" ht="15.75" customHeight="1">
      <c r="G562" s="42"/>
      <c r="H562" s="42"/>
      <c r="K562" s="43"/>
      <c r="L562" s="44"/>
      <c r="M562" s="44"/>
      <c r="N562" s="44"/>
      <c r="U562" s="45"/>
    </row>
    <row r="563" ht="15.75" customHeight="1">
      <c r="G563" s="42"/>
      <c r="H563" s="42"/>
      <c r="K563" s="43"/>
      <c r="L563" s="44"/>
      <c r="M563" s="44"/>
      <c r="N563" s="44"/>
      <c r="U563" s="45"/>
    </row>
    <row r="564" ht="15.75" customHeight="1">
      <c r="G564" s="42"/>
      <c r="H564" s="42"/>
      <c r="K564" s="43"/>
      <c r="L564" s="44"/>
      <c r="M564" s="44"/>
      <c r="N564" s="44"/>
      <c r="U564" s="45"/>
    </row>
    <row r="565" ht="15.75" customHeight="1">
      <c r="G565" s="42"/>
      <c r="H565" s="42"/>
      <c r="K565" s="43"/>
      <c r="L565" s="44"/>
      <c r="M565" s="44"/>
      <c r="N565" s="44"/>
      <c r="U565" s="45"/>
    </row>
    <row r="566" ht="15.75" customHeight="1">
      <c r="G566" s="42"/>
      <c r="H566" s="42"/>
      <c r="K566" s="43"/>
      <c r="L566" s="44"/>
      <c r="M566" s="44"/>
      <c r="N566" s="44"/>
      <c r="U566" s="45"/>
    </row>
    <row r="567" ht="15.75" customHeight="1">
      <c r="G567" s="42"/>
      <c r="H567" s="42"/>
      <c r="K567" s="43"/>
      <c r="L567" s="44"/>
      <c r="M567" s="44"/>
      <c r="N567" s="44"/>
      <c r="U567" s="45"/>
    </row>
    <row r="568" ht="15.75" customHeight="1">
      <c r="G568" s="42"/>
      <c r="H568" s="42"/>
      <c r="K568" s="43"/>
      <c r="L568" s="44"/>
      <c r="M568" s="44"/>
      <c r="N568" s="44"/>
      <c r="U568" s="45"/>
    </row>
    <row r="569" ht="15.75" customHeight="1">
      <c r="G569" s="42"/>
      <c r="H569" s="42"/>
      <c r="K569" s="43"/>
      <c r="L569" s="44"/>
      <c r="M569" s="44"/>
      <c r="N569" s="44"/>
      <c r="U569" s="45"/>
    </row>
    <row r="570" ht="15.75" customHeight="1">
      <c r="G570" s="42"/>
      <c r="H570" s="42"/>
      <c r="K570" s="43"/>
      <c r="L570" s="44"/>
      <c r="M570" s="44"/>
      <c r="N570" s="44"/>
      <c r="U570" s="45"/>
    </row>
    <row r="571" ht="15.75" customHeight="1">
      <c r="G571" s="42"/>
      <c r="H571" s="42"/>
      <c r="K571" s="43"/>
      <c r="L571" s="44"/>
      <c r="M571" s="44"/>
      <c r="N571" s="44"/>
      <c r="U571" s="45"/>
    </row>
    <row r="572" ht="15.75" customHeight="1">
      <c r="G572" s="42"/>
      <c r="H572" s="42"/>
      <c r="K572" s="43"/>
      <c r="L572" s="44"/>
      <c r="M572" s="44"/>
      <c r="N572" s="44"/>
      <c r="U572" s="45"/>
    </row>
    <row r="573" ht="15.75" customHeight="1">
      <c r="G573" s="42"/>
      <c r="H573" s="42"/>
      <c r="K573" s="43"/>
      <c r="L573" s="44"/>
      <c r="M573" s="44"/>
      <c r="N573" s="44"/>
      <c r="U573" s="45"/>
    </row>
    <row r="574" ht="15.75" customHeight="1">
      <c r="G574" s="42"/>
      <c r="H574" s="42"/>
      <c r="K574" s="43"/>
      <c r="L574" s="44"/>
      <c r="M574" s="44"/>
      <c r="N574" s="44"/>
      <c r="U574" s="45"/>
    </row>
    <row r="575" ht="15.75" customHeight="1">
      <c r="G575" s="42"/>
      <c r="H575" s="42"/>
      <c r="K575" s="43"/>
      <c r="L575" s="44"/>
      <c r="M575" s="44"/>
      <c r="N575" s="44"/>
      <c r="U575" s="45"/>
    </row>
    <row r="576" ht="15.75" customHeight="1">
      <c r="G576" s="42"/>
      <c r="H576" s="42"/>
      <c r="K576" s="43"/>
      <c r="L576" s="44"/>
      <c r="M576" s="44"/>
      <c r="N576" s="44"/>
      <c r="U576" s="45"/>
    </row>
    <row r="577" ht="15.75" customHeight="1">
      <c r="G577" s="42"/>
      <c r="H577" s="42"/>
      <c r="K577" s="43"/>
      <c r="L577" s="44"/>
      <c r="M577" s="44"/>
      <c r="N577" s="44"/>
      <c r="U577" s="45"/>
    </row>
    <row r="578" ht="15.75" customHeight="1">
      <c r="G578" s="42"/>
      <c r="H578" s="42"/>
      <c r="K578" s="43"/>
      <c r="L578" s="44"/>
      <c r="M578" s="44"/>
      <c r="N578" s="44"/>
      <c r="U578" s="45"/>
    </row>
    <row r="579" ht="15.75" customHeight="1">
      <c r="G579" s="42"/>
      <c r="H579" s="42"/>
      <c r="K579" s="43"/>
      <c r="L579" s="44"/>
      <c r="M579" s="44"/>
      <c r="N579" s="44"/>
      <c r="U579" s="45"/>
    </row>
    <row r="580" ht="15.75" customHeight="1">
      <c r="G580" s="42"/>
      <c r="H580" s="42"/>
      <c r="K580" s="43"/>
      <c r="L580" s="44"/>
      <c r="M580" s="44"/>
      <c r="N580" s="44"/>
      <c r="U580" s="45"/>
    </row>
    <row r="581" ht="15.75" customHeight="1">
      <c r="G581" s="42"/>
      <c r="H581" s="42"/>
      <c r="K581" s="43"/>
      <c r="L581" s="44"/>
      <c r="M581" s="44"/>
      <c r="N581" s="44"/>
      <c r="U581" s="45"/>
    </row>
    <row r="582" ht="15.75" customHeight="1">
      <c r="G582" s="42"/>
      <c r="H582" s="42"/>
      <c r="K582" s="43"/>
      <c r="L582" s="44"/>
      <c r="M582" s="44"/>
      <c r="N582" s="44"/>
      <c r="U582" s="45"/>
    </row>
    <row r="583" ht="15.75" customHeight="1">
      <c r="G583" s="42"/>
      <c r="H583" s="42"/>
      <c r="K583" s="43"/>
      <c r="L583" s="44"/>
      <c r="M583" s="44"/>
      <c r="N583" s="44"/>
      <c r="U583" s="45"/>
    </row>
    <row r="584" ht="15.75" customHeight="1">
      <c r="G584" s="42"/>
      <c r="H584" s="42"/>
      <c r="K584" s="43"/>
      <c r="L584" s="44"/>
      <c r="M584" s="44"/>
      <c r="N584" s="44"/>
      <c r="U584" s="45"/>
    </row>
    <row r="585" ht="15.75" customHeight="1">
      <c r="G585" s="42"/>
      <c r="H585" s="42"/>
      <c r="K585" s="43"/>
      <c r="L585" s="44"/>
      <c r="M585" s="44"/>
      <c r="N585" s="44"/>
      <c r="U585" s="45"/>
    </row>
    <row r="586" ht="15.75" customHeight="1">
      <c r="G586" s="42"/>
      <c r="H586" s="42"/>
      <c r="K586" s="43"/>
      <c r="L586" s="44"/>
      <c r="M586" s="44"/>
      <c r="N586" s="44"/>
      <c r="U586" s="45"/>
    </row>
    <row r="587" ht="15.75" customHeight="1">
      <c r="G587" s="42"/>
      <c r="H587" s="42"/>
      <c r="K587" s="43"/>
      <c r="L587" s="44"/>
      <c r="M587" s="44"/>
      <c r="N587" s="44"/>
      <c r="U587" s="45"/>
    </row>
    <row r="588" ht="15.75" customHeight="1">
      <c r="G588" s="42"/>
      <c r="H588" s="42"/>
      <c r="K588" s="43"/>
      <c r="L588" s="44"/>
      <c r="M588" s="44"/>
      <c r="N588" s="44"/>
      <c r="U588" s="45"/>
    </row>
    <row r="589" ht="15.75" customHeight="1">
      <c r="G589" s="42"/>
      <c r="H589" s="42"/>
      <c r="K589" s="43"/>
      <c r="L589" s="44"/>
      <c r="M589" s="44"/>
      <c r="N589" s="44"/>
      <c r="U589" s="45"/>
    </row>
    <row r="590" ht="15.75" customHeight="1">
      <c r="G590" s="42"/>
      <c r="H590" s="42"/>
      <c r="K590" s="43"/>
      <c r="L590" s="44"/>
      <c r="M590" s="44"/>
      <c r="N590" s="44"/>
      <c r="U590" s="45"/>
    </row>
    <row r="591" ht="15.75" customHeight="1">
      <c r="G591" s="42"/>
      <c r="H591" s="42"/>
      <c r="K591" s="43"/>
      <c r="L591" s="44"/>
      <c r="M591" s="44"/>
      <c r="N591" s="44"/>
      <c r="U591" s="45"/>
    </row>
    <row r="592" ht="15.75" customHeight="1">
      <c r="G592" s="42"/>
      <c r="H592" s="42"/>
      <c r="K592" s="43"/>
      <c r="L592" s="44"/>
      <c r="M592" s="44"/>
      <c r="N592" s="44"/>
      <c r="U592" s="45"/>
    </row>
    <row r="593" ht="15.75" customHeight="1">
      <c r="G593" s="42"/>
      <c r="H593" s="42"/>
      <c r="K593" s="43"/>
      <c r="L593" s="44"/>
      <c r="M593" s="44"/>
      <c r="N593" s="44"/>
      <c r="U593" s="45"/>
    </row>
    <row r="594" ht="15.75" customHeight="1">
      <c r="G594" s="42"/>
      <c r="H594" s="42"/>
      <c r="K594" s="43"/>
      <c r="L594" s="44"/>
      <c r="M594" s="44"/>
      <c r="N594" s="44"/>
      <c r="U594" s="45"/>
    </row>
    <row r="595" ht="15.75" customHeight="1">
      <c r="G595" s="42"/>
      <c r="H595" s="42"/>
      <c r="K595" s="43"/>
      <c r="L595" s="44"/>
      <c r="M595" s="44"/>
      <c r="N595" s="44"/>
      <c r="U595" s="45"/>
    </row>
    <row r="596" ht="15.75" customHeight="1">
      <c r="G596" s="42"/>
      <c r="H596" s="42"/>
      <c r="K596" s="43"/>
      <c r="L596" s="44"/>
      <c r="M596" s="44"/>
      <c r="N596" s="44"/>
      <c r="U596" s="45"/>
    </row>
    <row r="597" ht="15.75" customHeight="1">
      <c r="G597" s="42"/>
      <c r="H597" s="42"/>
      <c r="K597" s="43"/>
      <c r="L597" s="44"/>
      <c r="M597" s="44"/>
      <c r="N597" s="44"/>
      <c r="U597" s="45"/>
    </row>
    <row r="598" ht="15.75" customHeight="1">
      <c r="G598" s="42"/>
      <c r="H598" s="42"/>
      <c r="K598" s="43"/>
      <c r="L598" s="44"/>
      <c r="M598" s="44"/>
      <c r="N598" s="44"/>
      <c r="U598" s="45"/>
    </row>
    <row r="599" ht="15.75" customHeight="1">
      <c r="G599" s="42"/>
      <c r="H599" s="42"/>
      <c r="K599" s="43"/>
      <c r="L599" s="44"/>
      <c r="M599" s="44"/>
      <c r="N599" s="44"/>
      <c r="U599" s="45"/>
    </row>
    <row r="600" ht="15.75" customHeight="1">
      <c r="G600" s="42"/>
      <c r="H600" s="42"/>
      <c r="K600" s="43"/>
      <c r="L600" s="44"/>
      <c r="M600" s="44"/>
      <c r="N600" s="44"/>
      <c r="U600" s="45"/>
    </row>
    <row r="601" ht="15.75" customHeight="1">
      <c r="G601" s="42"/>
      <c r="H601" s="42"/>
      <c r="K601" s="43"/>
      <c r="L601" s="44"/>
      <c r="M601" s="44"/>
      <c r="N601" s="44"/>
      <c r="U601" s="45"/>
    </row>
    <row r="602" ht="15.75" customHeight="1">
      <c r="G602" s="42"/>
      <c r="H602" s="42"/>
      <c r="K602" s="43"/>
      <c r="L602" s="44"/>
      <c r="M602" s="44"/>
      <c r="N602" s="44"/>
      <c r="U602" s="45"/>
    </row>
    <row r="603" ht="15.75" customHeight="1">
      <c r="G603" s="42"/>
      <c r="H603" s="42"/>
      <c r="K603" s="43"/>
      <c r="L603" s="44"/>
      <c r="M603" s="44"/>
      <c r="N603" s="44"/>
      <c r="U603" s="45"/>
    </row>
    <row r="604" ht="15.75" customHeight="1">
      <c r="G604" s="42"/>
      <c r="H604" s="42"/>
      <c r="K604" s="43"/>
      <c r="L604" s="44"/>
      <c r="M604" s="44"/>
      <c r="N604" s="44"/>
      <c r="U604" s="45"/>
    </row>
    <row r="605" ht="15.75" customHeight="1">
      <c r="G605" s="42"/>
      <c r="H605" s="42"/>
      <c r="K605" s="43"/>
      <c r="L605" s="44"/>
      <c r="M605" s="44"/>
      <c r="N605" s="44"/>
      <c r="U605" s="45"/>
    </row>
    <row r="606" ht="15.75" customHeight="1">
      <c r="G606" s="42"/>
      <c r="H606" s="42"/>
      <c r="K606" s="43"/>
      <c r="L606" s="44"/>
      <c r="M606" s="44"/>
      <c r="N606" s="44"/>
      <c r="U606" s="45"/>
    </row>
    <row r="607" ht="15.75" customHeight="1">
      <c r="G607" s="42"/>
      <c r="H607" s="42"/>
      <c r="K607" s="43"/>
      <c r="L607" s="44"/>
      <c r="M607" s="44"/>
      <c r="N607" s="44"/>
      <c r="U607" s="45"/>
    </row>
    <row r="608" ht="15.75" customHeight="1">
      <c r="G608" s="42"/>
      <c r="H608" s="42"/>
      <c r="K608" s="43"/>
      <c r="L608" s="44"/>
      <c r="M608" s="44"/>
      <c r="N608" s="44"/>
      <c r="U608" s="45"/>
    </row>
    <row r="609" ht="15.75" customHeight="1">
      <c r="G609" s="42"/>
      <c r="H609" s="42"/>
      <c r="K609" s="43"/>
      <c r="L609" s="44"/>
      <c r="M609" s="44"/>
      <c r="N609" s="44"/>
      <c r="U609" s="45"/>
    </row>
    <row r="610" ht="15.75" customHeight="1">
      <c r="G610" s="42"/>
      <c r="H610" s="42"/>
      <c r="K610" s="43"/>
      <c r="L610" s="44"/>
      <c r="M610" s="44"/>
      <c r="N610" s="44"/>
      <c r="U610" s="45"/>
    </row>
    <row r="611" ht="15.75" customHeight="1">
      <c r="G611" s="42"/>
      <c r="H611" s="42"/>
      <c r="K611" s="43"/>
      <c r="L611" s="44"/>
      <c r="M611" s="44"/>
      <c r="N611" s="44"/>
      <c r="U611" s="45"/>
    </row>
    <row r="612" ht="15.75" customHeight="1">
      <c r="G612" s="42"/>
      <c r="H612" s="42"/>
      <c r="K612" s="43"/>
      <c r="L612" s="44"/>
      <c r="M612" s="44"/>
      <c r="N612" s="44"/>
      <c r="U612" s="45"/>
    </row>
    <row r="613" ht="15.75" customHeight="1">
      <c r="G613" s="42"/>
      <c r="H613" s="42"/>
      <c r="K613" s="43"/>
      <c r="L613" s="44"/>
      <c r="M613" s="44"/>
      <c r="N613" s="44"/>
      <c r="U613" s="45"/>
    </row>
    <row r="614" ht="15.75" customHeight="1">
      <c r="G614" s="42"/>
      <c r="H614" s="42"/>
      <c r="K614" s="43"/>
      <c r="L614" s="44"/>
      <c r="M614" s="44"/>
      <c r="N614" s="44"/>
      <c r="U614" s="45"/>
    </row>
    <row r="615" ht="15.75" customHeight="1">
      <c r="G615" s="42"/>
      <c r="H615" s="42"/>
      <c r="K615" s="43"/>
      <c r="L615" s="44"/>
      <c r="M615" s="44"/>
      <c r="N615" s="44"/>
      <c r="U615" s="45"/>
    </row>
    <row r="616" ht="15.75" customHeight="1">
      <c r="G616" s="42"/>
      <c r="H616" s="42"/>
      <c r="K616" s="43"/>
      <c r="L616" s="44"/>
      <c r="M616" s="44"/>
      <c r="N616" s="44"/>
      <c r="U616" s="45"/>
    </row>
    <row r="617" ht="15.75" customHeight="1">
      <c r="G617" s="42"/>
      <c r="H617" s="42"/>
      <c r="K617" s="43"/>
      <c r="L617" s="44"/>
      <c r="M617" s="44"/>
      <c r="N617" s="44"/>
      <c r="U617" s="45"/>
    </row>
    <row r="618" ht="15.75" customHeight="1">
      <c r="G618" s="42"/>
      <c r="H618" s="42"/>
      <c r="K618" s="43"/>
      <c r="L618" s="44"/>
      <c r="M618" s="44"/>
      <c r="N618" s="44"/>
      <c r="U618" s="45"/>
    </row>
    <row r="619" ht="15.75" customHeight="1">
      <c r="G619" s="42"/>
      <c r="H619" s="42"/>
      <c r="K619" s="43"/>
      <c r="L619" s="44"/>
      <c r="M619" s="44"/>
      <c r="N619" s="44"/>
      <c r="U619" s="45"/>
    </row>
    <row r="620" ht="15.75" customHeight="1">
      <c r="G620" s="42"/>
      <c r="H620" s="42"/>
      <c r="K620" s="43"/>
      <c r="L620" s="44"/>
      <c r="M620" s="44"/>
      <c r="N620" s="44"/>
      <c r="U620" s="45"/>
    </row>
    <row r="621" ht="15.75" customHeight="1">
      <c r="G621" s="42"/>
      <c r="H621" s="42"/>
      <c r="K621" s="43"/>
      <c r="L621" s="44"/>
      <c r="M621" s="44"/>
      <c r="N621" s="44"/>
      <c r="U621" s="45"/>
    </row>
    <row r="622" ht="15.75" customHeight="1">
      <c r="G622" s="42"/>
      <c r="H622" s="42"/>
      <c r="K622" s="43"/>
      <c r="L622" s="44"/>
      <c r="M622" s="44"/>
      <c r="N622" s="44"/>
      <c r="U622" s="45"/>
    </row>
    <row r="623" ht="15.75" customHeight="1">
      <c r="G623" s="42"/>
      <c r="H623" s="42"/>
      <c r="K623" s="43"/>
      <c r="L623" s="44"/>
      <c r="M623" s="44"/>
      <c r="N623" s="44"/>
      <c r="U623" s="45"/>
    </row>
    <row r="624" ht="15.75" customHeight="1">
      <c r="G624" s="42"/>
      <c r="H624" s="42"/>
      <c r="K624" s="43"/>
      <c r="L624" s="44"/>
      <c r="M624" s="44"/>
      <c r="N624" s="44"/>
      <c r="U624" s="45"/>
    </row>
    <row r="625" ht="15.75" customHeight="1">
      <c r="G625" s="42"/>
      <c r="H625" s="42"/>
      <c r="K625" s="43"/>
      <c r="L625" s="44"/>
      <c r="M625" s="44"/>
      <c r="N625" s="44"/>
      <c r="U625" s="45"/>
    </row>
    <row r="626" ht="15.75" customHeight="1">
      <c r="G626" s="42"/>
      <c r="H626" s="42"/>
      <c r="K626" s="43"/>
      <c r="L626" s="44"/>
      <c r="M626" s="44"/>
      <c r="N626" s="44"/>
      <c r="U626" s="45"/>
    </row>
    <row r="627" ht="15.75" customHeight="1">
      <c r="G627" s="42"/>
      <c r="H627" s="42"/>
      <c r="K627" s="43"/>
      <c r="L627" s="44"/>
      <c r="M627" s="44"/>
      <c r="N627" s="44"/>
      <c r="U627" s="45"/>
    </row>
    <row r="628" ht="15.75" customHeight="1">
      <c r="G628" s="42"/>
      <c r="H628" s="42"/>
      <c r="K628" s="43"/>
      <c r="L628" s="44"/>
      <c r="M628" s="44"/>
      <c r="N628" s="44"/>
      <c r="U628" s="45"/>
    </row>
    <row r="629" ht="15.75" customHeight="1">
      <c r="G629" s="42"/>
      <c r="H629" s="42"/>
      <c r="K629" s="43"/>
      <c r="L629" s="44"/>
      <c r="M629" s="44"/>
      <c r="N629" s="44"/>
      <c r="U629" s="45"/>
    </row>
    <row r="630" ht="15.75" customHeight="1">
      <c r="G630" s="42"/>
      <c r="H630" s="42"/>
      <c r="K630" s="43"/>
      <c r="L630" s="44"/>
      <c r="M630" s="44"/>
      <c r="N630" s="44"/>
      <c r="U630" s="45"/>
    </row>
    <row r="631" ht="15.75" customHeight="1">
      <c r="G631" s="42"/>
      <c r="H631" s="42"/>
      <c r="K631" s="43"/>
      <c r="L631" s="44"/>
      <c r="M631" s="44"/>
      <c r="N631" s="44"/>
      <c r="U631" s="45"/>
    </row>
    <row r="632" ht="15.75" customHeight="1">
      <c r="G632" s="42"/>
      <c r="H632" s="42"/>
      <c r="K632" s="43"/>
      <c r="L632" s="44"/>
      <c r="M632" s="44"/>
      <c r="N632" s="44"/>
      <c r="U632" s="45"/>
    </row>
    <row r="633" ht="15.75" customHeight="1">
      <c r="G633" s="42"/>
      <c r="H633" s="42"/>
      <c r="K633" s="43"/>
      <c r="L633" s="44"/>
      <c r="M633" s="44"/>
      <c r="N633" s="44"/>
      <c r="U633" s="45"/>
    </row>
    <row r="634" ht="15.75" customHeight="1">
      <c r="G634" s="42"/>
      <c r="H634" s="42"/>
      <c r="K634" s="43"/>
      <c r="L634" s="44"/>
      <c r="M634" s="44"/>
      <c r="N634" s="44"/>
      <c r="U634" s="45"/>
    </row>
    <row r="635" ht="15.75" customHeight="1">
      <c r="G635" s="42"/>
      <c r="H635" s="42"/>
      <c r="K635" s="43"/>
      <c r="L635" s="44"/>
      <c r="M635" s="44"/>
      <c r="N635" s="44"/>
      <c r="U635" s="45"/>
    </row>
    <row r="636" ht="15.75" customHeight="1">
      <c r="G636" s="42"/>
      <c r="H636" s="42"/>
      <c r="K636" s="43"/>
      <c r="L636" s="44"/>
      <c r="M636" s="44"/>
      <c r="N636" s="44"/>
      <c r="U636" s="45"/>
    </row>
    <row r="637" ht="15.75" customHeight="1">
      <c r="G637" s="42"/>
      <c r="H637" s="42"/>
      <c r="K637" s="43"/>
      <c r="L637" s="44"/>
      <c r="M637" s="44"/>
      <c r="N637" s="44"/>
      <c r="U637" s="45"/>
    </row>
    <row r="638" ht="15.75" customHeight="1">
      <c r="G638" s="42"/>
      <c r="H638" s="42"/>
      <c r="K638" s="43"/>
      <c r="L638" s="44"/>
      <c r="M638" s="44"/>
      <c r="N638" s="44"/>
      <c r="U638" s="45"/>
    </row>
    <row r="639" ht="15.75" customHeight="1">
      <c r="G639" s="42"/>
      <c r="H639" s="42"/>
      <c r="K639" s="43"/>
      <c r="L639" s="44"/>
      <c r="M639" s="44"/>
      <c r="N639" s="44"/>
      <c r="U639" s="45"/>
    </row>
    <row r="640" ht="15.75" customHeight="1">
      <c r="G640" s="42"/>
      <c r="H640" s="42"/>
      <c r="K640" s="43"/>
      <c r="L640" s="44"/>
      <c r="M640" s="44"/>
      <c r="N640" s="44"/>
      <c r="U640" s="45"/>
    </row>
    <row r="641" ht="15.75" customHeight="1">
      <c r="G641" s="42"/>
      <c r="H641" s="42"/>
      <c r="K641" s="43"/>
      <c r="L641" s="44"/>
      <c r="M641" s="44"/>
      <c r="N641" s="44"/>
      <c r="U641" s="45"/>
    </row>
    <row r="642" ht="15.75" customHeight="1">
      <c r="G642" s="42"/>
      <c r="H642" s="42"/>
      <c r="K642" s="43"/>
      <c r="L642" s="44"/>
      <c r="M642" s="44"/>
      <c r="N642" s="44"/>
      <c r="U642" s="45"/>
    </row>
    <row r="643" ht="15.75" customHeight="1">
      <c r="G643" s="42"/>
      <c r="H643" s="42"/>
      <c r="K643" s="43"/>
      <c r="L643" s="44"/>
      <c r="M643" s="44"/>
      <c r="N643" s="44"/>
      <c r="U643" s="45"/>
    </row>
    <row r="644" ht="15.75" customHeight="1">
      <c r="G644" s="42"/>
      <c r="H644" s="42"/>
      <c r="K644" s="43"/>
      <c r="L644" s="44"/>
      <c r="M644" s="44"/>
      <c r="N644" s="44"/>
      <c r="U644" s="45"/>
    </row>
    <row r="645" ht="15.75" customHeight="1">
      <c r="G645" s="42"/>
      <c r="H645" s="42"/>
      <c r="K645" s="43"/>
      <c r="L645" s="44"/>
      <c r="M645" s="44"/>
      <c r="N645" s="44"/>
      <c r="U645" s="45"/>
    </row>
    <row r="646" ht="15.75" customHeight="1">
      <c r="G646" s="42"/>
      <c r="H646" s="42"/>
      <c r="K646" s="43"/>
      <c r="L646" s="44"/>
      <c r="M646" s="44"/>
      <c r="N646" s="44"/>
      <c r="U646" s="45"/>
    </row>
    <row r="647" ht="15.75" customHeight="1">
      <c r="G647" s="42"/>
      <c r="H647" s="42"/>
      <c r="K647" s="43"/>
      <c r="L647" s="44"/>
      <c r="M647" s="44"/>
      <c r="N647" s="44"/>
      <c r="U647" s="45"/>
    </row>
    <row r="648" ht="15.75" customHeight="1">
      <c r="G648" s="42"/>
      <c r="H648" s="42"/>
      <c r="K648" s="43"/>
      <c r="L648" s="44"/>
      <c r="M648" s="44"/>
      <c r="N648" s="44"/>
      <c r="U648" s="45"/>
    </row>
    <row r="649" ht="15.75" customHeight="1">
      <c r="G649" s="42"/>
      <c r="H649" s="42"/>
      <c r="K649" s="43"/>
      <c r="L649" s="44"/>
      <c r="M649" s="44"/>
      <c r="N649" s="44"/>
      <c r="U649" s="45"/>
    </row>
    <row r="650" ht="15.75" customHeight="1">
      <c r="G650" s="42"/>
      <c r="H650" s="42"/>
      <c r="K650" s="43"/>
      <c r="L650" s="44"/>
      <c r="M650" s="44"/>
      <c r="N650" s="44"/>
      <c r="U650" s="45"/>
    </row>
    <row r="651" ht="15.75" customHeight="1">
      <c r="G651" s="42"/>
      <c r="H651" s="42"/>
      <c r="K651" s="43"/>
      <c r="L651" s="44"/>
      <c r="M651" s="44"/>
      <c r="N651" s="44"/>
      <c r="U651" s="45"/>
    </row>
    <row r="652" ht="15.75" customHeight="1">
      <c r="G652" s="42"/>
      <c r="H652" s="42"/>
      <c r="K652" s="43"/>
      <c r="L652" s="44"/>
      <c r="M652" s="44"/>
      <c r="N652" s="44"/>
      <c r="U652" s="45"/>
    </row>
    <row r="653" ht="15.75" customHeight="1">
      <c r="G653" s="42"/>
      <c r="H653" s="42"/>
      <c r="K653" s="43"/>
      <c r="L653" s="44"/>
      <c r="M653" s="44"/>
      <c r="N653" s="44"/>
      <c r="U653" s="45"/>
    </row>
    <row r="654" ht="15.75" customHeight="1">
      <c r="G654" s="42"/>
      <c r="H654" s="42"/>
      <c r="K654" s="43"/>
      <c r="L654" s="44"/>
      <c r="M654" s="44"/>
      <c r="N654" s="44"/>
      <c r="U654" s="45"/>
    </row>
    <row r="655" ht="15.75" customHeight="1">
      <c r="G655" s="42"/>
      <c r="H655" s="42"/>
      <c r="K655" s="43"/>
      <c r="L655" s="44"/>
      <c r="M655" s="44"/>
      <c r="N655" s="44"/>
      <c r="U655" s="45"/>
    </row>
    <row r="656" ht="15.75" customHeight="1">
      <c r="G656" s="42"/>
      <c r="H656" s="42"/>
      <c r="K656" s="43"/>
      <c r="L656" s="44"/>
      <c r="M656" s="44"/>
      <c r="N656" s="44"/>
      <c r="U656" s="45"/>
    </row>
    <row r="657" ht="15.75" customHeight="1">
      <c r="G657" s="42"/>
      <c r="H657" s="42"/>
      <c r="K657" s="43"/>
      <c r="L657" s="44"/>
      <c r="M657" s="44"/>
      <c r="N657" s="44"/>
      <c r="U657" s="45"/>
    </row>
    <row r="658" ht="15.75" customHeight="1">
      <c r="G658" s="42"/>
      <c r="H658" s="42"/>
      <c r="K658" s="43"/>
      <c r="L658" s="44"/>
      <c r="M658" s="44"/>
      <c r="N658" s="44"/>
      <c r="U658" s="45"/>
    </row>
    <row r="659" ht="15.75" customHeight="1">
      <c r="G659" s="42"/>
      <c r="H659" s="42"/>
      <c r="K659" s="43"/>
      <c r="L659" s="44"/>
      <c r="M659" s="44"/>
      <c r="N659" s="44"/>
      <c r="U659" s="45"/>
    </row>
    <row r="660" ht="15.75" customHeight="1">
      <c r="G660" s="42"/>
      <c r="H660" s="42"/>
      <c r="K660" s="43"/>
      <c r="L660" s="44"/>
      <c r="M660" s="44"/>
      <c r="N660" s="44"/>
      <c r="U660" s="45"/>
    </row>
    <row r="661" ht="15.75" customHeight="1">
      <c r="G661" s="42"/>
      <c r="H661" s="42"/>
      <c r="K661" s="43"/>
      <c r="L661" s="44"/>
      <c r="M661" s="44"/>
      <c r="N661" s="44"/>
      <c r="U661" s="45"/>
    </row>
    <row r="662" ht="15.75" customHeight="1">
      <c r="G662" s="42"/>
      <c r="H662" s="42"/>
      <c r="K662" s="43"/>
      <c r="L662" s="44"/>
      <c r="M662" s="44"/>
      <c r="N662" s="44"/>
      <c r="U662" s="45"/>
    </row>
    <row r="663" ht="15.75" customHeight="1">
      <c r="G663" s="42"/>
      <c r="H663" s="42"/>
      <c r="K663" s="43"/>
      <c r="L663" s="44"/>
      <c r="M663" s="44"/>
      <c r="N663" s="44"/>
      <c r="U663" s="45"/>
    </row>
    <row r="664" ht="15.75" customHeight="1">
      <c r="G664" s="42"/>
      <c r="H664" s="42"/>
      <c r="K664" s="43"/>
      <c r="L664" s="44"/>
      <c r="M664" s="44"/>
      <c r="N664" s="44"/>
      <c r="U664" s="45"/>
    </row>
    <row r="665" ht="15.75" customHeight="1">
      <c r="G665" s="42"/>
      <c r="H665" s="42"/>
      <c r="K665" s="43"/>
      <c r="L665" s="44"/>
      <c r="M665" s="44"/>
      <c r="N665" s="44"/>
      <c r="U665" s="45"/>
    </row>
    <row r="666" ht="15.75" customHeight="1">
      <c r="G666" s="42"/>
      <c r="H666" s="42"/>
      <c r="K666" s="43"/>
      <c r="L666" s="44"/>
      <c r="M666" s="44"/>
      <c r="N666" s="44"/>
      <c r="U666" s="45"/>
    </row>
    <row r="667" ht="15.75" customHeight="1">
      <c r="G667" s="42"/>
      <c r="H667" s="42"/>
      <c r="K667" s="43"/>
      <c r="L667" s="44"/>
      <c r="M667" s="44"/>
      <c r="N667" s="44"/>
      <c r="U667" s="45"/>
    </row>
    <row r="668" ht="15.75" customHeight="1">
      <c r="G668" s="42"/>
      <c r="H668" s="42"/>
      <c r="K668" s="43"/>
      <c r="L668" s="44"/>
      <c r="M668" s="44"/>
      <c r="N668" s="44"/>
      <c r="U668" s="45"/>
    </row>
    <row r="669" ht="15.75" customHeight="1">
      <c r="G669" s="42"/>
      <c r="H669" s="42"/>
      <c r="K669" s="43"/>
      <c r="L669" s="44"/>
      <c r="M669" s="44"/>
      <c r="N669" s="44"/>
      <c r="U669" s="45"/>
    </row>
    <row r="670" ht="15.75" customHeight="1">
      <c r="G670" s="42"/>
      <c r="H670" s="42"/>
      <c r="K670" s="43"/>
      <c r="L670" s="44"/>
      <c r="M670" s="44"/>
      <c r="N670" s="44"/>
      <c r="U670" s="45"/>
    </row>
    <row r="671" ht="15.75" customHeight="1">
      <c r="G671" s="42"/>
      <c r="H671" s="42"/>
      <c r="K671" s="43"/>
      <c r="L671" s="44"/>
      <c r="M671" s="44"/>
      <c r="N671" s="44"/>
      <c r="U671" s="45"/>
    </row>
    <row r="672" ht="15.75" customHeight="1">
      <c r="G672" s="42"/>
      <c r="H672" s="42"/>
      <c r="K672" s="43"/>
      <c r="L672" s="44"/>
      <c r="M672" s="44"/>
      <c r="N672" s="44"/>
      <c r="U672" s="45"/>
    </row>
    <row r="673" ht="15.75" customHeight="1">
      <c r="G673" s="42"/>
      <c r="H673" s="42"/>
      <c r="K673" s="43"/>
      <c r="L673" s="44"/>
      <c r="M673" s="44"/>
      <c r="N673" s="44"/>
      <c r="U673" s="45"/>
    </row>
    <row r="674" ht="15.75" customHeight="1">
      <c r="G674" s="42"/>
      <c r="H674" s="42"/>
      <c r="K674" s="43"/>
      <c r="L674" s="44"/>
      <c r="M674" s="44"/>
      <c r="N674" s="44"/>
      <c r="U674" s="45"/>
    </row>
    <row r="675" ht="15.75" customHeight="1">
      <c r="G675" s="42"/>
      <c r="H675" s="42"/>
      <c r="K675" s="43"/>
      <c r="L675" s="44"/>
      <c r="M675" s="44"/>
      <c r="N675" s="44"/>
      <c r="U675" s="45"/>
    </row>
    <row r="676" ht="15.75" customHeight="1">
      <c r="G676" s="42"/>
      <c r="H676" s="42"/>
      <c r="K676" s="43"/>
      <c r="L676" s="44"/>
      <c r="M676" s="44"/>
      <c r="N676" s="44"/>
      <c r="U676" s="45"/>
    </row>
    <row r="677" ht="15.75" customHeight="1">
      <c r="G677" s="42"/>
      <c r="H677" s="42"/>
      <c r="K677" s="43"/>
      <c r="L677" s="44"/>
      <c r="M677" s="44"/>
      <c r="N677" s="44"/>
      <c r="U677" s="45"/>
    </row>
    <row r="678" ht="15.75" customHeight="1">
      <c r="G678" s="42"/>
      <c r="H678" s="42"/>
      <c r="K678" s="43"/>
      <c r="L678" s="44"/>
      <c r="M678" s="44"/>
      <c r="N678" s="44"/>
      <c r="U678" s="45"/>
    </row>
    <row r="679" ht="15.75" customHeight="1">
      <c r="G679" s="42"/>
      <c r="H679" s="42"/>
      <c r="K679" s="43"/>
      <c r="L679" s="44"/>
      <c r="M679" s="44"/>
      <c r="N679" s="44"/>
      <c r="U679" s="45"/>
    </row>
    <row r="680" ht="15.75" customHeight="1">
      <c r="G680" s="42"/>
      <c r="H680" s="42"/>
      <c r="K680" s="43"/>
      <c r="L680" s="44"/>
      <c r="M680" s="44"/>
      <c r="N680" s="44"/>
      <c r="U680" s="45"/>
    </row>
    <row r="681" ht="15.75" customHeight="1">
      <c r="G681" s="42"/>
      <c r="H681" s="42"/>
      <c r="K681" s="43"/>
      <c r="L681" s="44"/>
      <c r="M681" s="44"/>
      <c r="N681" s="44"/>
      <c r="U681" s="45"/>
    </row>
    <row r="682" ht="15.75" customHeight="1">
      <c r="G682" s="42"/>
      <c r="H682" s="42"/>
      <c r="K682" s="43"/>
      <c r="L682" s="44"/>
      <c r="M682" s="44"/>
      <c r="N682" s="44"/>
      <c r="U682" s="45"/>
    </row>
    <row r="683" ht="15.75" customHeight="1">
      <c r="G683" s="42"/>
      <c r="H683" s="42"/>
      <c r="K683" s="43"/>
      <c r="L683" s="44"/>
      <c r="M683" s="44"/>
      <c r="N683" s="44"/>
      <c r="U683" s="45"/>
    </row>
    <row r="684" ht="15.75" customHeight="1">
      <c r="G684" s="42"/>
      <c r="H684" s="42"/>
      <c r="K684" s="43"/>
      <c r="L684" s="44"/>
      <c r="M684" s="44"/>
      <c r="N684" s="44"/>
      <c r="U684" s="45"/>
    </row>
    <row r="685" ht="15.75" customHeight="1">
      <c r="G685" s="42"/>
      <c r="H685" s="42"/>
      <c r="K685" s="43"/>
      <c r="L685" s="44"/>
      <c r="M685" s="44"/>
      <c r="N685" s="44"/>
      <c r="U685" s="45"/>
    </row>
    <row r="686" ht="15.75" customHeight="1">
      <c r="G686" s="42"/>
      <c r="H686" s="42"/>
      <c r="K686" s="43"/>
      <c r="L686" s="44"/>
      <c r="M686" s="44"/>
      <c r="N686" s="44"/>
      <c r="U686" s="45"/>
    </row>
    <row r="687" ht="15.75" customHeight="1">
      <c r="G687" s="42"/>
      <c r="H687" s="42"/>
      <c r="K687" s="43"/>
      <c r="L687" s="44"/>
      <c r="M687" s="44"/>
      <c r="N687" s="44"/>
      <c r="U687" s="45"/>
    </row>
    <row r="688" ht="15.75" customHeight="1">
      <c r="G688" s="42"/>
      <c r="H688" s="42"/>
      <c r="K688" s="43"/>
      <c r="L688" s="44"/>
      <c r="M688" s="44"/>
      <c r="N688" s="44"/>
      <c r="U688" s="45"/>
    </row>
    <row r="689" ht="15.75" customHeight="1">
      <c r="G689" s="42"/>
      <c r="H689" s="42"/>
      <c r="K689" s="43"/>
      <c r="L689" s="44"/>
      <c r="M689" s="44"/>
      <c r="N689" s="44"/>
      <c r="U689" s="45"/>
    </row>
    <row r="690" ht="15.75" customHeight="1">
      <c r="G690" s="42"/>
      <c r="H690" s="42"/>
      <c r="K690" s="43"/>
      <c r="L690" s="44"/>
      <c r="M690" s="44"/>
      <c r="N690" s="44"/>
      <c r="U690" s="45"/>
    </row>
    <row r="691" ht="15.75" customHeight="1">
      <c r="G691" s="42"/>
      <c r="H691" s="42"/>
      <c r="K691" s="43"/>
      <c r="L691" s="44"/>
      <c r="M691" s="44"/>
      <c r="N691" s="44"/>
      <c r="U691" s="45"/>
    </row>
    <row r="692" ht="15.75" customHeight="1">
      <c r="G692" s="42"/>
      <c r="H692" s="42"/>
      <c r="K692" s="43"/>
      <c r="L692" s="44"/>
      <c r="M692" s="44"/>
      <c r="N692" s="44"/>
      <c r="U692" s="45"/>
    </row>
    <row r="693" ht="15.75" customHeight="1">
      <c r="G693" s="42"/>
      <c r="H693" s="42"/>
      <c r="K693" s="43"/>
      <c r="L693" s="44"/>
      <c r="M693" s="44"/>
      <c r="N693" s="44"/>
      <c r="U693" s="45"/>
    </row>
    <row r="694" ht="15.75" customHeight="1">
      <c r="G694" s="42"/>
      <c r="H694" s="42"/>
      <c r="K694" s="43"/>
      <c r="L694" s="44"/>
      <c r="M694" s="44"/>
      <c r="N694" s="44"/>
      <c r="U694" s="45"/>
    </row>
    <row r="695" ht="15.75" customHeight="1">
      <c r="G695" s="42"/>
      <c r="H695" s="42"/>
      <c r="K695" s="43"/>
      <c r="L695" s="44"/>
      <c r="M695" s="44"/>
      <c r="N695" s="44"/>
      <c r="U695" s="45"/>
    </row>
    <row r="696" ht="15.75" customHeight="1">
      <c r="G696" s="42"/>
      <c r="H696" s="42"/>
      <c r="K696" s="43"/>
      <c r="L696" s="44"/>
      <c r="M696" s="44"/>
      <c r="N696" s="44"/>
      <c r="U696" s="45"/>
    </row>
    <row r="697" ht="15.75" customHeight="1">
      <c r="G697" s="42"/>
      <c r="H697" s="42"/>
      <c r="K697" s="43"/>
      <c r="L697" s="44"/>
      <c r="M697" s="44"/>
      <c r="N697" s="44"/>
      <c r="U697" s="45"/>
    </row>
    <row r="698" ht="15.75" customHeight="1">
      <c r="G698" s="42"/>
      <c r="H698" s="42"/>
      <c r="K698" s="43"/>
      <c r="L698" s="44"/>
      <c r="M698" s="44"/>
      <c r="N698" s="44"/>
      <c r="U698" s="45"/>
    </row>
    <row r="699" ht="15.75" customHeight="1">
      <c r="G699" s="42"/>
      <c r="H699" s="42"/>
      <c r="K699" s="43"/>
      <c r="L699" s="44"/>
      <c r="M699" s="44"/>
      <c r="N699" s="44"/>
      <c r="U699" s="45"/>
    </row>
    <row r="700" ht="15.75" customHeight="1">
      <c r="G700" s="42"/>
      <c r="H700" s="42"/>
      <c r="K700" s="43"/>
      <c r="L700" s="44"/>
      <c r="M700" s="44"/>
      <c r="N700" s="44"/>
      <c r="U700" s="45"/>
    </row>
    <row r="701" ht="15.75" customHeight="1">
      <c r="G701" s="42"/>
      <c r="H701" s="42"/>
      <c r="K701" s="43"/>
      <c r="L701" s="44"/>
      <c r="M701" s="44"/>
      <c r="N701" s="44"/>
      <c r="U701" s="45"/>
    </row>
    <row r="702" ht="15.75" customHeight="1">
      <c r="G702" s="42"/>
      <c r="H702" s="42"/>
      <c r="K702" s="43"/>
      <c r="L702" s="44"/>
      <c r="M702" s="44"/>
      <c r="N702" s="44"/>
      <c r="U702" s="45"/>
    </row>
    <row r="703" ht="15.75" customHeight="1">
      <c r="G703" s="42"/>
      <c r="H703" s="42"/>
      <c r="K703" s="43"/>
      <c r="L703" s="44"/>
      <c r="M703" s="44"/>
      <c r="N703" s="44"/>
      <c r="U703" s="45"/>
    </row>
    <row r="704" ht="15.75" customHeight="1">
      <c r="G704" s="42"/>
      <c r="H704" s="42"/>
      <c r="K704" s="43"/>
      <c r="L704" s="44"/>
      <c r="M704" s="44"/>
      <c r="N704" s="44"/>
      <c r="U704" s="45"/>
    </row>
    <row r="705" ht="15.75" customHeight="1">
      <c r="G705" s="42"/>
      <c r="H705" s="42"/>
      <c r="K705" s="43"/>
      <c r="L705" s="44"/>
      <c r="M705" s="44"/>
      <c r="N705" s="44"/>
      <c r="U705" s="45"/>
    </row>
    <row r="706" ht="15.75" customHeight="1">
      <c r="G706" s="42"/>
      <c r="H706" s="42"/>
      <c r="K706" s="43"/>
      <c r="L706" s="44"/>
      <c r="M706" s="44"/>
      <c r="N706" s="44"/>
      <c r="U706" s="45"/>
    </row>
    <row r="707" ht="15.75" customHeight="1">
      <c r="G707" s="42"/>
      <c r="H707" s="42"/>
      <c r="K707" s="43"/>
      <c r="L707" s="44"/>
      <c r="M707" s="44"/>
      <c r="N707" s="44"/>
      <c r="U707" s="45"/>
    </row>
    <row r="708" ht="15.75" customHeight="1">
      <c r="G708" s="42"/>
      <c r="H708" s="42"/>
      <c r="K708" s="43"/>
      <c r="L708" s="44"/>
      <c r="M708" s="44"/>
      <c r="N708" s="44"/>
      <c r="U708" s="45"/>
    </row>
    <row r="709" ht="15.75" customHeight="1">
      <c r="G709" s="42"/>
      <c r="H709" s="42"/>
      <c r="K709" s="43"/>
      <c r="L709" s="44"/>
      <c r="M709" s="44"/>
      <c r="N709" s="44"/>
      <c r="U709" s="45"/>
    </row>
    <row r="710" ht="15.75" customHeight="1">
      <c r="G710" s="42"/>
      <c r="H710" s="42"/>
      <c r="K710" s="43"/>
      <c r="L710" s="44"/>
      <c r="M710" s="44"/>
      <c r="N710" s="44"/>
      <c r="U710" s="45"/>
    </row>
    <row r="711" ht="15.75" customHeight="1">
      <c r="G711" s="42"/>
      <c r="H711" s="42"/>
      <c r="K711" s="43"/>
      <c r="L711" s="44"/>
      <c r="M711" s="44"/>
      <c r="N711" s="44"/>
      <c r="U711" s="45"/>
    </row>
    <row r="712" ht="15.75" customHeight="1">
      <c r="G712" s="42"/>
      <c r="H712" s="42"/>
      <c r="K712" s="43"/>
      <c r="L712" s="44"/>
      <c r="M712" s="44"/>
      <c r="N712" s="44"/>
      <c r="U712" s="45"/>
    </row>
    <row r="713" ht="15.75" customHeight="1">
      <c r="G713" s="42"/>
      <c r="H713" s="42"/>
      <c r="K713" s="43"/>
      <c r="L713" s="44"/>
      <c r="M713" s="44"/>
      <c r="N713" s="44"/>
      <c r="U713" s="45"/>
    </row>
    <row r="714" ht="15.75" customHeight="1">
      <c r="G714" s="42"/>
      <c r="H714" s="42"/>
      <c r="K714" s="43"/>
      <c r="L714" s="44"/>
      <c r="M714" s="44"/>
      <c r="N714" s="44"/>
      <c r="U714" s="45"/>
    </row>
    <row r="715" ht="15.75" customHeight="1">
      <c r="G715" s="42"/>
      <c r="H715" s="42"/>
      <c r="K715" s="43"/>
      <c r="L715" s="44"/>
      <c r="M715" s="44"/>
      <c r="N715" s="44"/>
      <c r="U715" s="45"/>
    </row>
    <row r="716" ht="15.75" customHeight="1">
      <c r="G716" s="42"/>
      <c r="H716" s="42"/>
      <c r="K716" s="43"/>
      <c r="L716" s="44"/>
      <c r="M716" s="44"/>
      <c r="N716" s="44"/>
      <c r="U716" s="45"/>
    </row>
    <row r="717" ht="15.75" customHeight="1">
      <c r="G717" s="42"/>
      <c r="H717" s="42"/>
      <c r="K717" s="43"/>
      <c r="L717" s="44"/>
      <c r="M717" s="44"/>
      <c r="N717" s="44"/>
      <c r="U717" s="45"/>
    </row>
    <row r="718" ht="15.75" customHeight="1">
      <c r="G718" s="42"/>
      <c r="H718" s="42"/>
      <c r="K718" s="43"/>
      <c r="L718" s="44"/>
      <c r="M718" s="44"/>
      <c r="N718" s="44"/>
      <c r="U718" s="45"/>
    </row>
    <row r="719" ht="15.75" customHeight="1">
      <c r="G719" s="42"/>
      <c r="H719" s="42"/>
      <c r="K719" s="43"/>
      <c r="L719" s="44"/>
      <c r="M719" s="44"/>
      <c r="N719" s="44"/>
      <c r="U719" s="45"/>
    </row>
    <row r="720" ht="15.75" customHeight="1">
      <c r="G720" s="42"/>
      <c r="H720" s="42"/>
      <c r="K720" s="43"/>
      <c r="L720" s="44"/>
      <c r="M720" s="44"/>
      <c r="N720" s="44"/>
      <c r="U720" s="45"/>
    </row>
    <row r="721" ht="15.75" customHeight="1">
      <c r="G721" s="42"/>
      <c r="H721" s="42"/>
      <c r="K721" s="43"/>
      <c r="L721" s="44"/>
      <c r="M721" s="44"/>
      <c r="N721" s="44"/>
      <c r="U721" s="45"/>
    </row>
    <row r="722" ht="15.75" customHeight="1">
      <c r="G722" s="42"/>
      <c r="H722" s="42"/>
      <c r="K722" s="43"/>
      <c r="L722" s="44"/>
      <c r="M722" s="44"/>
      <c r="N722" s="44"/>
      <c r="U722" s="45"/>
    </row>
    <row r="723" ht="15.75" customHeight="1">
      <c r="G723" s="42"/>
      <c r="H723" s="42"/>
      <c r="K723" s="43"/>
      <c r="L723" s="44"/>
      <c r="M723" s="44"/>
      <c r="N723" s="44"/>
      <c r="U723" s="45"/>
    </row>
    <row r="724" ht="15.75" customHeight="1">
      <c r="G724" s="42"/>
      <c r="H724" s="42"/>
      <c r="K724" s="43"/>
      <c r="L724" s="44"/>
      <c r="M724" s="44"/>
      <c r="N724" s="44"/>
      <c r="U724" s="45"/>
    </row>
    <row r="725" ht="15.75" customHeight="1">
      <c r="G725" s="42"/>
      <c r="H725" s="42"/>
      <c r="K725" s="43"/>
      <c r="L725" s="44"/>
      <c r="M725" s="44"/>
      <c r="N725" s="44"/>
      <c r="U725" s="45"/>
    </row>
    <row r="726" ht="15.75" customHeight="1">
      <c r="G726" s="42"/>
      <c r="H726" s="42"/>
      <c r="K726" s="43"/>
      <c r="L726" s="44"/>
      <c r="M726" s="44"/>
      <c r="N726" s="44"/>
      <c r="U726" s="45"/>
    </row>
    <row r="727" ht="15.75" customHeight="1">
      <c r="G727" s="42"/>
      <c r="H727" s="42"/>
      <c r="K727" s="43"/>
      <c r="L727" s="44"/>
      <c r="M727" s="44"/>
      <c r="N727" s="44"/>
      <c r="U727" s="45"/>
    </row>
    <row r="728" ht="15.75" customHeight="1">
      <c r="G728" s="42"/>
      <c r="H728" s="42"/>
      <c r="K728" s="43"/>
      <c r="L728" s="44"/>
      <c r="M728" s="44"/>
      <c r="N728" s="44"/>
      <c r="U728" s="45"/>
    </row>
    <row r="729" ht="15.75" customHeight="1">
      <c r="G729" s="42"/>
      <c r="H729" s="42"/>
      <c r="K729" s="43"/>
      <c r="L729" s="44"/>
      <c r="M729" s="44"/>
      <c r="N729" s="44"/>
      <c r="U729" s="45"/>
    </row>
    <row r="730" ht="15.75" customHeight="1">
      <c r="G730" s="42"/>
      <c r="H730" s="42"/>
      <c r="K730" s="43"/>
      <c r="L730" s="44"/>
      <c r="M730" s="44"/>
      <c r="N730" s="44"/>
      <c r="U730" s="45"/>
    </row>
    <row r="731" ht="15.75" customHeight="1">
      <c r="G731" s="42"/>
      <c r="H731" s="42"/>
      <c r="K731" s="43"/>
      <c r="L731" s="44"/>
      <c r="M731" s="44"/>
      <c r="N731" s="44"/>
      <c r="U731" s="45"/>
    </row>
    <row r="732" ht="15.75" customHeight="1">
      <c r="G732" s="42"/>
      <c r="H732" s="42"/>
      <c r="K732" s="43"/>
      <c r="L732" s="44"/>
      <c r="M732" s="44"/>
      <c r="N732" s="44"/>
      <c r="U732" s="45"/>
    </row>
    <row r="733" ht="15.75" customHeight="1">
      <c r="G733" s="42"/>
      <c r="H733" s="42"/>
      <c r="K733" s="43"/>
      <c r="L733" s="44"/>
      <c r="M733" s="44"/>
      <c r="N733" s="44"/>
      <c r="U733" s="45"/>
    </row>
    <row r="734" ht="15.75" customHeight="1">
      <c r="G734" s="42"/>
      <c r="H734" s="42"/>
      <c r="K734" s="43"/>
      <c r="L734" s="44"/>
      <c r="M734" s="44"/>
      <c r="N734" s="44"/>
      <c r="U734" s="45"/>
    </row>
    <row r="735" ht="15.75" customHeight="1">
      <c r="G735" s="42"/>
      <c r="H735" s="42"/>
      <c r="K735" s="43"/>
      <c r="L735" s="44"/>
      <c r="M735" s="44"/>
      <c r="N735" s="44"/>
      <c r="U735" s="45"/>
    </row>
    <row r="736" ht="15.75" customHeight="1">
      <c r="G736" s="42"/>
      <c r="H736" s="42"/>
      <c r="K736" s="43"/>
      <c r="L736" s="44"/>
      <c r="M736" s="44"/>
      <c r="N736" s="44"/>
      <c r="U736" s="45"/>
    </row>
    <row r="737" ht="15.75" customHeight="1">
      <c r="G737" s="42"/>
      <c r="H737" s="42"/>
      <c r="K737" s="43"/>
      <c r="L737" s="44"/>
      <c r="M737" s="44"/>
      <c r="N737" s="44"/>
      <c r="U737" s="45"/>
    </row>
    <row r="738" ht="15.75" customHeight="1">
      <c r="G738" s="42"/>
      <c r="H738" s="42"/>
      <c r="K738" s="43"/>
      <c r="L738" s="44"/>
      <c r="M738" s="44"/>
      <c r="N738" s="44"/>
      <c r="U738" s="45"/>
    </row>
    <row r="739" ht="15.75" customHeight="1">
      <c r="G739" s="42"/>
      <c r="H739" s="42"/>
      <c r="K739" s="43"/>
      <c r="L739" s="44"/>
      <c r="M739" s="44"/>
      <c r="N739" s="44"/>
      <c r="U739" s="45"/>
    </row>
    <row r="740" ht="15.75" customHeight="1">
      <c r="G740" s="42"/>
      <c r="H740" s="42"/>
      <c r="K740" s="43"/>
      <c r="L740" s="44"/>
      <c r="M740" s="44"/>
      <c r="N740" s="44"/>
      <c r="U740" s="45"/>
    </row>
    <row r="741" ht="15.75" customHeight="1">
      <c r="G741" s="42"/>
      <c r="H741" s="42"/>
      <c r="K741" s="43"/>
      <c r="L741" s="44"/>
      <c r="M741" s="44"/>
      <c r="N741" s="44"/>
      <c r="U741" s="45"/>
    </row>
    <row r="742" ht="15.75" customHeight="1">
      <c r="G742" s="42"/>
      <c r="H742" s="42"/>
      <c r="K742" s="43"/>
      <c r="L742" s="44"/>
      <c r="M742" s="44"/>
      <c r="N742" s="44"/>
      <c r="U742" s="45"/>
    </row>
    <row r="743" ht="15.75" customHeight="1">
      <c r="G743" s="42"/>
      <c r="H743" s="42"/>
      <c r="K743" s="43"/>
      <c r="L743" s="44"/>
      <c r="M743" s="44"/>
      <c r="N743" s="44"/>
      <c r="U743" s="45"/>
    </row>
    <row r="744" ht="15.75" customHeight="1">
      <c r="G744" s="42"/>
      <c r="H744" s="42"/>
      <c r="K744" s="43"/>
      <c r="L744" s="44"/>
      <c r="M744" s="44"/>
      <c r="N744" s="44"/>
      <c r="U744" s="45"/>
    </row>
    <row r="745" ht="15.75" customHeight="1">
      <c r="G745" s="42"/>
      <c r="H745" s="42"/>
      <c r="K745" s="43"/>
      <c r="L745" s="44"/>
      <c r="M745" s="44"/>
      <c r="N745" s="44"/>
      <c r="U745" s="45"/>
    </row>
    <row r="746" ht="15.75" customHeight="1">
      <c r="G746" s="42"/>
      <c r="H746" s="42"/>
      <c r="K746" s="43"/>
      <c r="L746" s="44"/>
      <c r="M746" s="44"/>
      <c r="N746" s="44"/>
      <c r="U746" s="45"/>
    </row>
    <row r="747" ht="15.75" customHeight="1">
      <c r="G747" s="42"/>
      <c r="H747" s="42"/>
      <c r="K747" s="43"/>
      <c r="L747" s="44"/>
      <c r="M747" s="44"/>
      <c r="N747" s="44"/>
      <c r="U747" s="45"/>
    </row>
    <row r="748" ht="15.75" customHeight="1">
      <c r="G748" s="42"/>
      <c r="H748" s="42"/>
      <c r="K748" s="43"/>
      <c r="L748" s="44"/>
      <c r="M748" s="44"/>
      <c r="N748" s="44"/>
      <c r="U748" s="45"/>
    </row>
    <row r="749" ht="15.75" customHeight="1">
      <c r="G749" s="42"/>
      <c r="H749" s="42"/>
      <c r="K749" s="43"/>
      <c r="L749" s="44"/>
      <c r="M749" s="44"/>
      <c r="N749" s="44"/>
      <c r="U749" s="45"/>
    </row>
    <row r="750" ht="15.75" customHeight="1">
      <c r="G750" s="42"/>
      <c r="H750" s="42"/>
      <c r="K750" s="43"/>
      <c r="L750" s="44"/>
      <c r="M750" s="44"/>
      <c r="N750" s="44"/>
      <c r="U750" s="45"/>
    </row>
    <row r="751" ht="15.75" customHeight="1">
      <c r="G751" s="42"/>
      <c r="H751" s="42"/>
      <c r="K751" s="43"/>
      <c r="L751" s="44"/>
      <c r="M751" s="44"/>
      <c r="N751" s="44"/>
      <c r="U751" s="45"/>
    </row>
    <row r="752" ht="15.75" customHeight="1">
      <c r="G752" s="42"/>
      <c r="H752" s="42"/>
      <c r="K752" s="43"/>
      <c r="L752" s="44"/>
      <c r="M752" s="44"/>
      <c r="N752" s="44"/>
      <c r="U752" s="45"/>
    </row>
    <row r="753" ht="15.75" customHeight="1">
      <c r="G753" s="42"/>
      <c r="H753" s="42"/>
      <c r="K753" s="43"/>
      <c r="L753" s="44"/>
      <c r="M753" s="44"/>
      <c r="N753" s="44"/>
      <c r="U753" s="45"/>
    </row>
    <row r="754" ht="15.75" customHeight="1">
      <c r="G754" s="42"/>
      <c r="H754" s="42"/>
      <c r="K754" s="43"/>
      <c r="L754" s="44"/>
      <c r="M754" s="44"/>
      <c r="N754" s="44"/>
      <c r="U754" s="45"/>
    </row>
    <row r="755" ht="15.75" customHeight="1">
      <c r="G755" s="42"/>
      <c r="H755" s="42"/>
      <c r="K755" s="43"/>
      <c r="L755" s="44"/>
      <c r="M755" s="44"/>
      <c r="N755" s="44"/>
      <c r="U755" s="45"/>
    </row>
    <row r="756" ht="15.75" customHeight="1">
      <c r="G756" s="42"/>
      <c r="H756" s="42"/>
      <c r="K756" s="43"/>
      <c r="L756" s="44"/>
      <c r="M756" s="44"/>
      <c r="N756" s="44"/>
      <c r="U756" s="45"/>
    </row>
    <row r="757" ht="15.75" customHeight="1">
      <c r="G757" s="42"/>
      <c r="H757" s="42"/>
      <c r="K757" s="43"/>
      <c r="L757" s="44"/>
      <c r="M757" s="44"/>
      <c r="N757" s="44"/>
      <c r="U757" s="45"/>
    </row>
    <row r="758" ht="15.75" customHeight="1">
      <c r="G758" s="42"/>
      <c r="H758" s="42"/>
      <c r="K758" s="43"/>
      <c r="L758" s="44"/>
      <c r="M758" s="44"/>
      <c r="N758" s="44"/>
      <c r="U758" s="45"/>
    </row>
    <row r="759" ht="15.75" customHeight="1">
      <c r="G759" s="42"/>
      <c r="H759" s="42"/>
      <c r="K759" s="43"/>
      <c r="L759" s="44"/>
      <c r="M759" s="44"/>
      <c r="N759" s="44"/>
      <c r="U759" s="45"/>
    </row>
    <row r="760" ht="15.75" customHeight="1">
      <c r="G760" s="42"/>
      <c r="H760" s="42"/>
      <c r="K760" s="43"/>
      <c r="L760" s="44"/>
      <c r="M760" s="44"/>
      <c r="N760" s="44"/>
      <c r="U760" s="45"/>
    </row>
    <row r="761" ht="15.75" customHeight="1">
      <c r="G761" s="42"/>
      <c r="H761" s="42"/>
      <c r="K761" s="43"/>
      <c r="L761" s="44"/>
      <c r="M761" s="44"/>
      <c r="N761" s="44"/>
      <c r="U761" s="45"/>
    </row>
    <row r="762" ht="15.75" customHeight="1">
      <c r="G762" s="42"/>
      <c r="H762" s="42"/>
      <c r="K762" s="43"/>
      <c r="L762" s="44"/>
      <c r="M762" s="44"/>
      <c r="N762" s="44"/>
      <c r="U762" s="45"/>
    </row>
    <row r="763" ht="15.75" customHeight="1">
      <c r="G763" s="42"/>
      <c r="H763" s="42"/>
      <c r="K763" s="43"/>
      <c r="L763" s="44"/>
      <c r="M763" s="44"/>
      <c r="N763" s="44"/>
      <c r="U763" s="45"/>
    </row>
    <row r="764" ht="15.75" customHeight="1">
      <c r="G764" s="42"/>
      <c r="H764" s="42"/>
      <c r="K764" s="43"/>
      <c r="L764" s="44"/>
      <c r="M764" s="44"/>
      <c r="N764" s="44"/>
      <c r="U764" s="45"/>
    </row>
    <row r="765" ht="15.75" customHeight="1">
      <c r="G765" s="42"/>
      <c r="H765" s="42"/>
      <c r="K765" s="43"/>
      <c r="L765" s="44"/>
      <c r="M765" s="44"/>
      <c r="N765" s="44"/>
      <c r="U765" s="45"/>
    </row>
    <row r="766" ht="15.75" customHeight="1">
      <c r="G766" s="42"/>
      <c r="H766" s="42"/>
      <c r="K766" s="43"/>
      <c r="L766" s="44"/>
      <c r="M766" s="44"/>
      <c r="N766" s="44"/>
      <c r="U766" s="45"/>
    </row>
    <row r="767" ht="15.75" customHeight="1">
      <c r="G767" s="42"/>
      <c r="H767" s="42"/>
      <c r="K767" s="43"/>
      <c r="L767" s="44"/>
      <c r="M767" s="44"/>
      <c r="N767" s="44"/>
      <c r="U767" s="45"/>
    </row>
    <row r="768" ht="15.75" customHeight="1">
      <c r="G768" s="42"/>
      <c r="H768" s="42"/>
      <c r="K768" s="43"/>
      <c r="L768" s="44"/>
      <c r="M768" s="44"/>
      <c r="N768" s="44"/>
      <c r="U768" s="45"/>
    </row>
    <row r="769" ht="15.75" customHeight="1">
      <c r="G769" s="42"/>
      <c r="H769" s="42"/>
      <c r="K769" s="43"/>
      <c r="L769" s="44"/>
      <c r="M769" s="44"/>
      <c r="N769" s="44"/>
      <c r="U769" s="45"/>
    </row>
    <row r="770" ht="15.75" customHeight="1">
      <c r="G770" s="42"/>
      <c r="H770" s="42"/>
      <c r="K770" s="43"/>
      <c r="L770" s="44"/>
      <c r="M770" s="44"/>
      <c r="N770" s="44"/>
      <c r="U770" s="45"/>
    </row>
    <row r="771" ht="15.75" customHeight="1">
      <c r="G771" s="42"/>
      <c r="H771" s="42"/>
      <c r="K771" s="43"/>
      <c r="L771" s="44"/>
      <c r="M771" s="44"/>
      <c r="N771" s="44"/>
      <c r="U771" s="45"/>
    </row>
    <row r="772" ht="15.75" customHeight="1">
      <c r="G772" s="42"/>
      <c r="H772" s="42"/>
      <c r="K772" s="43"/>
      <c r="L772" s="44"/>
      <c r="M772" s="44"/>
      <c r="N772" s="44"/>
      <c r="U772" s="45"/>
    </row>
    <row r="773" ht="15.75" customHeight="1">
      <c r="G773" s="42"/>
      <c r="H773" s="42"/>
      <c r="K773" s="43"/>
      <c r="L773" s="44"/>
      <c r="M773" s="44"/>
      <c r="N773" s="44"/>
      <c r="U773" s="45"/>
    </row>
    <row r="774" ht="15.75" customHeight="1">
      <c r="G774" s="42"/>
      <c r="H774" s="42"/>
      <c r="K774" s="43"/>
      <c r="L774" s="44"/>
      <c r="M774" s="44"/>
      <c r="N774" s="44"/>
      <c r="U774" s="45"/>
    </row>
    <row r="775" ht="15.75" customHeight="1">
      <c r="G775" s="42"/>
      <c r="H775" s="42"/>
      <c r="K775" s="43"/>
      <c r="L775" s="44"/>
      <c r="M775" s="44"/>
      <c r="N775" s="44"/>
      <c r="U775" s="45"/>
    </row>
    <row r="776" ht="15.75" customHeight="1">
      <c r="G776" s="42"/>
      <c r="H776" s="42"/>
      <c r="K776" s="43"/>
      <c r="L776" s="44"/>
      <c r="M776" s="44"/>
      <c r="N776" s="44"/>
      <c r="U776" s="45"/>
    </row>
    <row r="777" ht="15.75" customHeight="1">
      <c r="G777" s="42"/>
      <c r="H777" s="42"/>
      <c r="K777" s="43"/>
      <c r="L777" s="44"/>
      <c r="M777" s="44"/>
      <c r="N777" s="44"/>
      <c r="U777" s="45"/>
    </row>
    <row r="778" ht="15.75" customHeight="1">
      <c r="G778" s="42"/>
      <c r="H778" s="42"/>
      <c r="K778" s="43"/>
      <c r="L778" s="44"/>
      <c r="M778" s="44"/>
      <c r="N778" s="44"/>
      <c r="U778" s="45"/>
    </row>
    <row r="779" ht="15.75" customHeight="1">
      <c r="G779" s="42"/>
      <c r="H779" s="42"/>
      <c r="K779" s="43"/>
      <c r="L779" s="44"/>
      <c r="M779" s="44"/>
      <c r="N779" s="44"/>
      <c r="U779" s="45"/>
    </row>
    <row r="780" ht="15.75" customHeight="1">
      <c r="G780" s="42"/>
      <c r="H780" s="42"/>
      <c r="K780" s="43"/>
      <c r="L780" s="44"/>
      <c r="M780" s="44"/>
      <c r="N780" s="44"/>
      <c r="U780" s="45"/>
    </row>
    <row r="781" ht="15.75" customHeight="1">
      <c r="G781" s="42"/>
      <c r="H781" s="42"/>
      <c r="K781" s="43"/>
      <c r="L781" s="44"/>
      <c r="M781" s="44"/>
      <c r="N781" s="44"/>
      <c r="U781" s="45"/>
    </row>
    <row r="782" ht="15.75" customHeight="1">
      <c r="G782" s="42"/>
      <c r="H782" s="42"/>
      <c r="K782" s="43"/>
      <c r="L782" s="44"/>
      <c r="M782" s="44"/>
      <c r="N782" s="44"/>
      <c r="U782" s="45"/>
    </row>
    <row r="783" ht="15.75" customHeight="1">
      <c r="G783" s="42"/>
      <c r="H783" s="42"/>
      <c r="K783" s="43"/>
      <c r="L783" s="44"/>
      <c r="M783" s="44"/>
      <c r="N783" s="44"/>
      <c r="U783" s="45"/>
    </row>
    <row r="784" ht="15.75" customHeight="1">
      <c r="G784" s="42"/>
      <c r="H784" s="42"/>
      <c r="K784" s="43"/>
      <c r="L784" s="44"/>
      <c r="M784" s="44"/>
      <c r="N784" s="44"/>
      <c r="U784" s="45"/>
    </row>
    <row r="785" ht="15.75" customHeight="1">
      <c r="G785" s="42"/>
      <c r="H785" s="42"/>
      <c r="K785" s="43"/>
      <c r="L785" s="44"/>
      <c r="M785" s="44"/>
      <c r="N785" s="44"/>
      <c r="U785" s="45"/>
    </row>
    <row r="786" ht="15.75" customHeight="1">
      <c r="G786" s="42"/>
      <c r="H786" s="42"/>
      <c r="K786" s="43"/>
      <c r="L786" s="44"/>
      <c r="M786" s="44"/>
      <c r="N786" s="44"/>
      <c r="U786" s="45"/>
    </row>
    <row r="787" ht="15.75" customHeight="1">
      <c r="G787" s="42"/>
      <c r="H787" s="42"/>
      <c r="K787" s="43"/>
      <c r="L787" s="44"/>
      <c r="M787" s="44"/>
      <c r="N787" s="44"/>
      <c r="U787" s="45"/>
    </row>
    <row r="788" ht="15.75" customHeight="1">
      <c r="G788" s="42"/>
      <c r="H788" s="42"/>
      <c r="K788" s="43"/>
      <c r="L788" s="44"/>
      <c r="M788" s="44"/>
      <c r="N788" s="44"/>
      <c r="U788" s="45"/>
    </row>
    <row r="789" ht="15.75" customHeight="1">
      <c r="G789" s="42"/>
      <c r="H789" s="42"/>
      <c r="K789" s="43"/>
      <c r="L789" s="44"/>
      <c r="M789" s="44"/>
      <c r="N789" s="44"/>
      <c r="U789" s="45"/>
    </row>
    <row r="790" ht="15.75" customHeight="1">
      <c r="G790" s="42"/>
      <c r="H790" s="42"/>
      <c r="K790" s="43"/>
      <c r="L790" s="44"/>
      <c r="M790" s="44"/>
      <c r="N790" s="44"/>
      <c r="U790" s="45"/>
    </row>
    <row r="791" ht="15.75" customHeight="1">
      <c r="G791" s="42"/>
      <c r="H791" s="42"/>
      <c r="K791" s="43"/>
      <c r="L791" s="44"/>
      <c r="M791" s="44"/>
      <c r="N791" s="44"/>
      <c r="U791" s="45"/>
    </row>
    <row r="792" ht="15.75" customHeight="1">
      <c r="G792" s="42"/>
      <c r="H792" s="42"/>
      <c r="K792" s="43"/>
      <c r="L792" s="44"/>
      <c r="M792" s="44"/>
      <c r="N792" s="44"/>
      <c r="U792" s="45"/>
    </row>
    <row r="793" ht="15.75" customHeight="1">
      <c r="G793" s="42"/>
      <c r="H793" s="42"/>
      <c r="K793" s="43"/>
      <c r="L793" s="44"/>
      <c r="M793" s="44"/>
      <c r="N793" s="44"/>
      <c r="U793" s="45"/>
    </row>
    <row r="794" ht="15.75" customHeight="1">
      <c r="G794" s="42"/>
      <c r="H794" s="42"/>
      <c r="K794" s="43"/>
      <c r="L794" s="44"/>
      <c r="M794" s="44"/>
      <c r="N794" s="44"/>
      <c r="U794" s="45"/>
    </row>
    <row r="795" ht="15.75" customHeight="1">
      <c r="G795" s="42"/>
      <c r="H795" s="42"/>
      <c r="K795" s="43"/>
      <c r="L795" s="44"/>
      <c r="M795" s="44"/>
      <c r="N795" s="44"/>
      <c r="U795" s="45"/>
    </row>
    <row r="796" ht="15.75" customHeight="1">
      <c r="G796" s="42"/>
      <c r="H796" s="42"/>
      <c r="K796" s="43"/>
      <c r="L796" s="44"/>
      <c r="M796" s="44"/>
      <c r="N796" s="44"/>
      <c r="U796" s="45"/>
    </row>
    <row r="797" ht="15.75" customHeight="1">
      <c r="G797" s="42"/>
      <c r="H797" s="42"/>
      <c r="K797" s="43"/>
      <c r="L797" s="44"/>
      <c r="M797" s="44"/>
      <c r="N797" s="44"/>
      <c r="U797" s="45"/>
    </row>
    <row r="798" ht="15.75" customHeight="1">
      <c r="G798" s="42"/>
      <c r="H798" s="42"/>
      <c r="K798" s="43"/>
      <c r="L798" s="44"/>
      <c r="M798" s="44"/>
      <c r="N798" s="44"/>
      <c r="U798" s="45"/>
    </row>
    <row r="799" ht="15.75" customHeight="1">
      <c r="G799" s="42"/>
      <c r="H799" s="42"/>
      <c r="K799" s="43"/>
      <c r="L799" s="44"/>
      <c r="M799" s="44"/>
      <c r="N799" s="44"/>
      <c r="U799" s="45"/>
    </row>
    <row r="800" ht="15.75" customHeight="1">
      <c r="G800" s="42"/>
      <c r="H800" s="42"/>
      <c r="K800" s="43"/>
      <c r="L800" s="44"/>
      <c r="M800" s="44"/>
      <c r="N800" s="44"/>
      <c r="U800" s="45"/>
    </row>
    <row r="801" ht="15.75" customHeight="1">
      <c r="G801" s="42"/>
      <c r="H801" s="42"/>
      <c r="K801" s="43"/>
      <c r="L801" s="44"/>
      <c r="M801" s="44"/>
      <c r="N801" s="44"/>
      <c r="U801" s="45"/>
    </row>
    <row r="802" ht="15.75" customHeight="1">
      <c r="G802" s="42"/>
      <c r="H802" s="42"/>
      <c r="K802" s="43"/>
      <c r="L802" s="44"/>
      <c r="M802" s="44"/>
      <c r="N802" s="44"/>
      <c r="U802" s="45"/>
    </row>
    <row r="803" ht="15.75" customHeight="1">
      <c r="G803" s="42"/>
      <c r="H803" s="42"/>
      <c r="K803" s="43"/>
      <c r="L803" s="44"/>
      <c r="M803" s="44"/>
      <c r="N803" s="44"/>
      <c r="U803" s="45"/>
    </row>
    <row r="804" ht="15.75" customHeight="1">
      <c r="G804" s="42"/>
      <c r="H804" s="42"/>
      <c r="K804" s="43"/>
      <c r="L804" s="44"/>
      <c r="M804" s="44"/>
      <c r="N804" s="44"/>
      <c r="U804" s="45"/>
    </row>
    <row r="805" ht="15.75" customHeight="1">
      <c r="G805" s="42"/>
      <c r="H805" s="42"/>
      <c r="K805" s="43"/>
      <c r="L805" s="44"/>
      <c r="M805" s="44"/>
      <c r="N805" s="44"/>
      <c r="U805" s="45"/>
    </row>
    <row r="806" ht="15.75" customHeight="1">
      <c r="G806" s="42"/>
      <c r="H806" s="42"/>
      <c r="K806" s="43"/>
      <c r="L806" s="44"/>
      <c r="M806" s="44"/>
      <c r="N806" s="44"/>
      <c r="U806" s="45"/>
    </row>
    <row r="807" ht="15.75" customHeight="1">
      <c r="G807" s="42"/>
      <c r="H807" s="42"/>
      <c r="K807" s="43"/>
      <c r="L807" s="44"/>
      <c r="M807" s="44"/>
      <c r="N807" s="44"/>
      <c r="U807" s="45"/>
    </row>
    <row r="808" ht="15.75" customHeight="1">
      <c r="G808" s="42"/>
      <c r="H808" s="42"/>
      <c r="K808" s="43"/>
      <c r="L808" s="44"/>
      <c r="M808" s="44"/>
      <c r="N808" s="44"/>
      <c r="U808" s="45"/>
    </row>
    <row r="809" ht="15.75" customHeight="1">
      <c r="G809" s="42"/>
      <c r="H809" s="42"/>
      <c r="K809" s="43"/>
      <c r="L809" s="44"/>
      <c r="M809" s="44"/>
      <c r="N809" s="44"/>
      <c r="U809" s="45"/>
    </row>
    <row r="810" ht="15.75" customHeight="1">
      <c r="G810" s="42"/>
      <c r="H810" s="42"/>
      <c r="K810" s="43"/>
      <c r="L810" s="44"/>
      <c r="M810" s="44"/>
      <c r="N810" s="44"/>
      <c r="U810" s="45"/>
    </row>
    <row r="811" ht="15.75" customHeight="1">
      <c r="G811" s="42"/>
      <c r="H811" s="42"/>
      <c r="K811" s="43"/>
      <c r="L811" s="44"/>
      <c r="M811" s="44"/>
      <c r="N811" s="44"/>
      <c r="U811" s="45"/>
    </row>
    <row r="812" ht="15.75" customHeight="1">
      <c r="G812" s="42"/>
      <c r="H812" s="42"/>
      <c r="K812" s="43"/>
      <c r="L812" s="44"/>
      <c r="M812" s="44"/>
      <c r="N812" s="44"/>
      <c r="U812" s="45"/>
    </row>
    <row r="813" ht="15.75" customHeight="1">
      <c r="G813" s="42"/>
      <c r="H813" s="42"/>
      <c r="K813" s="43"/>
      <c r="L813" s="44"/>
      <c r="M813" s="44"/>
      <c r="N813" s="44"/>
      <c r="U813" s="45"/>
    </row>
    <row r="814" ht="15.75" customHeight="1">
      <c r="G814" s="42"/>
      <c r="H814" s="42"/>
      <c r="K814" s="43"/>
      <c r="L814" s="44"/>
      <c r="M814" s="44"/>
      <c r="N814" s="44"/>
      <c r="U814" s="45"/>
    </row>
    <row r="815" ht="15.75" customHeight="1">
      <c r="G815" s="42"/>
      <c r="H815" s="42"/>
      <c r="K815" s="43"/>
      <c r="L815" s="44"/>
      <c r="M815" s="44"/>
      <c r="N815" s="44"/>
      <c r="U815" s="45"/>
    </row>
    <row r="816" ht="15.75" customHeight="1">
      <c r="G816" s="42"/>
      <c r="H816" s="42"/>
      <c r="K816" s="43"/>
      <c r="L816" s="44"/>
      <c r="M816" s="44"/>
      <c r="N816" s="44"/>
      <c r="U816" s="45"/>
    </row>
    <row r="817" ht="15.75" customHeight="1">
      <c r="G817" s="42"/>
      <c r="H817" s="42"/>
      <c r="K817" s="43"/>
      <c r="L817" s="44"/>
      <c r="M817" s="44"/>
      <c r="N817" s="44"/>
      <c r="U817" s="45"/>
    </row>
    <row r="818" ht="15.75" customHeight="1">
      <c r="G818" s="42"/>
      <c r="H818" s="42"/>
      <c r="K818" s="43"/>
      <c r="L818" s="44"/>
      <c r="M818" s="44"/>
      <c r="N818" s="44"/>
      <c r="U818" s="45"/>
    </row>
    <row r="819" ht="15.75" customHeight="1">
      <c r="G819" s="42"/>
      <c r="H819" s="42"/>
      <c r="K819" s="43"/>
      <c r="L819" s="44"/>
      <c r="M819" s="44"/>
      <c r="N819" s="44"/>
      <c r="U819" s="45"/>
    </row>
    <row r="820" ht="15.75" customHeight="1">
      <c r="G820" s="42"/>
      <c r="H820" s="42"/>
      <c r="K820" s="43"/>
      <c r="L820" s="44"/>
      <c r="M820" s="44"/>
      <c r="N820" s="44"/>
      <c r="U820" s="45"/>
    </row>
    <row r="821" ht="15.75" customHeight="1">
      <c r="G821" s="42"/>
      <c r="H821" s="42"/>
      <c r="K821" s="43"/>
      <c r="L821" s="44"/>
      <c r="M821" s="44"/>
      <c r="N821" s="44"/>
      <c r="U821" s="45"/>
    </row>
    <row r="822" ht="15.75" customHeight="1">
      <c r="G822" s="42"/>
      <c r="H822" s="42"/>
      <c r="K822" s="43"/>
      <c r="L822" s="44"/>
      <c r="M822" s="44"/>
      <c r="N822" s="44"/>
      <c r="U822" s="45"/>
    </row>
    <row r="823" ht="15.75" customHeight="1">
      <c r="G823" s="42"/>
      <c r="H823" s="42"/>
      <c r="K823" s="43"/>
      <c r="L823" s="44"/>
      <c r="M823" s="44"/>
      <c r="N823" s="44"/>
      <c r="U823" s="45"/>
    </row>
    <row r="824" ht="15.75" customHeight="1">
      <c r="G824" s="42"/>
      <c r="H824" s="42"/>
      <c r="K824" s="43"/>
      <c r="L824" s="44"/>
      <c r="M824" s="44"/>
      <c r="N824" s="44"/>
      <c r="U824" s="45"/>
    </row>
    <row r="825" ht="15.75" customHeight="1">
      <c r="G825" s="42"/>
      <c r="H825" s="42"/>
      <c r="K825" s="43"/>
      <c r="L825" s="44"/>
      <c r="M825" s="44"/>
      <c r="N825" s="44"/>
      <c r="U825" s="45"/>
    </row>
    <row r="826" ht="15.75" customHeight="1">
      <c r="G826" s="42"/>
      <c r="H826" s="42"/>
      <c r="K826" s="43"/>
      <c r="L826" s="44"/>
      <c r="M826" s="44"/>
      <c r="N826" s="44"/>
      <c r="U826" s="45"/>
    </row>
    <row r="827" ht="15.75" customHeight="1">
      <c r="G827" s="42"/>
      <c r="H827" s="42"/>
      <c r="K827" s="43"/>
      <c r="L827" s="44"/>
      <c r="M827" s="44"/>
      <c r="N827" s="44"/>
      <c r="U827" s="45"/>
    </row>
    <row r="828" ht="15.75" customHeight="1">
      <c r="G828" s="42"/>
      <c r="H828" s="42"/>
      <c r="K828" s="43"/>
      <c r="L828" s="44"/>
      <c r="M828" s="44"/>
      <c r="N828" s="44"/>
      <c r="U828" s="45"/>
    </row>
    <row r="829" ht="15.75" customHeight="1">
      <c r="G829" s="42"/>
      <c r="H829" s="42"/>
      <c r="K829" s="43"/>
      <c r="L829" s="44"/>
      <c r="M829" s="44"/>
      <c r="N829" s="44"/>
      <c r="U829" s="45"/>
    </row>
    <row r="830" ht="15.75" customHeight="1">
      <c r="G830" s="42"/>
      <c r="H830" s="42"/>
      <c r="K830" s="43"/>
      <c r="L830" s="44"/>
      <c r="M830" s="44"/>
      <c r="N830" s="44"/>
      <c r="U830" s="45"/>
    </row>
    <row r="831" ht="15.75" customHeight="1">
      <c r="G831" s="42"/>
      <c r="H831" s="42"/>
      <c r="K831" s="43"/>
      <c r="L831" s="44"/>
      <c r="M831" s="44"/>
      <c r="N831" s="44"/>
      <c r="U831" s="45"/>
    </row>
    <row r="832" ht="15.75" customHeight="1">
      <c r="G832" s="42"/>
      <c r="H832" s="42"/>
      <c r="K832" s="43"/>
      <c r="L832" s="44"/>
      <c r="M832" s="44"/>
      <c r="N832" s="44"/>
      <c r="U832" s="45"/>
    </row>
    <row r="833" ht="15.75" customHeight="1">
      <c r="G833" s="42"/>
      <c r="H833" s="42"/>
      <c r="K833" s="43"/>
      <c r="L833" s="44"/>
      <c r="M833" s="44"/>
      <c r="N833" s="44"/>
      <c r="U833" s="45"/>
    </row>
    <row r="834" ht="15.75" customHeight="1">
      <c r="G834" s="42"/>
      <c r="H834" s="42"/>
      <c r="K834" s="43"/>
      <c r="L834" s="44"/>
      <c r="M834" s="44"/>
      <c r="N834" s="44"/>
      <c r="U834" s="45"/>
    </row>
    <row r="835" ht="15.75" customHeight="1">
      <c r="G835" s="42"/>
      <c r="H835" s="42"/>
      <c r="K835" s="43"/>
      <c r="L835" s="44"/>
      <c r="M835" s="44"/>
      <c r="N835" s="44"/>
      <c r="U835" s="45"/>
    </row>
    <row r="836" ht="15.75" customHeight="1">
      <c r="G836" s="42"/>
      <c r="H836" s="42"/>
      <c r="K836" s="43"/>
      <c r="L836" s="44"/>
      <c r="M836" s="44"/>
      <c r="N836" s="44"/>
      <c r="U836" s="45"/>
    </row>
    <row r="837" ht="15.75" customHeight="1">
      <c r="G837" s="42"/>
      <c r="H837" s="42"/>
      <c r="K837" s="43"/>
      <c r="L837" s="44"/>
      <c r="M837" s="44"/>
      <c r="N837" s="44"/>
      <c r="U837" s="45"/>
    </row>
    <row r="838" ht="15.75" customHeight="1">
      <c r="G838" s="42"/>
      <c r="H838" s="42"/>
      <c r="K838" s="43"/>
      <c r="L838" s="44"/>
      <c r="M838" s="44"/>
      <c r="N838" s="44"/>
      <c r="U838" s="45"/>
    </row>
    <row r="839" ht="15.75" customHeight="1">
      <c r="G839" s="42"/>
      <c r="H839" s="42"/>
      <c r="K839" s="43"/>
      <c r="L839" s="44"/>
      <c r="M839" s="44"/>
      <c r="N839" s="44"/>
      <c r="U839" s="45"/>
    </row>
    <row r="840" ht="15.75" customHeight="1">
      <c r="G840" s="42"/>
      <c r="H840" s="42"/>
      <c r="K840" s="43"/>
      <c r="L840" s="44"/>
      <c r="M840" s="44"/>
      <c r="N840" s="44"/>
      <c r="U840" s="45"/>
    </row>
    <row r="841" ht="15.75" customHeight="1">
      <c r="G841" s="42"/>
      <c r="H841" s="42"/>
      <c r="K841" s="43"/>
      <c r="L841" s="44"/>
      <c r="M841" s="44"/>
      <c r="N841" s="44"/>
      <c r="U841" s="45"/>
    </row>
    <row r="842" ht="15.75" customHeight="1">
      <c r="G842" s="42"/>
      <c r="H842" s="42"/>
      <c r="K842" s="43"/>
      <c r="L842" s="44"/>
      <c r="M842" s="44"/>
      <c r="N842" s="44"/>
      <c r="U842" s="45"/>
    </row>
    <row r="843" ht="15.75" customHeight="1">
      <c r="G843" s="42"/>
      <c r="H843" s="42"/>
      <c r="K843" s="43"/>
      <c r="L843" s="44"/>
      <c r="M843" s="44"/>
      <c r="N843" s="44"/>
      <c r="U843" s="45"/>
    </row>
    <row r="844" ht="15.75" customHeight="1">
      <c r="G844" s="42"/>
      <c r="H844" s="42"/>
      <c r="K844" s="43"/>
      <c r="L844" s="44"/>
      <c r="M844" s="44"/>
      <c r="N844" s="44"/>
      <c r="U844" s="45"/>
    </row>
    <row r="845" ht="15.75" customHeight="1">
      <c r="G845" s="42"/>
      <c r="H845" s="42"/>
      <c r="K845" s="43"/>
      <c r="L845" s="44"/>
      <c r="M845" s="44"/>
      <c r="N845" s="44"/>
      <c r="U845" s="45"/>
    </row>
    <row r="846" ht="15.75" customHeight="1">
      <c r="G846" s="42"/>
      <c r="H846" s="42"/>
      <c r="K846" s="43"/>
      <c r="L846" s="44"/>
      <c r="M846" s="44"/>
      <c r="N846" s="44"/>
      <c r="U846" s="45"/>
    </row>
    <row r="847" ht="15.75" customHeight="1">
      <c r="G847" s="42"/>
      <c r="H847" s="42"/>
      <c r="K847" s="43"/>
      <c r="L847" s="44"/>
      <c r="M847" s="44"/>
      <c r="N847" s="44"/>
      <c r="U847" s="45"/>
    </row>
    <row r="848" ht="15.75" customHeight="1">
      <c r="G848" s="42"/>
      <c r="H848" s="42"/>
      <c r="K848" s="43"/>
      <c r="L848" s="44"/>
      <c r="M848" s="44"/>
      <c r="N848" s="44"/>
      <c r="U848" s="45"/>
    </row>
    <row r="849" ht="15.75" customHeight="1">
      <c r="G849" s="42"/>
      <c r="H849" s="42"/>
      <c r="K849" s="43"/>
      <c r="L849" s="44"/>
      <c r="M849" s="44"/>
      <c r="N849" s="44"/>
      <c r="U849" s="45"/>
    </row>
    <row r="850" ht="15.75" customHeight="1">
      <c r="G850" s="42"/>
      <c r="H850" s="42"/>
      <c r="K850" s="43"/>
      <c r="L850" s="44"/>
      <c r="M850" s="44"/>
      <c r="N850" s="44"/>
      <c r="U850" s="45"/>
    </row>
    <row r="851" ht="15.75" customHeight="1">
      <c r="G851" s="42"/>
      <c r="H851" s="42"/>
      <c r="K851" s="43"/>
      <c r="L851" s="44"/>
      <c r="M851" s="44"/>
      <c r="N851" s="44"/>
      <c r="U851" s="45"/>
    </row>
    <row r="852" ht="15.75" customHeight="1">
      <c r="G852" s="42"/>
      <c r="H852" s="42"/>
      <c r="K852" s="43"/>
      <c r="L852" s="44"/>
      <c r="M852" s="44"/>
      <c r="N852" s="44"/>
      <c r="U852" s="45"/>
    </row>
    <row r="853" ht="15.75" customHeight="1">
      <c r="G853" s="42"/>
      <c r="H853" s="42"/>
      <c r="K853" s="43"/>
      <c r="L853" s="44"/>
      <c r="M853" s="44"/>
      <c r="N853" s="44"/>
      <c r="U853" s="45"/>
    </row>
    <row r="854" ht="15.75" customHeight="1">
      <c r="G854" s="42"/>
      <c r="H854" s="42"/>
      <c r="K854" s="43"/>
      <c r="L854" s="44"/>
      <c r="M854" s="44"/>
      <c r="N854" s="44"/>
      <c r="U854" s="45"/>
    </row>
    <row r="855" ht="15.75" customHeight="1">
      <c r="G855" s="42"/>
      <c r="H855" s="42"/>
      <c r="K855" s="43"/>
      <c r="L855" s="44"/>
      <c r="M855" s="44"/>
      <c r="N855" s="44"/>
      <c r="U855" s="45"/>
    </row>
    <row r="856" ht="15.75" customHeight="1">
      <c r="G856" s="42"/>
      <c r="H856" s="42"/>
      <c r="K856" s="43"/>
      <c r="L856" s="44"/>
      <c r="M856" s="44"/>
      <c r="N856" s="44"/>
      <c r="U856" s="45"/>
    </row>
    <row r="857" ht="15.75" customHeight="1">
      <c r="G857" s="42"/>
      <c r="H857" s="42"/>
      <c r="K857" s="43"/>
      <c r="L857" s="44"/>
      <c r="M857" s="44"/>
      <c r="N857" s="44"/>
      <c r="U857" s="45"/>
    </row>
    <row r="858" ht="15.75" customHeight="1">
      <c r="G858" s="42"/>
      <c r="H858" s="42"/>
      <c r="K858" s="43"/>
      <c r="L858" s="44"/>
      <c r="M858" s="44"/>
      <c r="N858" s="44"/>
      <c r="U858" s="45"/>
    </row>
    <row r="859" ht="15.75" customHeight="1">
      <c r="G859" s="42"/>
      <c r="H859" s="42"/>
      <c r="K859" s="43"/>
      <c r="L859" s="44"/>
      <c r="M859" s="44"/>
      <c r="N859" s="44"/>
      <c r="U859" s="45"/>
    </row>
    <row r="860" ht="15.75" customHeight="1">
      <c r="G860" s="42"/>
      <c r="H860" s="42"/>
      <c r="K860" s="43"/>
      <c r="L860" s="44"/>
      <c r="M860" s="44"/>
      <c r="N860" s="44"/>
      <c r="U860" s="45"/>
    </row>
    <row r="861" ht="15.75" customHeight="1">
      <c r="G861" s="42"/>
      <c r="H861" s="42"/>
      <c r="K861" s="43"/>
      <c r="L861" s="44"/>
      <c r="M861" s="44"/>
      <c r="N861" s="44"/>
      <c r="U861" s="45"/>
    </row>
    <row r="862" ht="15.75" customHeight="1">
      <c r="G862" s="42"/>
      <c r="H862" s="42"/>
      <c r="K862" s="43"/>
      <c r="L862" s="44"/>
      <c r="M862" s="44"/>
      <c r="N862" s="44"/>
      <c r="U862" s="45"/>
    </row>
    <row r="863" ht="15.75" customHeight="1">
      <c r="G863" s="42"/>
      <c r="H863" s="42"/>
      <c r="K863" s="43"/>
      <c r="L863" s="44"/>
      <c r="M863" s="44"/>
      <c r="N863" s="44"/>
      <c r="U863" s="45"/>
    </row>
    <row r="864" ht="15.75" customHeight="1">
      <c r="G864" s="42"/>
      <c r="H864" s="42"/>
      <c r="K864" s="43"/>
      <c r="L864" s="44"/>
      <c r="M864" s="44"/>
      <c r="N864" s="44"/>
      <c r="U864" s="45"/>
    </row>
    <row r="865" ht="15.75" customHeight="1">
      <c r="G865" s="42"/>
      <c r="H865" s="42"/>
      <c r="K865" s="43"/>
      <c r="L865" s="44"/>
      <c r="M865" s="44"/>
      <c r="N865" s="44"/>
      <c r="U865" s="45"/>
    </row>
    <row r="866" ht="15.75" customHeight="1">
      <c r="G866" s="42"/>
      <c r="H866" s="42"/>
      <c r="K866" s="43"/>
      <c r="L866" s="44"/>
      <c r="M866" s="44"/>
      <c r="N866" s="44"/>
      <c r="U866" s="45"/>
    </row>
    <row r="867" ht="15.75" customHeight="1">
      <c r="G867" s="42"/>
      <c r="H867" s="42"/>
      <c r="K867" s="43"/>
      <c r="L867" s="44"/>
      <c r="M867" s="44"/>
      <c r="N867" s="44"/>
      <c r="U867" s="45"/>
    </row>
    <row r="868" ht="15.75" customHeight="1">
      <c r="G868" s="42"/>
      <c r="H868" s="42"/>
      <c r="K868" s="43"/>
      <c r="L868" s="44"/>
      <c r="M868" s="44"/>
      <c r="N868" s="44"/>
      <c r="U868" s="45"/>
    </row>
    <row r="869" ht="15.75" customHeight="1">
      <c r="G869" s="42"/>
      <c r="H869" s="42"/>
      <c r="K869" s="43"/>
      <c r="L869" s="44"/>
      <c r="M869" s="44"/>
      <c r="N869" s="44"/>
      <c r="U869" s="45"/>
    </row>
    <row r="870" ht="15.75" customHeight="1">
      <c r="G870" s="42"/>
      <c r="H870" s="42"/>
      <c r="K870" s="43"/>
      <c r="L870" s="44"/>
      <c r="M870" s="44"/>
      <c r="N870" s="44"/>
      <c r="U870" s="45"/>
    </row>
    <row r="871" ht="15.75" customHeight="1">
      <c r="G871" s="42"/>
      <c r="H871" s="42"/>
      <c r="K871" s="43"/>
      <c r="L871" s="44"/>
      <c r="M871" s="44"/>
      <c r="N871" s="44"/>
      <c r="U871" s="45"/>
    </row>
    <row r="872" ht="15.75" customHeight="1">
      <c r="G872" s="42"/>
      <c r="H872" s="42"/>
      <c r="K872" s="43"/>
      <c r="L872" s="44"/>
      <c r="M872" s="44"/>
      <c r="N872" s="44"/>
      <c r="U872" s="45"/>
    </row>
    <row r="873" ht="15.75" customHeight="1">
      <c r="G873" s="42"/>
      <c r="H873" s="42"/>
      <c r="K873" s="43"/>
      <c r="L873" s="44"/>
      <c r="M873" s="44"/>
      <c r="N873" s="44"/>
      <c r="U873" s="45"/>
    </row>
    <row r="874" ht="15.75" customHeight="1">
      <c r="G874" s="42"/>
      <c r="H874" s="42"/>
      <c r="K874" s="43"/>
      <c r="L874" s="44"/>
      <c r="M874" s="44"/>
      <c r="N874" s="44"/>
      <c r="U874" s="45"/>
    </row>
    <row r="875" ht="15.75" customHeight="1">
      <c r="G875" s="42"/>
      <c r="H875" s="42"/>
      <c r="K875" s="43"/>
      <c r="L875" s="44"/>
      <c r="M875" s="44"/>
      <c r="N875" s="44"/>
      <c r="U875" s="45"/>
    </row>
    <row r="876" ht="15.75" customHeight="1">
      <c r="G876" s="42"/>
      <c r="H876" s="42"/>
      <c r="K876" s="43"/>
      <c r="L876" s="44"/>
      <c r="M876" s="44"/>
      <c r="N876" s="44"/>
      <c r="U876" s="45"/>
    </row>
    <row r="877" ht="15.75" customHeight="1">
      <c r="G877" s="42"/>
      <c r="H877" s="42"/>
      <c r="K877" s="43"/>
      <c r="L877" s="44"/>
      <c r="M877" s="44"/>
      <c r="N877" s="44"/>
      <c r="U877" s="45"/>
    </row>
    <row r="878" ht="15.75" customHeight="1">
      <c r="G878" s="42"/>
      <c r="H878" s="42"/>
      <c r="K878" s="43"/>
      <c r="L878" s="44"/>
      <c r="M878" s="44"/>
      <c r="N878" s="44"/>
      <c r="U878" s="45"/>
    </row>
    <row r="879" ht="15.75" customHeight="1">
      <c r="G879" s="42"/>
      <c r="H879" s="42"/>
      <c r="K879" s="43"/>
      <c r="L879" s="44"/>
      <c r="M879" s="44"/>
      <c r="N879" s="44"/>
      <c r="U879" s="45"/>
    </row>
    <row r="880" ht="15.75" customHeight="1">
      <c r="G880" s="42"/>
      <c r="H880" s="42"/>
      <c r="K880" s="43"/>
      <c r="L880" s="44"/>
      <c r="M880" s="44"/>
      <c r="N880" s="44"/>
      <c r="U880" s="45"/>
    </row>
    <row r="881" ht="15.75" customHeight="1">
      <c r="G881" s="42"/>
      <c r="H881" s="42"/>
      <c r="K881" s="43"/>
      <c r="L881" s="44"/>
      <c r="M881" s="44"/>
      <c r="N881" s="44"/>
      <c r="U881" s="45"/>
    </row>
    <row r="882" ht="15.75" customHeight="1">
      <c r="G882" s="42"/>
      <c r="H882" s="42"/>
      <c r="K882" s="43"/>
      <c r="L882" s="44"/>
      <c r="M882" s="44"/>
      <c r="N882" s="44"/>
      <c r="U882" s="45"/>
    </row>
    <row r="883" ht="15.75" customHeight="1">
      <c r="G883" s="42"/>
      <c r="H883" s="42"/>
      <c r="K883" s="43"/>
      <c r="L883" s="44"/>
      <c r="M883" s="44"/>
      <c r="N883" s="44"/>
      <c r="U883" s="45"/>
    </row>
    <row r="884" ht="15.75" customHeight="1">
      <c r="G884" s="42"/>
      <c r="H884" s="42"/>
      <c r="K884" s="43"/>
      <c r="L884" s="44"/>
      <c r="M884" s="44"/>
      <c r="N884" s="44"/>
      <c r="U884" s="45"/>
    </row>
    <row r="885" ht="15.75" customHeight="1">
      <c r="G885" s="42"/>
      <c r="H885" s="42"/>
      <c r="K885" s="43"/>
      <c r="L885" s="44"/>
      <c r="M885" s="44"/>
      <c r="N885" s="44"/>
      <c r="U885" s="45"/>
    </row>
    <row r="886" ht="15.75" customHeight="1">
      <c r="G886" s="42"/>
      <c r="H886" s="42"/>
      <c r="K886" s="43"/>
      <c r="L886" s="44"/>
      <c r="M886" s="44"/>
      <c r="N886" s="44"/>
      <c r="U886" s="45"/>
    </row>
    <row r="887" ht="15.75" customHeight="1">
      <c r="G887" s="42"/>
      <c r="H887" s="42"/>
      <c r="K887" s="43"/>
      <c r="L887" s="44"/>
      <c r="M887" s="44"/>
      <c r="N887" s="44"/>
      <c r="U887" s="45"/>
    </row>
    <row r="888" ht="15.75" customHeight="1">
      <c r="G888" s="42"/>
      <c r="H888" s="42"/>
      <c r="K888" s="43"/>
      <c r="L888" s="44"/>
      <c r="M888" s="44"/>
      <c r="N888" s="44"/>
      <c r="U888" s="45"/>
    </row>
    <row r="889" ht="15.75" customHeight="1">
      <c r="G889" s="42"/>
      <c r="H889" s="42"/>
      <c r="K889" s="43"/>
      <c r="L889" s="44"/>
      <c r="M889" s="44"/>
      <c r="N889" s="44"/>
      <c r="U889" s="45"/>
    </row>
    <row r="890" ht="15.75" customHeight="1">
      <c r="G890" s="42"/>
      <c r="H890" s="42"/>
      <c r="K890" s="43"/>
      <c r="L890" s="44"/>
      <c r="M890" s="44"/>
      <c r="N890" s="44"/>
      <c r="U890" s="45"/>
    </row>
    <row r="891" ht="15.75" customHeight="1">
      <c r="G891" s="42"/>
      <c r="H891" s="42"/>
      <c r="K891" s="43"/>
      <c r="L891" s="44"/>
      <c r="M891" s="44"/>
      <c r="N891" s="44"/>
      <c r="U891" s="45"/>
    </row>
    <row r="892" ht="15.75" customHeight="1">
      <c r="G892" s="42"/>
      <c r="H892" s="42"/>
      <c r="K892" s="43"/>
      <c r="L892" s="44"/>
      <c r="M892" s="44"/>
      <c r="N892" s="44"/>
      <c r="U892" s="45"/>
    </row>
    <row r="893" ht="15.75" customHeight="1">
      <c r="G893" s="42"/>
      <c r="H893" s="42"/>
      <c r="K893" s="43"/>
      <c r="L893" s="44"/>
      <c r="M893" s="44"/>
      <c r="N893" s="44"/>
      <c r="U893" s="45"/>
    </row>
    <row r="894" ht="15.75" customHeight="1">
      <c r="G894" s="42"/>
      <c r="H894" s="42"/>
      <c r="K894" s="43"/>
      <c r="L894" s="44"/>
      <c r="M894" s="44"/>
      <c r="N894" s="44"/>
      <c r="U894" s="45"/>
    </row>
    <row r="895" ht="15.75" customHeight="1">
      <c r="G895" s="42"/>
      <c r="H895" s="42"/>
      <c r="K895" s="43"/>
      <c r="L895" s="44"/>
      <c r="M895" s="44"/>
      <c r="N895" s="44"/>
      <c r="U895" s="45"/>
    </row>
    <row r="896" ht="15.75" customHeight="1">
      <c r="G896" s="42"/>
      <c r="H896" s="42"/>
      <c r="K896" s="43"/>
      <c r="L896" s="44"/>
      <c r="M896" s="44"/>
      <c r="N896" s="44"/>
      <c r="U896" s="45"/>
    </row>
    <row r="897" ht="15.75" customHeight="1">
      <c r="G897" s="42"/>
      <c r="H897" s="42"/>
      <c r="K897" s="43"/>
      <c r="L897" s="44"/>
      <c r="M897" s="44"/>
      <c r="N897" s="44"/>
      <c r="U897" s="45"/>
    </row>
    <row r="898" ht="15.75" customHeight="1">
      <c r="G898" s="42"/>
      <c r="H898" s="42"/>
      <c r="K898" s="43"/>
      <c r="L898" s="44"/>
      <c r="M898" s="44"/>
      <c r="N898" s="44"/>
      <c r="U898" s="45"/>
    </row>
    <row r="899" ht="15.75" customHeight="1">
      <c r="G899" s="42"/>
      <c r="H899" s="42"/>
      <c r="K899" s="43"/>
      <c r="L899" s="44"/>
      <c r="M899" s="44"/>
      <c r="N899" s="44"/>
      <c r="U899" s="45"/>
    </row>
    <row r="900" ht="15.75" customHeight="1">
      <c r="G900" s="42"/>
      <c r="H900" s="42"/>
      <c r="K900" s="43"/>
      <c r="L900" s="44"/>
      <c r="M900" s="44"/>
      <c r="N900" s="44"/>
      <c r="U900" s="45"/>
    </row>
    <row r="901" ht="15.75" customHeight="1">
      <c r="G901" s="42"/>
      <c r="H901" s="42"/>
      <c r="K901" s="43"/>
      <c r="L901" s="44"/>
      <c r="M901" s="44"/>
      <c r="N901" s="44"/>
      <c r="U901" s="45"/>
    </row>
    <row r="902" ht="15.75" customHeight="1">
      <c r="G902" s="42"/>
      <c r="H902" s="42"/>
      <c r="K902" s="43"/>
      <c r="L902" s="44"/>
      <c r="M902" s="44"/>
      <c r="N902" s="44"/>
      <c r="U902" s="45"/>
    </row>
    <row r="903" ht="15.75" customHeight="1">
      <c r="G903" s="42"/>
      <c r="H903" s="42"/>
      <c r="K903" s="43"/>
      <c r="L903" s="44"/>
      <c r="M903" s="44"/>
      <c r="N903" s="44"/>
      <c r="U903" s="45"/>
    </row>
    <row r="904" ht="15.75" customHeight="1">
      <c r="G904" s="42"/>
      <c r="H904" s="42"/>
      <c r="K904" s="43"/>
      <c r="L904" s="44"/>
      <c r="M904" s="44"/>
      <c r="N904" s="44"/>
      <c r="U904" s="45"/>
    </row>
    <row r="905" ht="15.75" customHeight="1">
      <c r="G905" s="42"/>
      <c r="H905" s="42"/>
      <c r="K905" s="43"/>
      <c r="L905" s="44"/>
      <c r="M905" s="44"/>
      <c r="N905" s="44"/>
      <c r="U905" s="45"/>
    </row>
    <row r="906" ht="15.75" customHeight="1">
      <c r="G906" s="42"/>
      <c r="H906" s="42"/>
      <c r="K906" s="43"/>
      <c r="L906" s="44"/>
      <c r="M906" s="44"/>
      <c r="N906" s="44"/>
      <c r="U906" s="45"/>
    </row>
    <row r="907" ht="15.75" customHeight="1">
      <c r="G907" s="42"/>
      <c r="H907" s="42"/>
      <c r="K907" s="43"/>
      <c r="L907" s="44"/>
      <c r="M907" s="44"/>
      <c r="N907" s="44"/>
      <c r="U907" s="45"/>
    </row>
    <row r="908" ht="15.75" customHeight="1">
      <c r="G908" s="42"/>
      <c r="H908" s="42"/>
      <c r="K908" s="43"/>
      <c r="L908" s="44"/>
      <c r="M908" s="44"/>
      <c r="N908" s="44"/>
      <c r="U908" s="45"/>
    </row>
    <row r="909" ht="15.75" customHeight="1">
      <c r="G909" s="42"/>
      <c r="H909" s="42"/>
      <c r="K909" s="43"/>
      <c r="L909" s="44"/>
      <c r="M909" s="44"/>
      <c r="N909" s="44"/>
      <c r="U909" s="45"/>
    </row>
    <row r="910" ht="15.75" customHeight="1">
      <c r="G910" s="42"/>
      <c r="H910" s="42"/>
      <c r="K910" s="43"/>
      <c r="L910" s="44"/>
      <c r="M910" s="44"/>
      <c r="N910" s="44"/>
      <c r="U910" s="45"/>
    </row>
    <row r="911" ht="15.75" customHeight="1">
      <c r="G911" s="42"/>
      <c r="H911" s="42"/>
      <c r="K911" s="43"/>
      <c r="L911" s="44"/>
      <c r="M911" s="44"/>
      <c r="N911" s="44"/>
      <c r="U911" s="45"/>
    </row>
    <row r="912" ht="15.75" customHeight="1">
      <c r="G912" s="42"/>
      <c r="H912" s="42"/>
      <c r="K912" s="43"/>
      <c r="L912" s="44"/>
      <c r="M912" s="44"/>
      <c r="N912" s="44"/>
      <c r="U912" s="45"/>
    </row>
    <row r="913" ht="15.75" customHeight="1">
      <c r="G913" s="42"/>
      <c r="H913" s="42"/>
      <c r="K913" s="43"/>
      <c r="L913" s="44"/>
      <c r="M913" s="44"/>
      <c r="N913" s="44"/>
      <c r="U913" s="45"/>
    </row>
    <row r="914" ht="15.75" customHeight="1">
      <c r="G914" s="42"/>
      <c r="H914" s="42"/>
      <c r="K914" s="43"/>
      <c r="L914" s="44"/>
      <c r="M914" s="44"/>
      <c r="N914" s="44"/>
      <c r="U914" s="45"/>
    </row>
    <row r="915" ht="15.75" customHeight="1">
      <c r="G915" s="42"/>
      <c r="H915" s="42"/>
      <c r="K915" s="43"/>
      <c r="L915" s="44"/>
      <c r="M915" s="44"/>
      <c r="N915" s="44"/>
      <c r="U915" s="45"/>
    </row>
    <row r="916" ht="15.75" customHeight="1">
      <c r="G916" s="42"/>
      <c r="H916" s="42"/>
      <c r="K916" s="43"/>
      <c r="L916" s="44"/>
      <c r="M916" s="44"/>
      <c r="N916" s="44"/>
      <c r="U916" s="45"/>
    </row>
    <row r="917" ht="15.75" customHeight="1">
      <c r="G917" s="42"/>
      <c r="H917" s="42"/>
      <c r="K917" s="43"/>
      <c r="L917" s="44"/>
      <c r="M917" s="44"/>
      <c r="N917" s="44"/>
      <c r="U917" s="45"/>
    </row>
    <row r="918" ht="15.75" customHeight="1">
      <c r="G918" s="42"/>
      <c r="H918" s="42"/>
      <c r="K918" s="43"/>
      <c r="L918" s="44"/>
      <c r="M918" s="44"/>
      <c r="N918" s="44"/>
      <c r="U918" s="45"/>
    </row>
    <row r="919" ht="15.75" customHeight="1">
      <c r="G919" s="42"/>
      <c r="H919" s="42"/>
      <c r="K919" s="43"/>
      <c r="L919" s="44"/>
      <c r="M919" s="44"/>
      <c r="N919" s="44"/>
      <c r="U919" s="45"/>
    </row>
    <row r="920" ht="15.75" customHeight="1">
      <c r="G920" s="42"/>
      <c r="H920" s="42"/>
      <c r="K920" s="43"/>
      <c r="L920" s="44"/>
      <c r="M920" s="44"/>
      <c r="N920" s="44"/>
      <c r="U920" s="45"/>
    </row>
    <row r="921" ht="15.75" customHeight="1">
      <c r="G921" s="42"/>
      <c r="H921" s="42"/>
      <c r="K921" s="43"/>
      <c r="L921" s="44"/>
      <c r="M921" s="44"/>
      <c r="N921" s="44"/>
      <c r="U921" s="45"/>
    </row>
    <row r="922" ht="15.75" customHeight="1">
      <c r="G922" s="42"/>
      <c r="H922" s="42"/>
      <c r="K922" s="43"/>
      <c r="L922" s="44"/>
      <c r="M922" s="44"/>
      <c r="N922" s="44"/>
      <c r="U922" s="45"/>
    </row>
    <row r="923" ht="15.75" customHeight="1">
      <c r="G923" s="42"/>
      <c r="H923" s="42"/>
      <c r="K923" s="43"/>
      <c r="L923" s="44"/>
      <c r="M923" s="44"/>
      <c r="N923" s="44"/>
      <c r="U923" s="45"/>
    </row>
    <row r="924" ht="15.75" customHeight="1">
      <c r="G924" s="42"/>
      <c r="H924" s="42"/>
      <c r="K924" s="43"/>
      <c r="L924" s="44"/>
      <c r="M924" s="44"/>
      <c r="N924" s="44"/>
      <c r="U924" s="45"/>
    </row>
    <row r="925" ht="15.75" customHeight="1">
      <c r="G925" s="42"/>
      <c r="H925" s="42"/>
      <c r="K925" s="43"/>
      <c r="L925" s="44"/>
      <c r="M925" s="44"/>
      <c r="N925" s="44"/>
      <c r="U925" s="45"/>
    </row>
    <row r="926" ht="15.75" customHeight="1">
      <c r="G926" s="42"/>
      <c r="H926" s="42"/>
      <c r="K926" s="43"/>
      <c r="L926" s="44"/>
      <c r="M926" s="44"/>
      <c r="N926" s="44"/>
      <c r="U926" s="45"/>
    </row>
    <row r="927" ht="15.75" customHeight="1">
      <c r="G927" s="42"/>
      <c r="H927" s="42"/>
      <c r="K927" s="43"/>
      <c r="L927" s="44"/>
      <c r="M927" s="44"/>
      <c r="N927" s="44"/>
      <c r="U927" s="45"/>
    </row>
    <row r="928" ht="15.75" customHeight="1">
      <c r="G928" s="42"/>
      <c r="H928" s="42"/>
      <c r="K928" s="43"/>
      <c r="L928" s="44"/>
      <c r="M928" s="44"/>
      <c r="N928" s="44"/>
      <c r="U928" s="45"/>
    </row>
    <row r="929" ht="15.75" customHeight="1">
      <c r="G929" s="42"/>
      <c r="H929" s="42"/>
      <c r="K929" s="43"/>
      <c r="L929" s="44"/>
      <c r="M929" s="44"/>
      <c r="N929" s="44"/>
      <c r="U929" s="45"/>
    </row>
    <row r="930" ht="15.75" customHeight="1">
      <c r="G930" s="42"/>
      <c r="H930" s="42"/>
      <c r="K930" s="43"/>
      <c r="L930" s="44"/>
      <c r="M930" s="44"/>
      <c r="N930" s="44"/>
      <c r="U930" s="45"/>
    </row>
    <row r="931" ht="15.75" customHeight="1">
      <c r="G931" s="42"/>
      <c r="H931" s="42"/>
      <c r="K931" s="43"/>
      <c r="L931" s="44"/>
      <c r="M931" s="44"/>
      <c r="N931" s="44"/>
      <c r="U931" s="45"/>
    </row>
    <row r="932" ht="15.75" customHeight="1">
      <c r="G932" s="42"/>
      <c r="H932" s="42"/>
      <c r="K932" s="43"/>
      <c r="L932" s="44"/>
      <c r="M932" s="44"/>
      <c r="N932" s="44"/>
      <c r="U932" s="45"/>
    </row>
    <row r="933" ht="15.75" customHeight="1">
      <c r="G933" s="42"/>
      <c r="H933" s="42"/>
      <c r="K933" s="43"/>
      <c r="L933" s="44"/>
      <c r="M933" s="44"/>
      <c r="N933" s="44"/>
      <c r="U933" s="45"/>
    </row>
    <row r="934" ht="15.75" customHeight="1">
      <c r="G934" s="42"/>
      <c r="H934" s="42"/>
      <c r="K934" s="43"/>
      <c r="L934" s="44"/>
      <c r="M934" s="44"/>
      <c r="N934" s="44"/>
      <c r="U934" s="45"/>
    </row>
    <row r="935" ht="15.75" customHeight="1">
      <c r="G935" s="42"/>
      <c r="H935" s="42"/>
      <c r="K935" s="43"/>
      <c r="L935" s="44"/>
      <c r="M935" s="44"/>
      <c r="N935" s="44"/>
      <c r="U935" s="45"/>
    </row>
    <row r="936" ht="15.75" customHeight="1">
      <c r="G936" s="42"/>
      <c r="H936" s="42"/>
      <c r="K936" s="43"/>
      <c r="L936" s="44"/>
      <c r="M936" s="44"/>
      <c r="N936" s="44"/>
      <c r="U936" s="45"/>
    </row>
    <row r="937" ht="15.75" customHeight="1">
      <c r="G937" s="42"/>
      <c r="H937" s="42"/>
      <c r="K937" s="43"/>
      <c r="L937" s="44"/>
      <c r="M937" s="44"/>
      <c r="N937" s="44"/>
      <c r="U937" s="45"/>
    </row>
    <row r="938" ht="15.75" customHeight="1">
      <c r="G938" s="42"/>
      <c r="H938" s="42"/>
      <c r="K938" s="43"/>
      <c r="L938" s="44"/>
      <c r="M938" s="44"/>
      <c r="N938" s="44"/>
      <c r="U938" s="45"/>
    </row>
    <row r="939" ht="15.75" customHeight="1">
      <c r="G939" s="42"/>
      <c r="H939" s="42"/>
      <c r="K939" s="43"/>
      <c r="L939" s="44"/>
      <c r="M939" s="44"/>
      <c r="N939" s="44"/>
      <c r="U939" s="45"/>
    </row>
    <row r="940" ht="15.75" customHeight="1">
      <c r="G940" s="42"/>
      <c r="H940" s="42"/>
      <c r="K940" s="43"/>
      <c r="L940" s="44"/>
      <c r="M940" s="44"/>
      <c r="N940" s="44"/>
      <c r="U940" s="45"/>
    </row>
    <row r="941" ht="15.75" customHeight="1">
      <c r="G941" s="42"/>
      <c r="H941" s="42"/>
      <c r="K941" s="43"/>
      <c r="L941" s="44"/>
      <c r="M941" s="44"/>
      <c r="N941" s="44"/>
      <c r="U941" s="45"/>
    </row>
    <row r="942" ht="15.75" customHeight="1">
      <c r="G942" s="42"/>
      <c r="H942" s="42"/>
      <c r="K942" s="43"/>
      <c r="L942" s="44"/>
      <c r="M942" s="44"/>
      <c r="N942" s="44"/>
      <c r="U942" s="45"/>
    </row>
    <row r="943" ht="15.75" customHeight="1">
      <c r="G943" s="42"/>
      <c r="H943" s="42"/>
      <c r="K943" s="43"/>
      <c r="L943" s="44"/>
      <c r="M943" s="44"/>
      <c r="N943" s="44"/>
      <c r="U943" s="45"/>
    </row>
    <row r="944" ht="15.75" customHeight="1">
      <c r="G944" s="42"/>
      <c r="H944" s="42"/>
      <c r="K944" s="43"/>
      <c r="L944" s="44"/>
      <c r="M944" s="44"/>
      <c r="N944" s="44"/>
      <c r="U944" s="45"/>
    </row>
    <row r="945" ht="15.75" customHeight="1">
      <c r="G945" s="42"/>
      <c r="H945" s="42"/>
      <c r="K945" s="43"/>
      <c r="L945" s="44"/>
      <c r="M945" s="44"/>
      <c r="N945" s="44"/>
      <c r="U945" s="45"/>
    </row>
    <row r="946" ht="15.75" customHeight="1">
      <c r="G946" s="42"/>
      <c r="H946" s="42"/>
      <c r="K946" s="43"/>
      <c r="L946" s="44"/>
      <c r="M946" s="44"/>
      <c r="N946" s="44"/>
      <c r="U946" s="45"/>
    </row>
    <row r="947" ht="15.75" customHeight="1">
      <c r="G947" s="42"/>
      <c r="H947" s="42"/>
      <c r="K947" s="43"/>
      <c r="L947" s="44"/>
      <c r="M947" s="44"/>
      <c r="N947" s="44"/>
      <c r="U947" s="45"/>
    </row>
    <row r="948" ht="15.75" customHeight="1">
      <c r="G948" s="42"/>
      <c r="H948" s="42"/>
      <c r="K948" s="43"/>
      <c r="L948" s="44"/>
      <c r="M948" s="44"/>
      <c r="N948" s="44"/>
      <c r="U948" s="45"/>
    </row>
    <row r="949" ht="15.75" customHeight="1">
      <c r="G949" s="42"/>
      <c r="H949" s="42"/>
      <c r="K949" s="43"/>
      <c r="L949" s="44"/>
      <c r="M949" s="44"/>
      <c r="N949" s="44"/>
      <c r="U949" s="45"/>
    </row>
    <row r="950" ht="15.75" customHeight="1">
      <c r="G950" s="42"/>
      <c r="H950" s="42"/>
      <c r="K950" s="43"/>
      <c r="L950" s="44"/>
      <c r="M950" s="44"/>
      <c r="N950" s="44"/>
      <c r="U950" s="45"/>
    </row>
    <row r="951" ht="15.75" customHeight="1">
      <c r="G951" s="42"/>
      <c r="H951" s="42"/>
      <c r="K951" s="43"/>
      <c r="L951" s="44"/>
      <c r="M951" s="44"/>
      <c r="N951" s="44"/>
      <c r="U951" s="45"/>
    </row>
    <row r="952" ht="15.75" customHeight="1">
      <c r="G952" s="42"/>
      <c r="H952" s="42"/>
      <c r="K952" s="43"/>
      <c r="L952" s="44"/>
      <c r="M952" s="44"/>
      <c r="N952" s="44"/>
      <c r="U952" s="45"/>
    </row>
    <row r="953" ht="15.75" customHeight="1">
      <c r="G953" s="42"/>
      <c r="H953" s="42"/>
      <c r="K953" s="43"/>
      <c r="L953" s="44"/>
      <c r="M953" s="44"/>
      <c r="N953" s="44"/>
      <c r="U953" s="45"/>
    </row>
    <row r="954" ht="15.75" customHeight="1">
      <c r="G954" s="42"/>
      <c r="H954" s="42"/>
      <c r="K954" s="43"/>
      <c r="L954" s="44"/>
      <c r="M954" s="44"/>
      <c r="N954" s="44"/>
      <c r="U954" s="45"/>
    </row>
    <row r="955" ht="15.75" customHeight="1">
      <c r="G955" s="42"/>
      <c r="H955" s="42"/>
      <c r="K955" s="43"/>
      <c r="L955" s="44"/>
      <c r="M955" s="44"/>
      <c r="N955" s="44"/>
      <c r="U955" s="45"/>
    </row>
    <row r="956" ht="15.75" customHeight="1">
      <c r="G956" s="42"/>
      <c r="H956" s="42"/>
      <c r="K956" s="43"/>
      <c r="L956" s="44"/>
      <c r="M956" s="44"/>
      <c r="N956" s="44"/>
      <c r="U956" s="45"/>
    </row>
    <row r="957" ht="15.75" customHeight="1">
      <c r="G957" s="42"/>
      <c r="H957" s="42"/>
      <c r="K957" s="43"/>
      <c r="L957" s="44"/>
      <c r="M957" s="44"/>
      <c r="N957" s="44"/>
      <c r="U957" s="45"/>
    </row>
    <row r="958" ht="15.75" customHeight="1">
      <c r="G958" s="42"/>
      <c r="H958" s="42"/>
      <c r="K958" s="43"/>
      <c r="L958" s="44"/>
      <c r="M958" s="44"/>
      <c r="N958" s="44"/>
      <c r="U958" s="45"/>
    </row>
    <row r="959" ht="15.75" customHeight="1">
      <c r="G959" s="42"/>
      <c r="H959" s="42"/>
      <c r="K959" s="43"/>
      <c r="L959" s="44"/>
      <c r="M959" s="44"/>
      <c r="N959" s="44"/>
      <c r="U959" s="45"/>
    </row>
    <row r="960" ht="15.75" customHeight="1">
      <c r="G960" s="42"/>
      <c r="H960" s="42"/>
      <c r="K960" s="43"/>
      <c r="L960" s="44"/>
      <c r="M960" s="44"/>
      <c r="N960" s="44"/>
      <c r="U960" s="45"/>
    </row>
    <row r="961" ht="15.75" customHeight="1">
      <c r="G961" s="42"/>
      <c r="H961" s="42"/>
      <c r="K961" s="43"/>
      <c r="L961" s="44"/>
      <c r="M961" s="44"/>
      <c r="N961" s="44"/>
      <c r="U961" s="45"/>
    </row>
    <row r="962" ht="15.75" customHeight="1">
      <c r="G962" s="42"/>
      <c r="H962" s="42"/>
      <c r="K962" s="43"/>
      <c r="L962" s="44"/>
      <c r="M962" s="44"/>
      <c r="N962" s="44"/>
      <c r="U962" s="45"/>
    </row>
    <row r="963" ht="15.75" customHeight="1">
      <c r="G963" s="42"/>
      <c r="H963" s="42"/>
      <c r="K963" s="43"/>
      <c r="L963" s="44"/>
      <c r="M963" s="44"/>
      <c r="N963" s="44"/>
      <c r="U963" s="45"/>
    </row>
    <row r="964" ht="15.75" customHeight="1">
      <c r="G964" s="42"/>
      <c r="H964" s="42"/>
      <c r="K964" s="43"/>
      <c r="L964" s="44"/>
      <c r="M964" s="44"/>
      <c r="N964" s="44"/>
      <c r="U964" s="45"/>
    </row>
    <row r="965" ht="15.75" customHeight="1">
      <c r="G965" s="42"/>
      <c r="H965" s="42"/>
      <c r="K965" s="43"/>
      <c r="L965" s="44"/>
      <c r="M965" s="44"/>
      <c r="N965" s="44"/>
      <c r="U965" s="45"/>
    </row>
    <row r="966" ht="15.75" customHeight="1">
      <c r="G966" s="42"/>
      <c r="H966" s="42"/>
      <c r="K966" s="43"/>
      <c r="L966" s="44"/>
      <c r="M966" s="44"/>
      <c r="N966" s="44"/>
      <c r="U966" s="45"/>
    </row>
    <row r="967" ht="15.75" customHeight="1">
      <c r="G967" s="42"/>
      <c r="H967" s="42"/>
      <c r="K967" s="43"/>
      <c r="L967" s="44"/>
      <c r="M967" s="44"/>
      <c r="N967" s="44"/>
      <c r="U967" s="45"/>
    </row>
    <row r="968" ht="15.75" customHeight="1">
      <c r="G968" s="42"/>
      <c r="H968" s="42"/>
      <c r="K968" s="43"/>
      <c r="L968" s="44"/>
      <c r="M968" s="44"/>
      <c r="N968" s="44"/>
      <c r="U968" s="45"/>
    </row>
    <row r="969" ht="15.75" customHeight="1">
      <c r="G969" s="42"/>
      <c r="H969" s="42"/>
      <c r="K969" s="43"/>
      <c r="L969" s="44"/>
      <c r="M969" s="44"/>
      <c r="N969" s="44"/>
      <c r="U969" s="45"/>
    </row>
    <row r="970" ht="15.75" customHeight="1">
      <c r="G970" s="42"/>
      <c r="H970" s="42"/>
      <c r="K970" s="43"/>
      <c r="L970" s="44"/>
      <c r="M970" s="44"/>
      <c r="N970" s="44"/>
      <c r="U970" s="45"/>
    </row>
    <row r="971" ht="15.75" customHeight="1">
      <c r="G971" s="42"/>
      <c r="H971" s="42"/>
      <c r="K971" s="43"/>
      <c r="L971" s="44"/>
      <c r="M971" s="44"/>
      <c r="N971" s="44"/>
      <c r="U971" s="45"/>
    </row>
    <row r="972" ht="15.75" customHeight="1">
      <c r="G972" s="42"/>
      <c r="H972" s="42"/>
      <c r="K972" s="43"/>
      <c r="L972" s="44"/>
      <c r="M972" s="44"/>
      <c r="N972" s="44"/>
      <c r="U972" s="45"/>
    </row>
    <row r="973" ht="15.75" customHeight="1">
      <c r="G973" s="42"/>
      <c r="H973" s="42"/>
      <c r="K973" s="43"/>
      <c r="L973" s="44"/>
      <c r="M973" s="44"/>
      <c r="N973" s="44"/>
      <c r="U973" s="45"/>
    </row>
    <row r="974" ht="15.75" customHeight="1">
      <c r="G974" s="42"/>
      <c r="H974" s="42"/>
      <c r="K974" s="43"/>
      <c r="L974" s="44"/>
      <c r="M974" s="44"/>
      <c r="N974" s="44"/>
      <c r="U974" s="45"/>
    </row>
    <row r="975" ht="15.75" customHeight="1">
      <c r="G975" s="42"/>
      <c r="H975" s="42"/>
      <c r="K975" s="43"/>
      <c r="L975" s="44"/>
      <c r="M975" s="44"/>
      <c r="N975" s="44"/>
      <c r="U975" s="45"/>
    </row>
    <row r="976" ht="15.75" customHeight="1">
      <c r="G976" s="42"/>
      <c r="H976" s="42"/>
      <c r="K976" s="43"/>
      <c r="L976" s="44"/>
      <c r="M976" s="44"/>
      <c r="N976" s="44"/>
      <c r="U976" s="45"/>
    </row>
    <row r="977" ht="15.75" customHeight="1">
      <c r="G977" s="42"/>
      <c r="H977" s="42"/>
      <c r="K977" s="43"/>
      <c r="L977" s="44"/>
      <c r="M977" s="44"/>
      <c r="N977" s="44"/>
      <c r="U977" s="45"/>
    </row>
    <row r="978" ht="15.75" customHeight="1">
      <c r="G978" s="42"/>
      <c r="H978" s="42"/>
      <c r="K978" s="43"/>
      <c r="L978" s="44"/>
      <c r="M978" s="44"/>
      <c r="N978" s="44"/>
      <c r="U978" s="45"/>
    </row>
    <row r="979" ht="15.75" customHeight="1">
      <c r="G979" s="42"/>
      <c r="H979" s="42"/>
      <c r="K979" s="43"/>
      <c r="L979" s="44"/>
      <c r="M979" s="44"/>
      <c r="N979" s="44"/>
      <c r="U979" s="45"/>
    </row>
    <row r="980" ht="15.75" customHeight="1">
      <c r="G980" s="42"/>
      <c r="H980" s="42"/>
      <c r="K980" s="43"/>
      <c r="L980" s="44"/>
      <c r="M980" s="44"/>
      <c r="N980" s="44"/>
      <c r="U980" s="45"/>
    </row>
    <row r="981" ht="15.75" customHeight="1">
      <c r="G981" s="42"/>
      <c r="H981" s="42"/>
      <c r="K981" s="43"/>
      <c r="L981" s="44"/>
      <c r="M981" s="44"/>
      <c r="N981" s="44"/>
      <c r="U981" s="45"/>
    </row>
    <row r="982" ht="15.75" customHeight="1">
      <c r="G982" s="42"/>
      <c r="H982" s="42"/>
      <c r="K982" s="43"/>
      <c r="L982" s="44"/>
      <c r="M982" s="44"/>
      <c r="N982" s="44"/>
      <c r="U982" s="45"/>
    </row>
    <row r="983" ht="15.75" customHeight="1">
      <c r="G983" s="42"/>
      <c r="H983" s="42"/>
      <c r="K983" s="43"/>
      <c r="L983" s="44"/>
      <c r="M983" s="44"/>
      <c r="N983" s="44"/>
      <c r="U983" s="45"/>
    </row>
    <row r="984" ht="15.75" customHeight="1">
      <c r="G984" s="42"/>
      <c r="H984" s="42"/>
      <c r="K984" s="43"/>
      <c r="L984" s="44"/>
      <c r="M984" s="44"/>
      <c r="N984" s="44"/>
      <c r="U984" s="45"/>
    </row>
    <row r="985" ht="15.75" customHeight="1">
      <c r="G985" s="42"/>
      <c r="H985" s="42"/>
      <c r="K985" s="43"/>
      <c r="L985" s="44"/>
      <c r="M985" s="44"/>
      <c r="N985" s="44"/>
      <c r="U985" s="45"/>
    </row>
    <row r="986" ht="15.75" customHeight="1">
      <c r="G986" s="42"/>
      <c r="H986" s="42"/>
      <c r="K986" s="43"/>
      <c r="L986" s="44"/>
      <c r="M986" s="44"/>
      <c r="N986" s="44"/>
      <c r="U986" s="45"/>
    </row>
    <row r="987" ht="15.75" customHeight="1">
      <c r="G987" s="42"/>
      <c r="H987" s="42"/>
      <c r="K987" s="43"/>
      <c r="L987" s="44"/>
      <c r="M987" s="44"/>
      <c r="N987" s="44"/>
      <c r="U987" s="45"/>
    </row>
    <row r="988" ht="15.75" customHeight="1">
      <c r="G988" s="42"/>
      <c r="H988" s="42"/>
      <c r="K988" s="43"/>
      <c r="L988" s="44"/>
      <c r="M988" s="44"/>
      <c r="N988" s="44"/>
      <c r="U988" s="45"/>
    </row>
    <row r="989" ht="15.75" customHeight="1">
      <c r="G989" s="42"/>
      <c r="H989" s="42"/>
      <c r="K989" s="43"/>
      <c r="L989" s="44"/>
      <c r="M989" s="44"/>
      <c r="N989" s="44"/>
      <c r="U989" s="45"/>
    </row>
    <row r="990" ht="15.75" customHeight="1">
      <c r="G990" s="42"/>
      <c r="H990" s="42"/>
      <c r="K990" s="43"/>
      <c r="L990" s="44"/>
      <c r="M990" s="44"/>
      <c r="N990" s="44"/>
      <c r="U990" s="45"/>
    </row>
    <row r="991" ht="15.75" customHeight="1">
      <c r="G991" s="42"/>
      <c r="H991" s="42"/>
      <c r="K991" s="43"/>
      <c r="L991" s="44"/>
      <c r="M991" s="44"/>
      <c r="N991" s="44"/>
      <c r="U991" s="45"/>
    </row>
    <row r="992" ht="15.75" customHeight="1">
      <c r="G992" s="42"/>
      <c r="H992" s="42"/>
      <c r="K992" s="43"/>
      <c r="L992" s="44"/>
      <c r="M992" s="44"/>
      <c r="N992" s="44"/>
      <c r="U992" s="45"/>
    </row>
    <row r="993" ht="15.75" customHeight="1">
      <c r="G993" s="42"/>
      <c r="H993" s="42"/>
      <c r="K993" s="43"/>
      <c r="L993" s="44"/>
      <c r="M993" s="44"/>
      <c r="N993" s="44"/>
      <c r="U993" s="45"/>
    </row>
    <row r="994" ht="15.75" customHeight="1">
      <c r="G994" s="42"/>
      <c r="H994" s="42"/>
      <c r="K994" s="43"/>
      <c r="L994" s="44"/>
      <c r="M994" s="44"/>
      <c r="N994" s="44"/>
      <c r="U994" s="45"/>
    </row>
    <row r="995" ht="15.75" customHeight="1">
      <c r="G995" s="42"/>
      <c r="H995" s="42"/>
      <c r="K995" s="43"/>
      <c r="L995" s="44"/>
      <c r="M995" s="44"/>
      <c r="N995" s="44"/>
      <c r="U995" s="45"/>
    </row>
    <row r="996" ht="15.75" customHeight="1">
      <c r="G996" s="42"/>
      <c r="H996" s="42"/>
      <c r="K996" s="43"/>
      <c r="L996" s="44"/>
      <c r="M996" s="44"/>
      <c r="N996" s="44"/>
      <c r="U996" s="45"/>
    </row>
    <row r="997" ht="15.75" customHeight="1">
      <c r="G997" s="42"/>
      <c r="H997" s="42"/>
      <c r="K997" s="43"/>
      <c r="L997" s="44"/>
      <c r="M997" s="44"/>
      <c r="N997" s="44"/>
      <c r="U997" s="45"/>
    </row>
  </sheetData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