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jDkrVh6v35VVeaJnYI27JDt2jyMA=="/>
    </ext>
  </extLst>
</workbook>
</file>

<file path=xl/sharedStrings.xml><?xml version="1.0" encoding="utf-8"?>
<sst xmlns="http://schemas.openxmlformats.org/spreadsheetml/2006/main" count="2060" uniqueCount="726">
  <si>
    <t>Sl. No.</t>
  </si>
  <si>
    <t>Roll No.</t>
  </si>
  <si>
    <t xml:space="preserve">First Name </t>
  </si>
  <si>
    <t>Last Name (Mandatory)</t>
  </si>
  <si>
    <t>Gender (Male/Female)</t>
  </si>
  <si>
    <t>Primary Email ID</t>
  </si>
  <si>
    <t>Alternate Email ID</t>
  </si>
  <si>
    <t>Nationality</t>
  </si>
  <si>
    <t xml:space="preserve">Date of Birth (YYYY-MM-DD) </t>
  </si>
  <si>
    <t>Mobile Number (10 digits)</t>
  </si>
  <si>
    <t>Emergency Contact No (other than the Primary Mob No)</t>
  </si>
  <si>
    <t>College Name</t>
  </si>
  <si>
    <t>University Name</t>
  </si>
  <si>
    <t>10th %</t>
  </si>
  <si>
    <t>10th - Year of Passing</t>
  </si>
  <si>
    <t>12th %</t>
  </si>
  <si>
    <t>12th - Year of Passing</t>
  </si>
  <si>
    <t>Diploma  %</t>
  </si>
  <si>
    <t>Diploma - Year of Passing</t>
  </si>
  <si>
    <t>Currently Pursuing (UG/PG)</t>
  </si>
  <si>
    <t xml:space="preserve">UG Degree </t>
  </si>
  <si>
    <t xml:space="preserve">UG Specialization </t>
  </si>
  <si>
    <t>UG Degree % or CGPA (upto last semester for which results announced)</t>
  </si>
  <si>
    <t xml:space="preserve">UG - Year of Passing </t>
  </si>
  <si>
    <t>Gap in education (in years)</t>
  </si>
  <si>
    <t>Permanent Address (Line 1)</t>
  </si>
  <si>
    <t>Permanent Address (Line 2)</t>
  </si>
  <si>
    <t>Permanent City</t>
  </si>
  <si>
    <t>State</t>
  </si>
  <si>
    <t>Postal Code</t>
  </si>
  <si>
    <t>Contact Number ( Landline)</t>
  </si>
  <si>
    <t>If any Skill Certifications Obtained Name the Skill</t>
  </si>
  <si>
    <t>Duration of the course</t>
  </si>
  <si>
    <t>Certification Vendor/Authority/Agency Name</t>
  </si>
  <si>
    <t>Is Pancard available? (Y/N)</t>
  </si>
  <si>
    <t>Is Valid Indian Passport available? (Y/N)</t>
  </si>
  <si>
    <t>Is Aadhar card available? (Y/N)</t>
  </si>
  <si>
    <t>I sem</t>
  </si>
  <si>
    <t>II sem</t>
  </si>
  <si>
    <t>III sem</t>
  </si>
  <si>
    <t>IV sem</t>
  </si>
  <si>
    <t>V sem</t>
  </si>
  <si>
    <t>VI sem</t>
  </si>
  <si>
    <t>VII sem</t>
  </si>
  <si>
    <t>VIII sem</t>
  </si>
  <si>
    <t>Consolidated</t>
  </si>
  <si>
    <t xml:space="preserve">Akhila </t>
  </si>
  <si>
    <t>Mora</t>
  </si>
  <si>
    <t>Female</t>
  </si>
  <si>
    <t>akhila.mora1315@gmail.com</t>
  </si>
  <si>
    <t>akhila.mora0698@gmail.com</t>
  </si>
  <si>
    <t>Indian</t>
  </si>
  <si>
    <t>1998-01-06</t>
  </si>
  <si>
    <t>Chaitanya Bharathi Insitute Of Technology</t>
  </si>
  <si>
    <t>Osmania University</t>
  </si>
  <si>
    <t>UG</t>
  </si>
  <si>
    <t>BE</t>
  </si>
  <si>
    <t>Civil engineering</t>
  </si>
  <si>
    <t>-</t>
  </si>
  <si>
    <t>Plot no 61, kasturi cooperative society</t>
  </si>
  <si>
    <t>Manovikasnagar, hasmatpet, bowenpally</t>
  </si>
  <si>
    <t>Secunderabad</t>
  </si>
  <si>
    <t>Telangana</t>
  </si>
  <si>
    <t>NO</t>
  </si>
  <si>
    <t>Anjali</t>
  </si>
  <si>
    <t>Vadde</t>
  </si>
  <si>
    <t>vaddeanjali30@gmail.com</t>
  </si>
  <si>
    <t>anjuuu30@gmail.com</t>
  </si>
  <si>
    <t>1997-09-30</t>
  </si>
  <si>
    <t>H.no: 6-58/3,Bhavani puram,Ashok Nagar</t>
  </si>
  <si>
    <t>BHEL,R.R.District, Hyderabad.</t>
  </si>
  <si>
    <t>Hyderabad</t>
  </si>
  <si>
    <t>No</t>
  </si>
  <si>
    <t>Aparna</t>
  </si>
  <si>
    <t>M</t>
  </si>
  <si>
    <t>aparna.aparnam.madagala9@gmail.com</t>
  </si>
  <si>
    <t>nraju95@gmail.com</t>
  </si>
  <si>
    <t>1997-07-27</t>
  </si>
  <si>
    <t>2-69, narsingi</t>
  </si>
  <si>
    <t>R R district rajendranagar mandal</t>
  </si>
  <si>
    <t>BTQPA8207H</t>
  </si>
  <si>
    <t>4451 8931 8070</t>
  </si>
  <si>
    <t>Bhavanisri</t>
  </si>
  <si>
    <t>Gali</t>
  </si>
  <si>
    <t>bhavani26gali@gmail.com</t>
  </si>
  <si>
    <t>galivenkatesham12@gmail.com</t>
  </si>
  <si>
    <t>H.no :5-11-369/1 , Hyderkhanguda , Nalgonda</t>
  </si>
  <si>
    <t>GANDIPET HYDERABAD</t>
  </si>
  <si>
    <t>AZTPT0865C</t>
  </si>
  <si>
    <t>BINDHU KRISHNAf</t>
  </si>
  <si>
    <t>MURTHIGARI</t>
  </si>
  <si>
    <t>bindhukrishnam@gmail.com</t>
  </si>
  <si>
    <t>sindhukrishna.murthigari@gmail.com</t>
  </si>
  <si>
    <t>1998-05-15</t>
  </si>
  <si>
    <t>1/1255,CP.BROWN LIBRARY CAMPUS</t>
  </si>
  <si>
    <t xml:space="preserve">YERRAMUKKAPALLY  KADAPA KADAPA </t>
  </si>
  <si>
    <t>KADAPA</t>
  </si>
  <si>
    <t>Andhra Pradesh</t>
  </si>
  <si>
    <t>Himaja Haveelah</t>
  </si>
  <si>
    <t>Janumala</t>
  </si>
  <si>
    <t>haveelah.98@gmail.com</t>
  </si>
  <si>
    <t>Palle.vardhini@gmail.com</t>
  </si>
  <si>
    <t>1998-04-05</t>
  </si>
  <si>
    <t>H.no 10-78/19, adharsh nagar colony</t>
  </si>
  <si>
    <t>Pothireddypalii x road,sangareddy</t>
  </si>
  <si>
    <t>Keerthi</t>
  </si>
  <si>
    <t>Priya</t>
  </si>
  <si>
    <t>keerthipriyav97@gmail.com</t>
  </si>
  <si>
    <t>maduraivijaykumar@gmail.com</t>
  </si>
  <si>
    <t>1997-11-17</t>
  </si>
  <si>
    <t>H.NO:16-164,Plot NO:20,Road NO:3</t>
  </si>
  <si>
    <t>Laxmi Nagar colony,RN Reddy,Meerpet, Hyderabad.</t>
  </si>
  <si>
    <t>P7511669</t>
  </si>
  <si>
    <t>Meghana</t>
  </si>
  <si>
    <t>Pendyala</t>
  </si>
  <si>
    <t>meghanareddypendyala@gmail.com</t>
  </si>
  <si>
    <t>geetha23bsnl@gmail.com</t>
  </si>
  <si>
    <t>1996-07-24</t>
  </si>
  <si>
    <t>Flat no 504,Sai Mohan Enclave</t>
  </si>
  <si>
    <t xml:space="preserve">Street no 7,Vidyanagar </t>
  </si>
  <si>
    <t>Yes</t>
  </si>
  <si>
    <t xml:space="preserve">Priyanka Chowdary </t>
  </si>
  <si>
    <t>Dhulipalla</t>
  </si>
  <si>
    <t>priyankadhulipalla156@gmail.com</t>
  </si>
  <si>
    <t>dhulipallapriyanka156@gmail.com</t>
  </si>
  <si>
    <t>15-6-1997</t>
  </si>
  <si>
    <t>Flat no. 607,Bhavya's Akhila Exotica</t>
  </si>
  <si>
    <t>Hydernagar, Kukatpally</t>
  </si>
  <si>
    <t>040-67466167</t>
  </si>
  <si>
    <t xml:space="preserve">RAJESWARI </t>
  </si>
  <si>
    <t>ANABATHULA</t>
  </si>
  <si>
    <t>rajeswariramesh831@gmail.com</t>
  </si>
  <si>
    <t>anabatula@gmail.com</t>
  </si>
  <si>
    <t>1997-06-06</t>
  </si>
  <si>
    <t>plot no 1-9-361/13, subhash chandra nagar</t>
  </si>
  <si>
    <t>kushaiguda , ECIL , Medchal</t>
  </si>
  <si>
    <t>HYDERABAD</t>
  </si>
  <si>
    <t>TELANGANA</t>
  </si>
  <si>
    <t>SaiSree</t>
  </si>
  <si>
    <t>Noola</t>
  </si>
  <si>
    <t>saisreenoola222@gmail.com</t>
  </si>
  <si>
    <t>nsaisree513@gmail.com</t>
  </si>
  <si>
    <t>1997-04-17</t>
  </si>
  <si>
    <t>Panagal near venkateshwara temple h-no7-3-70,nalgonda</t>
  </si>
  <si>
    <t>Vasavi girls hostel, Santosh nagar colony,12-2-823/A/69rays yaseen heights Mehdipatnam</t>
  </si>
  <si>
    <t xml:space="preserve">Santhoshi </t>
  </si>
  <si>
    <t>Bukka</t>
  </si>
  <si>
    <t>santhoshi.rockz@gmail.com</t>
  </si>
  <si>
    <t>sopihyd.99@gmail.com</t>
  </si>
  <si>
    <t>1997-11-07</t>
  </si>
  <si>
    <t>H.no-301,j.r.residency,opp.axis bank</t>
  </si>
  <si>
    <t>Srinagar colony ,panjagutta.</t>
  </si>
  <si>
    <t>CMAPD7032D</t>
  </si>
  <si>
    <t xml:space="preserve">Sanzena </t>
  </si>
  <si>
    <t>Challa</t>
  </si>
  <si>
    <t>Sanzena.challa@gmail.com</t>
  </si>
  <si>
    <t>Santhoshi.rockz@gmail.com</t>
  </si>
  <si>
    <t>1998-04-10</t>
  </si>
  <si>
    <t>Flat no.502,srilaxmi.v.nilayam</t>
  </si>
  <si>
    <t xml:space="preserve">Mythrinagar,gaddiannaram,dilsukhnagar </t>
  </si>
  <si>
    <t>Shiva Ganga</t>
  </si>
  <si>
    <t>Pallerla</t>
  </si>
  <si>
    <t>shivaganga47@gmail.com</t>
  </si>
  <si>
    <t>shivagangap@gmail.com</t>
  </si>
  <si>
    <t xml:space="preserve">Indian </t>
  </si>
  <si>
    <t>501, royal castle apartment, Radha Krishna nagar</t>
  </si>
  <si>
    <t>Attapur</t>
  </si>
  <si>
    <t xml:space="preserve">Hyderabad </t>
  </si>
  <si>
    <t xml:space="preserve">Telangana </t>
  </si>
  <si>
    <t>Shruti</t>
  </si>
  <si>
    <t>Jagini</t>
  </si>
  <si>
    <t>Shrutijaina97@gmail.com</t>
  </si>
  <si>
    <t>1998-10-01</t>
  </si>
  <si>
    <t>Sri raja rajeshwari nilayam 1-2-142/13 abc</t>
  </si>
  <si>
    <t>Street no 6 of himayatnagar Hyderabad -500029</t>
  </si>
  <si>
    <t>Sindhu Krishna</t>
  </si>
  <si>
    <t>Murthigari</t>
  </si>
  <si>
    <t xml:space="preserve">YERRAMUKKAPALLY  KADAPA </t>
  </si>
  <si>
    <t xml:space="preserve">Sindu </t>
  </si>
  <si>
    <t xml:space="preserve">Thaduri </t>
  </si>
  <si>
    <t xml:space="preserve">sindhuthaduri.444@gmail.com </t>
  </si>
  <si>
    <t xml:space="preserve">santhosh0864@gmail.com </t>
  </si>
  <si>
    <t>1998-04-21</t>
  </si>
  <si>
    <t xml:space="preserve">1-10-B,kousalyadevipalle, </t>
  </si>
  <si>
    <t xml:space="preserve">Mandal:Narsimhulapet, District:Mahabubabad </t>
  </si>
  <si>
    <t xml:space="preserve">Mahabubabad </t>
  </si>
  <si>
    <t>M7687237</t>
  </si>
  <si>
    <t>Vahini</t>
  </si>
  <si>
    <t>Bhavanam</t>
  </si>
  <si>
    <t>sreevahini1317@gmail.com</t>
  </si>
  <si>
    <t>ramusurepally139@gmail.com</t>
  </si>
  <si>
    <t>C101, House-No:5-125, Raakrishnapuram village , Talakondapally Mandal, Mahaboobnagar</t>
  </si>
  <si>
    <t>Plot-No:43, Lecturers colony, Hayathnagar</t>
  </si>
  <si>
    <t>Stuthi</t>
  </si>
  <si>
    <t>Ponnala</t>
  </si>
  <si>
    <t>ponnalastuthi@gmail.com</t>
  </si>
  <si>
    <t>stuthi.angles@gmail.com</t>
  </si>
  <si>
    <t>1997-11-14</t>
  </si>
  <si>
    <t xml:space="preserve">H.no. 8-2-527&amp;528 Flat No. 203 Sri Srinivasa Residency </t>
  </si>
  <si>
    <t>kummarguda , secunderabad</t>
  </si>
  <si>
    <t>CXJPR2744A</t>
  </si>
  <si>
    <t>Swapna</t>
  </si>
  <si>
    <t>A</t>
  </si>
  <si>
    <t>akkalaswapna.as@gmail.com</t>
  </si>
  <si>
    <t>1998-06-08</t>
  </si>
  <si>
    <t>1-7/1,medepalle</t>
  </si>
  <si>
    <t>Medepalle,atmakur(mandal),wanaparthy(district)-509131</t>
  </si>
  <si>
    <t>Wanaparthy</t>
  </si>
  <si>
    <t>no</t>
  </si>
  <si>
    <t>N1675275</t>
  </si>
  <si>
    <t xml:space="preserve">Vaishnavi </t>
  </si>
  <si>
    <t>Karike</t>
  </si>
  <si>
    <t>karikevaishnavi97@gmail.com</t>
  </si>
  <si>
    <t>1997-12-13</t>
  </si>
  <si>
    <t xml:space="preserve">6-6-71/5,4th floor Devi Complex </t>
  </si>
  <si>
    <t>Kavadiguda, Secunderabad.</t>
  </si>
  <si>
    <t>040-27538171</t>
  </si>
  <si>
    <t>DQLPM1074E</t>
  </si>
  <si>
    <t>Abdul</t>
  </si>
  <si>
    <t>Rahman</t>
  </si>
  <si>
    <t>Male</t>
  </si>
  <si>
    <t>Talhaamani0@gmail.com</t>
  </si>
  <si>
    <t>Abdulrahman3014@yahoo.com</t>
  </si>
  <si>
    <t>1997-11-10</t>
  </si>
  <si>
    <t>8-3-22/A</t>
  </si>
  <si>
    <t>Lane no:5,arvind nagar colony, tolichowkie</t>
  </si>
  <si>
    <t>Telengana</t>
  </si>
  <si>
    <t>DQLPM0755</t>
  </si>
  <si>
    <t>Abhilash</t>
  </si>
  <si>
    <t>Kandula</t>
  </si>
  <si>
    <t>abhilashkandula777@gmail.com</t>
  </si>
  <si>
    <t>abhilashkandula666@gmail.com</t>
  </si>
  <si>
    <t>Kanagarthi</t>
  </si>
  <si>
    <t>Mdl-odela</t>
  </si>
  <si>
    <t>Peddapelli</t>
  </si>
  <si>
    <t>DQLPM0755E</t>
  </si>
  <si>
    <t>Akhil</t>
  </si>
  <si>
    <t>Konegari</t>
  </si>
  <si>
    <t>akhilodian@gmail.com</t>
  </si>
  <si>
    <t>akhil_konegari2001@yahoo.com</t>
  </si>
  <si>
    <t>26/04/1998</t>
  </si>
  <si>
    <t>#602, Sri Sai’s Crescent Towards</t>
  </si>
  <si>
    <t>Shyamlal, Begumpet.</t>
  </si>
  <si>
    <t>Akhil raj</t>
  </si>
  <si>
    <t>Godishela</t>
  </si>
  <si>
    <t>akhilraj.godishela@gmail.com</t>
  </si>
  <si>
    <t>1997-11-01</t>
  </si>
  <si>
    <t>Village:abbapoor mondel:julapally dist:peddapally h.no-1-39</t>
  </si>
  <si>
    <t>Dist: peddapally</t>
  </si>
  <si>
    <t>Peddapally</t>
  </si>
  <si>
    <t>CDXPR9271C</t>
  </si>
  <si>
    <t>Amit</t>
  </si>
  <si>
    <t>Garla</t>
  </si>
  <si>
    <t>amitgarla.official@gmail.com</t>
  </si>
  <si>
    <t>amitgarla@yahoo.com</t>
  </si>
  <si>
    <t>1998-01-19</t>
  </si>
  <si>
    <t>GPR Villa, Plot No. 49, Road no. 3, Sunrise homes, Upperpally, Attapur(pillar no. 178)</t>
  </si>
  <si>
    <t>None</t>
  </si>
  <si>
    <t>BWEPG1323D</t>
  </si>
  <si>
    <t>L8717884</t>
  </si>
  <si>
    <t>Anil Kumar</t>
  </si>
  <si>
    <t>Daraveni</t>
  </si>
  <si>
    <t>anildaraveni8@gmail.com</t>
  </si>
  <si>
    <t>anildaraveni888@gmail.com</t>
  </si>
  <si>
    <t>1997-09-05</t>
  </si>
  <si>
    <t>1-4-609/3,beside vijayaganapathi temple,laxmi puri colony</t>
  </si>
  <si>
    <t>Sainikpuri,Secunderabad</t>
  </si>
  <si>
    <t>Aravind kumar</t>
  </si>
  <si>
    <t>Bytha</t>
  </si>
  <si>
    <t>aravindkumarbytha@gmail.com</t>
  </si>
  <si>
    <t>laxmanbytha@gmail.com</t>
  </si>
  <si>
    <t>1996-10-23</t>
  </si>
  <si>
    <t>A.p.h.b lig-22 ,housing board colony</t>
  </si>
  <si>
    <t>Prashanth nagar,siddipet.</t>
  </si>
  <si>
    <t>Siddipet</t>
  </si>
  <si>
    <t>CHINNA RAJA</t>
  </si>
  <si>
    <t>AMARAGONDA</t>
  </si>
  <si>
    <t>Chinna19051997@gmail.com</t>
  </si>
  <si>
    <t>Chinnaraja.work@gmail.com</t>
  </si>
  <si>
    <t>1997-05-19</t>
  </si>
  <si>
    <t>H:no3-77,vill-gullakota,mdl-velgatoor</t>
  </si>
  <si>
    <t xml:space="preserve"> dist-jagithyal, state-TG</t>
  </si>
  <si>
    <t>Jagithyal</t>
  </si>
  <si>
    <t xml:space="preserve">Hari </t>
  </si>
  <si>
    <t>Prakash</t>
  </si>
  <si>
    <t>hariprakash.b7@gmail.com</t>
  </si>
  <si>
    <t>Skarunakar26@gmail.com</t>
  </si>
  <si>
    <t>1998-01-16</t>
  </si>
  <si>
    <t>Velvarthy(V),valigonda(M),Bhuvanagiri(D)</t>
  </si>
  <si>
    <t>H.no:6-53</t>
  </si>
  <si>
    <t>Yadadri Bhuvanagiri</t>
  </si>
  <si>
    <t>Kailash</t>
  </si>
  <si>
    <t>Karan K .R</t>
  </si>
  <si>
    <t>Kailashkaran332@gmail.com</t>
  </si>
  <si>
    <t>Kaushalkarankr@yahoo.co.in</t>
  </si>
  <si>
    <t>1998-03-21</t>
  </si>
  <si>
    <t>Plot no 273 ,road no 9,vasavi colony,near ashtalakshmi temple</t>
  </si>
  <si>
    <t xml:space="preserve">Kothapet </t>
  </si>
  <si>
    <t>Karunakar</t>
  </si>
  <si>
    <t>Goud</t>
  </si>
  <si>
    <t>skarunakar26@gmail.com</t>
  </si>
  <si>
    <t>skurmannagoud@gmail.com</t>
  </si>
  <si>
    <t>1998-08-26</t>
  </si>
  <si>
    <t>H-no:4-52</t>
  </si>
  <si>
    <t>Bhuneed</t>
  </si>
  <si>
    <t>KRISHNA</t>
  </si>
  <si>
    <t>YARA</t>
  </si>
  <si>
    <t>yarakrishna448@gmail.com</t>
  </si>
  <si>
    <t>chinna19051997@gmail.com</t>
  </si>
  <si>
    <t>1998-01-11</t>
  </si>
  <si>
    <t>H.no: 2-40/2,Issipeta,mandalam mogullapally, Warangal</t>
  </si>
  <si>
    <t>H.no: 2-40/2,Issipeta,mandalam mogullapally, Warangal, Telangana-506366</t>
  </si>
  <si>
    <t>Warangal</t>
  </si>
  <si>
    <t>Kolishetty</t>
  </si>
  <si>
    <t>Mahesh</t>
  </si>
  <si>
    <t>kolishettymahesh@gmail.com</t>
  </si>
  <si>
    <t>kolishettymahi@gmail.com</t>
  </si>
  <si>
    <t>1997-07-24</t>
  </si>
  <si>
    <t>H.No:3-12-92/127, Road No:1, 4 th cross, Rock town colony, LB Nagar,</t>
  </si>
  <si>
    <t>Door No:11-13-109/1/2n, Plot No. 19, Margadarshi Colony, Kothapet, Hyderabad</t>
  </si>
  <si>
    <t>NEELI</t>
  </si>
  <si>
    <t>NAVEEN</t>
  </si>
  <si>
    <t>neelinaveen1432@gmail.com</t>
  </si>
  <si>
    <t>neelinaveen1234@gmail.com</t>
  </si>
  <si>
    <t>1998-06-02</t>
  </si>
  <si>
    <t>Vill:Kothapet,mndl:raikal,Hno:2-31/1</t>
  </si>
  <si>
    <t>Dist:jagityal</t>
  </si>
  <si>
    <t>Jagityal</t>
  </si>
  <si>
    <t>PAVAN</t>
  </si>
  <si>
    <t>CHIDURALA</t>
  </si>
  <si>
    <t>pavanchidurala.work@gmail.com</t>
  </si>
  <si>
    <t>chiduralapavan@gmail.com</t>
  </si>
  <si>
    <t>1998-06-18</t>
  </si>
  <si>
    <t>#3-773/1, Near Bus Station, Sai Nagar Colony.</t>
  </si>
  <si>
    <t>Parkal, Warangal Rural.</t>
  </si>
  <si>
    <t>Warangal.</t>
  </si>
  <si>
    <t>Prashanth Reddy</t>
  </si>
  <si>
    <t>Rontala</t>
  </si>
  <si>
    <t>thedarkknight352@gmail.com</t>
  </si>
  <si>
    <t>prashanthr352@gmail.com</t>
  </si>
  <si>
    <t>03/10/1997</t>
  </si>
  <si>
    <t>H.no 6-1 , Nagaram</t>
  </si>
  <si>
    <t>Jayashankar Bhupalpally district</t>
  </si>
  <si>
    <t>RAGHU NARAYANA</t>
  </si>
  <si>
    <t>REDDY</t>
  </si>
  <si>
    <t>c.raghunarayanareddy@gmail.com</t>
  </si>
  <si>
    <t>Shashireddyalla@gmail.com</t>
  </si>
  <si>
    <t>1997-01-20</t>
  </si>
  <si>
    <t>1-30,dasupally</t>
  </si>
  <si>
    <t xml:space="preserve"> telkapally,nagarkurnool,telangana</t>
  </si>
  <si>
    <t>Dasupally</t>
  </si>
  <si>
    <t>NA</t>
  </si>
  <si>
    <t>N0695509</t>
  </si>
  <si>
    <t>Rahul kumar</t>
  </si>
  <si>
    <t>E.S</t>
  </si>
  <si>
    <t>rahul.erra31@gmail.com</t>
  </si>
  <si>
    <t>maheshwari.arra@gmail.com</t>
  </si>
  <si>
    <t>31/01/1997</t>
  </si>
  <si>
    <t>1-3-1026/14, kavadiguda, Hyderabad</t>
  </si>
  <si>
    <t>Marriott hotel Hyderabad</t>
  </si>
  <si>
    <t>Kavadiguda , Hyderabad</t>
  </si>
  <si>
    <t xml:space="preserve">Rajeev kumar </t>
  </si>
  <si>
    <t>Dumpala</t>
  </si>
  <si>
    <t>rajeevdumpala05@gmail.com</t>
  </si>
  <si>
    <t xml:space="preserve">rajeevroxx4@gmail.com </t>
  </si>
  <si>
    <t>1997-02-05</t>
  </si>
  <si>
    <t>16-5-418/1, D. C. Patel colony</t>
  </si>
  <si>
    <t>Azampura</t>
  </si>
  <si>
    <t>AZXPT2459G</t>
  </si>
  <si>
    <t xml:space="preserve">No </t>
  </si>
  <si>
    <t>Bhukya</t>
  </si>
  <si>
    <t>Raju</t>
  </si>
  <si>
    <t>rajubhukya0508@gmail.com</t>
  </si>
  <si>
    <t>rajubhukya1238300@gmail.com</t>
  </si>
  <si>
    <t>1997-08-05</t>
  </si>
  <si>
    <t>1-40</t>
  </si>
  <si>
    <t>Chantaiahpally Thanda</t>
  </si>
  <si>
    <t>Kothakonda,warangal urban</t>
  </si>
  <si>
    <t>Ramu</t>
  </si>
  <si>
    <t>Surepally</t>
  </si>
  <si>
    <t>surepallyramu777@gmail.com</t>
  </si>
  <si>
    <t>Plot-No:43, Lecturers coloony, Hayathnagar</t>
  </si>
  <si>
    <t>Saketh</t>
  </si>
  <si>
    <t>Theratipally</t>
  </si>
  <si>
    <t>Saketh.coolchamp@gmail.com</t>
  </si>
  <si>
    <t>Pavan_sss2002@yahoo.com</t>
  </si>
  <si>
    <t>1997-04-23</t>
  </si>
  <si>
    <t>16-2-742/d venkatadri nagar</t>
  </si>
  <si>
    <t>Asmangadh</t>
  </si>
  <si>
    <t>Santosh Kumar</t>
  </si>
  <si>
    <t>Nagamalla</t>
  </si>
  <si>
    <t>santoshnagamalla100@gmail.com</t>
  </si>
  <si>
    <t>snehagupta100@yahoo.com</t>
  </si>
  <si>
    <t>1997-11-21</t>
  </si>
  <si>
    <t>3-5-233,NFC main road</t>
  </si>
  <si>
    <t>Krishna nagar colony moulali</t>
  </si>
  <si>
    <t>Hyd</t>
  </si>
  <si>
    <t>CLYPB7620N</t>
  </si>
  <si>
    <t>Jadhav</t>
  </si>
  <si>
    <t>Sevalal</t>
  </si>
  <si>
    <t>Jadhavsevalal98@gmail.com</t>
  </si>
  <si>
    <t>Jadhavjethalal01@gmail.com</t>
  </si>
  <si>
    <t>1998-08-15</t>
  </si>
  <si>
    <t>Burgupally,</t>
  </si>
  <si>
    <t>Narsapoor (G),Nirmal</t>
  </si>
  <si>
    <t>Nirmal</t>
  </si>
  <si>
    <t>Shalom sandeep</t>
  </si>
  <si>
    <t>outa</t>
  </si>
  <si>
    <t>shalomsandeep.outa@gmail.com</t>
  </si>
  <si>
    <t>samuelraj.outa@gmail.com</t>
  </si>
  <si>
    <t>1997/03/03</t>
  </si>
  <si>
    <t>flat-104,aryamitra grasshopper apartment</t>
  </si>
  <si>
    <t>alkapuritownship,narsing</t>
  </si>
  <si>
    <t>hyderabad</t>
  </si>
  <si>
    <t>telangana</t>
  </si>
  <si>
    <t>Shiva Krishna</t>
  </si>
  <si>
    <t>Baseti</t>
  </si>
  <si>
    <t>shivabaseti@gmail.com</t>
  </si>
  <si>
    <t>sanjunasmiley.01@gmail.com</t>
  </si>
  <si>
    <t>1997-09-08</t>
  </si>
  <si>
    <t>4-3-218, dwarakanagar,</t>
  </si>
  <si>
    <t>Adilabad, 504001.</t>
  </si>
  <si>
    <t>Adilabad</t>
  </si>
  <si>
    <t>EBTPP1368A</t>
  </si>
  <si>
    <t>Z3719066</t>
  </si>
  <si>
    <t xml:space="preserve">Shreyas </t>
  </si>
  <si>
    <t>Varma</t>
  </si>
  <si>
    <t>shreyasvarma31@gmail.com</t>
  </si>
  <si>
    <t>p.shreyas32@yahoo.com</t>
  </si>
  <si>
    <t>Flat no.202,d66/67,surya residency</t>
  </si>
  <si>
    <t>Madhura nagar</t>
  </si>
  <si>
    <t>Nainavath</t>
  </si>
  <si>
    <t>Sikindar</t>
  </si>
  <si>
    <t>sikindar1998@gmail.com</t>
  </si>
  <si>
    <t>nainavathsaroja1995@gmail.com</t>
  </si>
  <si>
    <t>1998-04-15</t>
  </si>
  <si>
    <t>patloor village , marpally mandal , vikarabad dist</t>
  </si>
  <si>
    <t>patloor village, marpally mandal , vikarabad dist</t>
  </si>
  <si>
    <t>Talangana</t>
  </si>
  <si>
    <t>PGDCA</t>
  </si>
  <si>
    <t>3 months</t>
  </si>
  <si>
    <t>CSCE</t>
  </si>
  <si>
    <t>Srinath</t>
  </si>
  <si>
    <t>Koppula</t>
  </si>
  <si>
    <t>Srinathvettaran412@gmail.com</t>
  </si>
  <si>
    <t>Koppulasrinath@yahoo.com</t>
  </si>
  <si>
    <t>26/02/1998</t>
  </si>
  <si>
    <t xml:space="preserve">Suresh </t>
  </si>
  <si>
    <t>Donthurala</t>
  </si>
  <si>
    <t>donthuralasuresh33@gmail.com</t>
  </si>
  <si>
    <t>donthuralasuresh22@gmail.com</t>
  </si>
  <si>
    <t>Village:Narsingi;manchirevula x road ,hyd ,telangana</t>
  </si>
  <si>
    <t>Mallampally;mdl:mulugu;dist:warangal;telangana</t>
  </si>
  <si>
    <t>Tarakesh</t>
  </si>
  <si>
    <t>Punyamurthy</t>
  </si>
  <si>
    <t>Tarakesh51@gmail.com</t>
  </si>
  <si>
    <t>Punyamurthysheka1975@gmail.com</t>
  </si>
  <si>
    <t>1998-08-07</t>
  </si>
  <si>
    <t>H.No:1-4-3/c</t>
  </si>
  <si>
    <t>Bheem Nagar</t>
  </si>
  <si>
    <t>Gadwal</t>
  </si>
  <si>
    <t>08546 271163</t>
  </si>
  <si>
    <t xml:space="preserve">GADE VAMSHI </t>
  </si>
  <si>
    <t>KRISHNA REDDY</t>
  </si>
  <si>
    <t>vamshikrishnareddyg07@gmail.com</t>
  </si>
  <si>
    <t>suresh.gade22@gmail.com</t>
  </si>
  <si>
    <t>1998-01-25</t>
  </si>
  <si>
    <t>e - 569,ts genco colony,old palvoncha,badradri ktdm dist.</t>
  </si>
  <si>
    <t>6-10-40,ganesh basthi,kothagudem.</t>
  </si>
  <si>
    <t>Kothagudem</t>
  </si>
  <si>
    <t>autocad</t>
  </si>
  <si>
    <t>3months</t>
  </si>
  <si>
    <t>agnecy</t>
  </si>
  <si>
    <t>Marupally</t>
  </si>
  <si>
    <t>Varaprasad</t>
  </si>
  <si>
    <t>marupallyvaraprasad80@gmail.com</t>
  </si>
  <si>
    <t>1996-10-02</t>
  </si>
  <si>
    <t>1-66,govardhanagiri .</t>
  </si>
  <si>
    <t>Thoguta mdl</t>
  </si>
  <si>
    <t>Gadda</t>
  </si>
  <si>
    <t>Venugopal</t>
  </si>
  <si>
    <t>gaddavenugopal@gmail.com</t>
  </si>
  <si>
    <t>aihtisham.raza007@gmail.com</t>
  </si>
  <si>
    <t>1997-05-31</t>
  </si>
  <si>
    <t>Koppur ,mdl :bheemadevarapally,dist:warangal urban</t>
  </si>
  <si>
    <t>Koppur</t>
  </si>
  <si>
    <t>Vishwas</t>
  </si>
  <si>
    <t>Varmavishwas99@gmail.com</t>
  </si>
  <si>
    <t>India</t>
  </si>
  <si>
    <t>Chaitanya Bharathi Insitute of Technology</t>
  </si>
  <si>
    <t>Flat no 3d,nest towers</t>
  </si>
  <si>
    <t>Sr nagar</t>
  </si>
  <si>
    <t>Goli</t>
  </si>
  <si>
    <t>Yogeshwar</t>
  </si>
  <si>
    <t>yogigoli343@gmail.com</t>
  </si>
  <si>
    <t>Golinaresh2012@gmail.com</t>
  </si>
  <si>
    <t>Plot 90,Durga estates, Suchitra</t>
  </si>
  <si>
    <t>Suchitra</t>
  </si>
  <si>
    <t>Shabothu</t>
  </si>
  <si>
    <t>shabothuakhil6@gmail.com</t>
  </si>
  <si>
    <t>1997-12-12</t>
  </si>
  <si>
    <t>20-6-146,kapuwadawestfort Warangal Warangal Telangana</t>
  </si>
  <si>
    <t xml:space="preserve">Auto cad </t>
  </si>
  <si>
    <t>Indo British academy</t>
  </si>
  <si>
    <t>Bochu</t>
  </si>
  <si>
    <t>Abhilash13004@gmail.com</t>
  </si>
  <si>
    <t>abhilashbochu1998@gmail.com</t>
  </si>
  <si>
    <t>6-24,ellanda ,wardhannapet ,warangal</t>
  </si>
  <si>
    <t>Auto CAD and total station</t>
  </si>
  <si>
    <t>2 months</t>
  </si>
  <si>
    <t>SBTET SDC</t>
  </si>
  <si>
    <t>Malothu</t>
  </si>
  <si>
    <t>Rajendar</t>
  </si>
  <si>
    <t>Rajendarmalothu33@gmail.com</t>
  </si>
  <si>
    <t>13001c240@gmail.com</t>
  </si>
  <si>
    <t>H-no:-4-90,Jalalpuram,Thirumalagiri</t>
  </si>
  <si>
    <t>Suryapet,Telangana</t>
  </si>
  <si>
    <t>Auto-cad, Total station</t>
  </si>
  <si>
    <t>Auto cad- 45 days,Total station-30 days</t>
  </si>
  <si>
    <t>State board of technical education and training.skill development centre.</t>
  </si>
  <si>
    <t>Sandeep Kumar Reddy</t>
  </si>
  <si>
    <t>Jalla</t>
  </si>
  <si>
    <t>sandeepkumarreddy2719@gmail.com</t>
  </si>
  <si>
    <t>Sravan.kumar189@gmail.com</t>
  </si>
  <si>
    <t>1998-06-27</t>
  </si>
  <si>
    <t>4-2-151/344/3/4/2/4, Srinivasa Nagar , Teachers colony</t>
  </si>
  <si>
    <t>Khammam urban, Khammam</t>
  </si>
  <si>
    <t>Khammam</t>
  </si>
  <si>
    <t>Autocad and total station.</t>
  </si>
  <si>
    <t>45 days each.</t>
  </si>
  <si>
    <t>State board of technical education, and training.skill development centre.</t>
  </si>
  <si>
    <t>Dandu</t>
  </si>
  <si>
    <t>Ramya</t>
  </si>
  <si>
    <t>danduramyareddy@gmail.com</t>
  </si>
  <si>
    <t xml:space="preserve">danduramyareddy@gmail.com </t>
  </si>
  <si>
    <t>1997-06-21</t>
  </si>
  <si>
    <t>H.No.10-116/1.Vadi(honnajipet),dharpally(M),nizamabad</t>
  </si>
  <si>
    <t>H.no 10-116/1.vadi ,dharpally,nizamabad</t>
  </si>
  <si>
    <t>Nizamabad</t>
  </si>
  <si>
    <t>Proji cad,sdc</t>
  </si>
  <si>
    <t>6 months</t>
  </si>
  <si>
    <t>Jntu (SBTET)</t>
  </si>
  <si>
    <t>Arfath</t>
  </si>
  <si>
    <t>Pasha</t>
  </si>
  <si>
    <t>civilpasha003@gmail.com</t>
  </si>
  <si>
    <t>arfathpasha003@gmail.com</t>
  </si>
  <si>
    <t>1997-09-22</t>
  </si>
  <si>
    <t>Hno.6-51,ward-2,Ramakistiapally,kistapur village</t>
  </si>
  <si>
    <t xml:space="preserve"> Mahabubnagar district</t>
  </si>
  <si>
    <t>Mahabubnagar</t>
  </si>
  <si>
    <t>AutoCAD</t>
  </si>
  <si>
    <t>Autodesk company</t>
  </si>
  <si>
    <t>P2483057</t>
  </si>
  <si>
    <t>Maskuri</t>
  </si>
  <si>
    <t>Sahithi</t>
  </si>
  <si>
    <t>maskurisahithi98@gmail.com</t>
  </si>
  <si>
    <t>maskurisahithi1@gmail.com</t>
  </si>
  <si>
    <t>Vattipally</t>
  </si>
  <si>
    <t>Nagarkarnool</t>
  </si>
  <si>
    <t>DCZPP7892D</t>
  </si>
  <si>
    <t>N6861856</t>
  </si>
  <si>
    <t>Sanjuna</t>
  </si>
  <si>
    <t xml:space="preserve">Panuganti </t>
  </si>
  <si>
    <t>1997-09-20</t>
  </si>
  <si>
    <t>3-9-592</t>
  </si>
  <si>
    <t>Reddy colony</t>
  </si>
  <si>
    <t>Hanamkonda,warangal</t>
  </si>
  <si>
    <t>Thari</t>
  </si>
  <si>
    <t>Naresh</t>
  </si>
  <si>
    <t>tharinaresh2@gmail.com</t>
  </si>
  <si>
    <t>tharinaresh1@gmail.com</t>
  </si>
  <si>
    <t>1997-09-14</t>
  </si>
  <si>
    <t>h.no:2-201,chelmareddy gudem(V)</t>
  </si>
  <si>
    <t>anumula(M),nalgonda(D),telangana(S)</t>
  </si>
  <si>
    <t>nalgonda</t>
  </si>
  <si>
    <t>BXNPG6925P</t>
  </si>
  <si>
    <t>L3136464</t>
  </si>
  <si>
    <t>DAMERA</t>
  </si>
  <si>
    <t>ARUN</t>
  </si>
  <si>
    <t>arunchinna220@gmail.com</t>
  </si>
  <si>
    <t>1996-10-22</t>
  </si>
  <si>
    <t>Hno.2-120, ENUMAMULA,WARANGAL.</t>
  </si>
  <si>
    <t>Scouts and guides,ncc</t>
  </si>
  <si>
    <t>1 year</t>
  </si>
  <si>
    <t>Kondan</t>
  </si>
  <si>
    <t>Saipriya</t>
  </si>
  <si>
    <t xml:space="preserve">kondansaipriya9@gmail.com </t>
  </si>
  <si>
    <t>Rajendranagar</t>
  </si>
  <si>
    <t>SRINATH REDDY</t>
  </si>
  <si>
    <t>PALLE</t>
  </si>
  <si>
    <t>srinathreddypalle97@gmail.com</t>
  </si>
  <si>
    <t>srividyap17@gmail.com</t>
  </si>
  <si>
    <t>1997-02-09</t>
  </si>
  <si>
    <t>H.no. 8-3-306/A/2/2</t>
  </si>
  <si>
    <t>Ramchandrapur colony, Bhagathnagar</t>
  </si>
  <si>
    <t>Karimnagar</t>
  </si>
  <si>
    <t>N6180700</t>
  </si>
  <si>
    <t xml:space="preserve">Kavya </t>
  </si>
  <si>
    <t>Reddy L.</t>
  </si>
  <si>
    <t>kavyareddy896@gmail.com</t>
  </si>
  <si>
    <t>shravyalingannagari07@gmail.com</t>
  </si>
  <si>
    <t>1997-05-04</t>
  </si>
  <si>
    <t>Flat no:303,Reddy Brothers Residency,</t>
  </si>
  <si>
    <t>Behind GRK Gardens,Diamond valley colony,</t>
  </si>
  <si>
    <t>Bandlaguda Jagir,Rajendra nagar mandal.</t>
  </si>
  <si>
    <t>Bala shekar</t>
  </si>
  <si>
    <t>Reddy</t>
  </si>
  <si>
    <t>Balashekarreddy193@gmail.com</t>
  </si>
  <si>
    <t>Ashuuu666@gmail.com</t>
  </si>
  <si>
    <t>B-block,606,Vishnu splendor,</t>
  </si>
  <si>
    <t>Srinagar colony</t>
  </si>
  <si>
    <t xml:space="preserve">Gautham </t>
  </si>
  <si>
    <t>gautham.anugu@gmail.com</t>
  </si>
  <si>
    <t>1996-09-09</t>
  </si>
  <si>
    <t xml:space="preserve">Flat No:401,Plot No:40,41,K L Towers, </t>
  </si>
  <si>
    <t>Nanal Nagar, Mehdhipatnam</t>
  </si>
  <si>
    <t>Premkumar ch</t>
  </si>
  <si>
    <t>Yadav</t>
  </si>
  <si>
    <t>Premyadav9000@gmail.com</t>
  </si>
  <si>
    <t>Premyadav5009@gmail.com</t>
  </si>
  <si>
    <t>Hno:1-96/4, kokapet village , Gandipet mandel  , RR DIST</t>
  </si>
  <si>
    <t>Kokapet village</t>
  </si>
  <si>
    <t>Srimanth</t>
  </si>
  <si>
    <t>Reddysrimanth.95@gmail.com</t>
  </si>
  <si>
    <t>1995-11-24</t>
  </si>
  <si>
    <t>Manjeera heights phase -2</t>
  </si>
  <si>
    <t>Ntr nagar</t>
  </si>
  <si>
    <t xml:space="preserve">Venkat Ram </t>
  </si>
  <si>
    <t>Venkatramreddy203@gmail.com</t>
  </si>
  <si>
    <t>1-1Allipur village zaheerabad mandal sangareddy</t>
  </si>
  <si>
    <t>1-1 allipur village zaheerabad mandal sanga reddy</t>
  </si>
  <si>
    <t xml:space="preserve">Zaheerabad </t>
  </si>
  <si>
    <t>Vijay kumar</t>
  </si>
  <si>
    <t>Madala</t>
  </si>
  <si>
    <t>Vj.1997kumar@gmail.com</t>
  </si>
  <si>
    <t>Vinaymadala100@gmail.com</t>
  </si>
  <si>
    <t>1997-01-11</t>
  </si>
  <si>
    <t>8-3-677/13, flat no-302, Sri Krishna devaraya Nagar</t>
  </si>
  <si>
    <t xml:space="preserve">Navodaya colony, Srinagar Colony </t>
  </si>
  <si>
    <t>BPDPJ6810C</t>
  </si>
  <si>
    <t>R5933118</t>
  </si>
  <si>
    <t>S. No.</t>
  </si>
  <si>
    <t>Full Name</t>
  </si>
  <si>
    <t>Email ID</t>
  </si>
  <si>
    <t>Mobile No</t>
  </si>
  <si>
    <t>UG CGPA</t>
  </si>
  <si>
    <t>Akhila   Mora</t>
  </si>
  <si>
    <t>Anjali  Vadde</t>
  </si>
  <si>
    <t>Aparna  M</t>
  </si>
  <si>
    <t>Bhavanisri  Gali</t>
  </si>
  <si>
    <t>BINDHU KRISHNAf  MURTHIGARI</t>
  </si>
  <si>
    <t>Himaja Haveelah  Janumala</t>
  </si>
  <si>
    <t>Keerthi  Priya</t>
  </si>
  <si>
    <t>Meghana  Pendyala</t>
  </si>
  <si>
    <t>Priyanka Chowdary   Dhulipalla</t>
  </si>
  <si>
    <t>RAJESWARI   ANABATHULA</t>
  </si>
  <si>
    <t>SaiSree  Noola</t>
  </si>
  <si>
    <t>Santhoshi   Bukka</t>
  </si>
  <si>
    <t>Sanzena   Challa</t>
  </si>
  <si>
    <t>Shiva Ganga  Pallerla</t>
  </si>
  <si>
    <t>Shruti  Jagini</t>
  </si>
  <si>
    <t>Sindhu Krishna  Murthigari</t>
  </si>
  <si>
    <t xml:space="preserve">Sindu   Thaduri </t>
  </si>
  <si>
    <t>Vahini  Bhavanam</t>
  </si>
  <si>
    <t>Stuthi  Ponnala</t>
  </si>
  <si>
    <t>Swapna  A</t>
  </si>
  <si>
    <t>Vaishnavi   Karike</t>
  </si>
  <si>
    <t>Abdul  Rahman</t>
  </si>
  <si>
    <t>Abhilash  Kandula</t>
  </si>
  <si>
    <t>Akhil  Konegari</t>
  </si>
  <si>
    <t>Akhil raj  Godishela</t>
  </si>
  <si>
    <t>Amit  Garla</t>
  </si>
  <si>
    <t>Anil Kumar  Daraveni</t>
  </si>
  <si>
    <t>Aravind kumar  Bytha</t>
  </si>
  <si>
    <t>CHINNA RAJA  AMARAGONDA</t>
  </si>
  <si>
    <t>Hari   Prakash</t>
  </si>
  <si>
    <t>Kailash  Karan K .R</t>
  </si>
  <si>
    <t>Karunakar  Goud</t>
  </si>
  <si>
    <t>KRISHNA  YARA</t>
  </si>
  <si>
    <t>Kolishetty  Mahesh</t>
  </si>
  <si>
    <t>NEELI  NAVEEN</t>
  </si>
  <si>
    <t>PAVAN  CHIDURALA</t>
  </si>
  <si>
    <t>Prashanth Reddy  Rontala</t>
  </si>
  <si>
    <t>RAGHU NARAYANA  REDDY</t>
  </si>
  <si>
    <t>Rahul kumar  E.S</t>
  </si>
  <si>
    <t>Rajeev kumar   Dumpala</t>
  </si>
  <si>
    <t>Bhukya  Raju</t>
  </si>
  <si>
    <t>Ramu  Surepally</t>
  </si>
  <si>
    <t>Saketh  Theratipally</t>
  </si>
  <si>
    <t>Santosh Kumar  Nagamalla</t>
  </si>
  <si>
    <t>Jadhav  Sevalal</t>
  </si>
  <si>
    <t>Shalom sandeep  outa</t>
  </si>
  <si>
    <t>Shiva Krishna  Baseti</t>
  </si>
  <si>
    <t>Shreyas   Varma</t>
  </si>
  <si>
    <t>Nainavath  Sikindar</t>
  </si>
  <si>
    <t>Srinath  Koppula</t>
  </si>
  <si>
    <t>Suresh   Donthurala</t>
  </si>
  <si>
    <t>Tarakesh  Punyamurthy</t>
  </si>
  <si>
    <t>GADE VAMSHI   KRISHNA REDDY</t>
  </si>
  <si>
    <t>Marupally  Varaprasad</t>
  </si>
  <si>
    <t>Gadda  Venugopal</t>
  </si>
  <si>
    <t>Vishwas  Varma</t>
  </si>
  <si>
    <t>Goli  Yogeshwar</t>
  </si>
  <si>
    <t>Akhil  Shabothu</t>
  </si>
  <si>
    <t>Abhilash  Bochu</t>
  </si>
  <si>
    <t>Malothu  Rajendar</t>
  </si>
  <si>
    <t>Sandeep Kumar Reddy  Jalla</t>
  </si>
  <si>
    <t>Dandu  Ramya</t>
  </si>
  <si>
    <t>Arfath  Pasha</t>
  </si>
  <si>
    <t>Maskuri  Sahithi</t>
  </si>
  <si>
    <t xml:space="preserve">Sanjuna  Panuganti </t>
  </si>
  <si>
    <t>Thari  Naresh</t>
  </si>
  <si>
    <t>DAMERA  ARUN</t>
  </si>
  <si>
    <t>Kondan  Saipriya</t>
  </si>
  <si>
    <t>SRINATH REDDY  PALLE</t>
  </si>
  <si>
    <t>Preference</t>
  </si>
  <si>
    <t>Day 1 Sharing</t>
  </si>
  <si>
    <t>No of placements</t>
  </si>
  <si>
    <t>Gender</t>
  </si>
  <si>
    <t>Infosys</t>
  </si>
  <si>
    <t>Capgemini</t>
  </si>
  <si>
    <t>CTS</t>
  </si>
  <si>
    <t>Auto Vision Labs</t>
  </si>
  <si>
    <t>Mechzone</t>
  </si>
  <si>
    <t>South Central Railway off 4.25</t>
  </si>
  <si>
    <t>Mezone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</si>
</sst>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14009]yyyy\-mm\-dd"/>
    <numFmt numFmtId="165" formatCode="0.0"/>
  </numFmts>
  <fonts count="16">
    <font>
      <sz val="10.0"/>
      <color rgb="FF000000"/>
      <name val="Arial"/>
    </font>
    <font>
      <b/>
      <sz val="16.0"/>
      <color rgb="FF000000"/>
      <name val="Times New Roman"/>
    </font>
    <font/>
    <font>
      <sz val="16.0"/>
      <color rgb="FF000000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u/>
      <sz val="10.0"/>
      <color rgb="FF0563C1"/>
      <name val="Arial"/>
    </font>
    <font>
      <sz val="12.0"/>
      <color rgb="FF000000"/>
      <name val="Times New Roman"/>
    </font>
    <font>
      <b/>
      <sz val="10.0"/>
      <color rgb="FF000000"/>
      <name val="Merriweather"/>
    </font>
    <font>
      <sz val="11.0"/>
      <color rgb="FF000000"/>
      <name val="Merriweather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000099"/>
      <name val="Arial"/>
    </font>
    <font>
      <b/>
      <sz val="8.0"/>
      <color rgb="FF000099"/>
      <name val="Arial"/>
    </font>
    <font>
      <b/>
      <sz val="9.0"/>
      <color rgb="FF000099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5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shrinkToFit="0" vertical="center" wrapText="1"/>
    </xf>
    <xf borderId="1" fillId="2" fontId="1" numFmtId="1" xfId="0" applyAlignment="1" applyBorder="1" applyFont="1" applyNumberFormat="1">
      <alignment horizontal="center" shrinkToFit="0" vertical="center" wrapText="1"/>
    </xf>
    <xf borderId="0" fillId="0" fontId="3" numFmtId="0" xfId="0" applyFont="1"/>
    <xf borderId="1" fillId="0" fontId="4" numFmtId="1" xfId="0" applyBorder="1" applyFont="1" applyNumberFormat="1"/>
    <xf borderId="1" fillId="0" fontId="4" numFmtId="0" xfId="0" applyBorder="1" applyFont="1"/>
    <xf borderId="1" fillId="0" fontId="4" numFmtId="164" xfId="0" applyAlignment="1" applyBorder="1" applyFont="1" applyNumberFormat="1">
      <alignment horizontal="left"/>
    </xf>
    <xf borderId="1" fillId="0" fontId="4" numFmtId="0" xfId="0" applyAlignment="1" applyBorder="1" applyFont="1">
      <alignment horizontal="left"/>
    </xf>
    <xf borderId="1" fillId="0" fontId="4" numFmtId="165" xfId="0" applyBorder="1" applyFont="1" applyNumberFormat="1"/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vertical="center"/>
    </xf>
    <xf borderId="1" fillId="0" fontId="5" numFmtId="1" xfId="0" applyAlignment="1" applyBorder="1" applyFont="1" applyNumberFormat="1">
      <alignment horizontal="center"/>
    </xf>
    <xf borderId="1" fillId="0" fontId="5" numFmtId="1" xfId="0" applyBorder="1" applyFont="1" applyNumberFormat="1"/>
    <xf borderId="1" fillId="0" fontId="5" numFmtId="0" xfId="0" applyBorder="1" applyFont="1"/>
    <xf borderId="1" fillId="0" fontId="6" numFmtId="0" xfId="0" applyBorder="1" applyFont="1"/>
    <xf borderId="1" fillId="0" fontId="5" numFmtId="164" xfId="0" applyAlignment="1" applyBorder="1" applyFont="1" applyNumberFormat="1">
      <alignment horizontal="left"/>
    </xf>
    <xf borderId="1" fillId="0" fontId="5" numFmtId="165" xfId="0" applyBorder="1" applyFont="1" applyNumberFormat="1"/>
    <xf borderId="1" fillId="0" fontId="7" numFmtId="0" xfId="0" applyBorder="1" applyFont="1"/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right"/>
    </xf>
    <xf borderId="1" fillId="0" fontId="0" numFmtId="0" xfId="0" applyBorder="1" applyFont="1"/>
    <xf borderId="1" fillId="0" fontId="0" numFmtId="1" xfId="0" applyAlignment="1" applyBorder="1" applyFont="1" applyNumberFormat="1">
      <alignment horizontal="right"/>
    </xf>
    <xf borderId="0" fillId="0" fontId="7" numFmtId="0" xfId="0" applyFont="1"/>
    <xf borderId="1" fillId="0" fontId="7" numFmtId="0" xfId="0" applyAlignment="1" applyBorder="1" applyFont="1">
      <alignment horizontal="right"/>
    </xf>
    <xf borderId="1" fillId="0" fontId="5" numFmtId="9" xfId="0" applyBorder="1" applyFont="1" applyNumberFormat="1"/>
    <xf borderId="1" fillId="0" fontId="7" numFmtId="1" xfId="0" applyBorder="1" applyFont="1" applyNumberFormat="1"/>
    <xf borderId="1" fillId="0" fontId="7" numFmtId="164" xfId="0" applyAlignment="1" applyBorder="1" applyFont="1" applyNumberFormat="1">
      <alignment horizontal="left"/>
    </xf>
    <xf borderId="1" fillId="0" fontId="7" numFmtId="165" xfId="0" applyBorder="1" applyFont="1" applyNumberFormat="1"/>
    <xf borderId="1" fillId="0" fontId="0" numFmtId="1" xfId="0" applyBorder="1" applyFont="1" applyNumberFormat="1"/>
    <xf borderId="1" fillId="0" fontId="7" numFmtId="1" xfId="0" applyAlignment="1" applyBorder="1" applyFont="1" applyNumberFormat="1">
      <alignment horizontal="right" shrinkToFit="0" wrapText="1"/>
    </xf>
    <xf borderId="1" fillId="0" fontId="7" numFmtId="0" xfId="0" applyAlignment="1" applyBorder="1" applyFont="1">
      <alignment shrinkToFit="0" wrapText="1"/>
    </xf>
    <xf borderId="1" fillId="0" fontId="7" numFmtId="164" xfId="0" applyAlignment="1" applyBorder="1" applyFont="1" applyNumberFormat="1">
      <alignment horizontal="left" shrinkToFit="0" wrapText="1"/>
    </xf>
    <xf borderId="1" fillId="0" fontId="7" numFmtId="0" xfId="0" applyAlignment="1" applyBorder="1" applyFont="1">
      <alignment horizontal="right" shrinkToFit="0" wrapText="1"/>
    </xf>
    <xf borderId="1" fillId="0" fontId="7" numFmtId="165" xfId="0" applyAlignment="1" applyBorder="1" applyFont="1" applyNumberFormat="1">
      <alignment horizontal="right" shrinkToFit="0" wrapText="1"/>
    </xf>
    <xf borderId="1" fillId="0" fontId="7" numFmtId="0" xfId="0" applyAlignment="1" applyBorder="1" applyFont="1">
      <alignment horizontal="center" shrinkToFit="0" wrapText="1"/>
    </xf>
    <xf borderId="1" fillId="0" fontId="7" numFmtId="1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1" fillId="0" fontId="5" numFmtId="0" xfId="0" applyAlignment="1" applyBorder="1" applyFont="1">
      <alignment horizontal="left" vertical="center"/>
    </xf>
    <xf borderId="1" fillId="0" fontId="7" numFmtId="0" xfId="0" applyAlignment="1" applyBorder="1" applyFont="1">
      <alignment horizontal="center"/>
    </xf>
    <xf borderId="0" fillId="0" fontId="0" numFmtId="0" xfId="0" applyFont="1"/>
    <xf borderId="0" fillId="0" fontId="0" numFmtId="0" xfId="0" applyAlignment="1" applyFont="1">
      <alignment shrinkToFit="0" wrapText="1"/>
    </xf>
    <xf borderId="5" fillId="2" fontId="8" numFmtId="1" xfId="0" applyAlignment="1" applyBorder="1" applyFont="1" applyNumberFormat="1">
      <alignment horizontal="center" shrinkToFit="0" vertical="center" wrapText="1"/>
    </xf>
    <xf borderId="5" fillId="2" fontId="8" numFmtId="0" xfId="0" applyAlignment="1" applyBorder="1" applyFont="1">
      <alignment horizontal="center" shrinkToFit="0" vertical="center" wrapText="1"/>
    </xf>
    <xf borderId="5" fillId="2" fontId="8" numFmtId="164" xfId="0" applyAlignment="1" applyBorder="1" applyFont="1" applyNumberFormat="1">
      <alignment horizontal="left" shrinkToFit="0" vertical="center" wrapText="1"/>
    </xf>
    <xf borderId="5" fillId="2" fontId="8" numFmtId="165" xfId="0" applyAlignment="1" applyBorder="1" applyFont="1" applyNumberFormat="1">
      <alignment horizontal="center" shrinkToFit="0" vertical="center" wrapText="1"/>
    </xf>
    <xf borderId="6" fillId="2" fontId="8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5" fillId="2" fontId="8" numFmtId="0" xfId="0" applyAlignment="1" applyBorder="1" applyFont="1">
      <alignment horizontal="right" shrinkToFit="0" wrapText="1"/>
    </xf>
    <xf borderId="5" fillId="2" fontId="8" numFmtId="0" xfId="0" applyAlignment="1" applyBorder="1" applyFont="1">
      <alignment shrinkToFit="0" vertical="center" wrapText="1"/>
    </xf>
    <xf borderId="0" fillId="0" fontId="9" numFmtId="1" xfId="0" applyAlignment="1" applyFont="1" applyNumberForma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9" numFmtId="164" xfId="0" applyAlignment="1" applyFont="1" applyNumberFormat="1">
      <alignment horizontal="left" shrinkToFit="0" vertical="center" wrapText="1"/>
    </xf>
    <xf borderId="0" fillId="0" fontId="9" numFmtId="165" xfId="0" applyAlignment="1" applyFont="1" applyNumberFormat="1">
      <alignment horizontal="center" shrinkToFit="0" vertical="center" wrapText="1"/>
    </xf>
    <xf borderId="0" fillId="0" fontId="9" numFmtId="0" xfId="0" applyAlignment="1" applyFont="1">
      <alignment horizontal="right" shrinkToFit="0" wrapText="1"/>
    </xf>
    <xf borderId="0" fillId="0" fontId="9" numFmtId="0" xfId="0" applyAlignment="1" applyFont="1">
      <alignment shrinkToFit="0" vertical="center" wrapText="1"/>
    </xf>
    <xf borderId="0" fillId="0" fontId="9" numFmtId="1" xfId="0" applyAlignment="1" applyFont="1" applyNumberFormat="1">
      <alignment vertical="center"/>
    </xf>
    <xf borderId="0" fillId="0" fontId="9" numFmtId="0" xfId="0" applyAlignment="1" applyFont="1">
      <alignment vertical="center"/>
    </xf>
    <xf borderId="0" fillId="0" fontId="0" numFmtId="1" xfId="0" applyFont="1" applyNumberFormat="1"/>
    <xf borderId="0" fillId="0" fontId="0" numFmtId="164" xfId="0" applyAlignment="1" applyFont="1" applyNumberFormat="1">
      <alignment horizontal="left"/>
    </xf>
    <xf borderId="0" fillId="0" fontId="0" numFmtId="0" xfId="0" applyAlignment="1" applyFont="1">
      <alignment horizontal="left"/>
    </xf>
    <xf borderId="0" fillId="0" fontId="0" numFmtId="165" xfId="0" applyFont="1" applyNumberFormat="1"/>
    <xf borderId="0" fillId="0" fontId="0" numFmtId="0" xfId="0" applyAlignment="1" applyFont="1">
      <alignment horizontal="right"/>
    </xf>
    <xf borderId="1" fillId="2" fontId="10" numFmtId="0" xfId="0" applyAlignment="1" applyBorder="1" applyFont="1">
      <alignment horizontal="center" shrinkToFit="0" vertical="center" wrapText="1"/>
    </xf>
    <xf borderId="9" fillId="2" fontId="10" numFmtId="0" xfId="0" applyAlignment="1" applyBorder="1" applyFont="1">
      <alignment horizontal="center" shrinkToFit="0" vertical="center" wrapText="1"/>
    </xf>
    <xf borderId="10" fillId="2" fontId="10" numFmtId="0" xfId="0" applyAlignment="1" applyBorder="1" applyFont="1">
      <alignment horizontal="center" shrinkToFit="0" vertical="center" wrapText="1"/>
    </xf>
    <xf borderId="1" fillId="2" fontId="10" numFmtId="165" xfId="0" applyAlignment="1" applyBorder="1" applyFont="1" applyNumberFormat="1">
      <alignment horizontal="center" shrinkToFit="0" vertical="center" wrapText="1"/>
    </xf>
    <xf borderId="4" fillId="0" fontId="11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1" fillId="0" fontId="12" numFmtId="1" xfId="0" applyAlignment="1" applyBorder="1" applyFont="1" applyNumberFormat="1">
      <alignment horizontal="center" vertical="center"/>
    </xf>
    <xf borderId="2" fillId="0" fontId="12" numFmtId="1" xfId="0" applyBorder="1" applyFont="1" applyNumberFormat="1"/>
    <xf borderId="1" fillId="0" fontId="0" numFmtId="0" xfId="0" applyAlignment="1" applyBorder="1" applyFont="1">
      <alignment horizontal="center" shrinkToFit="0" vertical="center" wrapText="1"/>
    </xf>
    <xf borderId="4" fillId="0" fontId="12" numFmtId="0" xfId="0" applyBorder="1" applyFont="1"/>
    <xf borderId="1" fillId="0" fontId="12" numFmtId="0" xfId="0" applyBorder="1" applyFont="1"/>
    <xf borderId="1" fillId="0" fontId="12" numFmtId="165" xfId="0" applyAlignment="1" applyBorder="1" applyFont="1" applyNumberFormat="1">
      <alignment horizontal="center"/>
    </xf>
    <xf borderId="1" fillId="0" fontId="0" numFmtId="165" xfId="0" applyAlignment="1" applyBorder="1" applyFont="1" applyNumberFormat="1">
      <alignment horizontal="center"/>
    </xf>
    <xf borderId="2" fillId="0" fontId="0" numFmtId="1" xfId="0" applyBorder="1" applyFont="1" applyNumberFormat="1"/>
    <xf borderId="4" fillId="0" fontId="0" numFmtId="0" xfId="0" applyBorder="1" applyFont="1"/>
    <xf borderId="2" fillId="0" fontId="0" numFmtId="1" xfId="0" applyAlignment="1" applyBorder="1" applyFont="1" applyNumberFormat="1">
      <alignment horizontal="right" shrinkToFit="0" wrapText="1"/>
    </xf>
    <xf borderId="4" fillId="0" fontId="0" numFmtId="0" xfId="0" applyAlignment="1" applyBorder="1" applyFont="1">
      <alignment shrinkToFit="0" wrapText="1"/>
    </xf>
    <xf borderId="1" fillId="0" fontId="0" numFmtId="0" xfId="0" applyAlignment="1" applyBorder="1" applyFont="1">
      <alignment horizontal="right" shrinkToFit="0" wrapText="1"/>
    </xf>
    <xf borderId="1" fillId="0" fontId="0" numFmtId="165" xfId="0" applyAlignment="1" applyBorder="1" applyFont="1" applyNumberFormat="1">
      <alignment horizontal="center" shrinkToFit="0" wrapText="1"/>
    </xf>
    <xf borderId="0" fillId="0" fontId="0" numFmtId="0" xfId="0" applyAlignment="1" applyFont="1">
      <alignment horizontal="center"/>
    </xf>
    <xf borderId="0" fillId="0" fontId="0" numFmtId="165" xfId="0" applyAlignment="1" applyFont="1" applyNumberFormat="1">
      <alignment horizontal="center"/>
    </xf>
    <xf borderId="1" fillId="2" fontId="10" numFmtId="0" xfId="0" applyAlignment="1" applyBorder="1" applyFont="1">
      <alignment horizontal="left" shrinkToFit="0" vertical="center" wrapText="1"/>
    </xf>
    <xf borderId="1" fillId="0" fontId="11" numFmtId="0" xfId="0" applyAlignment="1" applyBorder="1" applyFont="1">
      <alignment horizontal="center" vertical="center"/>
    </xf>
    <xf borderId="1" fillId="2" fontId="13" numFmtId="0" xfId="0" applyAlignment="1" applyBorder="1" applyFont="1">
      <alignment horizontal="center" shrinkToFit="0" vertical="center" wrapText="1"/>
    </xf>
    <xf borderId="2" fillId="2" fontId="10" numFmtId="0" xfId="0" applyAlignment="1" applyBorder="1" applyFont="1">
      <alignment horizontal="center" shrinkToFit="0" vertical="center" wrapText="1"/>
    </xf>
    <xf borderId="5" fillId="2" fontId="10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horizontal="center" readingOrder="0" vertical="center"/>
    </xf>
    <xf borderId="0" fillId="0" fontId="0" numFmtId="0" xfId="0" applyAlignment="1" applyFont="1">
      <alignment horizontal="center" vertical="center"/>
    </xf>
    <xf borderId="1" fillId="0" fontId="0" numFmtId="0" xfId="0" applyAlignment="1" applyBorder="1" applyFont="1">
      <alignment horizontal="left" shrinkToFit="0" vertical="center" wrapText="1"/>
    </xf>
    <xf borderId="4" fillId="0" fontId="12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1" fillId="0" fontId="12" numFmtId="165" xfId="0" applyAlignment="1" applyBorder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vertical="center"/>
    </xf>
    <xf borderId="1" fillId="0" fontId="13" numFmtId="0" xfId="0" applyAlignment="1" applyBorder="1" applyFont="1">
      <alignment horizontal="center" vertical="center"/>
    </xf>
    <xf borderId="1" fillId="0" fontId="0" numFmtId="1" xfId="0" applyAlignment="1" applyBorder="1" applyFont="1" applyNumberFormat="1">
      <alignment horizontal="center" vertical="center"/>
    </xf>
    <xf borderId="4" fillId="0" fontId="0" numFmtId="0" xfId="0" applyAlignment="1" applyBorder="1" applyFont="1">
      <alignment vertical="center"/>
    </xf>
    <xf borderId="1" fillId="0" fontId="0" numFmtId="0" xfId="0" applyAlignment="1" applyBorder="1" applyFont="1">
      <alignment vertical="center"/>
    </xf>
    <xf borderId="1" fillId="0" fontId="0" numFmtId="165" xfId="0" applyAlignment="1" applyBorder="1" applyFont="1" applyNumberForma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0" fontId="0" numFmtId="1" xfId="0" applyAlignment="1" applyBorder="1" applyFont="1" applyNumberFormat="1">
      <alignment vertical="center"/>
    </xf>
    <xf borderId="1" fillId="0" fontId="0" numFmtId="1" xfId="0" applyAlignment="1" applyBorder="1" applyFont="1" applyNumberFormat="1">
      <alignment horizontal="center" shrinkToFit="0" vertical="center" wrapText="1"/>
    </xf>
    <xf borderId="4" fillId="0" fontId="0" numFmtId="0" xfId="0" applyAlignment="1" applyBorder="1" applyFont="1">
      <alignment shrinkToFit="0" vertical="center" wrapText="1"/>
    </xf>
    <xf borderId="1" fillId="0" fontId="0" numFmtId="0" xfId="0" applyAlignment="1" applyBorder="1" applyFont="1">
      <alignment horizontal="right" shrinkToFit="0" vertical="center" wrapText="1"/>
    </xf>
    <xf borderId="1" fillId="0" fontId="0" numFmtId="165" xfId="0" applyAlignment="1" applyBorder="1" applyFont="1" applyNumberFormat="1">
      <alignment horizontal="center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5" fillId="2" fontId="8" numFmtId="0" xfId="0" applyAlignment="1" applyBorder="1" applyFont="1">
      <alignment horizontal="left" shrinkToFit="0" vertical="center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khila.mora0698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9.57"/>
    <col customWidth="1" min="2" max="2" width="25.29"/>
    <col customWidth="1" min="3" max="5" width="21.57"/>
    <col customWidth="1" min="6" max="6" width="54.57"/>
    <col customWidth="1" min="7" max="7" width="47.86"/>
    <col customWidth="1" min="8" max="8" width="33.14"/>
    <col customWidth="1" min="9" max="9" width="30.14"/>
    <col customWidth="1" min="10" max="10" width="27.86"/>
    <col customWidth="1" min="11" max="11" width="24.57"/>
    <col customWidth="1" min="12" max="12" width="48.86"/>
    <col customWidth="1" min="13" max="14" width="21.57"/>
    <col customWidth="1" min="15" max="15" width="26.14"/>
    <col customWidth="1" min="16" max="29" width="21.57"/>
    <col customWidth="1" min="30" max="30" width="34.86"/>
    <col customWidth="1" min="31" max="31" width="21.57"/>
    <col customWidth="1" min="32" max="32" width="32.43"/>
    <col customWidth="1" min="33" max="33" width="32.57"/>
    <col customWidth="1" min="34" max="34" width="79.14"/>
    <col customWidth="1" min="35" max="35" width="93.29"/>
    <col customWidth="1" min="36" max="38" width="21.57"/>
    <col customWidth="1" min="39" max="39" width="32.29"/>
    <col customWidth="1" min="40" max="40" width="28.29"/>
    <col customWidth="1" min="41" max="41" width="36.57"/>
    <col customWidth="1" min="42" max="42" width="76.86"/>
    <col customWidth="1" min="43" max="46" width="21.57"/>
    <col customWidth="1" min="47" max="55" width="14.43"/>
  </cols>
  <sheetData>
    <row r="1" ht="100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 t="s">
        <v>22</v>
      </c>
      <c r="X1" s="6"/>
      <c r="Y1" s="6"/>
      <c r="Z1" s="6"/>
      <c r="AA1" s="6"/>
      <c r="AB1" s="6"/>
      <c r="AC1" s="6"/>
      <c r="AD1" s="6"/>
      <c r="AE1" s="7"/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8" t="s">
        <v>32</v>
      </c>
      <c r="AP1" s="1" t="s">
        <v>33</v>
      </c>
      <c r="AQ1" s="1" t="s">
        <v>34</v>
      </c>
      <c r="AR1" s="1" t="s">
        <v>35</v>
      </c>
      <c r="AS1" s="9" t="s">
        <v>36</v>
      </c>
      <c r="AT1" s="10"/>
      <c r="AU1" s="10"/>
      <c r="AV1" s="10"/>
      <c r="AW1" s="10"/>
      <c r="AX1" s="10"/>
      <c r="AY1" s="10"/>
      <c r="AZ1" s="10"/>
      <c r="BA1" s="10"/>
      <c r="BB1" s="10"/>
      <c r="BC1" s="10"/>
    </row>
    <row r="2" ht="21.75" customHeight="1">
      <c r="A2" s="11"/>
      <c r="B2" s="11"/>
      <c r="C2" s="12"/>
      <c r="D2" s="12"/>
      <c r="E2" s="12"/>
      <c r="F2" s="12"/>
      <c r="G2" s="12"/>
      <c r="H2" s="12"/>
      <c r="I2" s="13"/>
      <c r="J2" s="14"/>
      <c r="K2" s="12"/>
      <c r="L2" s="12"/>
      <c r="M2" s="12"/>
      <c r="N2" s="15"/>
      <c r="O2" s="12"/>
      <c r="P2" s="15"/>
      <c r="Q2" s="12"/>
      <c r="R2" s="12"/>
      <c r="S2" s="12"/>
      <c r="T2" s="12"/>
      <c r="U2" s="12"/>
      <c r="V2" s="12"/>
      <c r="W2" s="15" t="s">
        <v>37</v>
      </c>
      <c r="X2" s="12" t="s">
        <v>38</v>
      </c>
      <c r="Y2" s="15" t="s">
        <v>39</v>
      </c>
      <c r="Z2" s="15" t="s">
        <v>40</v>
      </c>
      <c r="AA2" s="15" t="s">
        <v>41</v>
      </c>
      <c r="AB2" s="12" t="s">
        <v>42</v>
      </c>
      <c r="AC2" s="12" t="s">
        <v>43</v>
      </c>
      <c r="AD2" s="12" t="s">
        <v>44</v>
      </c>
      <c r="AE2" s="15" t="s">
        <v>45</v>
      </c>
      <c r="AF2" s="12"/>
      <c r="AG2" s="16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1"/>
      <c r="AT2" s="17"/>
      <c r="AU2" s="17"/>
      <c r="AV2" s="17"/>
      <c r="AW2" s="17"/>
      <c r="AX2" s="17"/>
      <c r="AY2" s="17"/>
      <c r="AZ2" s="17"/>
      <c r="BA2" s="17"/>
      <c r="BB2" s="17"/>
      <c r="BC2" s="17"/>
    </row>
    <row r="3" ht="15.75" customHeight="1">
      <c r="A3" s="18">
        <v>1.0</v>
      </c>
      <c r="B3" s="19">
        <v>1.60115732061E11</v>
      </c>
      <c r="C3" s="20" t="s">
        <v>46</v>
      </c>
      <c r="D3" s="20" t="s">
        <v>47</v>
      </c>
      <c r="E3" s="20" t="s">
        <v>48</v>
      </c>
      <c r="F3" s="20" t="s">
        <v>49</v>
      </c>
      <c r="G3" s="21" t="s">
        <v>50</v>
      </c>
      <c r="H3" s="20" t="s">
        <v>51</v>
      </c>
      <c r="I3" s="22" t="s">
        <v>52</v>
      </c>
      <c r="J3" s="20">
        <v>9.848093168E9</v>
      </c>
      <c r="K3" s="20">
        <v>9.848493168E9</v>
      </c>
      <c r="L3" s="20" t="s">
        <v>53</v>
      </c>
      <c r="M3" s="20" t="s">
        <v>54</v>
      </c>
      <c r="N3" s="23">
        <v>91.3</v>
      </c>
      <c r="O3" s="20">
        <v>2013.0</v>
      </c>
      <c r="P3" s="23">
        <v>96.0</v>
      </c>
      <c r="Q3" s="20">
        <v>2015.0</v>
      </c>
      <c r="R3" s="24"/>
      <c r="S3" s="24"/>
      <c r="T3" s="20" t="s">
        <v>55</v>
      </c>
      <c r="U3" s="20" t="s">
        <v>56</v>
      </c>
      <c r="V3" s="20" t="s">
        <v>57</v>
      </c>
      <c r="W3" s="23">
        <v>9.07</v>
      </c>
      <c r="X3" s="23">
        <v>8.89</v>
      </c>
      <c r="Y3" s="23">
        <v>8.92</v>
      </c>
      <c r="Z3" s="23">
        <v>9.29</v>
      </c>
      <c r="AA3" s="23">
        <v>9.19</v>
      </c>
      <c r="AB3" s="20" t="s">
        <v>58</v>
      </c>
      <c r="AC3" s="20" t="s">
        <v>58</v>
      </c>
      <c r="AD3" s="20" t="s">
        <v>58</v>
      </c>
      <c r="AE3" s="23">
        <v>9.07</v>
      </c>
      <c r="AF3" s="20">
        <v>2019.0</v>
      </c>
      <c r="AG3" s="25">
        <v>0.0</v>
      </c>
      <c r="AH3" s="20" t="s">
        <v>59</v>
      </c>
      <c r="AI3" s="20" t="s">
        <v>60</v>
      </c>
      <c r="AJ3" s="20" t="s">
        <v>61</v>
      </c>
      <c r="AK3" s="20" t="s">
        <v>62</v>
      </c>
      <c r="AL3" s="20">
        <v>500009.0</v>
      </c>
      <c r="AM3" s="26">
        <v>2.7757168E7</v>
      </c>
      <c r="AN3" s="24"/>
      <c r="AO3" s="24"/>
      <c r="AP3" s="24"/>
      <c r="AQ3" s="27" t="s">
        <v>63</v>
      </c>
      <c r="AR3" s="27" t="s">
        <v>63</v>
      </c>
      <c r="AS3" s="28">
        <v>3.0916280778E11</v>
      </c>
      <c r="AT3" s="29"/>
      <c r="AU3" s="29"/>
      <c r="AV3" s="29"/>
      <c r="AW3" s="29"/>
      <c r="AX3" s="29"/>
      <c r="AY3" s="29"/>
      <c r="AZ3" s="29"/>
      <c r="BA3" s="29"/>
      <c r="BB3" s="29"/>
      <c r="BC3" s="29"/>
    </row>
    <row r="4" ht="15.75" customHeight="1">
      <c r="A4" s="18">
        <v>2.0</v>
      </c>
      <c r="B4" s="19">
        <v>1.60115732062E11</v>
      </c>
      <c r="C4" s="20" t="s">
        <v>64</v>
      </c>
      <c r="D4" s="20" t="s">
        <v>65</v>
      </c>
      <c r="E4" s="20" t="s">
        <v>48</v>
      </c>
      <c r="F4" s="20" t="s">
        <v>66</v>
      </c>
      <c r="G4" s="20" t="s">
        <v>67</v>
      </c>
      <c r="H4" s="20" t="s">
        <v>51</v>
      </c>
      <c r="I4" s="22" t="s">
        <v>68</v>
      </c>
      <c r="J4" s="20">
        <v>7.382096065E9</v>
      </c>
      <c r="K4" s="20">
        <v>9.347016065E9</v>
      </c>
      <c r="L4" s="20" t="s">
        <v>53</v>
      </c>
      <c r="M4" s="20" t="s">
        <v>54</v>
      </c>
      <c r="N4" s="23">
        <v>74.1</v>
      </c>
      <c r="O4" s="20">
        <v>2013.0</v>
      </c>
      <c r="P4" s="23">
        <v>89.4</v>
      </c>
      <c r="Q4" s="20">
        <v>2015.0</v>
      </c>
      <c r="R4" s="24"/>
      <c r="S4" s="24"/>
      <c r="T4" s="20" t="s">
        <v>55</v>
      </c>
      <c r="U4" s="20" t="s">
        <v>56</v>
      </c>
      <c r="V4" s="20" t="s">
        <v>57</v>
      </c>
      <c r="W4" s="23">
        <v>6.14</v>
      </c>
      <c r="X4" s="23">
        <v>7.5</v>
      </c>
      <c r="Y4" s="23">
        <v>7.38</v>
      </c>
      <c r="Z4" s="23">
        <v>6.71</v>
      </c>
      <c r="AA4" s="23">
        <v>6.69</v>
      </c>
      <c r="AB4" s="20" t="s">
        <v>58</v>
      </c>
      <c r="AC4" s="20" t="s">
        <v>58</v>
      </c>
      <c r="AD4" s="20" t="s">
        <v>58</v>
      </c>
      <c r="AE4" s="23">
        <v>6.88</v>
      </c>
      <c r="AF4" s="20">
        <v>2019.0</v>
      </c>
      <c r="AG4" s="25">
        <v>0.0</v>
      </c>
      <c r="AH4" s="20" t="s">
        <v>69</v>
      </c>
      <c r="AI4" s="20" t="s">
        <v>70</v>
      </c>
      <c r="AJ4" s="20" t="s">
        <v>71</v>
      </c>
      <c r="AK4" s="20" t="s">
        <v>62</v>
      </c>
      <c r="AL4" s="20">
        <v>500001.0</v>
      </c>
      <c r="AM4" s="26">
        <v>9.493937346E9</v>
      </c>
      <c r="AN4" s="24"/>
      <c r="AO4" s="24"/>
      <c r="AP4" s="24"/>
      <c r="AQ4" s="27" t="s">
        <v>72</v>
      </c>
      <c r="AR4" s="27" t="s">
        <v>72</v>
      </c>
      <c r="AS4" s="28">
        <v>9.71269766376E11</v>
      </c>
      <c r="AT4" s="29"/>
      <c r="AU4" s="29"/>
      <c r="AV4" s="29"/>
      <c r="AW4" s="29"/>
      <c r="AX4" s="29"/>
      <c r="AY4" s="29"/>
      <c r="AZ4" s="29"/>
      <c r="BA4" s="29"/>
      <c r="BB4" s="29"/>
      <c r="BC4" s="29"/>
    </row>
    <row r="5" ht="15.75" customHeight="1">
      <c r="A5" s="18">
        <v>3.0</v>
      </c>
      <c r="B5" s="19">
        <v>1.60115732063E11</v>
      </c>
      <c r="C5" s="20" t="s">
        <v>73</v>
      </c>
      <c r="D5" s="20" t="s">
        <v>74</v>
      </c>
      <c r="E5" s="20" t="s">
        <v>48</v>
      </c>
      <c r="F5" s="20" t="s">
        <v>75</v>
      </c>
      <c r="G5" s="20" t="s">
        <v>76</v>
      </c>
      <c r="H5" s="20" t="s">
        <v>51</v>
      </c>
      <c r="I5" s="22" t="s">
        <v>77</v>
      </c>
      <c r="J5" s="20">
        <v>9.177862149E9</v>
      </c>
      <c r="K5" s="20">
        <v>9.441757632E9</v>
      </c>
      <c r="L5" s="20" t="s">
        <v>53</v>
      </c>
      <c r="M5" s="20" t="s">
        <v>54</v>
      </c>
      <c r="N5" s="23">
        <v>95.0</v>
      </c>
      <c r="O5" s="20">
        <v>2013.0</v>
      </c>
      <c r="P5" s="23">
        <v>95.0</v>
      </c>
      <c r="Q5" s="20">
        <v>2015.0</v>
      </c>
      <c r="R5" s="24"/>
      <c r="S5" s="24"/>
      <c r="T5" s="20" t="s">
        <v>55</v>
      </c>
      <c r="U5" s="20" t="s">
        <v>56</v>
      </c>
      <c r="V5" s="20" t="s">
        <v>57</v>
      </c>
      <c r="W5" s="23">
        <v>7.75</v>
      </c>
      <c r="X5" s="23">
        <v>7.79</v>
      </c>
      <c r="Y5" s="23">
        <v>8.21</v>
      </c>
      <c r="Z5" s="23">
        <v>7.68</v>
      </c>
      <c r="AA5" s="23">
        <v>7.36</v>
      </c>
      <c r="AB5" s="20" t="s">
        <v>58</v>
      </c>
      <c r="AC5" s="20" t="s">
        <v>58</v>
      </c>
      <c r="AD5" s="20" t="s">
        <v>58</v>
      </c>
      <c r="AE5" s="23">
        <v>7.73</v>
      </c>
      <c r="AF5" s="20">
        <v>2019.0</v>
      </c>
      <c r="AG5" s="25">
        <v>0.0</v>
      </c>
      <c r="AH5" s="20" t="s">
        <v>78</v>
      </c>
      <c r="AI5" s="20" t="s">
        <v>79</v>
      </c>
      <c r="AJ5" s="20" t="s">
        <v>71</v>
      </c>
      <c r="AK5" s="20" t="s">
        <v>62</v>
      </c>
      <c r="AL5" s="20">
        <v>500075.0</v>
      </c>
      <c r="AM5" s="30"/>
      <c r="AN5" s="24"/>
      <c r="AO5" s="24"/>
      <c r="AP5" s="24"/>
      <c r="AQ5" s="27" t="s">
        <v>80</v>
      </c>
      <c r="AR5" s="27" t="s">
        <v>72</v>
      </c>
      <c r="AS5" s="28" t="s">
        <v>81</v>
      </c>
      <c r="AT5" s="29"/>
      <c r="AU5" s="29"/>
      <c r="AV5" s="29"/>
      <c r="AW5" s="29"/>
      <c r="AX5" s="29"/>
      <c r="AY5" s="29"/>
      <c r="AZ5" s="29"/>
      <c r="BA5" s="29"/>
      <c r="BB5" s="29"/>
      <c r="BC5" s="29"/>
    </row>
    <row r="6" ht="15.75" customHeight="1">
      <c r="A6" s="18">
        <v>4.0</v>
      </c>
      <c r="B6" s="19">
        <v>1.60115732064E11</v>
      </c>
      <c r="C6" s="20" t="s">
        <v>82</v>
      </c>
      <c r="D6" s="20" t="s">
        <v>83</v>
      </c>
      <c r="E6" s="20" t="s">
        <v>48</v>
      </c>
      <c r="F6" s="20" t="s">
        <v>84</v>
      </c>
      <c r="G6" s="20" t="s">
        <v>85</v>
      </c>
      <c r="H6" s="20" t="s">
        <v>51</v>
      </c>
      <c r="I6" s="22">
        <v>35972.0</v>
      </c>
      <c r="J6" s="20">
        <v>8.919657224E9</v>
      </c>
      <c r="K6" s="20">
        <v>7.095587458E9</v>
      </c>
      <c r="L6" s="20" t="s">
        <v>53</v>
      </c>
      <c r="M6" s="20" t="s">
        <v>54</v>
      </c>
      <c r="N6" s="23">
        <v>87.4</v>
      </c>
      <c r="O6" s="20">
        <v>2013.0</v>
      </c>
      <c r="P6" s="23">
        <v>95.2</v>
      </c>
      <c r="Q6" s="20">
        <v>2015.0</v>
      </c>
      <c r="R6" s="24"/>
      <c r="S6" s="24"/>
      <c r="T6" s="20" t="s">
        <v>55</v>
      </c>
      <c r="U6" s="20" t="s">
        <v>56</v>
      </c>
      <c r="V6" s="20" t="s">
        <v>57</v>
      </c>
      <c r="W6" s="23">
        <v>6.64</v>
      </c>
      <c r="X6" s="23">
        <v>6.98</v>
      </c>
      <c r="Y6" s="23">
        <v>7.72</v>
      </c>
      <c r="Z6" s="23">
        <v>7.25</v>
      </c>
      <c r="AA6" s="23">
        <v>7.12</v>
      </c>
      <c r="AB6" s="20" t="s">
        <v>58</v>
      </c>
      <c r="AC6" s="20" t="s">
        <v>58</v>
      </c>
      <c r="AD6" s="20" t="s">
        <v>58</v>
      </c>
      <c r="AE6" s="23">
        <v>7.0</v>
      </c>
      <c r="AF6" s="20">
        <v>2019.0</v>
      </c>
      <c r="AG6" s="25">
        <v>0.0</v>
      </c>
      <c r="AH6" s="20" t="s">
        <v>86</v>
      </c>
      <c r="AI6" s="20" t="s">
        <v>87</v>
      </c>
      <c r="AJ6" s="20" t="s">
        <v>71</v>
      </c>
      <c r="AK6" s="20" t="s">
        <v>62</v>
      </c>
      <c r="AL6" s="20">
        <v>500075.0</v>
      </c>
      <c r="AM6" s="26">
        <v>9.912837305E9</v>
      </c>
      <c r="AN6" s="24"/>
      <c r="AO6" s="24"/>
      <c r="AP6" s="24"/>
      <c r="AQ6" s="27" t="s">
        <v>88</v>
      </c>
      <c r="AR6" s="27" t="s">
        <v>72</v>
      </c>
      <c r="AS6" s="28">
        <v>9.141277421E11</v>
      </c>
      <c r="AT6" s="29"/>
      <c r="AU6" s="29"/>
      <c r="AV6" s="29"/>
      <c r="AW6" s="29"/>
      <c r="AX6" s="29"/>
      <c r="AY6" s="29"/>
      <c r="AZ6" s="29"/>
      <c r="BA6" s="29"/>
      <c r="BB6" s="29"/>
      <c r="BC6" s="29"/>
    </row>
    <row r="7" ht="15.75" customHeight="1">
      <c r="A7" s="18">
        <v>5.0</v>
      </c>
      <c r="B7" s="19">
        <v>1.60115732065E11</v>
      </c>
      <c r="C7" s="20" t="s">
        <v>89</v>
      </c>
      <c r="D7" s="20" t="s">
        <v>90</v>
      </c>
      <c r="E7" s="20" t="s">
        <v>48</v>
      </c>
      <c r="F7" s="20" t="s">
        <v>91</v>
      </c>
      <c r="G7" s="20" t="s">
        <v>92</v>
      </c>
      <c r="H7" s="20" t="s">
        <v>51</v>
      </c>
      <c r="I7" s="22" t="s">
        <v>93</v>
      </c>
      <c r="J7" s="20">
        <v>9.515459979E9</v>
      </c>
      <c r="K7" s="20">
        <v>9.177439648E9</v>
      </c>
      <c r="L7" s="20" t="s">
        <v>53</v>
      </c>
      <c r="M7" s="20" t="s">
        <v>54</v>
      </c>
      <c r="N7" s="23">
        <v>93.1</v>
      </c>
      <c r="O7" s="20">
        <v>2013.0</v>
      </c>
      <c r="P7" s="23">
        <v>93.2</v>
      </c>
      <c r="Q7" s="20">
        <v>2015.0</v>
      </c>
      <c r="R7" s="24"/>
      <c r="S7" s="24"/>
      <c r="T7" s="20" t="s">
        <v>55</v>
      </c>
      <c r="U7" s="20" t="s">
        <v>56</v>
      </c>
      <c r="V7" s="20" t="s">
        <v>57</v>
      </c>
      <c r="W7" s="23">
        <v>6.0</v>
      </c>
      <c r="X7" s="23">
        <v>6.14</v>
      </c>
      <c r="Y7" s="23">
        <v>6.83</v>
      </c>
      <c r="Z7" s="23">
        <v>6.04</v>
      </c>
      <c r="AA7" s="23">
        <v>6.34</v>
      </c>
      <c r="AB7" s="20" t="s">
        <v>58</v>
      </c>
      <c r="AC7" s="20" t="s">
        <v>58</v>
      </c>
      <c r="AD7" s="20" t="s">
        <v>58</v>
      </c>
      <c r="AE7" s="23">
        <v>6.27</v>
      </c>
      <c r="AF7" s="20">
        <v>2019.0</v>
      </c>
      <c r="AG7" s="25">
        <v>0.0</v>
      </c>
      <c r="AH7" s="20" t="s">
        <v>94</v>
      </c>
      <c r="AI7" s="20" t="s">
        <v>95</v>
      </c>
      <c r="AJ7" s="20" t="s">
        <v>96</v>
      </c>
      <c r="AK7" s="20" t="s">
        <v>97</v>
      </c>
      <c r="AL7" s="20">
        <v>516003.0</v>
      </c>
      <c r="AM7" s="30"/>
      <c r="AN7" s="24"/>
      <c r="AO7" s="24"/>
      <c r="AP7" s="24"/>
      <c r="AQ7" s="27" t="s">
        <v>72</v>
      </c>
      <c r="AR7" s="27" t="s">
        <v>72</v>
      </c>
      <c r="AS7" s="28">
        <v>5.74607249023E11</v>
      </c>
      <c r="AT7" s="29"/>
      <c r="AU7" s="29"/>
      <c r="AV7" s="29"/>
      <c r="AW7" s="29"/>
      <c r="AX7" s="29"/>
      <c r="AY7" s="29"/>
      <c r="AZ7" s="29"/>
      <c r="BA7" s="29"/>
      <c r="BB7" s="29"/>
      <c r="BC7" s="29"/>
    </row>
    <row r="8" ht="15.75" customHeight="1">
      <c r="A8" s="18">
        <v>6.0</v>
      </c>
      <c r="B8" s="19">
        <v>1.60115732066E11</v>
      </c>
      <c r="C8" s="20" t="s">
        <v>98</v>
      </c>
      <c r="D8" s="20" t="s">
        <v>99</v>
      </c>
      <c r="E8" s="20" t="s">
        <v>48</v>
      </c>
      <c r="F8" s="20" t="s">
        <v>100</v>
      </c>
      <c r="G8" s="20" t="s">
        <v>101</v>
      </c>
      <c r="H8" s="20" t="s">
        <v>51</v>
      </c>
      <c r="I8" s="22" t="s">
        <v>102</v>
      </c>
      <c r="J8" s="20">
        <v>9.963781952E9</v>
      </c>
      <c r="K8" s="20">
        <v>9.949190896E9</v>
      </c>
      <c r="L8" s="20" t="s">
        <v>53</v>
      </c>
      <c r="M8" s="20" t="s">
        <v>54</v>
      </c>
      <c r="N8" s="23">
        <v>85.5</v>
      </c>
      <c r="O8" s="20">
        <v>2013.0</v>
      </c>
      <c r="P8" s="23">
        <v>89.6</v>
      </c>
      <c r="Q8" s="20">
        <v>2015.0</v>
      </c>
      <c r="R8" s="24"/>
      <c r="S8" s="24"/>
      <c r="T8" s="20" t="s">
        <v>55</v>
      </c>
      <c r="U8" s="20" t="s">
        <v>56</v>
      </c>
      <c r="V8" s="20" t="s">
        <v>57</v>
      </c>
      <c r="W8" s="23">
        <v>7.69</v>
      </c>
      <c r="X8" s="23">
        <v>7.79</v>
      </c>
      <c r="Y8" s="23">
        <v>7.96</v>
      </c>
      <c r="Z8" s="23">
        <v>7.08</v>
      </c>
      <c r="AA8" s="23">
        <v>7.08</v>
      </c>
      <c r="AB8" s="20" t="s">
        <v>58</v>
      </c>
      <c r="AC8" s="20" t="s">
        <v>58</v>
      </c>
      <c r="AD8" s="20" t="s">
        <v>58</v>
      </c>
      <c r="AE8" s="23">
        <v>7.56</v>
      </c>
      <c r="AF8" s="20">
        <v>2019.0</v>
      </c>
      <c r="AG8" s="25">
        <v>0.0</v>
      </c>
      <c r="AH8" s="20" t="s">
        <v>103</v>
      </c>
      <c r="AI8" s="20" t="s">
        <v>104</v>
      </c>
      <c r="AJ8" s="20" t="s">
        <v>71</v>
      </c>
      <c r="AK8" s="20" t="s">
        <v>62</v>
      </c>
      <c r="AL8" s="20">
        <v>502295.0</v>
      </c>
      <c r="AM8" s="30"/>
      <c r="AN8" s="24"/>
      <c r="AO8" s="24"/>
      <c r="AP8" s="24"/>
      <c r="AQ8" s="27" t="s">
        <v>72</v>
      </c>
      <c r="AR8" s="27" t="s">
        <v>72</v>
      </c>
      <c r="AS8" s="28">
        <v>9.31727247517E11</v>
      </c>
      <c r="AT8" s="29"/>
      <c r="AU8" s="29"/>
      <c r="AV8" s="29"/>
      <c r="AW8" s="29"/>
      <c r="AX8" s="29"/>
      <c r="AY8" s="29"/>
      <c r="AZ8" s="29"/>
      <c r="BA8" s="29"/>
      <c r="BB8" s="29"/>
      <c r="BC8" s="29"/>
    </row>
    <row r="9" ht="15.75" customHeight="1">
      <c r="A9" s="18">
        <v>7.0</v>
      </c>
      <c r="B9" s="19">
        <v>1.60115732067E11</v>
      </c>
      <c r="C9" s="20" t="s">
        <v>105</v>
      </c>
      <c r="D9" s="20" t="s">
        <v>106</v>
      </c>
      <c r="E9" s="20" t="s">
        <v>48</v>
      </c>
      <c r="F9" s="20" t="s">
        <v>107</v>
      </c>
      <c r="G9" s="20" t="s">
        <v>108</v>
      </c>
      <c r="H9" s="20" t="s">
        <v>51</v>
      </c>
      <c r="I9" s="22" t="s">
        <v>109</v>
      </c>
      <c r="J9" s="20">
        <v>9.030513278E9</v>
      </c>
      <c r="K9" s="20">
        <v>9.908002721E9</v>
      </c>
      <c r="L9" s="20" t="s">
        <v>53</v>
      </c>
      <c r="M9" s="20" t="s">
        <v>54</v>
      </c>
      <c r="N9" s="23">
        <v>93.1</v>
      </c>
      <c r="O9" s="20">
        <v>2013.0</v>
      </c>
      <c r="P9" s="23">
        <v>96.0</v>
      </c>
      <c r="Q9" s="20">
        <v>2015.0</v>
      </c>
      <c r="R9" s="24"/>
      <c r="S9" s="24"/>
      <c r="T9" s="20" t="s">
        <v>55</v>
      </c>
      <c r="U9" s="20" t="s">
        <v>56</v>
      </c>
      <c r="V9" s="20" t="s">
        <v>57</v>
      </c>
      <c r="W9" s="23">
        <v>8.0</v>
      </c>
      <c r="X9" s="23">
        <v>8.25</v>
      </c>
      <c r="Y9" s="23">
        <v>8.42</v>
      </c>
      <c r="Z9" s="23">
        <v>7.83</v>
      </c>
      <c r="AA9" s="23">
        <v>7.15</v>
      </c>
      <c r="AB9" s="20" t="s">
        <v>58</v>
      </c>
      <c r="AC9" s="20" t="s">
        <v>58</v>
      </c>
      <c r="AD9" s="20" t="s">
        <v>58</v>
      </c>
      <c r="AE9" s="23">
        <v>7.93</v>
      </c>
      <c r="AF9" s="20">
        <v>2019.0</v>
      </c>
      <c r="AG9" s="25">
        <v>0.0</v>
      </c>
      <c r="AH9" s="20" t="s">
        <v>110</v>
      </c>
      <c r="AI9" s="20" t="s">
        <v>111</v>
      </c>
      <c r="AJ9" s="20" t="s">
        <v>71</v>
      </c>
      <c r="AK9" s="20" t="s">
        <v>62</v>
      </c>
      <c r="AL9" s="20">
        <v>500097.0</v>
      </c>
      <c r="AM9" s="30"/>
      <c r="AN9" s="24"/>
      <c r="AO9" s="24"/>
      <c r="AP9" s="24"/>
      <c r="AQ9" s="27" t="s">
        <v>72</v>
      </c>
      <c r="AR9" s="27" t="s">
        <v>112</v>
      </c>
      <c r="AS9" s="28">
        <v>3.85495416022E11</v>
      </c>
      <c r="AT9" s="29"/>
      <c r="AU9" s="29"/>
      <c r="AV9" s="29"/>
      <c r="AW9" s="29"/>
      <c r="AX9" s="29"/>
      <c r="AY9" s="29"/>
      <c r="AZ9" s="29"/>
      <c r="BA9" s="29"/>
      <c r="BB9" s="29"/>
      <c r="BC9" s="29"/>
    </row>
    <row r="10" ht="15.75" customHeight="1">
      <c r="A10" s="18">
        <v>8.0</v>
      </c>
      <c r="B10" s="19">
        <v>1.60115732068E11</v>
      </c>
      <c r="C10" s="20" t="s">
        <v>113</v>
      </c>
      <c r="D10" s="20" t="s">
        <v>114</v>
      </c>
      <c r="E10" s="20" t="s">
        <v>48</v>
      </c>
      <c r="F10" s="20" t="s">
        <v>115</v>
      </c>
      <c r="G10" s="20" t="s">
        <v>116</v>
      </c>
      <c r="H10" s="20" t="s">
        <v>51</v>
      </c>
      <c r="I10" s="22" t="s">
        <v>117</v>
      </c>
      <c r="J10" s="20">
        <v>9.4409489E9</v>
      </c>
      <c r="K10" s="20">
        <v>9.490190802E9</v>
      </c>
      <c r="L10" s="20" t="s">
        <v>53</v>
      </c>
      <c r="M10" s="20" t="s">
        <v>54</v>
      </c>
      <c r="N10" s="23">
        <v>92.2</v>
      </c>
      <c r="O10" s="20">
        <v>2012.0</v>
      </c>
      <c r="P10" s="23">
        <v>95.0</v>
      </c>
      <c r="Q10" s="20">
        <v>2014.0</v>
      </c>
      <c r="R10" s="24"/>
      <c r="S10" s="24"/>
      <c r="T10" s="20" t="s">
        <v>55</v>
      </c>
      <c r="U10" s="20" t="s">
        <v>56</v>
      </c>
      <c r="V10" s="20" t="s">
        <v>57</v>
      </c>
      <c r="W10" s="23">
        <v>8.39</v>
      </c>
      <c r="X10" s="23">
        <v>8.89</v>
      </c>
      <c r="Y10" s="23">
        <v>8.63</v>
      </c>
      <c r="Z10" s="23">
        <v>8.46</v>
      </c>
      <c r="AA10" s="23">
        <v>7.65</v>
      </c>
      <c r="AB10" s="20" t="s">
        <v>58</v>
      </c>
      <c r="AC10" s="20" t="s">
        <v>58</v>
      </c>
      <c r="AD10" s="20" t="s">
        <v>58</v>
      </c>
      <c r="AE10" s="23">
        <v>8.41</v>
      </c>
      <c r="AF10" s="20">
        <v>2019.0</v>
      </c>
      <c r="AG10" s="25">
        <v>0.0</v>
      </c>
      <c r="AH10" s="20" t="s">
        <v>118</v>
      </c>
      <c r="AI10" s="20" t="s">
        <v>119</v>
      </c>
      <c r="AJ10" s="20" t="s">
        <v>71</v>
      </c>
      <c r="AK10" s="20" t="s">
        <v>62</v>
      </c>
      <c r="AL10" s="20">
        <v>500044.0</v>
      </c>
      <c r="AM10" s="26">
        <v>4.027631535E9</v>
      </c>
      <c r="AN10" s="24"/>
      <c r="AO10" s="24"/>
      <c r="AP10" s="24"/>
      <c r="AQ10" s="20" t="s">
        <v>120</v>
      </c>
      <c r="AR10" s="20" t="s">
        <v>120</v>
      </c>
      <c r="AS10" s="19" t="s">
        <v>120</v>
      </c>
      <c r="AT10" s="29"/>
      <c r="AU10" s="29"/>
      <c r="AV10" s="29"/>
      <c r="AW10" s="29"/>
      <c r="AX10" s="29"/>
      <c r="AY10" s="29"/>
      <c r="AZ10" s="29"/>
      <c r="BA10" s="29"/>
      <c r="BB10" s="29"/>
      <c r="BC10" s="29"/>
    </row>
    <row r="11" ht="15.75" customHeight="1">
      <c r="A11" s="18">
        <v>9.0</v>
      </c>
      <c r="B11" s="19">
        <v>1.60115732069E11</v>
      </c>
      <c r="C11" s="20" t="s">
        <v>121</v>
      </c>
      <c r="D11" s="20" t="s">
        <v>122</v>
      </c>
      <c r="E11" s="20" t="s">
        <v>48</v>
      </c>
      <c r="F11" s="20" t="s">
        <v>123</v>
      </c>
      <c r="G11" s="20" t="s">
        <v>124</v>
      </c>
      <c r="H11" s="20" t="s">
        <v>51</v>
      </c>
      <c r="I11" s="22" t="s">
        <v>125</v>
      </c>
      <c r="J11" s="20">
        <v>7.901157406E9</v>
      </c>
      <c r="K11" s="20">
        <v>9.848021608E9</v>
      </c>
      <c r="L11" s="20" t="s">
        <v>53</v>
      </c>
      <c r="M11" s="20" t="s">
        <v>54</v>
      </c>
      <c r="N11" s="23">
        <v>93.1</v>
      </c>
      <c r="O11" s="20">
        <v>2013.0</v>
      </c>
      <c r="P11" s="23">
        <v>96.2</v>
      </c>
      <c r="Q11" s="20">
        <v>2015.0</v>
      </c>
      <c r="R11" s="24"/>
      <c r="S11" s="24"/>
      <c r="T11" s="20" t="s">
        <v>55</v>
      </c>
      <c r="U11" s="20" t="s">
        <v>56</v>
      </c>
      <c r="V11" s="20" t="s">
        <v>57</v>
      </c>
      <c r="W11" s="23">
        <v>8.53</v>
      </c>
      <c r="X11" s="23">
        <v>8.75</v>
      </c>
      <c r="Y11" s="23">
        <v>8.25</v>
      </c>
      <c r="Z11" s="23">
        <v>9.0</v>
      </c>
      <c r="AA11" s="23">
        <v>8.38</v>
      </c>
      <c r="AB11" s="20" t="s">
        <v>58</v>
      </c>
      <c r="AC11" s="20" t="s">
        <v>58</v>
      </c>
      <c r="AD11" s="20" t="s">
        <v>58</v>
      </c>
      <c r="AE11" s="23">
        <v>8.58</v>
      </c>
      <c r="AF11" s="20">
        <v>2019.0</v>
      </c>
      <c r="AG11" s="25">
        <v>0.0</v>
      </c>
      <c r="AH11" s="20" t="s">
        <v>126</v>
      </c>
      <c r="AI11" s="20" t="s">
        <v>127</v>
      </c>
      <c r="AJ11" s="20" t="s">
        <v>71</v>
      </c>
      <c r="AK11" s="20" t="s">
        <v>62</v>
      </c>
      <c r="AL11" s="20">
        <v>500085.0</v>
      </c>
      <c r="AM11" s="26" t="s">
        <v>128</v>
      </c>
      <c r="AN11" s="24"/>
      <c r="AO11" s="24"/>
      <c r="AP11" s="24"/>
      <c r="AQ11" s="27" t="s">
        <v>72</v>
      </c>
      <c r="AR11" s="27" t="s">
        <v>72</v>
      </c>
      <c r="AS11" s="28">
        <v>7.39909929414E11</v>
      </c>
      <c r="AT11" s="29"/>
      <c r="AU11" s="29"/>
      <c r="AV11" s="29"/>
      <c r="AW11" s="29"/>
      <c r="AX11" s="29"/>
      <c r="AY11" s="29"/>
      <c r="AZ11" s="29"/>
      <c r="BA11" s="29"/>
      <c r="BB11" s="29"/>
      <c r="BC11" s="29"/>
    </row>
    <row r="12" ht="15.75" customHeight="1">
      <c r="A12" s="18">
        <v>10.0</v>
      </c>
      <c r="B12" s="19">
        <v>1.6011573207E11</v>
      </c>
      <c r="C12" s="20" t="s">
        <v>129</v>
      </c>
      <c r="D12" s="20" t="s">
        <v>130</v>
      </c>
      <c r="E12" s="20" t="s">
        <v>48</v>
      </c>
      <c r="F12" s="20" t="s">
        <v>131</v>
      </c>
      <c r="G12" s="20" t="s">
        <v>132</v>
      </c>
      <c r="H12" s="20" t="s">
        <v>51</v>
      </c>
      <c r="I12" s="22" t="s">
        <v>133</v>
      </c>
      <c r="J12" s="20">
        <v>7.013163467E9</v>
      </c>
      <c r="K12" s="20">
        <v>9.866993355E9</v>
      </c>
      <c r="L12" s="20" t="s">
        <v>53</v>
      </c>
      <c r="M12" s="20" t="s">
        <v>54</v>
      </c>
      <c r="N12" s="23">
        <v>92.15</v>
      </c>
      <c r="O12" s="20">
        <v>2013.0</v>
      </c>
      <c r="P12" s="23">
        <v>93.8</v>
      </c>
      <c r="Q12" s="20">
        <v>2015.0</v>
      </c>
      <c r="R12" s="24"/>
      <c r="S12" s="24"/>
      <c r="T12" s="20" t="s">
        <v>55</v>
      </c>
      <c r="U12" s="20" t="s">
        <v>56</v>
      </c>
      <c r="V12" s="20" t="s">
        <v>57</v>
      </c>
      <c r="W12" s="23">
        <v>8.03</v>
      </c>
      <c r="X12" s="23">
        <v>8.36</v>
      </c>
      <c r="Y12" s="23">
        <v>8.63</v>
      </c>
      <c r="Z12" s="23">
        <v>8.54</v>
      </c>
      <c r="AA12" s="23">
        <v>8.04</v>
      </c>
      <c r="AB12" s="20" t="s">
        <v>58</v>
      </c>
      <c r="AC12" s="20" t="s">
        <v>58</v>
      </c>
      <c r="AD12" s="20" t="s">
        <v>58</v>
      </c>
      <c r="AE12" s="23">
        <v>8.31</v>
      </c>
      <c r="AF12" s="20">
        <v>2019.0</v>
      </c>
      <c r="AG12" s="25">
        <v>0.0</v>
      </c>
      <c r="AH12" s="20" t="s">
        <v>134</v>
      </c>
      <c r="AI12" s="20" t="s">
        <v>135</v>
      </c>
      <c r="AJ12" s="20" t="s">
        <v>136</v>
      </c>
      <c r="AK12" s="20" t="s">
        <v>137</v>
      </c>
      <c r="AL12" s="20">
        <v>500062.0</v>
      </c>
      <c r="AM12" s="30"/>
      <c r="AN12" s="20"/>
      <c r="AO12" s="24"/>
      <c r="AP12" s="20"/>
      <c r="AQ12" s="20" t="s">
        <v>120</v>
      </c>
      <c r="AR12" s="20" t="s">
        <v>72</v>
      </c>
      <c r="AS12" s="19" t="s">
        <v>120</v>
      </c>
      <c r="AT12" s="29"/>
      <c r="AU12" s="29"/>
      <c r="AV12" s="29"/>
      <c r="AW12" s="29"/>
      <c r="AX12" s="29"/>
      <c r="AY12" s="29"/>
      <c r="AZ12" s="29"/>
      <c r="BA12" s="29"/>
      <c r="BB12" s="29"/>
      <c r="BC12" s="29"/>
    </row>
    <row r="13" ht="15.75" customHeight="1">
      <c r="A13" s="18">
        <v>11.0</v>
      </c>
      <c r="B13" s="19">
        <v>1.60115732071E11</v>
      </c>
      <c r="C13" s="20" t="s">
        <v>138</v>
      </c>
      <c r="D13" s="20" t="s">
        <v>139</v>
      </c>
      <c r="E13" s="20" t="s">
        <v>48</v>
      </c>
      <c r="F13" s="20" t="s">
        <v>140</v>
      </c>
      <c r="G13" s="20" t="s">
        <v>141</v>
      </c>
      <c r="H13" s="20" t="s">
        <v>51</v>
      </c>
      <c r="I13" s="22" t="s">
        <v>142</v>
      </c>
      <c r="J13" s="20">
        <v>7.396280498E9</v>
      </c>
      <c r="K13" s="20">
        <v>9.248385539E9</v>
      </c>
      <c r="L13" s="20" t="s">
        <v>53</v>
      </c>
      <c r="M13" s="20" t="s">
        <v>54</v>
      </c>
      <c r="N13" s="23">
        <v>95.0</v>
      </c>
      <c r="O13" s="20">
        <v>2013.0</v>
      </c>
      <c r="P13" s="23">
        <v>96.0</v>
      </c>
      <c r="Q13" s="20">
        <v>2015.0</v>
      </c>
      <c r="R13" s="24"/>
      <c r="S13" s="24"/>
      <c r="T13" s="20" t="s">
        <v>55</v>
      </c>
      <c r="U13" s="20" t="s">
        <v>56</v>
      </c>
      <c r="V13" s="20" t="s">
        <v>57</v>
      </c>
      <c r="W13" s="23">
        <v>7.25</v>
      </c>
      <c r="X13" s="23">
        <v>8.36</v>
      </c>
      <c r="Y13" s="23">
        <v>8.38</v>
      </c>
      <c r="Z13" s="23">
        <v>8.21</v>
      </c>
      <c r="AA13" s="23">
        <v>7.62</v>
      </c>
      <c r="AB13" s="20" t="s">
        <v>58</v>
      </c>
      <c r="AC13" s="20" t="s">
        <v>58</v>
      </c>
      <c r="AD13" s="20" t="s">
        <v>58</v>
      </c>
      <c r="AE13" s="23">
        <v>7.95</v>
      </c>
      <c r="AF13" s="20">
        <v>2019.0</v>
      </c>
      <c r="AG13" s="25">
        <v>0.0</v>
      </c>
      <c r="AH13" s="20" t="s">
        <v>143</v>
      </c>
      <c r="AI13" s="20" t="s">
        <v>144</v>
      </c>
      <c r="AJ13" s="20" t="s">
        <v>71</v>
      </c>
      <c r="AK13" s="20" t="s">
        <v>62</v>
      </c>
      <c r="AL13" s="20">
        <v>500028.0</v>
      </c>
      <c r="AM13" s="30"/>
      <c r="AN13" s="24"/>
      <c r="AO13" s="24"/>
      <c r="AP13" s="24"/>
      <c r="AQ13" s="27" t="s">
        <v>72</v>
      </c>
      <c r="AR13" s="27" t="s">
        <v>72</v>
      </c>
      <c r="AS13" s="28">
        <v>5.5801315022E11</v>
      </c>
      <c r="AT13" s="29"/>
      <c r="AU13" s="29"/>
      <c r="AV13" s="29"/>
      <c r="AW13" s="29"/>
      <c r="AX13" s="29"/>
      <c r="AY13" s="29"/>
      <c r="AZ13" s="29"/>
      <c r="BA13" s="29"/>
      <c r="BB13" s="29"/>
      <c r="BC13" s="29"/>
    </row>
    <row r="14" ht="15.75" customHeight="1">
      <c r="A14" s="18">
        <v>12.0</v>
      </c>
      <c r="B14" s="19">
        <v>1.60115732072E11</v>
      </c>
      <c r="C14" s="20" t="s">
        <v>145</v>
      </c>
      <c r="D14" s="20" t="s">
        <v>146</v>
      </c>
      <c r="E14" s="20" t="s">
        <v>48</v>
      </c>
      <c r="F14" s="20" t="s">
        <v>147</v>
      </c>
      <c r="G14" s="20" t="s">
        <v>148</v>
      </c>
      <c r="H14" s="20" t="s">
        <v>51</v>
      </c>
      <c r="I14" s="22" t="s">
        <v>149</v>
      </c>
      <c r="J14" s="20">
        <v>8.374234254E9</v>
      </c>
      <c r="K14" s="20">
        <v>9.989166792E9</v>
      </c>
      <c r="L14" s="20" t="s">
        <v>53</v>
      </c>
      <c r="M14" s="20" t="s">
        <v>54</v>
      </c>
      <c r="N14" s="23">
        <v>88.35</v>
      </c>
      <c r="O14" s="20">
        <v>2013.0</v>
      </c>
      <c r="P14" s="23">
        <v>91.9</v>
      </c>
      <c r="Q14" s="20">
        <v>2015.0</v>
      </c>
      <c r="R14" s="24"/>
      <c r="S14" s="20"/>
      <c r="T14" s="20" t="s">
        <v>55</v>
      </c>
      <c r="U14" s="20" t="s">
        <v>56</v>
      </c>
      <c r="V14" s="20" t="s">
        <v>57</v>
      </c>
      <c r="W14" s="23">
        <v>6.5</v>
      </c>
      <c r="X14" s="23">
        <v>7.5</v>
      </c>
      <c r="Y14" s="23">
        <v>7.38</v>
      </c>
      <c r="Z14" s="23">
        <v>6.79</v>
      </c>
      <c r="AA14" s="23">
        <v>6.88</v>
      </c>
      <c r="AB14" s="20" t="s">
        <v>58</v>
      </c>
      <c r="AC14" s="20" t="s">
        <v>58</v>
      </c>
      <c r="AD14" s="20" t="s">
        <v>58</v>
      </c>
      <c r="AE14" s="23">
        <v>7.01</v>
      </c>
      <c r="AF14" s="20">
        <v>2019.0</v>
      </c>
      <c r="AG14" s="25">
        <v>0.0</v>
      </c>
      <c r="AH14" s="20" t="s">
        <v>150</v>
      </c>
      <c r="AI14" s="20" t="s">
        <v>151</v>
      </c>
      <c r="AJ14" s="20" t="s">
        <v>71</v>
      </c>
      <c r="AK14" s="20" t="s">
        <v>62</v>
      </c>
      <c r="AL14" s="20">
        <v>500082.0</v>
      </c>
      <c r="AM14" s="30"/>
      <c r="AN14" s="20"/>
      <c r="AO14" s="24"/>
      <c r="AP14" s="24"/>
      <c r="AQ14" s="27" t="s">
        <v>152</v>
      </c>
      <c r="AR14" s="27" t="s">
        <v>63</v>
      </c>
      <c r="AS14" s="28">
        <v>4.69433958863E11</v>
      </c>
      <c r="AT14" s="29"/>
      <c r="AU14" s="29"/>
      <c r="AV14" s="29"/>
      <c r="AW14" s="29"/>
      <c r="AX14" s="29"/>
      <c r="AY14" s="29"/>
      <c r="AZ14" s="29"/>
      <c r="BA14" s="29"/>
      <c r="BB14" s="29"/>
      <c r="BC14" s="29"/>
    </row>
    <row r="15" ht="15.75" customHeight="1">
      <c r="A15" s="18">
        <v>13.0</v>
      </c>
      <c r="B15" s="19">
        <v>1.60115732073E11</v>
      </c>
      <c r="C15" s="20" t="s">
        <v>153</v>
      </c>
      <c r="D15" s="20" t="s">
        <v>154</v>
      </c>
      <c r="E15" s="20" t="s">
        <v>48</v>
      </c>
      <c r="F15" s="20" t="s">
        <v>155</v>
      </c>
      <c r="G15" s="20" t="s">
        <v>156</v>
      </c>
      <c r="H15" s="20" t="s">
        <v>51</v>
      </c>
      <c r="I15" s="22" t="s">
        <v>157</v>
      </c>
      <c r="J15" s="20">
        <v>9.866617424E9</v>
      </c>
      <c r="K15" s="20">
        <v>9.3900238E9</v>
      </c>
      <c r="L15" s="20" t="s">
        <v>53</v>
      </c>
      <c r="M15" s="20" t="s">
        <v>54</v>
      </c>
      <c r="N15" s="23">
        <v>90.25</v>
      </c>
      <c r="O15" s="20">
        <v>2013.0</v>
      </c>
      <c r="P15" s="23">
        <v>89.7</v>
      </c>
      <c r="Q15" s="20">
        <v>2015.0</v>
      </c>
      <c r="R15" s="31"/>
      <c r="S15" s="20"/>
      <c r="T15" s="20" t="s">
        <v>55</v>
      </c>
      <c r="U15" s="20" t="s">
        <v>56</v>
      </c>
      <c r="V15" s="20" t="s">
        <v>57</v>
      </c>
      <c r="W15" s="23">
        <v>6.64</v>
      </c>
      <c r="X15" s="23">
        <v>7.32</v>
      </c>
      <c r="Y15" s="23">
        <v>7.17</v>
      </c>
      <c r="Z15" s="23">
        <v>7.58</v>
      </c>
      <c r="AA15" s="23">
        <v>7.15</v>
      </c>
      <c r="AB15" s="20" t="s">
        <v>58</v>
      </c>
      <c r="AC15" s="20" t="s">
        <v>58</v>
      </c>
      <c r="AD15" s="20" t="s">
        <v>58</v>
      </c>
      <c r="AE15" s="23">
        <v>7.16</v>
      </c>
      <c r="AF15" s="20">
        <v>2019.0</v>
      </c>
      <c r="AG15" s="25">
        <v>0.0</v>
      </c>
      <c r="AH15" s="20" t="s">
        <v>158</v>
      </c>
      <c r="AI15" s="20" t="s">
        <v>159</v>
      </c>
      <c r="AJ15" s="20" t="s">
        <v>71</v>
      </c>
      <c r="AK15" s="20" t="s">
        <v>62</v>
      </c>
      <c r="AL15" s="20">
        <v>500060.0</v>
      </c>
      <c r="AM15" s="26">
        <v>9.3900238E9</v>
      </c>
      <c r="AN15" s="20"/>
      <c r="AO15" s="20"/>
      <c r="AP15" s="20"/>
      <c r="AQ15" s="27" t="s">
        <v>72</v>
      </c>
      <c r="AR15" s="27" t="s">
        <v>72</v>
      </c>
      <c r="AS15" s="28">
        <v>2.4359056296E11</v>
      </c>
      <c r="AT15" s="29"/>
      <c r="AU15" s="29"/>
      <c r="AV15" s="29"/>
      <c r="AW15" s="29"/>
      <c r="AX15" s="29"/>
      <c r="AY15" s="29"/>
      <c r="AZ15" s="29"/>
      <c r="BA15" s="29"/>
      <c r="BB15" s="29"/>
      <c r="BC15" s="29"/>
    </row>
    <row r="16" ht="15.75" customHeight="1">
      <c r="A16" s="18">
        <v>14.0</v>
      </c>
      <c r="B16" s="32">
        <v>1.60115732074E11</v>
      </c>
      <c r="C16" s="24" t="s">
        <v>160</v>
      </c>
      <c r="D16" s="24" t="s">
        <v>161</v>
      </c>
      <c r="E16" s="24" t="s">
        <v>48</v>
      </c>
      <c r="F16" s="24" t="s">
        <v>162</v>
      </c>
      <c r="G16" s="24" t="s">
        <v>163</v>
      </c>
      <c r="H16" s="24" t="s">
        <v>164</v>
      </c>
      <c r="I16" s="33">
        <v>35768.0</v>
      </c>
      <c r="J16" s="24">
        <v>9.550131415E9</v>
      </c>
      <c r="K16" s="24">
        <v>9.701131415E9</v>
      </c>
      <c r="L16" s="24" t="s">
        <v>53</v>
      </c>
      <c r="M16" s="24" t="s">
        <v>54</v>
      </c>
      <c r="N16" s="34">
        <v>65.0</v>
      </c>
      <c r="O16" s="24">
        <v>2012.0</v>
      </c>
      <c r="P16" s="34">
        <v>74.0</v>
      </c>
      <c r="Q16" s="24">
        <v>2015.0</v>
      </c>
      <c r="R16" s="24"/>
      <c r="S16" s="24"/>
      <c r="T16" s="24" t="s">
        <v>55</v>
      </c>
      <c r="U16" s="24" t="s">
        <v>56</v>
      </c>
      <c r="V16" s="24" t="s">
        <v>57</v>
      </c>
      <c r="W16" s="34">
        <v>6.65</v>
      </c>
      <c r="X16" s="34">
        <v>6.45</v>
      </c>
      <c r="Y16" s="34">
        <v>6.25</v>
      </c>
      <c r="Z16" s="34">
        <v>6.25</v>
      </c>
      <c r="AA16" s="34">
        <v>6.38</v>
      </c>
      <c r="AB16" s="24"/>
      <c r="AC16" s="24"/>
      <c r="AD16" s="24"/>
      <c r="AE16" s="34">
        <v>6.4</v>
      </c>
      <c r="AF16" s="24">
        <v>2019.0</v>
      </c>
      <c r="AG16" s="25">
        <v>0.0</v>
      </c>
      <c r="AH16" s="24" t="s">
        <v>165</v>
      </c>
      <c r="AI16" s="24" t="s">
        <v>166</v>
      </c>
      <c r="AJ16" s="24" t="s">
        <v>167</v>
      </c>
      <c r="AK16" s="24" t="s">
        <v>168</v>
      </c>
      <c r="AL16" s="24">
        <v>500048.0</v>
      </c>
      <c r="AM16" s="30">
        <v>9.550131415E9</v>
      </c>
      <c r="AN16" s="24"/>
      <c r="AO16" s="24"/>
      <c r="AP16" s="24"/>
      <c r="AQ16" s="24" t="s">
        <v>120</v>
      </c>
      <c r="AR16" s="24" t="s">
        <v>120</v>
      </c>
      <c r="AS16" s="32" t="s">
        <v>120</v>
      </c>
      <c r="AT16" s="29"/>
      <c r="AU16" s="29"/>
      <c r="AV16" s="29"/>
      <c r="AW16" s="29"/>
      <c r="AX16" s="29"/>
      <c r="AY16" s="29"/>
      <c r="AZ16" s="29"/>
      <c r="BA16" s="29"/>
      <c r="BB16" s="29"/>
      <c r="BC16" s="29"/>
    </row>
    <row r="17" ht="15.75" customHeight="1">
      <c r="A17" s="18">
        <v>15.0</v>
      </c>
      <c r="B17" s="19">
        <v>1.60115732075E11</v>
      </c>
      <c r="C17" s="20" t="s">
        <v>169</v>
      </c>
      <c r="D17" s="20" t="s">
        <v>170</v>
      </c>
      <c r="E17" s="20" t="s">
        <v>48</v>
      </c>
      <c r="F17" s="20" t="s">
        <v>171</v>
      </c>
      <c r="G17" s="20" t="s">
        <v>171</v>
      </c>
      <c r="H17" s="20" t="s">
        <v>51</v>
      </c>
      <c r="I17" s="22" t="s">
        <v>172</v>
      </c>
      <c r="J17" s="20">
        <v>8.297288885E9</v>
      </c>
      <c r="K17" s="20">
        <v>8.297188188E9</v>
      </c>
      <c r="L17" s="20" t="s">
        <v>53</v>
      </c>
      <c r="M17" s="20" t="s">
        <v>54</v>
      </c>
      <c r="N17" s="23">
        <v>95.0</v>
      </c>
      <c r="O17" s="20">
        <v>2013.0</v>
      </c>
      <c r="P17" s="23">
        <v>96.1</v>
      </c>
      <c r="Q17" s="20">
        <v>2015.0</v>
      </c>
      <c r="R17" s="24"/>
      <c r="S17" s="24"/>
      <c r="T17" s="20" t="s">
        <v>55</v>
      </c>
      <c r="U17" s="20" t="s">
        <v>56</v>
      </c>
      <c r="V17" s="20" t="s">
        <v>57</v>
      </c>
      <c r="W17" s="23">
        <v>8.0</v>
      </c>
      <c r="X17" s="23">
        <v>8.6</v>
      </c>
      <c r="Y17" s="23">
        <v>8.1</v>
      </c>
      <c r="Z17" s="23">
        <v>8.71</v>
      </c>
      <c r="AA17" s="23">
        <v>8.54</v>
      </c>
      <c r="AB17" s="20" t="s">
        <v>58</v>
      </c>
      <c r="AC17" s="20" t="s">
        <v>58</v>
      </c>
      <c r="AD17" s="20" t="s">
        <v>58</v>
      </c>
      <c r="AE17" s="23">
        <v>8.4</v>
      </c>
      <c r="AF17" s="20">
        <v>2019.0</v>
      </c>
      <c r="AG17" s="25">
        <v>0.0</v>
      </c>
      <c r="AH17" s="20" t="s">
        <v>173</v>
      </c>
      <c r="AI17" s="20" t="s">
        <v>174</v>
      </c>
      <c r="AJ17" s="20" t="s">
        <v>71</v>
      </c>
      <c r="AK17" s="20" t="s">
        <v>62</v>
      </c>
      <c r="AL17" s="20">
        <v>500029.0</v>
      </c>
      <c r="AM17" s="30"/>
      <c r="AN17" s="24"/>
      <c r="AO17" s="24"/>
      <c r="AP17" s="24"/>
      <c r="AQ17" s="27" t="s">
        <v>72</v>
      </c>
      <c r="AR17" s="27" t="s">
        <v>72</v>
      </c>
      <c r="AS17" s="28">
        <v>7.42618018772E11</v>
      </c>
      <c r="AT17" s="29"/>
      <c r="AU17" s="29"/>
      <c r="AV17" s="29"/>
      <c r="AW17" s="29"/>
      <c r="AX17" s="29"/>
      <c r="AY17" s="29"/>
      <c r="AZ17" s="29"/>
      <c r="BA17" s="29"/>
      <c r="BB17" s="29"/>
      <c r="BC17" s="29"/>
    </row>
    <row r="18" ht="15.75" customHeight="1">
      <c r="A18" s="18">
        <v>16.0</v>
      </c>
      <c r="B18" s="19">
        <v>1.60115732076E11</v>
      </c>
      <c r="C18" s="20" t="s">
        <v>175</v>
      </c>
      <c r="D18" s="20" t="s">
        <v>176</v>
      </c>
      <c r="E18" s="20" t="s">
        <v>48</v>
      </c>
      <c r="F18" s="20" t="s">
        <v>92</v>
      </c>
      <c r="G18" s="20" t="s">
        <v>91</v>
      </c>
      <c r="H18" s="20" t="s">
        <v>51</v>
      </c>
      <c r="I18" s="22" t="s">
        <v>93</v>
      </c>
      <c r="J18" s="20">
        <v>9.177439648E9</v>
      </c>
      <c r="K18" s="20">
        <v>9.515459979E9</v>
      </c>
      <c r="L18" s="20" t="s">
        <v>53</v>
      </c>
      <c r="M18" s="20" t="s">
        <v>54</v>
      </c>
      <c r="N18" s="23">
        <v>87.4</v>
      </c>
      <c r="O18" s="20">
        <v>2013.0</v>
      </c>
      <c r="P18" s="23">
        <v>90.8</v>
      </c>
      <c r="Q18" s="20">
        <v>2015.0</v>
      </c>
      <c r="R18" s="24"/>
      <c r="S18" s="24"/>
      <c r="T18" s="20" t="s">
        <v>55</v>
      </c>
      <c r="U18" s="20" t="s">
        <v>56</v>
      </c>
      <c r="V18" s="20" t="s">
        <v>57</v>
      </c>
      <c r="W18" s="23">
        <v>7.0</v>
      </c>
      <c r="X18" s="23">
        <v>6.89</v>
      </c>
      <c r="Y18" s="23">
        <v>7.08</v>
      </c>
      <c r="Z18" s="23">
        <v>6.58</v>
      </c>
      <c r="AA18" s="23">
        <v>6.62</v>
      </c>
      <c r="AB18" s="20" t="s">
        <v>58</v>
      </c>
      <c r="AC18" s="20" t="s">
        <v>58</v>
      </c>
      <c r="AD18" s="20" t="s">
        <v>58</v>
      </c>
      <c r="AE18" s="23">
        <v>6.84</v>
      </c>
      <c r="AF18" s="20">
        <v>2019.0</v>
      </c>
      <c r="AG18" s="25">
        <v>0.0</v>
      </c>
      <c r="AH18" s="20" t="s">
        <v>94</v>
      </c>
      <c r="AI18" s="20" t="s">
        <v>177</v>
      </c>
      <c r="AJ18" s="20" t="s">
        <v>96</v>
      </c>
      <c r="AK18" s="20" t="s">
        <v>97</v>
      </c>
      <c r="AL18" s="20">
        <v>516003.0</v>
      </c>
      <c r="AM18" s="30"/>
      <c r="AN18" s="24"/>
      <c r="AO18" s="24"/>
      <c r="AP18" s="24"/>
      <c r="AQ18" s="27" t="s">
        <v>72</v>
      </c>
      <c r="AR18" s="27" t="s">
        <v>72</v>
      </c>
      <c r="AS18" s="28">
        <v>2.66351806587E11</v>
      </c>
      <c r="AT18" s="29"/>
      <c r="AU18" s="29"/>
      <c r="AV18" s="29"/>
      <c r="AW18" s="29"/>
      <c r="AX18" s="29"/>
      <c r="AY18" s="29"/>
      <c r="AZ18" s="29"/>
      <c r="BA18" s="29"/>
      <c r="BB18" s="29"/>
      <c r="BC18" s="29"/>
    </row>
    <row r="19" ht="15.75" customHeight="1">
      <c r="A19" s="18">
        <v>17.0</v>
      </c>
      <c r="B19" s="19">
        <v>1.60115732077E11</v>
      </c>
      <c r="C19" s="20" t="s">
        <v>178</v>
      </c>
      <c r="D19" s="20" t="s">
        <v>179</v>
      </c>
      <c r="E19" s="20" t="s">
        <v>48</v>
      </c>
      <c r="F19" s="20" t="s">
        <v>180</v>
      </c>
      <c r="G19" s="20" t="s">
        <v>181</v>
      </c>
      <c r="H19" s="20" t="s">
        <v>51</v>
      </c>
      <c r="I19" s="22" t="s">
        <v>182</v>
      </c>
      <c r="J19" s="20">
        <v>9.70503617E9</v>
      </c>
      <c r="K19" s="20">
        <v>9.849444932E9</v>
      </c>
      <c r="L19" s="20" t="s">
        <v>53</v>
      </c>
      <c r="M19" s="20" t="s">
        <v>54</v>
      </c>
      <c r="N19" s="23">
        <v>95.0</v>
      </c>
      <c r="O19" s="20">
        <v>2013.0</v>
      </c>
      <c r="P19" s="23">
        <v>97.0</v>
      </c>
      <c r="Q19" s="20">
        <v>2015.0</v>
      </c>
      <c r="R19" s="24"/>
      <c r="S19" s="24"/>
      <c r="T19" s="20" t="s">
        <v>55</v>
      </c>
      <c r="U19" s="20" t="s">
        <v>56</v>
      </c>
      <c r="V19" s="20" t="s">
        <v>57</v>
      </c>
      <c r="W19" s="23">
        <v>7.89</v>
      </c>
      <c r="X19" s="23">
        <v>8.21</v>
      </c>
      <c r="Y19" s="23">
        <v>8.0</v>
      </c>
      <c r="Z19" s="23">
        <v>7.92</v>
      </c>
      <c r="AA19" s="23">
        <v>8.04</v>
      </c>
      <c r="AB19" s="20" t="s">
        <v>58</v>
      </c>
      <c r="AC19" s="20" t="s">
        <v>58</v>
      </c>
      <c r="AD19" s="20" t="s">
        <v>58</v>
      </c>
      <c r="AE19" s="23">
        <v>8.02</v>
      </c>
      <c r="AF19" s="20">
        <v>2019.0</v>
      </c>
      <c r="AG19" s="25">
        <v>0.0</v>
      </c>
      <c r="AH19" s="20" t="s">
        <v>183</v>
      </c>
      <c r="AI19" s="20" t="s">
        <v>184</v>
      </c>
      <c r="AJ19" s="20" t="s">
        <v>185</v>
      </c>
      <c r="AK19" s="20" t="s">
        <v>168</v>
      </c>
      <c r="AL19" s="20">
        <v>506104.0</v>
      </c>
      <c r="AM19" s="30"/>
      <c r="AN19" s="24"/>
      <c r="AO19" s="24"/>
      <c r="AP19" s="24"/>
      <c r="AQ19" s="27" t="s">
        <v>72</v>
      </c>
      <c r="AR19" s="27" t="s">
        <v>186</v>
      </c>
      <c r="AS19" s="28">
        <v>6.3092860637E11</v>
      </c>
      <c r="AT19" s="29"/>
      <c r="AU19" s="29"/>
      <c r="AV19" s="29"/>
      <c r="AW19" s="29"/>
      <c r="AX19" s="29"/>
      <c r="AY19" s="29"/>
      <c r="AZ19" s="29"/>
      <c r="BA19" s="29"/>
      <c r="BB19" s="29"/>
      <c r="BC19" s="29"/>
    </row>
    <row r="20" ht="15.75" customHeight="1">
      <c r="A20" s="18">
        <v>18.0</v>
      </c>
      <c r="B20" s="19">
        <v>1.60115732078E11</v>
      </c>
      <c r="C20" s="20" t="s">
        <v>187</v>
      </c>
      <c r="D20" s="20" t="s">
        <v>188</v>
      </c>
      <c r="E20" s="20" t="s">
        <v>48</v>
      </c>
      <c r="F20" s="20" t="s">
        <v>189</v>
      </c>
      <c r="G20" s="20" t="s">
        <v>190</v>
      </c>
      <c r="H20" s="20" t="s">
        <v>51</v>
      </c>
      <c r="I20" s="22">
        <v>35963.0</v>
      </c>
      <c r="J20" s="20">
        <v>9.100221898E9</v>
      </c>
      <c r="K20" s="20">
        <v>7.330872148E9</v>
      </c>
      <c r="L20" s="20" t="s">
        <v>53</v>
      </c>
      <c r="M20" s="20" t="s">
        <v>54</v>
      </c>
      <c r="N20" s="23">
        <v>93.1</v>
      </c>
      <c r="O20" s="20">
        <v>2013.0</v>
      </c>
      <c r="P20" s="23">
        <v>96.7</v>
      </c>
      <c r="Q20" s="20">
        <v>2015.0</v>
      </c>
      <c r="R20" s="24"/>
      <c r="S20" s="24"/>
      <c r="T20" s="20" t="s">
        <v>55</v>
      </c>
      <c r="U20" s="20" t="s">
        <v>56</v>
      </c>
      <c r="V20" s="20" t="s">
        <v>57</v>
      </c>
      <c r="W20" s="23">
        <v>7.32</v>
      </c>
      <c r="X20" s="23">
        <v>7.86</v>
      </c>
      <c r="Y20" s="23">
        <v>7.42</v>
      </c>
      <c r="Z20" s="23">
        <v>8.33</v>
      </c>
      <c r="AA20" s="23">
        <v>6.73</v>
      </c>
      <c r="AB20" s="20" t="s">
        <v>58</v>
      </c>
      <c r="AC20" s="20" t="s">
        <v>58</v>
      </c>
      <c r="AD20" s="20" t="s">
        <v>58</v>
      </c>
      <c r="AE20" s="23">
        <v>7.52</v>
      </c>
      <c r="AF20" s="20">
        <v>2019.0</v>
      </c>
      <c r="AG20" s="25">
        <v>0.0</v>
      </c>
      <c r="AH20" s="20" t="s">
        <v>191</v>
      </c>
      <c r="AI20" s="20" t="s">
        <v>192</v>
      </c>
      <c r="AJ20" s="20" t="s">
        <v>71</v>
      </c>
      <c r="AK20" s="20" t="s">
        <v>62</v>
      </c>
      <c r="AL20" s="20">
        <v>500090.0</v>
      </c>
      <c r="AM20" s="30"/>
      <c r="AN20" s="24"/>
      <c r="AO20" s="24"/>
      <c r="AP20" s="24"/>
      <c r="AQ20" s="20" t="s">
        <v>72</v>
      </c>
      <c r="AR20" s="20" t="s">
        <v>72</v>
      </c>
      <c r="AS20" s="19" t="s">
        <v>120</v>
      </c>
      <c r="AT20" s="29"/>
      <c r="AU20" s="29"/>
      <c r="AV20" s="29"/>
      <c r="AW20" s="29"/>
      <c r="AX20" s="29"/>
      <c r="AY20" s="29"/>
      <c r="AZ20" s="29"/>
      <c r="BA20" s="29"/>
      <c r="BB20" s="29"/>
      <c r="BC20" s="29"/>
    </row>
    <row r="21" ht="15.75" customHeight="1">
      <c r="A21" s="18">
        <v>19.0</v>
      </c>
      <c r="B21" s="19">
        <v>1.60115732079E11</v>
      </c>
      <c r="C21" s="20" t="s">
        <v>193</v>
      </c>
      <c r="D21" s="20" t="s">
        <v>194</v>
      </c>
      <c r="E21" s="20" t="s">
        <v>48</v>
      </c>
      <c r="F21" s="20" t="s">
        <v>195</v>
      </c>
      <c r="G21" s="20" t="s">
        <v>196</v>
      </c>
      <c r="H21" s="20" t="s">
        <v>51</v>
      </c>
      <c r="I21" s="22" t="s">
        <v>197</v>
      </c>
      <c r="J21" s="20">
        <v>7.673972435E9</v>
      </c>
      <c r="K21" s="20">
        <v>9.490233687E9</v>
      </c>
      <c r="L21" s="20" t="s">
        <v>53</v>
      </c>
      <c r="M21" s="20" t="s">
        <v>54</v>
      </c>
      <c r="N21" s="23">
        <v>85.0</v>
      </c>
      <c r="O21" s="20">
        <v>2013.0</v>
      </c>
      <c r="P21" s="23">
        <v>96.8</v>
      </c>
      <c r="Q21" s="20">
        <v>2015.0</v>
      </c>
      <c r="R21" s="24"/>
      <c r="S21" s="24"/>
      <c r="T21" s="20" t="s">
        <v>55</v>
      </c>
      <c r="U21" s="20" t="s">
        <v>56</v>
      </c>
      <c r="V21" s="20" t="s">
        <v>57</v>
      </c>
      <c r="W21" s="23">
        <v>7.79</v>
      </c>
      <c r="X21" s="23">
        <v>8.25</v>
      </c>
      <c r="Y21" s="23">
        <v>8.17</v>
      </c>
      <c r="Z21" s="23">
        <v>8.13</v>
      </c>
      <c r="AA21" s="23">
        <v>7.88</v>
      </c>
      <c r="AB21" s="20" t="s">
        <v>58</v>
      </c>
      <c r="AC21" s="20" t="s">
        <v>58</v>
      </c>
      <c r="AD21" s="20" t="s">
        <v>58</v>
      </c>
      <c r="AE21" s="23">
        <v>8.04</v>
      </c>
      <c r="AF21" s="20">
        <v>2019.0</v>
      </c>
      <c r="AG21" s="25">
        <v>0.0</v>
      </c>
      <c r="AH21" s="20" t="s">
        <v>198</v>
      </c>
      <c r="AI21" s="20" t="s">
        <v>199</v>
      </c>
      <c r="AJ21" s="20" t="s">
        <v>61</v>
      </c>
      <c r="AK21" s="20" t="s">
        <v>62</v>
      </c>
      <c r="AL21" s="20">
        <v>500003.0</v>
      </c>
      <c r="AM21" s="26">
        <v>7.673972435E9</v>
      </c>
      <c r="AN21" s="24"/>
      <c r="AO21" s="24"/>
      <c r="AP21" s="24"/>
      <c r="AQ21" s="27" t="s">
        <v>200</v>
      </c>
      <c r="AR21" s="27" t="s">
        <v>63</v>
      </c>
      <c r="AS21" s="28">
        <v>2.73893872032E11</v>
      </c>
      <c r="AT21" s="29"/>
      <c r="AU21" s="29"/>
      <c r="AV21" s="29"/>
      <c r="AW21" s="29"/>
      <c r="AX21" s="29"/>
      <c r="AY21" s="29"/>
      <c r="AZ21" s="29"/>
      <c r="BA21" s="29"/>
      <c r="BB21" s="29"/>
      <c r="BC21" s="29"/>
    </row>
    <row r="22" ht="15.75" customHeight="1">
      <c r="A22" s="18">
        <v>20.0</v>
      </c>
      <c r="B22" s="19">
        <v>1.6011573208E11</v>
      </c>
      <c r="C22" s="20" t="s">
        <v>201</v>
      </c>
      <c r="D22" s="20" t="s">
        <v>202</v>
      </c>
      <c r="E22" s="20" t="s">
        <v>48</v>
      </c>
      <c r="F22" s="20" t="s">
        <v>203</v>
      </c>
      <c r="G22" s="20" t="s">
        <v>203</v>
      </c>
      <c r="H22" s="20" t="s">
        <v>51</v>
      </c>
      <c r="I22" s="22" t="s">
        <v>204</v>
      </c>
      <c r="J22" s="20">
        <v>8.897489759E9</v>
      </c>
      <c r="K22" s="20">
        <v>9.059389759E9</v>
      </c>
      <c r="L22" s="20" t="s">
        <v>53</v>
      </c>
      <c r="M22" s="20" t="s">
        <v>54</v>
      </c>
      <c r="N22" s="23">
        <v>90.2</v>
      </c>
      <c r="O22" s="20">
        <v>2013.0</v>
      </c>
      <c r="P22" s="23">
        <v>94.5</v>
      </c>
      <c r="Q22" s="20">
        <v>2015.0</v>
      </c>
      <c r="R22" s="24"/>
      <c r="S22" s="24"/>
      <c r="T22" s="20" t="s">
        <v>55</v>
      </c>
      <c r="U22" s="20" t="s">
        <v>56</v>
      </c>
      <c r="V22" s="20" t="s">
        <v>57</v>
      </c>
      <c r="W22" s="23">
        <v>7.32</v>
      </c>
      <c r="X22" s="23">
        <v>7.96</v>
      </c>
      <c r="Y22" s="23">
        <v>7.46</v>
      </c>
      <c r="Z22" s="23">
        <v>7.13</v>
      </c>
      <c r="AA22" s="23">
        <v>6.57</v>
      </c>
      <c r="AB22" s="20" t="s">
        <v>58</v>
      </c>
      <c r="AC22" s="20" t="s">
        <v>58</v>
      </c>
      <c r="AD22" s="20" t="s">
        <v>58</v>
      </c>
      <c r="AE22" s="23">
        <v>7.28</v>
      </c>
      <c r="AF22" s="20">
        <v>2019.0</v>
      </c>
      <c r="AG22" s="25">
        <v>0.0</v>
      </c>
      <c r="AH22" s="20" t="s">
        <v>205</v>
      </c>
      <c r="AI22" s="20" t="s">
        <v>206</v>
      </c>
      <c r="AJ22" s="20" t="s">
        <v>207</v>
      </c>
      <c r="AK22" s="20" t="s">
        <v>62</v>
      </c>
      <c r="AL22" s="20">
        <v>509131.0</v>
      </c>
      <c r="AM22" s="30"/>
      <c r="AN22" s="24"/>
      <c r="AO22" s="24"/>
      <c r="AP22" s="24"/>
      <c r="AQ22" s="27" t="s">
        <v>208</v>
      </c>
      <c r="AR22" s="27" t="s">
        <v>209</v>
      </c>
      <c r="AS22" s="28">
        <v>7.15282161913E11</v>
      </c>
      <c r="AT22" s="29"/>
      <c r="AU22" s="29"/>
      <c r="AV22" s="29"/>
      <c r="AW22" s="29"/>
      <c r="AX22" s="29"/>
      <c r="AY22" s="29"/>
      <c r="AZ22" s="29"/>
      <c r="BA22" s="29"/>
      <c r="BB22" s="29"/>
      <c r="BC22" s="29"/>
    </row>
    <row r="23" ht="15.75" customHeight="1">
      <c r="A23" s="18">
        <v>21.0</v>
      </c>
      <c r="B23" s="19">
        <v>1.60115732081E11</v>
      </c>
      <c r="C23" s="20" t="s">
        <v>210</v>
      </c>
      <c r="D23" s="20" t="s">
        <v>211</v>
      </c>
      <c r="E23" s="20" t="s">
        <v>48</v>
      </c>
      <c r="F23" s="20" t="s">
        <v>212</v>
      </c>
      <c r="G23" s="20" t="s">
        <v>212</v>
      </c>
      <c r="H23" s="20" t="s">
        <v>51</v>
      </c>
      <c r="I23" s="22" t="s">
        <v>213</v>
      </c>
      <c r="J23" s="20">
        <v>8.978803456E9</v>
      </c>
      <c r="K23" s="20">
        <v>9.03203456E8</v>
      </c>
      <c r="L23" s="20" t="s">
        <v>53</v>
      </c>
      <c r="M23" s="20" t="s">
        <v>54</v>
      </c>
      <c r="N23" s="23">
        <v>83.6</v>
      </c>
      <c r="O23" s="20">
        <v>2012.0</v>
      </c>
      <c r="P23" s="23">
        <v>81.4</v>
      </c>
      <c r="Q23" s="20">
        <v>2015.0</v>
      </c>
      <c r="R23" s="24"/>
      <c r="S23" s="24"/>
      <c r="T23" s="20" t="s">
        <v>55</v>
      </c>
      <c r="U23" s="20" t="s">
        <v>56</v>
      </c>
      <c r="V23" s="20" t="s">
        <v>57</v>
      </c>
      <c r="W23" s="23">
        <v>6.8</v>
      </c>
      <c r="X23" s="23">
        <v>7.5</v>
      </c>
      <c r="Y23" s="23">
        <v>7.1</v>
      </c>
      <c r="Z23" s="23">
        <v>7.0</v>
      </c>
      <c r="AA23" s="23">
        <v>6.6</v>
      </c>
      <c r="AB23" s="20" t="s">
        <v>58</v>
      </c>
      <c r="AC23" s="20" t="s">
        <v>58</v>
      </c>
      <c r="AD23" s="20" t="s">
        <v>58</v>
      </c>
      <c r="AE23" s="23">
        <v>6.98</v>
      </c>
      <c r="AF23" s="20">
        <v>2019.0</v>
      </c>
      <c r="AG23" s="25">
        <v>0.0</v>
      </c>
      <c r="AH23" s="20" t="s">
        <v>214</v>
      </c>
      <c r="AI23" s="20" t="s">
        <v>215</v>
      </c>
      <c r="AJ23" s="20" t="s">
        <v>167</v>
      </c>
      <c r="AK23" s="20" t="s">
        <v>62</v>
      </c>
      <c r="AL23" s="20">
        <v>500080.0</v>
      </c>
      <c r="AM23" s="26" t="s">
        <v>216</v>
      </c>
      <c r="AN23" s="20"/>
      <c r="AO23" s="24"/>
      <c r="AP23" s="24"/>
      <c r="AQ23" s="27" t="s">
        <v>217</v>
      </c>
      <c r="AR23" s="27" t="s">
        <v>72</v>
      </c>
      <c r="AS23" s="28">
        <v>7.37000811878E11</v>
      </c>
      <c r="AT23" s="29"/>
      <c r="AU23" s="29"/>
      <c r="AV23" s="29"/>
      <c r="AW23" s="29"/>
      <c r="AX23" s="29"/>
      <c r="AY23" s="29"/>
      <c r="AZ23" s="29"/>
      <c r="BA23" s="29"/>
      <c r="BB23" s="29"/>
      <c r="BC23" s="29"/>
    </row>
    <row r="24" ht="15.75" customHeight="1">
      <c r="A24" s="18">
        <v>22.0</v>
      </c>
      <c r="B24" s="19">
        <v>1.60115732082E11</v>
      </c>
      <c r="C24" s="20" t="s">
        <v>218</v>
      </c>
      <c r="D24" s="20" t="s">
        <v>219</v>
      </c>
      <c r="E24" s="20" t="s">
        <v>220</v>
      </c>
      <c r="F24" s="20" t="s">
        <v>221</v>
      </c>
      <c r="G24" s="20" t="s">
        <v>222</v>
      </c>
      <c r="H24" s="20" t="s">
        <v>51</v>
      </c>
      <c r="I24" s="22" t="s">
        <v>223</v>
      </c>
      <c r="J24" s="20">
        <v>9.700855006E9</v>
      </c>
      <c r="K24" s="20">
        <v>9.700855006E9</v>
      </c>
      <c r="L24" s="20" t="s">
        <v>53</v>
      </c>
      <c r="M24" s="20" t="s">
        <v>54</v>
      </c>
      <c r="N24" s="23">
        <v>76.0</v>
      </c>
      <c r="O24" s="20">
        <v>2012.0</v>
      </c>
      <c r="P24" s="23">
        <v>75.0</v>
      </c>
      <c r="Q24" s="20">
        <v>2015.0</v>
      </c>
      <c r="R24" s="24"/>
      <c r="S24" s="24"/>
      <c r="T24" s="20" t="s">
        <v>55</v>
      </c>
      <c r="U24" s="20" t="s">
        <v>56</v>
      </c>
      <c r="V24" s="20" t="s">
        <v>57</v>
      </c>
      <c r="W24" s="23">
        <v>6.3</v>
      </c>
      <c r="X24" s="23">
        <v>6.5</v>
      </c>
      <c r="Y24" s="23">
        <v>6.15</v>
      </c>
      <c r="Z24" s="23">
        <v>6.85</v>
      </c>
      <c r="AA24" s="23">
        <v>7.1</v>
      </c>
      <c r="AB24" s="20" t="s">
        <v>58</v>
      </c>
      <c r="AC24" s="20" t="s">
        <v>58</v>
      </c>
      <c r="AD24" s="20" t="s">
        <v>58</v>
      </c>
      <c r="AE24" s="23">
        <v>6.9</v>
      </c>
      <c r="AF24" s="20">
        <v>2019.0</v>
      </c>
      <c r="AG24" s="25">
        <v>0.0</v>
      </c>
      <c r="AH24" s="20" t="s">
        <v>224</v>
      </c>
      <c r="AI24" s="20" t="s">
        <v>225</v>
      </c>
      <c r="AJ24" s="20" t="s">
        <v>71</v>
      </c>
      <c r="AK24" s="20" t="s">
        <v>226</v>
      </c>
      <c r="AL24" s="20">
        <v>500008.0</v>
      </c>
      <c r="AM24" s="30"/>
      <c r="AN24" s="24"/>
      <c r="AO24" s="24"/>
      <c r="AP24" s="24"/>
      <c r="AQ24" s="27" t="s">
        <v>227</v>
      </c>
      <c r="AR24" s="27" t="s">
        <v>72</v>
      </c>
      <c r="AS24" s="28">
        <v>6.64677486717E11</v>
      </c>
      <c r="AT24" s="29"/>
      <c r="AU24" s="29"/>
      <c r="AV24" s="29"/>
      <c r="AW24" s="29"/>
      <c r="AX24" s="29"/>
      <c r="AY24" s="29"/>
      <c r="AZ24" s="29"/>
      <c r="BA24" s="29"/>
      <c r="BB24" s="29"/>
      <c r="BC24" s="29"/>
    </row>
    <row r="25" ht="15.75" customHeight="1">
      <c r="A25" s="18">
        <v>23.0</v>
      </c>
      <c r="B25" s="32">
        <v>1.60115732083E11</v>
      </c>
      <c r="C25" s="24" t="s">
        <v>228</v>
      </c>
      <c r="D25" s="24" t="s">
        <v>229</v>
      </c>
      <c r="E25" s="24" t="s">
        <v>220</v>
      </c>
      <c r="F25" s="24" t="s">
        <v>230</v>
      </c>
      <c r="G25" s="24" t="s">
        <v>231</v>
      </c>
      <c r="H25" s="24" t="s">
        <v>51</v>
      </c>
      <c r="I25" s="33">
        <v>35788.0</v>
      </c>
      <c r="J25" s="24">
        <v>9.440837942E9</v>
      </c>
      <c r="K25" s="24">
        <v>9.908985342E9</v>
      </c>
      <c r="L25" s="24" t="s">
        <v>53</v>
      </c>
      <c r="M25" s="24" t="s">
        <v>54</v>
      </c>
      <c r="N25" s="34">
        <v>87.4</v>
      </c>
      <c r="O25" s="24">
        <v>2013.0</v>
      </c>
      <c r="P25" s="34">
        <v>95.0</v>
      </c>
      <c r="Q25" s="24">
        <v>2015.0</v>
      </c>
      <c r="R25" s="24"/>
      <c r="S25" s="24"/>
      <c r="T25" s="24" t="s">
        <v>55</v>
      </c>
      <c r="U25" s="24" t="s">
        <v>56</v>
      </c>
      <c r="V25" s="24" t="s">
        <v>57</v>
      </c>
      <c r="W25" s="34">
        <v>7.14</v>
      </c>
      <c r="X25" s="34">
        <v>7.08</v>
      </c>
      <c r="Y25" s="34">
        <v>6.03</v>
      </c>
      <c r="Z25" s="34">
        <v>6.3</v>
      </c>
      <c r="AA25" s="34">
        <v>6.19</v>
      </c>
      <c r="AB25" s="24"/>
      <c r="AC25" s="24"/>
      <c r="AD25" s="24"/>
      <c r="AE25" s="34">
        <v>6.7</v>
      </c>
      <c r="AF25" s="24">
        <v>2019.0</v>
      </c>
      <c r="AG25" s="25">
        <v>0.0</v>
      </c>
      <c r="AH25" s="24" t="s">
        <v>232</v>
      </c>
      <c r="AI25" s="24" t="s">
        <v>233</v>
      </c>
      <c r="AJ25" s="24" t="s">
        <v>234</v>
      </c>
      <c r="AK25" s="24" t="s">
        <v>62</v>
      </c>
      <c r="AL25" s="24">
        <v>505152.0</v>
      </c>
      <c r="AM25" s="30"/>
      <c r="AN25" s="24"/>
      <c r="AO25" s="24"/>
      <c r="AP25" s="24"/>
      <c r="AQ25" s="27" t="s">
        <v>235</v>
      </c>
      <c r="AR25" s="27" t="s">
        <v>72</v>
      </c>
      <c r="AS25" s="28">
        <v>6.64677486717E11</v>
      </c>
      <c r="AT25" s="29"/>
      <c r="AU25" s="29"/>
      <c r="AV25" s="29"/>
      <c r="AW25" s="29"/>
      <c r="AX25" s="29"/>
      <c r="AY25" s="29"/>
      <c r="AZ25" s="29"/>
      <c r="BA25" s="29"/>
      <c r="BB25" s="29"/>
      <c r="BC25" s="29"/>
    </row>
    <row r="26" ht="15.75" customHeight="1">
      <c r="A26" s="18">
        <v>24.0</v>
      </c>
      <c r="B26" s="19">
        <v>1.60115732084E11</v>
      </c>
      <c r="C26" s="20" t="s">
        <v>236</v>
      </c>
      <c r="D26" s="20" t="s">
        <v>237</v>
      </c>
      <c r="E26" s="20" t="s">
        <v>220</v>
      </c>
      <c r="F26" s="20" t="s">
        <v>238</v>
      </c>
      <c r="G26" s="20" t="s">
        <v>239</v>
      </c>
      <c r="H26" s="20" t="s">
        <v>51</v>
      </c>
      <c r="I26" s="22" t="s">
        <v>240</v>
      </c>
      <c r="J26" s="20">
        <v>9.959621296E9</v>
      </c>
      <c r="K26" s="20">
        <v>9.652081896E9</v>
      </c>
      <c r="L26" s="20" t="s">
        <v>53</v>
      </c>
      <c r="M26" s="20" t="s">
        <v>54</v>
      </c>
      <c r="N26" s="23">
        <v>82.0</v>
      </c>
      <c r="O26" s="20">
        <v>2013.0</v>
      </c>
      <c r="P26" s="23">
        <v>92.0</v>
      </c>
      <c r="Q26" s="20">
        <v>2015.0</v>
      </c>
      <c r="R26" s="24"/>
      <c r="S26" s="24"/>
      <c r="T26" s="20" t="s">
        <v>55</v>
      </c>
      <c r="U26" s="20" t="s">
        <v>56</v>
      </c>
      <c r="V26" s="20" t="s">
        <v>57</v>
      </c>
      <c r="W26" s="23">
        <v>8.0</v>
      </c>
      <c r="X26" s="23">
        <v>8.04</v>
      </c>
      <c r="Y26" s="23">
        <v>7.67</v>
      </c>
      <c r="Z26" s="23">
        <v>7.38</v>
      </c>
      <c r="AA26" s="23">
        <v>7.58</v>
      </c>
      <c r="AB26" s="20" t="s">
        <v>58</v>
      </c>
      <c r="AC26" s="20" t="s">
        <v>58</v>
      </c>
      <c r="AD26" s="20" t="s">
        <v>58</v>
      </c>
      <c r="AE26" s="23">
        <v>7.75</v>
      </c>
      <c r="AF26" s="20">
        <v>2019.0</v>
      </c>
      <c r="AG26" s="25">
        <v>0.0</v>
      </c>
      <c r="AH26" s="20" t="s">
        <v>241</v>
      </c>
      <c r="AI26" s="20" t="s">
        <v>242</v>
      </c>
      <c r="AJ26" s="20" t="s">
        <v>167</v>
      </c>
      <c r="AK26" s="20" t="s">
        <v>168</v>
      </c>
      <c r="AL26" s="20">
        <v>500016.0</v>
      </c>
      <c r="AM26" s="26">
        <v>4.027767757E9</v>
      </c>
      <c r="AN26" s="24"/>
      <c r="AO26" s="24"/>
      <c r="AP26" s="24"/>
      <c r="AQ26" s="20" t="s">
        <v>120</v>
      </c>
      <c r="AR26" s="20" t="s">
        <v>120</v>
      </c>
      <c r="AS26" s="19" t="s">
        <v>120</v>
      </c>
      <c r="AT26" s="29"/>
      <c r="AU26" s="29"/>
      <c r="AV26" s="29"/>
      <c r="AW26" s="29"/>
      <c r="AX26" s="29"/>
      <c r="AY26" s="29"/>
      <c r="AZ26" s="29"/>
      <c r="BA26" s="29"/>
      <c r="BB26" s="29"/>
      <c r="BC26" s="29"/>
    </row>
    <row r="27" ht="15.75" customHeight="1">
      <c r="A27" s="18">
        <v>25.0</v>
      </c>
      <c r="B27" s="19">
        <v>1.60115732085E11</v>
      </c>
      <c r="C27" s="20" t="s">
        <v>243</v>
      </c>
      <c r="D27" s="20" t="s">
        <v>244</v>
      </c>
      <c r="E27" s="20" t="s">
        <v>220</v>
      </c>
      <c r="F27" s="20" t="s">
        <v>245</v>
      </c>
      <c r="G27" s="20" t="s">
        <v>245</v>
      </c>
      <c r="H27" s="20" t="s">
        <v>51</v>
      </c>
      <c r="I27" s="22" t="s">
        <v>246</v>
      </c>
      <c r="J27" s="20">
        <v>9.701668368E9</v>
      </c>
      <c r="K27" s="20">
        <v>7.285967683E9</v>
      </c>
      <c r="L27" s="20" t="s">
        <v>53</v>
      </c>
      <c r="M27" s="20" t="s">
        <v>54</v>
      </c>
      <c r="N27" s="23">
        <v>90.25</v>
      </c>
      <c r="O27" s="20">
        <v>2013.0</v>
      </c>
      <c r="P27" s="23">
        <v>95.55</v>
      </c>
      <c r="Q27" s="20">
        <v>2015.0</v>
      </c>
      <c r="R27" s="24"/>
      <c r="S27" s="24"/>
      <c r="T27" s="20" t="s">
        <v>55</v>
      </c>
      <c r="U27" s="20" t="s">
        <v>56</v>
      </c>
      <c r="V27" s="20" t="s">
        <v>57</v>
      </c>
      <c r="W27" s="23">
        <v>7.2</v>
      </c>
      <c r="X27" s="23">
        <v>6.89</v>
      </c>
      <c r="Y27" s="23">
        <v>6.58</v>
      </c>
      <c r="Z27" s="23">
        <v>7.0</v>
      </c>
      <c r="AA27" s="23">
        <v>6.3</v>
      </c>
      <c r="AB27" s="20" t="s">
        <v>58</v>
      </c>
      <c r="AC27" s="20" t="s">
        <v>58</v>
      </c>
      <c r="AD27" s="20" t="s">
        <v>58</v>
      </c>
      <c r="AE27" s="23">
        <v>6.81</v>
      </c>
      <c r="AF27" s="20">
        <v>2019.0</v>
      </c>
      <c r="AG27" s="25">
        <v>0.0</v>
      </c>
      <c r="AH27" s="20" t="s">
        <v>247</v>
      </c>
      <c r="AI27" s="20" t="s">
        <v>248</v>
      </c>
      <c r="AJ27" s="20" t="s">
        <v>249</v>
      </c>
      <c r="AK27" s="20" t="s">
        <v>226</v>
      </c>
      <c r="AL27" s="20">
        <v>505525.0</v>
      </c>
      <c r="AM27" s="26">
        <v>9.701668368E9</v>
      </c>
      <c r="AN27" s="20" t="s">
        <v>72</v>
      </c>
      <c r="AO27" s="20"/>
      <c r="AP27" s="20" t="s">
        <v>72</v>
      </c>
      <c r="AQ27" s="27" t="s">
        <v>250</v>
      </c>
      <c r="AR27" s="27" t="s">
        <v>63</v>
      </c>
      <c r="AS27" s="28">
        <v>9.09528151835E11</v>
      </c>
      <c r="AT27" s="29"/>
      <c r="AU27" s="29"/>
      <c r="AV27" s="29"/>
      <c r="AW27" s="29"/>
      <c r="AX27" s="29"/>
      <c r="AY27" s="29"/>
      <c r="AZ27" s="29"/>
      <c r="BA27" s="29"/>
      <c r="BB27" s="29"/>
      <c r="BC27" s="29"/>
    </row>
    <row r="28" ht="15.75" customHeight="1">
      <c r="A28" s="18">
        <v>26.0</v>
      </c>
      <c r="B28" s="19">
        <v>1.60115732087E11</v>
      </c>
      <c r="C28" s="20" t="s">
        <v>251</v>
      </c>
      <c r="D28" s="20" t="s">
        <v>252</v>
      </c>
      <c r="E28" s="20" t="s">
        <v>220</v>
      </c>
      <c r="F28" s="20" t="s">
        <v>253</v>
      </c>
      <c r="G28" s="20" t="s">
        <v>254</v>
      </c>
      <c r="H28" s="20" t="s">
        <v>51</v>
      </c>
      <c r="I28" s="22" t="s">
        <v>255</v>
      </c>
      <c r="J28" s="20">
        <v>9.985153523E9</v>
      </c>
      <c r="K28" s="20">
        <v>7.673972435E9</v>
      </c>
      <c r="L28" s="20" t="s">
        <v>53</v>
      </c>
      <c r="M28" s="20" t="s">
        <v>54</v>
      </c>
      <c r="N28" s="23">
        <v>63.0</v>
      </c>
      <c r="O28" s="20">
        <v>2013.0</v>
      </c>
      <c r="P28" s="23">
        <v>79.0</v>
      </c>
      <c r="Q28" s="20">
        <v>2015.0</v>
      </c>
      <c r="R28" s="24"/>
      <c r="S28" s="24"/>
      <c r="T28" s="20" t="s">
        <v>55</v>
      </c>
      <c r="U28" s="20" t="s">
        <v>56</v>
      </c>
      <c r="V28" s="20" t="s">
        <v>57</v>
      </c>
      <c r="W28" s="23">
        <v>6.21</v>
      </c>
      <c r="X28" s="23">
        <v>6.0</v>
      </c>
      <c r="Y28" s="23">
        <v>6.54</v>
      </c>
      <c r="Z28" s="23">
        <v>6.75</v>
      </c>
      <c r="AA28" s="23">
        <v>6.65</v>
      </c>
      <c r="AB28" s="20" t="s">
        <v>58</v>
      </c>
      <c r="AC28" s="20" t="s">
        <v>58</v>
      </c>
      <c r="AD28" s="20" t="s">
        <v>58</v>
      </c>
      <c r="AE28" s="23">
        <v>6.43</v>
      </c>
      <c r="AF28" s="20">
        <v>2019.0</v>
      </c>
      <c r="AG28" s="25">
        <v>0.0</v>
      </c>
      <c r="AH28" s="20" t="s">
        <v>256</v>
      </c>
      <c r="AI28" s="20" t="s">
        <v>257</v>
      </c>
      <c r="AJ28" s="20" t="s">
        <v>71</v>
      </c>
      <c r="AK28" s="20" t="s">
        <v>62</v>
      </c>
      <c r="AL28" s="20">
        <v>500048.0</v>
      </c>
      <c r="AM28" s="30"/>
      <c r="AN28" s="24"/>
      <c r="AO28" s="24"/>
      <c r="AP28" s="24"/>
      <c r="AQ28" s="27" t="s">
        <v>258</v>
      </c>
      <c r="AR28" s="27" t="s">
        <v>259</v>
      </c>
      <c r="AS28" s="28">
        <v>9.2870487095E11</v>
      </c>
      <c r="AT28" s="29"/>
      <c r="AU28" s="29"/>
      <c r="AV28" s="29"/>
      <c r="AW28" s="29"/>
      <c r="AX28" s="29"/>
      <c r="AY28" s="29"/>
      <c r="AZ28" s="29"/>
      <c r="BA28" s="29"/>
      <c r="BB28" s="29"/>
      <c r="BC28" s="29"/>
    </row>
    <row r="29" ht="15.75" customHeight="1">
      <c r="A29" s="18">
        <v>27.0</v>
      </c>
      <c r="B29" s="19">
        <v>1.60115732088E11</v>
      </c>
      <c r="C29" s="20" t="s">
        <v>260</v>
      </c>
      <c r="D29" s="20" t="s">
        <v>261</v>
      </c>
      <c r="E29" s="20" t="s">
        <v>220</v>
      </c>
      <c r="F29" s="20" t="s">
        <v>262</v>
      </c>
      <c r="G29" s="20" t="s">
        <v>263</v>
      </c>
      <c r="H29" s="20" t="s">
        <v>51</v>
      </c>
      <c r="I29" s="22" t="s">
        <v>264</v>
      </c>
      <c r="J29" s="20">
        <v>8.464908886E9</v>
      </c>
      <c r="K29" s="20">
        <v>9.440705025E9</v>
      </c>
      <c r="L29" s="20" t="s">
        <v>53</v>
      </c>
      <c r="M29" s="20" t="s">
        <v>54</v>
      </c>
      <c r="N29" s="23">
        <v>90.2</v>
      </c>
      <c r="O29" s="20">
        <v>2012.0</v>
      </c>
      <c r="P29" s="23">
        <v>95.2</v>
      </c>
      <c r="Q29" s="20">
        <v>2014.0</v>
      </c>
      <c r="R29" s="24"/>
      <c r="S29" s="24"/>
      <c r="T29" s="20" t="s">
        <v>55</v>
      </c>
      <c r="U29" s="20" t="s">
        <v>56</v>
      </c>
      <c r="V29" s="20" t="s">
        <v>57</v>
      </c>
      <c r="W29" s="23">
        <v>7.43</v>
      </c>
      <c r="X29" s="23">
        <v>7.46</v>
      </c>
      <c r="Y29" s="23">
        <v>7.13</v>
      </c>
      <c r="Z29" s="23">
        <v>6.79</v>
      </c>
      <c r="AA29" s="23">
        <v>7.03</v>
      </c>
      <c r="AB29" s="20" t="s">
        <v>58</v>
      </c>
      <c r="AC29" s="20" t="s">
        <v>58</v>
      </c>
      <c r="AD29" s="20" t="s">
        <v>58</v>
      </c>
      <c r="AE29" s="23">
        <v>7.17</v>
      </c>
      <c r="AF29" s="20">
        <v>2019.0</v>
      </c>
      <c r="AG29" s="25">
        <v>1.0</v>
      </c>
      <c r="AH29" s="20" t="s">
        <v>265</v>
      </c>
      <c r="AI29" s="20" t="s">
        <v>266</v>
      </c>
      <c r="AJ29" s="20" t="s">
        <v>71</v>
      </c>
      <c r="AK29" s="20" t="s">
        <v>62</v>
      </c>
      <c r="AL29" s="20">
        <v>500094.0</v>
      </c>
      <c r="AM29" s="30"/>
      <c r="AN29" s="24"/>
      <c r="AO29" s="24"/>
      <c r="AP29" s="24"/>
      <c r="AQ29" s="27" t="s">
        <v>72</v>
      </c>
      <c r="AR29" s="27" t="s">
        <v>186</v>
      </c>
      <c r="AS29" s="28">
        <v>6.3092860637E11</v>
      </c>
      <c r="AT29" s="29"/>
      <c r="AU29" s="29"/>
      <c r="AV29" s="29"/>
      <c r="AW29" s="29"/>
      <c r="AX29" s="29"/>
      <c r="AY29" s="29"/>
      <c r="AZ29" s="29"/>
      <c r="BA29" s="29"/>
      <c r="BB29" s="29"/>
      <c r="BC29" s="29"/>
    </row>
    <row r="30" ht="15.75" customHeight="1">
      <c r="A30" s="18">
        <v>28.0</v>
      </c>
      <c r="B30" s="19">
        <v>1.60115732089E11</v>
      </c>
      <c r="C30" s="20" t="s">
        <v>267</v>
      </c>
      <c r="D30" s="20" t="s">
        <v>268</v>
      </c>
      <c r="E30" s="20" t="s">
        <v>220</v>
      </c>
      <c r="F30" s="20" t="s">
        <v>269</v>
      </c>
      <c r="G30" s="20" t="s">
        <v>270</v>
      </c>
      <c r="H30" s="20" t="s">
        <v>51</v>
      </c>
      <c r="I30" s="22" t="s">
        <v>271</v>
      </c>
      <c r="J30" s="20">
        <v>7.989416569E9</v>
      </c>
      <c r="K30" s="20">
        <v>7.386857444E9</v>
      </c>
      <c r="L30" s="20" t="s">
        <v>53</v>
      </c>
      <c r="M30" s="20" t="s">
        <v>54</v>
      </c>
      <c r="N30" s="23">
        <v>93.1</v>
      </c>
      <c r="O30" s="20">
        <v>2012.0</v>
      </c>
      <c r="P30" s="23">
        <v>96.0</v>
      </c>
      <c r="Q30" s="20">
        <v>2014.0</v>
      </c>
      <c r="R30" s="24"/>
      <c r="S30" s="24"/>
      <c r="T30" s="20" t="s">
        <v>55</v>
      </c>
      <c r="U30" s="20" t="s">
        <v>56</v>
      </c>
      <c r="V30" s="20" t="s">
        <v>57</v>
      </c>
      <c r="W30" s="23">
        <v>8.01</v>
      </c>
      <c r="X30" s="23">
        <v>8.43</v>
      </c>
      <c r="Y30" s="23">
        <v>8.5</v>
      </c>
      <c r="Z30" s="23">
        <v>7.96</v>
      </c>
      <c r="AA30" s="23">
        <v>8.12</v>
      </c>
      <c r="AB30" s="20" t="s">
        <v>58</v>
      </c>
      <c r="AC30" s="20" t="s">
        <v>58</v>
      </c>
      <c r="AD30" s="20" t="s">
        <v>58</v>
      </c>
      <c r="AE30" s="23">
        <v>8.2</v>
      </c>
      <c r="AF30" s="20">
        <v>2019.0</v>
      </c>
      <c r="AG30" s="25">
        <v>0.0</v>
      </c>
      <c r="AH30" s="20" t="s">
        <v>272</v>
      </c>
      <c r="AI30" s="20" t="s">
        <v>273</v>
      </c>
      <c r="AJ30" s="20" t="s">
        <v>274</v>
      </c>
      <c r="AK30" s="20" t="s">
        <v>62</v>
      </c>
      <c r="AL30" s="20">
        <v>502103.0</v>
      </c>
      <c r="AM30" s="30"/>
      <c r="AN30" s="24"/>
      <c r="AO30" s="24"/>
      <c r="AP30" s="24"/>
      <c r="AQ30" s="27" t="s">
        <v>72</v>
      </c>
      <c r="AR30" s="27" t="s">
        <v>72</v>
      </c>
      <c r="AS30" s="28">
        <v>8.16747092748E11</v>
      </c>
      <c r="AT30" s="29"/>
      <c r="AU30" s="29"/>
      <c r="AV30" s="29"/>
      <c r="AW30" s="29"/>
      <c r="AX30" s="29"/>
      <c r="AY30" s="29"/>
      <c r="AZ30" s="29"/>
      <c r="BA30" s="29"/>
      <c r="BB30" s="29"/>
      <c r="BC30" s="29"/>
    </row>
    <row r="31" ht="15.75" customHeight="1">
      <c r="A31" s="18">
        <v>29.0</v>
      </c>
      <c r="B31" s="19">
        <v>1.6011573209E11</v>
      </c>
      <c r="C31" s="20" t="s">
        <v>275</v>
      </c>
      <c r="D31" s="20" t="s">
        <v>276</v>
      </c>
      <c r="E31" s="20" t="s">
        <v>220</v>
      </c>
      <c r="F31" s="20" t="s">
        <v>277</v>
      </c>
      <c r="G31" s="20" t="s">
        <v>278</v>
      </c>
      <c r="H31" s="20" t="s">
        <v>51</v>
      </c>
      <c r="I31" s="22" t="s">
        <v>279</v>
      </c>
      <c r="J31" s="20">
        <v>9.515542803E9</v>
      </c>
      <c r="K31" s="20">
        <v>9.441534876E9</v>
      </c>
      <c r="L31" s="20" t="s">
        <v>53</v>
      </c>
      <c r="M31" s="20" t="s">
        <v>54</v>
      </c>
      <c r="N31" s="23">
        <v>90.25</v>
      </c>
      <c r="O31" s="20">
        <v>2013.0</v>
      </c>
      <c r="P31" s="23">
        <v>96.1</v>
      </c>
      <c r="Q31" s="20">
        <v>2015.0</v>
      </c>
      <c r="R31" s="24"/>
      <c r="S31" s="24"/>
      <c r="T31" s="20" t="s">
        <v>55</v>
      </c>
      <c r="U31" s="20" t="s">
        <v>56</v>
      </c>
      <c r="V31" s="20" t="s">
        <v>57</v>
      </c>
      <c r="W31" s="23">
        <v>8.28</v>
      </c>
      <c r="X31" s="23">
        <v>8.57</v>
      </c>
      <c r="Y31" s="23">
        <v>8.46</v>
      </c>
      <c r="Z31" s="23">
        <v>8.7</v>
      </c>
      <c r="AA31" s="23">
        <v>8.42</v>
      </c>
      <c r="AB31" s="20" t="s">
        <v>58</v>
      </c>
      <c r="AC31" s="20" t="s">
        <v>58</v>
      </c>
      <c r="AD31" s="20" t="s">
        <v>58</v>
      </c>
      <c r="AE31" s="23">
        <v>8.48</v>
      </c>
      <c r="AF31" s="20">
        <v>2019.0</v>
      </c>
      <c r="AG31" s="25">
        <v>0.0</v>
      </c>
      <c r="AH31" s="20" t="s">
        <v>280</v>
      </c>
      <c r="AI31" s="20" t="s">
        <v>281</v>
      </c>
      <c r="AJ31" s="20" t="s">
        <v>282</v>
      </c>
      <c r="AK31" s="20" t="s">
        <v>226</v>
      </c>
      <c r="AL31" s="20">
        <v>505526.0</v>
      </c>
      <c r="AM31" s="30"/>
      <c r="AN31" s="24"/>
      <c r="AO31" s="24"/>
      <c r="AP31" s="24"/>
      <c r="AQ31" s="20" t="s">
        <v>72</v>
      </c>
      <c r="AR31" s="20" t="s">
        <v>72</v>
      </c>
      <c r="AS31" s="19" t="s">
        <v>120</v>
      </c>
      <c r="AT31" s="29"/>
      <c r="AU31" s="29"/>
      <c r="AV31" s="29"/>
      <c r="AW31" s="29"/>
      <c r="AX31" s="29"/>
      <c r="AY31" s="29"/>
      <c r="AZ31" s="29"/>
      <c r="BA31" s="29"/>
      <c r="BB31" s="29"/>
      <c r="BC31" s="29"/>
    </row>
    <row r="32" ht="15.75" customHeight="1">
      <c r="A32" s="18">
        <v>30.0</v>
      </c>
      <c r="B32" s="19">
        <v>1.60115732091E11</v>
      </c>
      <c r="C32" s="20" t="s">
        <v>283</v>
      </c>
      <c r="D32" s="20" t="s">
        <v>284</v>
      </c>
      <c r="E32" s="20" t="s">
        <v>220</v>
      </c>
      <c r="F32" s="20" t="s">
        <v>285</v>
      </c>
      <c r="G32" s="20" t="s">
        <v>286</v>
      </c>
      <c r="H32" s="20" t="s">
        <v>51</v>
      </c>
      <c r="I32" s="22" t="s">
        <v>287</v>
      </c>
      <c r="J32" s="20">
        <v>9.866769286E9</v>
      </c>
      <c r="K32" s="20">
        <v>9.640774291E9</v>
      </c>
      <c r="L32" s="20" t="s">
        <v>53</v>
      </c>
      <c r="M32" s="20" t="s">
        <v>54</v>
      </c>
      <c r="N32" s="23">
        <v>90.25</v>
      </c>
      <c r="O32" s="20">
        <v>2013.0</v>
      </c>
      <c r="P32" s="23">
        <v>97.7</v>
      </c>
      <c r="Q32" s="20">
        <v>2015.0</v>
      </c>
      <c r="R32" s="24"/>
      <c r="S32" s="24"/>
      <c r="T32" s="20" t="s">
        <v>55</v>
      </c>
      <c r="U32" s="20" t="s">
        <v>56</v>
      </c>
      <c r="V32" s="20" t="s">
        <v>57</v>
      </c>
      <c r="W32" s="23">
        <v>7.25</v>
      </c>
      <c r="X32" s="23">
        <v>8.0</v>
      </c>
      <c r="Y32" s="23">
        <v>8.08</v>
      </c>
      <c r="Z32" s="23">
        <v>8.25</v>
      </c>
      <c r="AA32" s="23">
        <v>7.96</v>
      </c>
      <c r="AB32" s="20" t="s">
        <v>58</v>
      </c>
      <c r="AC32" s="20" t="s">
        <v>58</v>
      </c>
      <c r="AD32" s="20" t="s">
        <v>58</v>
      </c>
      <c r="AE32" s="23">
        <v>7.89</v>
      </c>
      <c r="AF32" s="20">
        <v>2019.0</v>
      </c>
      <c r="AG32" s="25">
        <v>0.0</v>
      </c>
      <c r="AH32" s="20" t="s">
        <v>288</v>
      </c>
      <c r="AI32" s="20" t="s">
        <v>289</v>
      </c>
      <c r="AJ32" s="20" t="s">
        <v>290</v>
      </c>
      <c r="AK32" s="20" t="s">
        <v>62</v>
      </c>
      <c r="AL32" s="20">
        <v>508112.0</v>
      </c>
      <c r="AM32" s="30"/>
      <c r="AN32" s="24"/>
      <c r="AO32" s="24"/>
      <c r="AP32" s="24"/>
      <c r="AQ32" s="27" t="s">
        <v>72</v>
      </c>
      <c r="AR32" s="27" t="s">
        <v>72</v>
      </c>
      <c r="AS32" s="28">
        <v>8.11374070158E11</v>
      </c>
      <c r="AT32" s="29"/>
      <c r="AU32" s="29"/>
      <c r="AV32" s="29"/>
      <c r="AW32" s="29"/>
      <c r="AX32" s="29"/>
      <c r="AY32" s="29"/>
      <c r="AZ32" s="29"/>
      <c r="BA32" s="29"/>
      <c r="BB32" s="29"/>
      <c r="BC32" s="29"/>
    </row>
    <row r="33" ht="15.75" customHeight="1">
      <c r="A33" s="18">
        <v>31.0</v>
      </c>
      <c r="B33" s="19">
        <v>1.60115732092E11</v>
      </c>
      <c r="C33" s="20" t="s">
        <v>291</v>
      </c>
      <c r="D33" s="20" t="s">
        <v>292</v>
      </c>
      <c r="E33" s="20" t="s">
        <v>220</v>
      </c>
      <c r="F33" s="20" t="s">
        <v>293</v>
      </c>
      <c r="G33" s="20" t="s">
        <v>294</v>
      </c>
      <c r="H33" s="20" t="s">
        <v>51</v>
      </c>
      <c r="I33" s="22" t="s">
        <v>295</v>
      </c>
      <c r="J33" s="20">
        <v>9.963580724E9</v>
      </c>
      <c r="K33" s="20">
        <v>9.246580706E9</v>
      </c>
      <c r="L33" s="20" t="s">
        <v>53</v>
      </c>
      <c r="M33" s="20" t="s">
        <v>54</v>
      </c>
      <c r="N33" s="23">
        <v>87.4</v>
      </c>
      <c r="O33" s="20">
        <v>2013.0</v>
      </c>
      <c r="P33" s="23">
        <v>75.6</v>
      </c>
      <c r="Q33" s="20">
        <v>2015.0</v>
      </c>
      <c r="R33" s="24"/>
      <c r="S33" s="24"/>
      <c r="T33" s="20" t="s">
        <v>55</v>
      </c>
      <c r="U33" s="20" t="s">
        <v>56</v>
      </c>
      <c r="V33" s="20" t="s">
        <v>57</v>
      </c>
      <c r="W33" s="23">
        <v>6.71</v>
      </c>
      <c r="X33" s="23">
        <v>6.0</v>
      </c>
      <c r="Y33" s="23">
        <v>6.29</v>
      </c>
      <c r="Z33" s="23">
        <v>6.92</v>
      </c>
      <c r="AA33" s="23">
        <v>6.23</v>
      </c>
      <c r="AB33" s="20" t="s">
        <v>58</v>
      </c>
      <c r="AC33" s="20" t="s">
        <v>58</v>
      </c>
      <c r="AD33" s="20" t="s">
        <v>58</v>
      </c>
      <c r="AE33" s="23">
        <v>6.43</v>
      </c>
      <c r="AF33" s="20">
        <v>2019.0</v>
      </c>
      <c r="AG33" s="25">
        <v>0.0</v>
      </c>
      <c r="AH33" s="20" t="s">
        <v>296</v>
      </c>
      <c r="AI33" s="20" t="s">
        <v>297</v>
      </c>
      <c r="AJ33" s="20" t="s">
        <v>71</v>
      </c>
      <c r="AK33" s="20" t="s">
        <v>62</v>
      </c>
      <c r="AL33" s="20">
        <v>500035.0</v>
      </c>
      <c r="AM33" s="30"/>
      <c r="AN33" s="24"/>
      <c r="AO33" s="24"/>
      <c r="AP33" s="24"/>
      <c r="AQ33" s="20" t="s">
        <v>120</v>
      </c>
      <c r="AR33" s="20" t="s">
        <v>120</v>
      </c>
      <c r="AS33" s="19" t="s">
        <v>120</v>
      </c>
      <c r="AT33" s="29"/>
      <c r="AU33" s="29"/>
      <c r="AV33" s="29"/>
      <c r="AW33" s="29"/>
      <c r="AX33" s="29"/>
      <c r="AY33" s="29"/>
      <c r="AZ33" s="29"/>
      <c r="BA33" s="29"/>
      <c r="BB33" s="29"/>
      <c r="BC33" s="29"/>
    </row>
    <row r="34" ht="15.75" customHeight="1">
      <c r="A34" s="18">
        <v>32.0</v>
      </c>
      <c r="B34" s="19">
        <v>1.60115732093E11</v>
      </c>
      <c r="C34" s="20" t="s">
        <v>298</v>
      </c>
      <c r="D34" s="20" t="s">
        <v>299</v>
      </c>
      <c r="E34" s="20" t="s">
        <v>220</v>
      </c>
      <c r="F34" s="20" t="s">
        <v>300</v>
      </c>
      <c r="G34" s="20" t="s">
        <v>301</v>
      </c>
      <c r="H34" s="20" t="s">
        <v>51</v>
      </c>
      <c r="I34" s="22" t="s">
        <v>302</v>
      </c>
      <c r="J34" s="20">
        <v>9.133001787E9</v>
      </c>
      <c r="K34" s="20">
        <v>9.505540235E9</v>
      </c>
      <c r="L34" s="20" t="s">
        <v>53</v>
      </c>
      <c r="M34" s="20" t="s">
        <v>54</v>
      </c>
      <c r="N34" s="23">
        <v>92.15</v>
      </c>
      <c r="O34" s="20">
        <v>2013.0</v>
      </c>
      <c r="P34" s="23">
        <v>96.5</v>
      </c>
      <c r="Q34" s="20">
        <v>2015.0</v>
      </c>
      <c r="R34" s="24"/>
      <c r="S34" s="24"/>
      <c r="T34" s="20" t="s">
        <v>55</v>
      </c>
      <c r="U34" s="20" t="s">
        <v>56</v>
      </c>
      <c r="V34" s="20" t="s">
        <v>57</v>
      </c>
      <c r="W34" s="23">
        <v>8.32</v>
      </c>
      <c r="X34" s="23">
        <v>8.21</v>
      </c>
      <c r="Y34" s="23">
        <v>7.46</v>
      </c>
      <c r="Z34" s="23">
        <v>8.46</v>
      </c>
      <c r="AA34" s="23">
        <v>8.23</v>
      </c>
      <c r="AB34" s="20" t="s">
        <v>58</v>
      </c>
      <c r="AC34" s="20" t="s">
        <v>58</v>
      </c>
      <c r="AD34" s="20" t="s">
        <v>58</v>
      </c>
      <c r="AE34" s="23">
        <v>8.15</v>
      </c>
      <c r="AF34" s="20">
        <v>2019.0</v>
      </c>
      <c r="AG34" s="25">
        <v>0.0</v>
      </c>
      <c r="AH34" s="20" t="s">
        <v>303</v>
      </c>
      <c r="AI34" s="20" t="s">
        <v>304</v>
      </c>
      <c r="AJ34" s="20" t="s">
        <v>304</v>
      </c>
      <c r="AK34" s="20" t="s">
        <v>62</v>
      </c>
      <c r="AL34" s="20">
        <v>509411.0</v>
      </c>
      <c r="AM34" s="30"/>
      <c r="AN34" s="24"/>
      <c r="AO34" s="24"/>
      <c r="AP34" s="24"/>
      <c r="AQ34" s="20" t="s">
        <v>72</v>
      </c>
      <c r="AR34" s="20" t="s">
        <v>72</v>
      </c>
      <c r="AS34" s="19" t="s">
        <v>120</v>
      </c>
      <c r="AT34" s="29"/>
      <c r="AU34" s="29"/>
      <c r="AV34" s="29"/>
      <c r="AW34" s="29"/>
      <c r="AX34" s="29"/>
      <c r="AY34" s="29"/>
      <c r="AZ34" s="29"/>
      <c r="BA34" s="29"/>
      <c r="BB34" s="29"/>
      <c r="BC34" s="29"/>
    </row>
    <row r="35" ht="15.75" customHeight="1">
      <c r="A35" s="18">
        <v>33.0</v>
      </c>
      <c r="B35" s="19">
        <v>1.60115732094E11</v>
      </c>
      <c r="C35" s="20" t="s">
        <v>305</v>
      </c>
      <c r="D35" s="20" t="s">
        <v>306</v>
      </c>
      <c r="E35" s="20" t="s">
        <v>220</v>
      </c>
      <c r="F35" s="20" t="s">
        <v>307</v>
      </c>
      <c r="G35" s="20" t="s">
        <v>308</v>
      </c>
      <c r="H35" s="20" t="s">
        <v>51</v>
      </c>
      <c r="I35" s="22" t="s">
        <v>309</v>
      </c>
      <c r="J35" s="20">
        <v>7.095137557E9</v>
      </c>
      <c r="K35" s="20">
        <v>7.095514729E9</v>
      </c>
      <c r="L35" s="20" t="s">
        <v>53</v>
      </c>
      <c r="M35" s="20" t="s">
        <v>54</v>
      </c>
      <c r="N35" s="23">
        <v>93.1</v>
      </c>
      <c r="O35" s="20">
        <v>2013.0</v>
      </c>
      <c r="P35" s="23">
        <v>96.5</v>
      </c>
      <c r="Q35" s="20">
        <v>2015.0</v>
      </c>
      <c r="R35" s="24"/>
      <c r="S35" s="24"/>
      <c r="T35" s="20" t="s">
        <v>55</v>
      </c>
      <c r="U35" s="20" t="s">
        <v>56</v>
      </c>
      <c r="V35" s="20" t="s">
        <v>57</v>
      </c>
      <c r="W35" s="23">
        <v>7.11</v>
      </c>
      <c r="X35" s="23">
        <v>7.07</v>
      </c>
      <c r="Y35" s="23">
        <v>6.83</v>
      </c>
      <c r="Z35" s="23">
        <v>7.21</v>
      </c>
      <c r="AA35" s="23">
        <v>5.0</v>
      </c>
      <c r="AB35" s="20" t="s">
        <v>58</v>
      </c>
      <c r="AC35" s="20" t="s">
        <v>58</v>
      </c>
      <c r="AD35" s="20" t="s">
        <v>58</v>
      </c>
      <c r="AE35" s="23">
        <v>6.64</v>
      </c>
      <c r="AF35" s="20">
        <v>2019.0</v>
      </c>
      <c r="AG35" s="25">
        <v>0.0</v>
      </c>
      <c r="AH35" s="20" t="s">
        <v>310</v>
      </c>
      <c r="AI35" s="20" t="s">
        <v>311</v>
      </c>
      <c r="AJ35" s="20" t="s">
        <v>312</v>
      </c>
      <c r="AK35" s="20" t="s">
        <v>62</v>
      </c>
      <c r="AL35" s="20">
        <v>506366.0</v>
      </c>
      <c r="AM35" s="30"/>
      <c r="AN35" s="24"/>
      <c r="AO35" s="24"/>
      <c r="AP35" s="24"/>
      <c r="AQ35" s="27" t="s">
        <v>72</v>
      </c>
      <c r="AR35" s="27" t="s">
        <v>72</v>
      </c>
      <c r="AS35" s="28">
        <v>6.46657943516E11</v>
      </c>
      <c r="AT35" s="29"/>
      <c r="AU35" s="29"/>
      <c r="AV35" s="29"/>
      <c r="AW35" s="29"/>
      <c r="AX35" s="29"/>
      <c r="AY35" s="29"/>
      <c r="AZ35" s="29"/>
      <c r="BA35" s="29"/>
      <c r="BB35" s="29"/>
      <c r="BC35" s="29"/>
    </row>
    <row r="36" ht="15.75" customHeight="1">
      <c r="A36" s="18">
        <v>34.0</v>
      </c>
      <c r="B36" s="19">
        <v>1.60115732095E11</v>
      </c>
      <c r="C36" s="20" t="s">
        <v>313</v>
      </c>
      <c r="D36" s="20" t="s">
        <v>314</v>
      </c>
      <c r="E36" s="20" t="s">
        <v>220</v>
      </c>
      <c r="F36" s="20" t="s">
        <v>315</v>
      </c>
      <c r="G36" s="20" t="s">
        <v>316</v>
      </c>
      <c r="H36" s="20" t="s">
        <v>51</v>
      </c>
      <c r="I36" s="22" t="s">
        <v>317</v>
      </c>
      <c r="J36" s="20">
        <v>9.177818818E9</v>
      </c>
      <c r="K36" s="20">
        <v>9.849010384E9</v>
      </c>
      <c r="L36" s="20" t="s">
        <v>53</v>
      </c>
      <c r="M36" s="20" t="s">
        <v>54</v>
      </c>
      <c r="N36" s="23">
        <v>92.15</v>
      </c>
      <c r="O36" s="20">
        <v>2013.0</v>
      </c>
      <c r="P36" s="23">
        <v>95.6</v>
      </c>
      <c r="Q36" s="20">
        <v>2015.0</v>
      </c>
      <c r="R36" s="24"/>
      <c r="S36" s="24"/>
      <c r="T36" s="20" t="s">
        <v>55</v>
      </c>
      <c r="U36" s="20" t="s">
        <v>56</v>
      </c>
      <c r="V36" s="20" t="s">
        <v>57</v>
      </c>
      <c r="W36" s="23">
        <v>8.5</v>
      </c>
      <c r="X36" s="23">
        <v>8.89</v>
      </c>
      <c r="Y36" s="23">
        <v>7.63</v>
      </c>
      <c r="Z36" s="23">
        <v>8.0</v>
      </c>
      <c r="AA36" s="23">
        <v>7.31</v>
      </c>
      <c r="AB36" s="20" t="s">
        <v>58</v>
      </c>
      <c r="AC36" s="20" t="s">
        <v>58</v>
      </c>
      <c r="AD36" s="20" t="s">
        <v>58</v>
      </c>
      <c r="AE36" s="23">
        <v>8.09</v>
      </c>
      <c r="AF36" s="20">
        <v>2019.0</v>
      </c>
      <c r="AG36" s="25">
        <v>0.0</v>
      </c>
      <c r="AH36" s="20" t="s">
        <v>318</v>
      </c>
      <c r="AI36" s="20" t="s">
        <v>319</v>
      </c>
      <c r="AJ36" s="20" t="s">
        <v>167</v>
      </c>
      <c r="AK36" s="20" t="s">
        <v>62</v>
      </c>
      <c r="AL36" s="20">
        <v>500068.0</v>
      </c>
      <c r="AM36" s="26">
        <v>4.8523559E7</v>
      </c>
      <c r="AN36" s="24"/>
      <c r="AO36" s="24"/>
      <c r="AP36" s="24"/>
      <c r="AQ36" s="27" t="s">
        <v>72</v>
      </c>
      <c r="AR36" s="27" t="s">
        <v>72</v>
      </c>
      <c r="AS36" s="28">
        <v>5.07099280033E11</v>
      </c>
      <c r="AT36" s="29"/>
      <c r="AU36" s="29"/>
      <c r="AV36" s="29"/>
      <c r="AW36" s="29"/>
      <c r="AX36" s="29"/>
      <c r="AY36" s="29"/>
      <c r="AZ36" s="29"/>
      <c r="BA36" s="29"/>
      <c r="BB36" s="29"/>
      <c r="BC36" s="29"/>
    </row>
    <row r="37" ht="15.75" customHeight="1">
      <c r="A37" s="18">
        <v>35.0</v>
      </c>
      <c r="B37" s="19">
        <v>1.60115732096E11</v>
      </c>
      <c r="C37" s="20" t="s">
        <v>320</v>
      </c>
      <c r="D37" s="20" t="s">
        <v>321</v>
      </c>
      <c r="E37" s="20" t="s">
        <v>220</v>
      </c>
      <c r="F37" s="20" t="s">
        <v>322</v>
      </c>
      <c r="G37" s="20" t="s">
        <v>323</v>
      </c>
      <c r="H37" s="20" t="s">
        <v>51</v>
      </c>
      <c r="I37" s="22" t="s">
        <v>324</v>
      </c>
      <c r="J37" s="20">
        <v>9.652912974E9</v>
      </c>
      <c r="K37" s="20">
        <v>8.297732881E9</v>
      </c>
      <c r="L37" s="20" t="s">
        <v>53</v>
      </c>
      <c r="M37" s="20" t="s">
        <v>54</v>
      </c>
      <c r="N37" s="23">
        <v>92.15</v>
      </c>
      <c r="O37" s="20">
        <v>2013.0</v>
      </c>
      <c r="P37" s="23">
        <v>98.0</v>
      </c>
      <c r="Q37" s="20">
        <v>2015.0</v>
      </c>
      <c r="R37" s="24"/>
      <c r="S37" s="24"/>
      <c r="T37" s="20" t="s">
        <v>55</v>
      </c>
      <c r="U37" s="20" t="s">
        <v>56</v>
      </c>
      <c r="V37" s="20" t="s">
        <v>57</v>
      </c>
      <c r="W37" s="23">
        <v>8.0</v>
      </c>
      <c r="X37" s="23">
        <v>8.21</v>
      </c>
      <c r="Y37" s="23">
        <v>7.06</v>
      </c>
      <c r="Z37" s="23">
        <v>7.58</v>
      </c>
      <c r="AA37" s="23">
        <v>7.23</v>
      </c>
      <c r="AB37" s="20" t="s">
        <v>58</v>
      </c>
      <c r="AC37" s="20" t="s">
        <v>58</v>
      </c>
      <c r="AD37" s="20" t="s">
        <v>58</v>
      </c>
      <c r="AE37" s="23">
        <v>7.65</v>
      </c>
      <c r="AF37" s="20">
        <v>2019.0</v>
      </c>
      <c r="AG37" s="25">
        <v>0.0</v>
      </c>
      <c r="AH37" s="20" t="s">
        <v>325</v>
      </c>
      <c r="AI37" s="20" t="s">
        <v>326</v>
      </c>
      <c r="AJ37" s="20" t="s">
        <v>327</v>
      </c>
      <c r="AK37" s="20" t="s">
        <v>226</v>
      </c>
      <c r="AL37" s="20">
        <v>505460.0</v>
      </c>
      <c r="AM37" s="30"/>
      <c r="AN37" s="24"/>
      <c r="AO37" s="24"/>
      <c r="AP37" s="24"/>
      <c r="AQ37" s="20" t="s">
        <v>72</v>
      </c>
      <c r="AR37" s="20" t="s">
        <v>72</v>
      </c>
      <c r="AS37" s="19" t="s">
        <v>120</v>
      </c>
      <c r="AT37" s="29"/>
      <c r="AU37" s="29"/>
      <c r="AV37" s="29"/>
      <c r="AW37" s="29"/>
      <c r="AX37" s="29"/>
      <c r="AY37" s="29"/>
      <c r="AZ37" s="29"/>
      <c r="BA37" s="29"/>
      <c r="BB37" s="29"/>
      <c r="BC37" s="29"/>
    </row>
    <row r="38" ht="15.75" customHeight="1">
      <c r="A38" s="18">
        <v>36.0</v>
      </c>
      <c r="B38" s="19">
        <v>1.60115732098E11</v>
      </c>
      <c r="C38" s="20" t="s">
        <v>328</v>
      </c>
      <c r="D38" s="20" t="s">
        <v>329</v>
      </c>
      <c r="E38" s="20" t="s">
        <v>220</v>
      </c>
      <c r="F38" s="20" t="s">
        <v>330</v>
      </c>
      <c r="G38" s="20" t="s">
        <v>331</v>
      </c>
      <c r="H38" s="20" t="s">
        <v>51</v>
      </c>
      <c r="I38" s="22" t="s">
        <v>332</v>
      </c>
      <c r="J38" s="20">
        <v>9.133136319E9</v>
      </c>
      <c r="K38" s="20">
        <v>9.949484757E9</v>
      </c>
      <c r="L38" s="20" t="s">
        <v>53</v>
      </c>
      <c r="M38" s="20" t="s">
        <v>54</v>
      </c>
      <c r="N38" s="23">
        <v>90.3</v>
      </c>
      <c r="O38" s="20">
        <v>2013.0</v>
      </c>
      <c r="P38" s="23">
        <v>95.1</v>
      </c>
      <c r="Q38" s="20">
        <v>2015.0</v>
      </c>
      <c r="R38" s="24"/>
      <c r="S38" s="24"/>
      <c r="T38" s="20" t="s">
        <v>55</v>
      </c>
      <c r="U38" s="20" t="s">
        <v>56</v>
      </c>
      <c r="V38" s="20" t="s">
        <v>57</v>
      </c>
      <c r="W38" s="23">
        <v>7.04</v>
      </c>
      <c r="X38" s="23">
        <v>7.07</v>
      </c>
      <c r="Y38" s="23">
        <v>7.5</v>
      </c>
      <c r="Z38" s="23">
        <v>6.79</v>
      </c>
      <c r="AA38" s="23">
        <v>6.69</v>
      </c>
      <c r="AB38" s="20" t="s">
        <v>58</v>
      </c>
      <c r="AC38" s="20" t="s">
        <v>58</v>
      </c>
      <c r="AD38" s="20" t="s">
        <v>58</v>
      </c>
      <c r="AE38" s="23">
        <v>7.02</v>
      </c>
      <c r="AF38" s="20">
        <v>2019.0</v>
      </c>
      <c r="AG38" s="25">
        <v>0.0</v>
      </c>
      <c r="AH38" s="20" t="s">
        <v>333</v>
      </c>
      <c r="AI38" s="20" t="s">
        <v>334</v>
      </c>
      <c r="AJ38" s="20" t="s">
        <v>335</v>
      </c>
      <c r="AK38" s="20" t="s">
        <v>62</v>
      </c>
      <c r="AL38" s="20">
        <v>506164.0</v>
      </c>
      <c r="AM38" s="30"/>
      <c r="AN38" s="24"/>
      <c r="AO38" s="24"/>
      <c r="AP38" s="24"/>
      <c r="AQ38" s="27" t="s">
        <v>72</v>
      </c>
      <c r="AR38" s="27" t="s">
        <v>72</v>
      </c>
      <c r="AS38" s="28">
        <v>6.79528013787E11</v>
      </c>
      <c r="AT38" s="29"/>
      <c r="AU38" s="29"/>
      <c r="AV38" s="29"/>
      <c r="AW38" s="29"/>
      <c r="AX38" s="29"/>
      <c r="AY38" s="29"/>
      <c r="AZ38" s="29"/>
      <c r="BA38" s="29"/>
      <c r="BB38" s="29"/>
      <c r="BC38" s="29"/>
    </row>
    <row r="39" ht="15.75" customHeight="1">
      <c r="A39" s="18">
        <v>37.0</v>
      </c>
      <c r="B39" s="19">
        <v>1.60115732099E11</v>
      </c>
      <c r="C39" s="20" t="s">
        <v>336</v>
      </c>
      <c r="D39" s="20" t="s">
        <v>337</v>
      </c>
      <c r="E39" s="20" t="s">
        <v>220</v>
      </c>
      <c r="F39" s="20" t="s">
        <v>338</v>
      </c>
      <c r="G39" s="20" t="s">
        <v>339</v>
      </c>
      <c r="H39" s="20" t="s">
        <v>51</v>
      </c>
      <c r="I39" s="22" t="s">
        <v>340</v>
      </c>
      <c r="J39" s="20">
        <v>8.555010771E9</v>
      </c>
      <c r="K39" s="20">
        <v>7.032271199E9</v>
      </c>
      <c r="L39" s="20" t="s">
        <v>53</v>
      </c>
      <c r="M39" s="20" t="s">
        <v>54</v>
      </c>
      <c r="N39" s="23">
        <v>93.1</v>
      </c>
      <c r="O39" s="20">
        <v>2013.0</v>
      </c>
      <c r="P39" s="23">
        <v>96.2</v>
      </c>
      <c r="Q39" s="20">
        <v>2015.0</v>
      </c>
      <c r="R39" s="24"/>
      <c r="S39" s="24"/>
      <c r="T39" s="20" t="s">
        <v>55</v>
      </c>
      <c r="U39" s="20" t="s">
        <v>56</v>
      </c>
      <c r="V39" s="20" t="s">
        <v>57</v>
      </c>
      <c r="W39" s="23">
        <v>8.14</v>
      </c>
      <c r="X39" s="23">
        <v>7.65</v>
      </c>
      <c r="Y39" s="23">
        <v>8.04</v>
      </c>
      <c r="Z39" s="23">
        <v>7.08</v>
      </c>
      <c r="AA39" s="23">
        <v>7.6</v>
      </c>
      <c r="AB39" s="20" t="s">
        <v>58</v>
      </c>
      <c r="AC39" s="20" t="s">
        <v>58</v>
      </c>
      <c r="AD39" s="20" t="s">
        <v>58</v>
      </c>
      <c r="AE39" s="23">
        <v>7.7</v>
      </c>
      <c r="AF39" s="20">
        <v>2019.0</v>
      </c>
      <c r="AG39" s="25">
        <v>0.0</v>
      </c>
      <c r="AH39" s="20" t="s">
        <v>341</v>
      </c>
      <c r="AI39" s="20" t="s">
        <v>342</v>
      </c>
      <c r="AJ39" s="20" t="s">
        <v>312</v>
      </c>
      <c r="AK39" s="20" t="s">
        <v>62</v>
      </c>
      <c r="AL39" s="20">
        <v>500001.0</v>
      </c>
      <c r="AM39" s="30"/>
      <c r="AN39" s="24"/>
      <c r="AO39" s="20"/>
      <c r="AP39" s="24"/>
      <c r="AQ39" s="27" t="s">
        <v>72</v>
      </c>
      <c r="AR39" s="27" t="s">
        <v>72</v>
      </c>
      <c r="AS39" s="28">
        <v>3.39163837698E11</v>
      </c>
      <c r="AT39" s="29"/>
      <c r="AU39" s="29"/>
      <c r="AV39" s="29"/>
      <c r="AW39" s="29"/>
      <c r="AX39" s="29"/>
      <c r="AY39" s="29"/>
      <c r="AZ39" s="29"/>
      <c r="BA39" s="29"/>
      <c r="BB39" s="29"/>
      <c r="BC39" s="29"/>
    </row>
    <row r="40" ht="15.75" customHeight="1">
      <c r="A40" s="18">
        <v>38.0</v>
      </c>
      <c r="B40" s="19">
        <v>1.601157321E11</v>
      </c>
      <c r="C40" s="20" t="s">
        <v>343</v>
      </c>
      <c r="D40" s="20" t="s">
        <v>344</v>
      </c>
      <c r="E40" s="20" t="s">
        <v>220</v>
      </c>
      <c r="F40" s="20" t="s">
        <v>345</v>
      </c>
      <c r="G40" s="20" t="s">
        <v>346</v>
      </c>
      <c r="H40" s="20" t="s">
        <v>51</v>
      </c>
      <c r="I40" s="22" t="s">
        <v>347</v>
      </c>
      <c r="J40" s="20">
        <v>7.569957915E9</v>
      </c>
      <c r="K40" s="20">
        <v>9.49073477E9</v>
      </c>
      <c r="L40" s="20" t="s">
        <v>53</v>
      </c>
      <c r="M40" s="20" t="s">
        <v>54</v>
      </c>
      <c r="N40" s="23">
        <v>83.6</v>
      </c>
      <c r="O40" s="20">
        <v>2013.0</v>
      </c>
      <c r="P40" s="23">
        <v>90.1</v>
      </c>
      <c r="Q40" s="20">
        <v>2015.0</v>
      </c>
      <c r="R40" s="24"/>
      <c r="S40" s="24"/>
      <c r="T40" s="20" t="s">
        <v>55</v>
      </c>
      <c r="U40" s="20" t="s">
        <v>56</v>
      </c>
      <c r="V40" s="20" t="s">
        <v>57</v>
      </c>
      <c r="W40" s="23">
        <v>6.53</v>
      </c>
      <c r="X40" s="23">
        <v>6.82</v>
      </c>
      <c r="Y40" s="23">
        <v>6.71</v>
      </c>
      <c r="Z40" s="23">
        <v>6.33</v>
      </c>
      <c r="AA40" s="23">
        <v>6.38</v>
      </c>
      <c r="AB40" s="20" t="s">
        <v>58</v>
      </c>
      <c r="AC40" s="20" t="s">
        <v>58</v>
      </c>
      <c r="AD40" s="20" t="s">
        <v>58</v>
      </c>
      <c r="AE40" s="23">
        <v>6.56</v>
      </c>
      <c r="AF40" s="20">
        <v>2019.0</v>
      </c>
      <c r="AG40" s="25">
        <v>0.0</v>
      </c>
      <c r="AH40" s="20" t="s">
        <v>348</v>
      </c>
      <c r="AI40" s="20" t="s">
        <v>349</v>
      </c>
      <c r="AJ40" s="20" t="s">
        <v>350</v>
      </c>
      <c r="AK40" s="20" t="s">
        <v>226</v>
      </c>
      <c r="AL40" s="20">
        <v>509385.0</v>
      </c>
      <c r="AM40" s="30"/>
      <c r="AN40" s="20"/>
      <c r="AO40" s="24"/>
      <c r="AP40" s="24"/>
      <c r="AQ40" s="27" t="s">
        <v>351</v>
      </c>
      <c r="AR40" s="27" t="s">
        <v>352</v>
      </c>
      <c r="AS40" s="28">
        <v>9.7845828916E11</v>
      </c>
      <c r="AT40" s="29"/>
      <c r="AU40" s="29"/>
      <c r="AV40" s="29"/>
      <c r="AW40" s="29"/>
      <c r="AX40" s="29"/>
      <c r="AY40" s="29"/>
      <c r="AZ40" s="29"/>
      <c r="BA40" s="29"/>
      <c r="BB40" s="29"/>
      <c r="BC40" s="29"/>
    </row>
    <row r="41" ht="15.75" customHeight="1">
      <c r="A41" s="18">
        <v>39.0</v>
      </c>
      <c r="B41" s="19">
        <v>1.60115732101E11</v>
      </c>
      <c r="C41" s="20" t="s">
        <v>353</v>
      </c>
      <c r="D41" s="20" t="s">
        <v>354</v>
      </c>
      <c r="E41" s="20" t="s">
        <v>220</v>
      </c>
      <c r="F41" s="20" t="s">
        <v>355</v>
      </c>
      <c r="G41" s="20" t="s">
        <v>356</v>
      </c>
      <c r="H41" s="20" t="s">
        <v>51</v>
      </c>
      <c r="I41" s="22" t="s">
        <v>357</v>
      </c>
      <c r="J41" s="20">
        <v>9.177686365E9</v>
      </c>
      <c r="K41" s="20">
        <v>7.893236665E9</v>
      </c>
      <c r="L41" s="20" t="s">
        <v>53</v>
      </c>
      <c r="M41" s="20" t="s">
        <v>54</v>
      </c>
      <c r="N41" s="23">
        <v>77.9</v>
      </c>
      <c r="O41" s="20">
        <v>2013.0</v>
      </c>
      <c r="P41" s="23">
        <v>78.4</v>
      </c>
      <c r="Q41" s="20">
        <v>2015.0</v>
      </c>
      <c r="R41" s="24"/>
      <c r="S41" s="24"/>
      <c r="T41" s="20" t="s">
        <v>55</v>
      </c>
      <c r="U41" s="20" t="s">
        <v>56</v>
      </c>
      <c r="V41" s="20" t="s">
        <v>57</v>
      </c>
      <c r="W41" s="23">
        <v>6.0</v>
      </c>
      <c r="X41" s="23">
        <v>6.13</v>
      </c>
      <c r="Y41" s="23">
        <v>5.98</v>
      </c>
      <c r="Z41" s="23">
        <v>6.07</v>
      </c>
      <c r="AA41" s="23">
        <v>6.04</v>
      </c>
      <c r="AB41" s="20" t="s">
        <v>58</v>
      </c>
      <c r="AC41" s="20" t="s">
        <v>58</v>
      </c>
      <c r="AD41" s="20" t="s">
        <v>58</v>
      </c>
      <c r="AE41" s="23">
        <v>6.045</v>
      </c>
      <c r="AF41" s="20">
        <v>2019.0</v>
      </c>
      <c r="AG41" s="25">
        <v>0.0</v>
      </c>
      <c r="AH41" s="20" t="s">
        <v>358</v>
      </c>
      <c r="AI41" s="20" t="s">
        <v>359</v>
      </c>
      <c r="AJ41" s="20" t="s">
        <v>360</v>
      </c>
      <c r="AK41" s="20" t="s">
        <v>226</v>
      </c>
      <c r="AL41" s="20">
        <v>500080.0</v>
      </c>
      <c r="AM41" s="30"/>
      <c r="AN41" s="20"/>
      <c r="AO41" s="20"/>
      <c r="AP41" s="24"/>
      <c r="AQ41" s="20" t="s">
        <v>120</v>
      </c>
      <c r="AR41" s="20" t="s">
        <v>72</v>
      </c>
      <c r="AS41" s="19" t="s">
        <v>120</v>
      </c>
      <c r="AT41" s="29"/>
      <c r="AU41" s="29"/>
      <c r="AV41" s="29"/>
      <c r="AW41" s="29"/>
      <c r="AX41" s="29"/>
      <c r="AY41" s="29"/>
      <c r="AZ41" s="29"/>
      <c r="BA41" s="29"/>
      <c r="BB41" s="29"/>
      <c r="BC41" s="29"/>
    </row>
    <row r="42" ht="15.75" customHeight="1">
      <c r="A42" s="18">
        <v>40.0</v>
      </c>
      <c r="B42" s="19">
        <v>1.60115732102E11</v>
      </c>
      <c r="C42" s="20" t="s">
        <v>361</v>
      </c>
      <c r="D42" s="20" t="s">
        <v>362</v>
      </c>
      <c r="E42" s="20" t="s">
        <v>220</v>
      </c>
      <c r="F42" s="20" t="s">
        <v>363</v>
      </c>
      <c r="G42" s="20" t="s">
        <v>364</v>
      </c>
      <c r="H42" s="20" t="s">
        <v>51</v>
      </c>
      <c r="I42" s="22" t="s">
        <v>365</v>
      </c>
      <c r="J42" s="20">
        <v>9.6528108E9</v>
      </c>
      <c r="K42" s="20">
        <v>9.6528108E9</v>
      </c>
      <c r="L42" s="20" t="s">
        <v>53</v>
      </c>
      <c r="M42" s="20" t="s">
        <v>54</v>
      </c>
      <c r="N42" s="23">
        <v>90.2</v>
      </c>
      <c r="O42" s="20">
        <v>2013.0</v>
      </c>
      <c r="P42" s="23">
        <v>94.9</v>
      </c>
      <c r="Q42" s="20">
        <v>2015.0</v>
      </c>
      <c r="R42" s="24"/>
      <c r="S42" s="24"/>
      <c r="T42" s="20" t="s">
        <v>55</v>
      </c>
      <c r="U42" s="20" t="s">
        <v>56</v>
      </c>
      <c r="V42" s="20" t="s">
        <v>57</v>
      </c>
      <c r="W42" s="23">
        <v>7.89</v>
      </c>
      <c r="X42" s="23">
        <v>8.07</v>
      </c>
      <c r="Y42" s="23">
        <v>7.75</v>
      </c>
      <c r="Z42" s="23">
        <v>8.71</v>
      </c>
      <c r="AA42" s="23">
        <v>8.42</v>
      </c>
      <c r="AB42" s="20" t="s">
        <v>58</v>
      </c>
      <c r="AC42" s="20" t="s">
        <v>58</v>
      </c>
      <c r="AD42" s="20" t="s">
        <v>58</v>
      </c>
      <c r="AE42" s="23">
        <v>8.16</v>
      </c>
      <c r="AF42" s="20">
        <v>2019.0</v>
      </c>
      <c r="AG42" s="25">
        <v>0.0</v>
      </c>
      <c r="AH42" s="20" t="s">
        <v>366</v>
      </c>
      <c r="AI42" s="20" t="s">
        <v>367</v>
      </c>
      <c r="AJ42" s="20"/>
      <c r="AK42" s="20" t="s">
        <v>168</v>
      </c>
      <c r="AL42" s="20">
        <v>500024.0</v>
      </c>
      <c r="AM42" s="26">
        <v>4.024515245E9</v>
      </c>
      <c r="AN42" s="20">
        <v>0.0</v>
      </c>
      <c r="AO42" s="24"/>
      <c r="AP42" s="24"/>
      <c r="AQ42" s="27" t="s">
        <v>368</v>
      </c>
      <c r="AR42" s="27" t="s">
        <v>369</v>
      </c>
      <c r="AS42" s="28">
        <v>7.66178418127E11</v>
      </c>
      <c r="AT42" s="29"/>
      <c r="AU42" s="29"/>
      <c r="AV42" s="29"/>
      <c r="AW42" s="29"/>
      <c r="AX42" s="29"/>
      <c r="AY42" s="29"/>
      <c r="AZ42" s="29"/>
      <c r="BA42" s="29"/>
      <c r="BB42" s="29"/>
      <c r="BC42" s="29"/>
    </row>
    <row r="43" ht="15.75" customHeight="1">
      <c r="A43" s="18">
        <v>41.0</v>
      </c>
      <c r="B43" s="19">
        <v>1.60115732103E11</v>
      </c>
      <c r="C43" s="20" t="s">
        <v>370</v>
      </c>
      <c r="D43" s="20" t="s">
        <v>371</v>
      </c>
      <c r="E43" s="20" t="s">
        <v>220</v>
      </c>
      <c r="F43" s="20" t="s">
        <v>372</v>
      </c>
      <c r="G43" s="20" t="s">
        <v>373</v>
      </c>
      <c r="H43" s="20" t="s">
        <v>51</v>
      </c>
      <c r="I43" s="22" t="s">
        <v>374</v>
      </c>
      <c r="J43" s="20">
        <v>8.520069497E9</v>
      </c>
      <c r="K43" s="20">
        <v>6.281290007E9</v>
      </c>
      <c r="L43" s="20" t="s">
        <v>53</v>
      </c>
      <c r="M43" s="20" t="s">
        <v>54</v>
      </c>
      <c r="N43" s="23">
        <v>85.5</v>
      </c>
      <c r="O43" s="20">
        <v>2012.0</v>
      </c>
      <c r="P43" s="23">
        <v>96.3</v>
      </c>
      <c r="Q43" s="20">
        <v>2014.0</v>
      </c>
      <c r="R43" s="24"/>
      <c r="S43" s="24"/>
      <c r="T43" s="20" t="s">
        <v>55</v>
      </c>
      <c r="U43" s="20" t="s">
        <v>56</v>
      </c>
      <c r="V43" s="20" t="s">
        <v>57</v>
      </c>
      <c r="W43" s="23">
        <v>7.1</v>
      </c>
      <c r="X43" s="23">
        <v>8.43</v>
      </c>
      <c r="Y43" s="23">
        <v>6.54</v>
      </c>
      <c r="Z43" s="23">
        <v>6.78</v>
      </c>
      <c r="AA43" s="23">
        <v>7.0</v>
      </c>
      <c r="AB43" s="20" t="s">
        <v>58</v>
      </c>
      <c r="AC43" s="20" t="s">
        <v>58</v>
      </c>
      <c r="AD43" s="20" t="s">
        <v>58</v>
      </c>
      <c r="AE43" s="23">
        <v>7.2</v>
      </c>
      <c r="AF43" s="20">
        <v>2019.0</v>
      </c>
      <c r="AG43" s="25">
        <v>1.0</v>
      </c>
      <c r="AH43" s="20" t="s">
        <v>375</v>
      </c>
      <c r="AI43" s="20" t="s">
        <v>376</v>
      </c>
      <c r="AJ43" s="20" t="s">
        <v>377</v>
      </c>
      <c r="AK43" s="20" t="s">
        <v>62</v>
      </c>
      <c r="AL43" s="20">
        <v>505471.0</v>
      </c>
      <c r="AM43" s="30"/>
      <c r="AN43" s="24"/>
      <c r="AO43" s="24"/>
      <c r="AP43" s="24"/>
      <c r="AQ43" s="27" t="s">
        <v>72</v>
      </c>
      <c r="AR43" s="27" t="s">
        <v>72</v>
      </c>
      <c r="AS43" s="28">
        <v>9.97905433332E11</v>
      </c>
      <c r="AT43" s="29"/>
      <c r="AU43" s="29"/>
      <c r="AV43" s="29"/>
      <c r="AW43" s="29"/>
      <c r="AX43" s="29"/>
      <c r="AY43" s="29"/>
      <c r="AZ43" s="29"/>
      <c r="BA43" s="29"/>
      <c r="BB43" s="29"/>
      <c r="BC43" s="29"/>
    </row>
    <row r="44" ht="15.75" customHeight="1">
      <c r="A44" s="18">
        <v>42.0</v>
      </c>
      <c r="B44" s="19">
        <v>1.60115732104E11</v>
      </c>
      <c r="C44" s="20" t="s">
        <v>378</v>
      </c>
      <c r="D44" s="20" t="s">
        <v>379</v>
      </c>
      <c r="E44" s="20" t="s">
        <v>220</v>
      </c>
      <c r="F44" s="20" t="s">
        <v>190</v>
      </c>
      <c r="G44" s="20" t="s">
        <v>380</v>
      </c>
      <c r="H44" s="20" t="s">
        <v>51</v>
      </c>
      <c r="I44" s="22">
        <v>35686.0</v>
      </c>
      <c r="J44" s="20">
        <v>7.330872148E9</v>
      </c>
      <c r="K44" s="20">
        <v>9.908267162E9</v>
      </c>
      <c r="L44" s="20" t="s">
        <v>53</v>
      </c>
      <c r="M44" s="20" t="s">
        <v>54</v>
      </c>
      <c r="N44" s="23">
        <v>82.7</v>
      </c>
      <c r="O44" s="20">
        <v>2013.0</v>
      </c>
      <c r="P44" s="23">
        <v>96.6</v>
      </c>
      <c r="Q44" s="20">
        <v>2015.0</v>
      </c>
      <c r="R44" s="24"/>
      <c r="S44" s="24"/>
      <c r="T44" s="20" t="s">
        <v>55</v>
      </c>
      <c r="U44" s="20" t="s">
        <v>56</v>
      </c>
      <c r="V44" s="20" t="s">
        <v>57</v>
      </c>
      <c r="W44" s="23">
        <v>8.46</v>
      </c>
      <c r="X44" s="23">
        <v>7.21</v>
      </c>
      <c r="Y44" s="23">
        <v>7.29</v>
      </c>
      <c r="Z44" s="23">
        <v>8.29</v>
      </c>
      <c r="AA44" s="23">
        <v>7.65</v>
      </c>
      <c r="AB44" s="20" t="s">
        <v>58</v>
      </c>
      <c r="AC44" s="20" t="s">
        <v>58</v>
      </c>
      <c r="AD44" s="20" t="s">
        <v>58</v>
      </c>
      <c r="AE44" s="23">
        <v>7.78</v>
      </c>
      <c r="AF44" s="20">
        <v>2019.0</v>
      </c>
      <c r="AG44" s="25">
        <v>0.0</v>
      </c>
      <c r="AH44" s="20" t="s">
        <v>381</v>
      </c>
      <c r="AI44" s="20" t="s">
        <v>381</v>
      </c>
      <c r="AJ44" s="20" t="s">
        <v>71</v>
      </c>
      <c r="AK44" s="20" t="s">
        <v>62</v>
      </c>
      <c r="AL44" s="20">
        <v>501505.0</v>
      </c>
      <c r="AM44" s="30"/>
      <c r="AN44" s="24"/>
      <c r="AO44" s="24"/>
      <c r="AP44" s="24"/>
      <c r="AQ44" s="20" t="s">
        <v>120</v>
      </c>
      <c r="AR44" s="20" t="s">
        <v>72</v>
      </c>
      <c r="AS44" s="19" t="s">
        <v>120</v>
      </c>
      <c r="AT44" s="29"/>
      <c r="AU44" s="29"/>
      <c r="AV44" s="29"/>
      <c r="AW44" s="29"/>
      <c r="AX44" s="29"/>
      <c r="AY44" s="29"/>
      <c r="AZ44" s="29"/>
      <c r="BA44" s="29"/>
      <c r="BB44" s="29"/>
      <c r="BC44" s="29"/>
    </row>
    <row r="45" ht="15.75" customHeight="1">
      <c r="A45" s="18">
        <v>43.0</v>
      </c>
      <c r="B45" s="19">
        <v>1.60115732105E11</v>
      </c>
      <c r="C45" s="20" t="s">
        <v>382</v>
      </c>
      <c r="D45" s="20" t="s">
        <v>383</v>
      </c>
      <c r="E45" s="20" t="s">
        <v>220</v>
      </c>
      <c r="F45" s="20" t="s">
        <v>384</v>
      </c>
      <c r="G45" s="20" t="s">
        <v>385</v>
      </c>
      <c r="H45" s="20" t="s">
        <v>51</v>
      </c>
      <c r="I45" s="22" t="s">
        <v>386</v>
      </c>
      <c r="J45" s="20">
        <v>7.893397777E9</v>
      </c>
      <c r="K45" s="20">
        <v>7.893084848E9</v>
      </c>
      <c r="L45" s="20" t="s">
        <v>53</v>
      </c>
      <c r="M45" s="20" t="s">
        <v>54</v>
      </c>
      <c r="N45" s="23">
        <v>92.15</v>
      </c>
      <c r="O45" s="20">
        <v>2013.0</v>
      </c>
      <c r="P45" s="23">
        <v>90.0</v>
      </c>
      <c r="Q45" s="20">
        <v>2015.0</v>
      </c>
      <c r="R45" s="24"/>
      <c r="S45" s="24"/>
      <c r="T45" s="20" t="s">
        <v>55</v>
      </c>
      <c r="U45" s="20" t="s">
        <v>56</v>
      </c>
      <c r="V45" s="20" t="s">
        <v>57</v>
      </c>
      <c r="W45" s="23">
        <v>6.7</v>
      </c>
      <c r="X45" s="23">
        <v>6.9</v>
      </c>
      <c r="Y45" s="23">
        <v>6.9</v>
      </c>
      <c r="Z45" s="23">
        <v>7.04</v>
      </c>
      <c r="AA45" s="23">
        <v>6.8</v>
      </c>
      <c r="AB45" s="20" t="s">
        <v>58</v>
      </c>
      <c r="AC45" s="20" t="s">
        <v>58</v>
      </c>
      <c r="AD45" s="20" t="s">
        <v>58</v>
      </c>
      <c r="AE45" s="23">
        <v>6.9</v>
      </c>
      <c r="AF45" s="20">
        <v>2019.0</v>
      </c>
      <c r="AG45" s="25">
        <v>0.0</v>
      </c>
      <c r="AH45" s="20" t="s">
        <v>387</v>
      </c>
      <c r="AI45" s="20" t="s">
        <v>388</v>
      </c>
      <c r="AJ45" s="20" t="s">
        <v>167</v>
      </c>
      <c r="AK45" s="20" t="s">
        <v>168</v>
      </c>
      <c r="AL45" s="20">
        <v>500036.0</v>
      </c>
      <c r="AM45" s="26">
        <v>7.893397777E9</v>
      </c>
      <c r="AN45" s="24"/>
      <c r="AO45" s="20"/>
      <c r="AP45" s="24"/>
      <c r="AQ45" s="20" t="s">
        <v>72</v>
      </c>
      <c r="AR45" s="20" t="s">
        <v>120</v>
      </c>
      <c r="AS45" s="19" t="s">
        <v>120</v>
      </c>
      <c r="AT45" s="29"/>
      <c r="AU45" s="29"/>
      <c r="AV45" s="29"/>
      <c r="AW45" s="29"/>
      <c r="AX45" s="29"/>
      <c r="AY45" s="29"/>
      <c r="AZ45" s="29"/>
      <c r="BA45" s="29"/>
      <c r="BB45" s="29"/>
      <c r="BC45" s="29"/>
    </row>
    <row r="46" ht="15.75" customHeight="1">
      <c r="A46" s="18">
        <v>44.0</v>
      </c>
      <c r="B46" s="19">
        <v>1.60115732106E11</v>
      </c>
      <c r="C46" s="20" t="s">
        <v>389</v>
      </c>
      <c r="D46" s="20" t="s">
        <v>390</v>
      </c>
      <c r="E46" s="20" t="s">
        <v>220</v>
      </c>
      <c r="F46" s="20" t="s">
        <v>391</v>
      </c>
      <c r="G46" s="20" t="s">
        <v>392</v>
      </c>
      <c r="H46" s="20" t="s">
        <v>51</v>
      </c>
      <c r="I46" s="22" t="s">
        <v>393</v>
      </c>
      <c r="J46" s="20">
        <v>9.866629545E9</v>
      </c>
      <c r="K46" s="20">
        <v>7.780466645E9</v>
      </c>
      <c r="L46" s="20" t="s">
        <v>53</v>
      </c>
      <c r="M46" s="20" t="s">
        <v>54</v>
      </c>
      <c r="N46" s="23">
        <v>90.25</v>
      </c>
      <c r="O46" s="20">
        <v>2013.0</v>
      </c>
      <c r="P46" s="23">
        <v>87.8</v>
      </c>
      <c r="Q46" s="20">
        <v>2015.0</v>
      </c>
      <c r="R46" s="24"/>
      <c r="S46" s="24"/>
      <c r="T46" s="20" t="s">
        <v>55</v>
      </c>
      <c r="U46" s="20" t="s">
        <v>56</v>
      </c>
      <c r="V46" s="20" t="s">
        <v>57</v>
      </c>
      <c r="W46" s="23">
        <v>7.43</v>
      </c>
      <c r="X46" s="23">
        <v>7.07</v>
      </c>
      <c r="Y46" s="23">
        <v>6.92</v>
      </c>
      <c r="Z46" s="23">
        <v>7.67</v>
      </c>
      <c r="AA46" s="23">
        <v>7.27</v>
      </c>
      <c r="AB46" s="20" t="s">
        <v>58</v>
      </c>
      <c r="AC46" s="20" t="s">
        <v>58</v>
      </c>
      <c r="AD46" s="20" t="s">
        <v>58</v>
      </c>
      <c r="AE46" s="23">
        <v>7.27</v>
      </c>
      <c r="AF46" s="20">
        <v>2019.0</v>
      </c>
      <c r="AG46" s="25">
        <v>0.0</v>
      </c>
      <c r="AH46" s="20" t="s">
        <v>394</v>
      </c>
      <c r="AI46" s="20" t="s">
        <v>395</v>
      </c>
      <c r="AJ46" s="20" t="s">
        <v>396</v>
      </c>
      <c r="AK46" s="20" t="s">
        <v>62</v>
      </c>
      <c r="AL46" s="20">
        <v>500040.0</v>
      </c>
      <c r="AM46" s="26">
        <v>9.866629545E9</v>
      </c>
      <c r="AN46" s="20"/>
      <c r="AO46" s="24"/>
      <c r="AP46" s="24"/>
      <c r="AQ46" s="27" t="s">
        <v>397</v>
      </c>
      <c r="AR46" s="27" t="s">
        <v>72</v>
      </c>
      <c r="AS46" s="28">
        <v>6.6637529405E11</v>
      </c>
      <c r="AT46" s="29"/>
      <c r="AU46" s="29"/>
      <c r="AV46" s="29"/>
      <c r="AW46" s="29"/>
      <c r="AX46" s="29"/>
      <c r="AY46" s="29"/>
      <c r="AZ46" s="29"/>
      <c r="BA46" s="29"/>
      <c r="BB46" s="29"/>
      <c r="BC46" s="29"/>
    </row>
    <row r="47" ht="15.75" customHeight="1">
      <c r="A47" s="18">
        <v>45.0</v>
      </c>
      <c r="B47" s="19">
        <v>1.60115732108E11</v>
      </c>
      <c r="C47" s="20" t="s">
        <v>398</v>
      </c>
      <c r="D47" s="20" t="s">
        <v>399</v>
      </c>
      <c r="E47" s="20" t="s">
        <v>220</v>
      </c>
      <c r="F47" s="20" t="s">
        <v>400</v>
      </c>
      <c r="G47" s="20" t="s">
        <v>401</v>
      </c>
      <c r="H47" s="20" t="s">
        <v>51</v>
      </c>
      <c r="I47" s="22" t="s">
        <v>402</v>
      </c>
      <c r="J47" s="20">
        <v>9.010185634E9</v>
      </c>
      <c r="K47" s="20">
        <v>7.01354904E9</v>
      </c>
      <c r="L47" s="20" t="s">
        <v>53</v>
      </c>
      <c r="M47" s="20" t="s">
        <v>54</v>
      </c>
      <c r="N47" s="23">
        <v>83.6</v>
      </c>
      <c r="O47" s="20">
        <v>2013.0</v>
      </c>
      <c r="P47" s="23">
        <v>96.0</v>
      </c>
      <c r="Q47" s="20">
        <v>2015.0</v>
      </c>
      <c r="R47" s="24"/>
      <c r="S47" s="24"/>
      <c r="T47" s="20" t="s">
        <v>55</v>
      </c>
      <c r="U47" s="20" t="s">
        <v>56</v>
      </c>
      <c r="V47" s="20" t="s">
        <v>57</v>
      </c>
      <c r="W47" s="23">
        <v>7.6</v>
      </c>
      <c r="X47" s="23">
        <v>6.8</v>
      </c>
      <c r="Y47" s="23">
        <v>7.2</v>
      </c>
      <c r="Z47" s="23">
        <v>7.2</v>
      </c>
      <c r="AA47" s="23">
        <v>6.8</v>
      </c>
      <c r="AB47" s="20" t="s">
        <v>58</v>
      </c>
      <c r="AC47" s="20" t="s">
        <v>58</v>
      </c>
      <c r="AD47" s="20" t="s">
        <v>58</v>
      </c>
      <c r="AE47" s="23">
        <v>7.2</v>
      </c>
      <c r="AF47" s="20">
        <v>2019.0</v>
      </c>
      <c r="AG47" s="25">
        <v>0.0</v>
      </c>
      <c r="AH47" s="20" t="s">
        <v>403</v>
      </c>
      <c r="AI47" s="20" t="s">
        <v>404</v>
      </c>
      <c r="AJ47" s="20" t="s">
        <v>405</v>
      </c>
      <c r="AK47" s="20" t="s">
        <v>62</v>
      </c>
      <c r="AL47" s="20">
        <v>504109.0</v>
      </c>
      <c r="AM47" s="30"/>
      <c r="AN47" s="24"/>
      <c r="AO47" s="24"/>
      <c r="AP47" s="24"/>
      <c r="AQ47" s="20" t="s">
        <v>72</v>
      </c>
      <c r="AR47" s="20" t="s">
        <v>72</v>
      </c>
      <c r="AS47" s="19" t="s">
        <v>120</v>
      </c>
      <c r="AT47" s="29"/>
      <c r="AU47" s="29"/>
      <c r="AV47" s="29"/>
      <c r="AW47" s="29"/>
      <c r="AX47" s="29"/>
      <c r="AY47" s="29"/>
      <c r="AZ47" s="29"/>
      <c r="BA47" s="29"/>
      <c r="BB47" s="29"/>
      <c r="BC47" s="29"/>
    </row>
    <row r="48" ht="15.75" customHeight="1">
      <c r="A48" s="18">
        <v>46.0</v>
      </c>
      <c r="B48" s="19">
        <v>1.60115732109E11</v>
      </c>
      <c r="C48" s="20" t="s">
        <v>406</v>
      </c>
      <c r="D48" s="20" t="s">
        <v>407</v>
      </c>
      <c r="E48" s="20" t="s">
        <v>220</v>
      </c>
      <c r="F48" s="20" t="s">
        <v>408</v>
      </c>
      <c r="G48" s="20" t="s">
        <v>409</v>
      </c>
      <c r="H48" s="20" t="s">
        <v>51</v>
      </c>
      <c r="I48" s="22" t="s">
        <v>410</v>
      </c>
      <c r="J48" s="20">
        <v>9.640035694E9</v>
      </c>
      <c r="K48" s="20">
        <v>8.121004029E9</v>
      </c>
      <c r="L48" s="20" t="s">
        <v>53</v>
      </c>
      <c r="M48" s="20" t="s">
        <v>54</v>
      </c>
      <c r="N48" s="23">
        <v>83.6</v>
      </c>
      <c r="O48" s="20">
        <v>2013.0</v>
      </c>
      <c r="P48" s="23">
        <v>92.1</v>
      </c>
      <c r="Q48" s="20">
        <v>2015.0</v>
      </c>
      <c r="R48" s="20"/>
      <c r="S48" s="20" t="s">
        <v>58</v>
      </c>
      <c r="T48" s="20" t="s">
        <v>55</v>
      </c>
      <c r="U48" s="20" t="s">
        <v>56</v>
      </c>
      <c r="V48" s="20" t="s">
        <v>57</v>
      </c>
      <c r="W48" s="23">
        <v>6.64</v>
      </c>
      <c r="X48" s="23">
        <v>7.0</v>
      </c>
      <c r="Y48" s="23">
        <v>6.46</v>
      </c>
      <c r="Z48" s="23">
        <v>6.17</v>
      </c>
      <c r="AA48" s="23">
        <v>6.15</v>
      </c>
      <c r="AB48" s="20" t="s">
        <v>58</v>
      </c>
      <c r="AC48" s="20" t="s">
        <v>58</v>
      </c>
      <c r="AD48" s="20" t="s">
        <v>58</v>
      </c>
      <c r="AE48" s="23">
        <v>6.28</v>
      </c>
      <c r="AF48" s="20">
        <v>2019.0</v>
      </c>
      <c r="AG48" s="25">
        <v>0.0</v>
      </c>
      <c r="AH48" s="20" t="s">
        <v>411</v>
      </c>
      <c r="AI48" s="20" t="s">
        <v>412</v>
      </c>
      <c r="AJ48" s="20" t="s">
        <v>413</v>
      </c>
      <c r="AK48" s="20" t="s">
        <v>414</v>
      </c>
      <c r="AL48" s="20">
        <v>500075.0</v>
      </c>
      <c r="AM48" s="26" t="s">
        <v>58</v>
      </c>
      <c r="AN48" s="20"/>
      <c r="AO48" s="20"/>
      <c r="AP48" s="20" t="s">
        <v>58</v>
      </c>
      <c r="AQ48" s="20" t="s">
        <v>120</v>
      </c>
      <c r="AR48" s="20" t="s">
        <v>120</v>
      </c>
      <c r="AS48" s="19" t="s">
        <v>120</v>
      </c>
      <c r="AT48" s="29"/>
      <c r="AU48" s="29"/>
      <c r="AV48" s="29"/>
      <c r="AW48" s="29"/>
      <c r="AX48" s="29"/>
      <c r="AY48" s="29"/>
      <c r="AZ48" s="29"/>
      <c r="BA48" s="29"/>
      <c r="BB48" s="29"/>
      <c r="BC48" s="29"/>
    </row>
    <row r="49" ht="15.75" customHeight="1">
      <c r="A49" s="18">
        <v>47.0</v>
      </c>
      <c r="B49" s="19">
        <v>1.6011573211E11</v>
      </c>
      <c r="C49" s="20" t="s">
        <v>415</v>
      </c>
      <c r="D49" s="20" t="s">
        <v>416</v>
      </c>
      <c r="E49" s="20" t="s">
        <v>220</v>
      </c>
      <c r="F49" s="20" t="s">
        <v>417</v>
      </c>
      <c r="G49" s="20" t="s">
        <v>418</v>
      </c>
      <c r="H49" s="20" t="s">
        <v>51</v>
      </c>
      <c r="I49" s="22" t="s">
        <v>419</v>
      </c>
      <c r="J49" s="20">
        <v>9.885265538E9</v>
      </c>
      <c r="K49" s="20">
        <v>7.013651967E9</v>
      </c>
      <c r="L49" s="20" t="s">
        <v>53</v>
      </c>
      <c r="M49" s="20" t="s">
        <v>54</v>
      </c>
      <c r="N49" s="23">
        <v>88.0</v>
      </c>
      <c r="O49" s="20">
        <v>2013.0</v>
      </c>
      <c r="P49" s="23">
        <v>88.0</v>
      </c>
      <c r="Q49" s="20">
        <v>2015.0</v>
      </c>
      <c r="R49" s="24"/>
      <c r="S49" s="24"/>
      <c r="T49" s="20" t="s">
        <v>55</v>
      </c>
      <c r="U49" s="20" t="s">
        <v>56</v>
      </c>
      <c r="V49" s="20" t="s">
        <v>57</v>
      </c>
      <c r="W49" s="23">
        <v>6.14</v>
      </c>
      <c r="X49" s="23">
        <v>6.5</v>
      </c>
      <c r="Y49" s="23">
        <v>6.15</v>
      </c>
      <c r="Z49" s="23">
        <v>6.24</v>
      </c>
      <c r="AA49" s="23">
        <v>6.56</v>
      </c>
      <c r="AB49" s="20" t="s">
        <v>58</v>
      </c>
      <c r="AC49" s="20" t="s">
        <v>58</v>
      </c>
      <c r="AD49" s="20" t="s">
        <v>58</v>
      </c>
      <c r="AE49" s="23">
        <v>6.31</v>
      </c>
      <c r="AF49" s="20">
        <v>2019.0</v>
      </c>
      <c r="AG49" s="25">
        <v>0.0</v>
      </c>
      <c r="AH49" s="20" t="s">
        <v>420</v>
      </c>
      <c r="AI49" s="20" t="s">
        <v>421</v>
      </c>
      <c r="AJ49" s="20" t="s">
        <v>422</v>
      </c>
      <c r="AK49" s="20" t="s">
        <v>62</v>
      </c>
      <c r="AL49" s="20">
        <v>504001.0</v>
      </c>
      <c r="AM49" s="26">
        <v>9.885265538E9</v>
      </c>
      <c r="AN49" s="24"/>
      <c r="AO49" s="24"/>
      <c r="AP49" s="24"/>
      <c r="AQ49" s="27" t="s">
        <v>423</v>
      </c>
      <c r="AR49" s="27" t="s">
        <v>424</v>
      </c>
      <c r="AS49" s="28">
        <v>9.75735879147E11</v>
      </c>
      <c r="AT49" s="29"/>
      <c r="AU49" s="29"/>
      <c r="AV49" s="29"/>
      <c r="AW49" s="29"/>
      <c r="AX49" s="29"/>
      <c r="AY49" s="29"/>
      <c r="AZ49" s="29"/>
      <c r="BA49" s="29"/>
      <c r="BB49" s="29"/>
      <c r="BC49" s="29"/>
    </row>
    <row r="50" ht="15.75" customHeight="1">
      <c r="A50" s="18">
        <v>48.0</v>
      </c>
      <c r="B50" s="19">
        <v>1.60115732111E11</v>
      </c>
      <c r="C50" s="27" t="s">
        <v>425</v>
      </c>
      <c r="D50" s="27" t="s">
        <v>426</v>
      </c>
      <c r="E50" s="27" t="s">
        <v>220</v>
      </c>
      <c r="F50" s="27" t="s">
        <v>427</v>
      </c>
      <c r="G50" s="27" t="s">
        <v>428</v>
      </c>
      <c r="H50" s="27" t="s">
        <v>51</v>
      </c>
      <c r="I50" s="33">
        <v>35786.0</v>
      </c>
      <c r="J50" s="35">
        <v>7.09384088E9</v>
      </c>
      <c r="K50" s="35">
        <v>8.125125555E9</v>
      </c>
      <c r="L50" s="27" t="s">
        <v>53</v>
      </c>
      <c r="M50" s="27" t="s">
        <v>54</v>
      </c>
      <c r="N50" s="27">
        <v>8.0</v>
      </c>
      <c r="O50" s="27">
        <v>2013.0</v>
      </c>
      <c r="P50" s="27">
        <v>86.0</v>
      </c>
      <c r="Q50" s="27">
        <v>2015.0</v>
      </c>
      <c r="R50" s="27"/>
      <c r="S50" s="27"/>
      <c r="T50" s="27" t="s">
        <v>55</v>
      </c>
      <c r="U50" s="27" t="s">
        <v>56</v>
      </c>
      <c r="V50" s="27" t="s">
        <v>57</v>
      </c>
      <c r="W50" s="27">
        <v>6.1</v>
      </c>
      <c r="X50" s="27">
        <v>6.1</v>
      </c>
      <c r="Y50" s="27">
        <v>6.0</v>
      </c>
      <c r="Z50" s="27">
        <v>6.0</v>
      </c>
      <c r="AA50" s="27">
        <v>6.0</v>
      </c>
      <c r="AB50" s="24"/>
      <c r="AC50" s="24"/>
      <c r="AD50" s="20"/>
      <c r="AE50" s="27">
        <v>6.0</v>
      </c>
      <c r="AF50" s="27">
        <v>2019.0</v>
      </c>
      <c r="AG50" s="25">
        <v>0.0</v>
      </c>
      <c r="AH50" s="27" t="s">
        <v>429</v>
      </c>
      <c r="AI50" s="27" t="s">
        <v>430</v>
      </c>
      <c r="AJ50" s="27" t="s">
        <v>167</v>
      </c>
      <c r="AK50" s="27" t="s">
        <v>168</v>
      </c>
      <c r="AL50" s="27">
        <v>500038.0</v>
      </c>
      <c r="AM50" s="26"/>
      <c r="AN50" s="24"/>
      <c r="AO50" s="24"/>
      <c r="AP50" s="24"/>
      <c r="AQ50" s="27" t="s">
        <v>72</v>
      </c>
      <c r="AR50" s="27" t="s">
        <v>120</v>
      </c>
      <c r="AS50" s="27" t="s">
        <v>120</v>
      </c>
      <c r="AT50" s="29"/>
      <c r="AU50" s="29"/>
      <c r="AV50" s="29"/>
      <c r="AW50" s="29"/>
      <c r="AX50" s="29"/>
      <c r="AY50" s="29"/>
      <c r="AZ50" s="29"/>
      <c r="BA50" s="29"/>
      <c r="BB50" s="29"/>
      <c r="BC50" s="29"/>
    </row>
    <row r="51" ht="15.75" customHeight="1">
      <c r="A51" s="18">
        <v>49.0</v>
      </c>
      <c r="B51" s="19">
        <v>1.60115732112E11</v>
      </c>
      <c r="C51" s="20" t="s">
        <v>431</v>
      </c>
      <c r="D51" s="20" t="s">
        <v>432</v>
      </c>
      <c r="E51" s="20" t="s">
        <v>220</v>
      </c>
      <c r="F51" s="20" t="s">
        <v>433</v>
      </c>
      <c r="G51" s="20" t="s">
        <v>434</v>
      </c>
      <c r="H51" s="20" t="s">
        <v>51</v>
      </c>
      <c r="I51" s="22" t="s">
        <v>435</v>
      </c>
      <c r="J51" s="20">
        <v>8.897721743E9</v>
      </c>
      <c r="K51" s="20">
        <v>8.897941874E9</v>
      </c>
      <c r="L51" s="20" t="s">
        <v>53</v>
      </c>
      <c r="M51" s="20" t="s">
        <v>54</v>
      </c>
      <c r="N51" s="23">
        <v>83.6</v>
      </c>
      <c r="O51" s="20">
        <v>2013.0</v>
      </c>
      <c r="P51" s="23">
        <v>96.3</v>
      </c>
      <c r="Q51" s="20">
        <v>2015.0</v>
      </c>
      <c r="R51" s="24"/>
      <c r="S51" s="24"/>
      <c r="T51" s="20" t="s">
        <v>55</v>
      </c>
      <c r="U51" s="20" t="s">
        <v>56</v>
      </c>
      <c r="V51" s="20" t="s">
        <v>57</v>
      </c>
      <c r="W51" s="23">
        <v>8.21</v>
      </c>
      <c r="X51" s="23">
        <v>8.18</v>
      </c>
      <c r="Y51" s="23">
        <v>8.54</v>
      </c>
      <c r="Z51" s="23">
        <v>8.67</v>
      </c>
      <c r="AA51" s="23">
        <v>8.69</v>
      </c>
      <c r="AB51" s="20" t="s">
        <v>58</v>
      </c>
      <c r="AC51" s="20" t="s">
        <v>58</v>
      </c>
      <c r="AD51" s="20" t="s">
        <v>58</v>
      </c>
      <c r="AE51" s="23">
        <v>8.45</v>
      </c>
      <c r="AF51" s="20">
        <v>2019.0</v>
      </c>
      <c r="AG51" s="25">
        <v>0.0</v>
      </c>
      <c r="AH51" s="20" t="s">
        <v>436</v>
      </c>
      <c r="AI51" s="20" t="s">
        <v>437</v>
      </c>
      <c r="AJ51" s="20" t="s">
        <v>71</v>
      </c>
      <c r="AK51" s="20" t="s">
        <v>438</v>
      </c>
      <c r="AL51" s="20">
        <v>501202.0</v>
      </c>
      <c r="AM51" s="30"/>
      <c r="AN51" s="20" t="s">
        <v>439</v>
      </c>
      <c r="AO51" s="20" t="s">
        <v>440</v>
      </c>
      <c r="AP51" s="20" t="s">
        <v>441</v>
      </c>
      <c r="AQ51" s="27" t="s">
        <v>72</v>
      </c>
      <c r="AR51" s="27" t="s">
        <v>72</v>
      </c>
      <c r="AS51" s="28">
        <v>8.41896050623E11</v>
      </c>
      <c r="AT51" s="29"/>
      <c r="AU51" s="29"/>
      <c r="AV51" s="29"/>
      <c r="AW51" s="29"/>
      <c r="AX51" s="29"/>
      <c r="AY51" s="29"/>
      <c r="AZ51" s="29"/>
      <c r="BA51" s="29"/>
      <c r="BB51" s="29"/>
      <c r="BC51" s="29"/>
    </row>
    <row r="52" ht="15.75" customHeight="1">
      <c r="A52" s="18">
        <v>50.0</v>
      </c>
      <c r="B52" s="19">
        <v>1.60115732113E11</v>
      </c>
      <c r="C52" s="20" t="s">
        <v>442</v>
      </c>
      <c r="D52" s="20" t="s">
        <v>443</v>
      </c>
      <c r="E52" s="20" t="s">
        <v>220</v>
      </c>
      <c r="F52" s="20" t="s">
        <v>444</v>
      </c>
      <c r="G52" s="20" t="s">
        <v>445</v>
      </c>
      <c r="H52" s="20" t="s">
        <v>51</v>
      </c>
      <c r="I52" s="22" t="s">
        <v>446</v>
      </c>
      <c r="J52" s="20">
        <v>8.247774744E9</v>
      </c>
      <c r="K52" s="20">
        <v>9.000950444E9</v>
      </c>
      <c r="L52" s="20" t="s">
        <v>53</v>
      </c>
      <c r="M52" s="20" t="s">
        <v>54</v>
      </c>
      <c r="N52" s="23">
        <v>83.6</v>
      </c>
      <c r="O52" s="20">
        <v>2012.0</v>
      </c>
      <c r="P52" s="23">
        <v>905.0</v>
      </c>
      <c r="Q52" s="20">
        <v>2014.0</v>
      </c>
      <c r="R52" s="20"/>
      <c r="S52" s="20"/>
      <c r="T52" s="20" t="s">
        <v>55</v>
      </c>
      <c r="U52" s="20" t="s">
        <v>56</v>
      </c>
      <c r="V52" s="20" t="s">
        <v>57</v>
      </c>
      <c r="W52" s="23">
        <v>6.3</v>
      </c>
      <c r="X52" s="23">
        <v>6.0</v>
      </c>
      <c r="Y52" s="23">
        <v>6.0</v>
      </c>
      <c r="Z52" s="23">
        <v>6.0</v>
      </c>
      <c r="AA52" s="23">
        <v>6.0</v>
      </c>
      <c r="AB52" s="20" t="s">
        <v>58</v>
      </c>
      <c r="AC52" s="20" t="s">
        <v>58</v>
      </c>
      <c r="AD52" s="20" t="s">
        <v>58</v>
      </c>
      <c r="AE52" s="23">
        <v>6.0</v>
      </c>
      <c r="AF52" s="20">
        <v>2019.0</v>
      </c>
      <c r="AG52" s="25">
        <v>1.0</v>
      </c>
      <c r="AH52" s="20" t="s">
        <v>167</v>
      </c>
      <c r="AI52" s="20" t="s">
        <v>167</v>
      </c>
      <c r="AJ52" s="20" t="s">
        <v>167</v>
      </c>
      <c r="AK52" s="20" t="s">
        <v>168</v>
      </c>
      <c r="AL52" s="20">
        <v>500001.0</v>
      </c>
      <c r="AM52" s="30"/>
      <c r="AN52" s="24"/>
      <c r="AO52" s="24"/>
      <c r="AP52" s="24"/>
      <c r="AQ52" s="20" t="s">
        <v>72</v>
      </c>
      <c r="AR52" s="20" t="s">
        <v>72</v>
      </c>
      <c r="AS52" s="19" t="s">
        <v>120</v>
      </c>
      <c r="AT52" s="29"/>
      <c r="AU52" s="29"/>
      <c r="AV52" s="29"/>
      <c r="AW52" s="29"/>
      <c r="AX52" s="29"/>
      <c r="AY52" s="29"/>
      <c r="AZ52" s="29"/>
      <c r="BA52" s="29"/>
      <c r="BB52" s="29"/>
      <c r="BC52" s="29"/>
    </row>
    <row r="53" ht="15.75" customHeight="1">
      <c r="A53" s="18">
        <v>51.0</v>
      </c>
      <c r="B53" s="19">
        <v>1.60115732114E11</v>
      </c>
      <c r="C53" s="20" t="s">
        <v>447</v>
      </c>
      <c r="D53" s="20" t="s">
        <v>448</v>
      </c>
      <c r="E53" s="20" t="s">
        <v>220</v>
      </c>
      <c r="F53" s="20" t="s">
        <v>449</v>
      </c>
      <c r="G53" s="20" t="s">
        <v>450</v>
      </c>
      <c r="H53" s="20" t="s">
        <v>51</v>
      </c>
      <c r="I53" s="22">
        <v>35962.0</v>
      </c>
      <c r="J53" s="20">
        <v>9.133778031E9</v>
      </c>
      <c r="K53" s="20">
        <v>9.182327237E9</v>
      </c>
      <c r="L53" s="20" t="s">
        <v>53</v>
      </c>
      <c r="M53" s="20" t="s">
        <v>54</v>
      </c>
      <c r="N53" s="23">
        <v>92.15</v>
      </c>
      <c r="O53" s="20">
        <v>2013.0</v>
      </c>
      <c r="P53" s="23">
        <v>95.1</v>
      </c>
      <c r="Q53" s="20">
        <v>2015.0</v>
      </c>
      <c r="R53" s="24"/>
      <c r="S53" s="24"/>
      <c r="T53" s="20" t="s">
        <v>55</v>
      </c>
      <c r="U53" s="20" t="s">
        <v>56</v>
      </c>
      <c r="V53" s="20" t="s">
        <v>57</v>
      </c>
      <c r="W53" s="23">
        <v>6.79</v>
      </c>
      <c r="X53" s="23">
        <v>7.11</v>
      </c>
      <c r="Y53" s="23">
        <v>7.71</v>
      </c>
      <c r="Z53" s="23">
        <v>7.92</v>
      </c>
      <c r="AA53" s="23">
        <v>7.81</v>
      </c>
      <c r="AB53" s="20" t="s">
        <v>58</v>
      </c>
      <c r="AC53" s="20" t="s">
        <v>58</v>
      </c>
      <c r="AD53" s="20" t="s">
        <v>58</v>
      </c>
      <c r="AE53" s="23">
        <v>7.44</v>
      </c>
      <c r="AF53" s="20">
        <v>2019.0</v>
      </c>
      <c r="AG53" s="25">
        <v>0.0</v>
      </c>
      <c r="AH53" s="20" t="s">
        <v>451</v>
      </c>
      <c r="AI53" s="20" t="s">
        <v>452</v>
      </c>
      <c r="AJ53" s="20" t="s">
        <v>71</v>
      </c>
      <c r="AK53" s="20" t="s">
        <v>62</v>
      </c>
      <c r="AL53" s="20">
        <v>500075.0</v>
      </c>
      <c r="AM53" s="30"/>
      <c r="AN53" s="24"/>
      <c r="AO53" s="24"/>
      <c r="AP53" s="24"/>
      <c r="AQ53" s="20" t="s">
        <v>72</v>
      </c>
      <c r="AR53" s="20" t="s">
        <v>72</v>
      </c>
      <c r="AS53" s="19" t="s">
        <v>120</v>
      </c>
      <c r="AT53" s="29"/>
      <c r="AU53" s="29"/>
      <c r="AV53" s="29"/>
      <c r="AW53" s="29"/>
      <c r="AX53" s="29"/>
      <c r="AY53" s="29"/>
      <c r="AZ53" s="29"/>
      <c r="BA53" s="29"/>
      <c r="BB53" s="29"/>
      <c r="BC53" s="29"/>
    </row>
    <row r="54" ht="15.75" customHeight="1">
      <c r="A54" s="18">
        <v>52.0</v>
      </c>
      <c r="B54" s="19">
        <v>1.60115732115E11</v>
      </c>
      <c r="C54" s="20" t="s">
        <v>453</v>
      </c>
      <c r="D54" s="20" t="s">
        <v>454</v>
      </c>
      <c r="E54" s="20" t="s">
        <v>220</v>
      </c>
      <c r="F54" s="20" t="s">
        <v>455</v>
      </c>
      <c r="G54" s="20" t="s">
        <v>456</v>
      </c>
      <c r="H54" s="20" t="s">
        <v>51</v>
      </c>
      <c r="I54" s="22" t="s">
        <v>457</v>
      </c>
      <c r="J54" s="20">
        <v>9.652727447E9</v>
      </c>
      <c r="K54" s="20">
        <v>8.341537235E9</v>
      </c>
      <c r="L54" s="20" t="s">
        <v>53</v>
      </c>
      <c r="M54" s="20" t="s">
        <v>54</v>
      </c>
      <c r="N54" s="23">
        <v>92.1</v>
      </c>
      <c r="O54" s="20">
        <v>2013.0</v>
      </c>
      <c r="P54" s="23">
        <v>96.6</v>
      </c>
      <c r="Q54" s="20">
        <v>2015.0</v>
      </c>
      <c r="R54" s="24"/>
      <c r="S54" s="24"/>
      <c r="T54" s="20" t="s">
        <v>55</v>
      </c>
      <c r="U54" s="20" t="s">
        <v>56</v>
      </c>
      <c r="V54" s="20" t="s">
        <v>57</v>
      </c>
      <c r="W54" s="23">
        <v>7.17</v>
      </c>
      <c r="X54" s="23">
        <v>7.46</v>
      </c>
      <c r="Y54" s="23">
        <v>6.13</v>
      </c>
      <c r="Z54" s="23">
        <v>6.67</v>
      </c>
      <c r="AA54" s="23">
        <v>6.0</v>
      </c>
      <c r="AB54" s="20" t="s">
        <v>58</v>
      </c>
      <c r="AC54" s="20" t="s">
        <v>58</v>
      </c>
      <c r="AD54" s="20" t="s">
        <v>58</v>
      </c>
      <c r="AE54" s="23">
        <v>6.72</v>
      </c>
      <c r="AF54" s="20">
        <v>2019.0</v>
      </c>
      <c r="AG54" s="25">
        <v>0.0</v>
      </c>
      <c r="AH54" s="20" t="s">
        <v>458</v>
      </c>
      <c r="AI54" s="20" t="s">
        <v>459</v>
      </c>
      <c r="AJ54" s="20" t="s">
        <v>460</v>
      </c>
      <c r="AK54" s="20" t="s">
        <v>62</v>
      </c>
      <c r="AL54" s="20">
        <v>509125.0</v>
      </c>
      <c r="AM54" s="26" t="s">
        <v>461</v>
      </c>
      <c r="AN54" s="20"/>
      <c r="AO54" s="24"/>
      <c r="AP54" s="24"/>
      <c r="AQ54" s="27" t="s">
        <v>72</v>
      </c>
      <c r="AR54" s="27" t="s">
        <v>72</v>
      </c>
      <c r="AS54" s="28">
        <v>7.42684159159E11</v>
      </c>
      <c r="AT54" s="29"/>
      <c r="AU54" s="29"/>
      <c r="AV54" s="29"/>
      <c r="AW54" s="29"/>
      <c r="AX54" s="29"/>
      <c r="AY54" s="29"/>
      <c r="AZ54" s="29"/>
      <c r="BA54" s="29"/>
      <c r="BB54" s="29"/>
      <c r="BC54" s="29"/>
    </row>
    <row r="55" ht="15.75" customHeight="1">
      <c r="A55" s="18">
        <v>53.0</v>
      </c>
      <c r="B55" s="19">
        <v>1.60115732116E11</v>
      </c>
      <c r="C55" s="20" t="s">
        <v>462</v>
      </c>
      <c r="D55" s="20" t="s">
        <v>463</v>
      </c>
      <c r="E55" s="20" t="s">
        <v>220</v>
      </c>
      <c r="F55" s="20" t="s">
        <v>464</v>
      </c>
      <c r="G55" s="20" t="s">
        <v>465</v>
      </c>
      <c r="H55" s="20" t="s">
        <v>51</v>
      </c>
      <c r="I55" s="22" t="s">
        <v>466</v>
      </c>
      <c r="J55" s="20">
        <v>9.701794915E9</v>
      </c>
      <c r="K55" s="20">
        <v>9.493122731E9</v>
      </c>
      <c r="L55" s="20" t="s">
        <v>53</v>
      </c>
      <c r="M55" s="20" t="s">
        <v>54</v>
      </c>
      <c r="N55" s="23">
        <v>89.3</v>
      </c>
      <c r="O55" s="20">
        <v>2013.0</v>
      </c>
      <c r="P55" s="23">
        <v>93.1</v>
      </c>
      <c r="Q55" s="20">
        <v>2015.0</v>
      </c>
      <c r="R55" s="20"/>
      <c r="S55" s="20"/>
      <c r="T55" s="20" t="s">
        <v>55</v>
      </c>
      <c r="U55" s="20" t="s">
        <v>56</v>
      </c>
      <c r="V55" s="20" t="s">
        <v>57</v>
      </c>
      <c r="W55" s="23">
        <v>6.5</v>
      </c>
      <c r="X55" s="23">
        <v>6.5</v>
      </c>
      <c r="Y55" s="23">
        <v>6.7</v>
      </c>
      <c r="Z55" s="23">
        <v>6.88</v>
      </c>
      <c r="AA55" s="23">
        <v>6.88</v>
      </c>
      <c r="AB55" s="20" t="s">
        <v>58</v>
      </c>
      <c r="AC55" s="20" t="s">
        <v>58</v>
      </c>
      <c r="AD55" s="20" t="s">
        <v>58</v>
      </c>
      <c r="AE55" s="23">
        <v>6.7</v>
      </c>
      <c r="AF55" s="20">
        <v>2019.0</v>
      </c>
      <c r="AG55" s="25">
        <v>0.0</v>
      </c>
      <c r="AH55" s="20" t="s">
        <v>467</v>
      </c>
      <c r="AI55" s="20" t="s">
        <v>468</v>
      </c>
      <c r="AJ55" s="20" t="s">
        <v>469</v>
      </c>
      <c r="AK55" s="20" t="s">
        <v>414</v>
      </c>
      <c r="AL55" s="20">
        <v>507154.0</v>
      </c>
      <c r="AM55" s="26">
        <v>8.744256099E9</v>
      </c>
      <c r="AN55" s="20" t="s">
        <v>470</v>
      </c>
      <c r="AO55" s="20" t="s">
        <v>471</v>
      </c>
      <c r="AP55" s="20" t="s">
        <v>472</v>
      </c>
      <c r="AQ55" s="20" t="s">
        <v>120</v>
      </c>
      <c r="AR55" s="20" t="s">
        <v>120</v>
      </c>
      <c r="AS55" s="19" t="s">
        <v>120</v>
      </c>
      <c r="AT55" s="29"/>
      <c r="AU55" s="29"/>
      <c r="AV55" s="29"/>
      <c r="AW55" s="29"/>
      <c r="AX55" s="29"/>
      <c r="AY55" s="29"/>
      <c r="AZ55" s="29"/>
      <c r="BA55" s="29"/>
      <c r="BB55" s="29"/>
      <c r="BC55" s="29"/>
    </row>
    <row r="56" ht="15.75" customHeight="1">
      <c r="A56" s="18">
        <v>54.0</v>
      </c>
      <c r="B56" s="19">
        <v>1.60115732117E11</v>
      </c>
      <c r="C56" s="20" t="s">
        <v>473</v>
      </c>
      <c r="D56" s="20" t="s">
        <v>474</v>
      </c>
      <c r="E56" s="20" t="s">
        <v>220</v>
      </c>
      <c r="F56" s="20" t="s">
        <v>475</v>
      </c>
      <c r="G56" s="20" t="s">
        <v>417</v>
      </c>
      <c r="H56" s="20" t="s">
        <v>51</v>
      </c>
      <c r="I56" s="22" t="s">
        <v>476</v>
      </c>
      <c r="J56" s="20">
        <v>9.90885093E9</v>
      </c>
      <c r="K56" s="20">
        <v>9.160643204E9</v>
      </c>
      <c r="L56" s="20" t="s">
        <v>53</v>
      </c>
      <c r="M56" s="20" t="s">
        <v>54</v>
      </c>
      <c r="N56" s="23">
        <v>92.1</v>
      </c>
      <c r="O56" s="20">
        <v>2013.0</v>
      </c>
      <c r="P56" s="23">
        <v>95.1</v>
      </c>
      <c r="Q56" s="20">
        <v>2015.0</v>
      </c>
      <c r="R56" s="24"/>
      <c r="S56" s="24"/>
      <c r="T56" s="20" t="s">
        <v>55</v>
      </c>
      <c r="U56" s="20" t="s">
        <v>56</v>
      </c>
      <c r="V56" s="20" t="s">
        <v>57</v>
      </c>
      <c r="W56" s="23">
        <v>7.18</v>
      </c>
      <c r="X56" s="23">
        <v>7.9</v>
      </c>
      <c r="Y56" s="23">
        <v>7.4</v>
      </c>
      <c r="Z56" s="23">
        <v>7.38</v>
      </c>
      <c r="AA56" s="23">
        <v>7.6</v>
      </c>
      <c r="AB56" s="20" t="s">
        <v>58</v>
      </c>
      <c r="AC56" s="20" t="s">
        <v>58</v>
      </c>
      <c r="AD56" s="20" t="s">
        <v>58</v>
      </c>
      <c r="AE56" s="23">
        <v>7.48</v>
      </c>
      <c r="AF56" s="20">
        <v>2019.0</v>
      </c>
      <c r="AG56" s="25">
        <v>0.0</v>
      </c>
      <c r="AH56" s="20" t="s">
        <v>477</v>
      </c>
      <c r="AI56" s="20" t="s">
        <v>478</v>
      </c>
      <c r="AJ56" s="20" t="s">
        <v>274</v>
      </c>
      <c r="AK56" s="20" t="s">
        <v>62</v>
      </c>
      <c r="AL56" s="20">
        <v>502114.0</v>
      </c>
      <c r="AM56" s="30"/>
      <c r="AN56" s="24"/>
      <c r="AO56" s="24"/>
      <c r="AP56" s="24"/>
      <c r="AQ56" s="20" t="s">
        <v>72</v>
      </c>
      <c r="AR56" s="20" t="s">
        <v>72</v>
      </c>
      <c r="AS56" s="28">
        <v>9.76860105602E11</v>
      </c>
      <c r="AT56" s="29"/>
      <c r="AU56" s="29"/>
      <c r="AV56" s="29"/>
      <c r="AW56" s="29"/>
      <c r="AX56" s="29"/>
      <c r="AY56" s="29"/>
      <c r="AZ56" s="29"/>
      <c r="BA56" s="29"/>
      <c r="BB56" s="29"/>
      <c r="BC56" s="29"/>
    </row>
    <row r="57" ht="15.75" customHeight="1">
      <c r="A57" s="18">
        <v>55.0</v>
      </c>
      <c r="B57" s="19">
        <v>1.60115732118E11</v>
      </c>
      <c r="C57" s="20" t="s">
        <v>479</v>
      </c>
      <c r="D57" s="20" t="s">
        <v>480</v>
      </c>
      <c r="E57" s="20" t="s">
        <v>220</v>
      </c>
      <c r="F57" s="20" t="s">
        <v>481</v>
      </c>
      <c r="G57" s="20" t="s">
        <v>482</v>
      </c>
      <c r="H57" s="20" t="s">
        <v>51</v>
      </c>
      <c r="I57" s="22" t="s">
        <v>483</v>
      </c>
      <c r="J57" s="20">
        <v>9.652586837E9</v>
      </c>
      <c r="K57" s="20">
        <v>9.701054952E9</v>
      </c>
      <c r="L57" s="20" t="s">
        <v>53</v>
      </c>
      <c r="M57" s="20" t="s">
        <v>54</v>
      </c>
      <c r="N57" s="23">
        <v>88.35</v>
      </c>
      <c r="O57" s="20">
        <v>2012.0</v>
      </c>
      <c r="P57" s="23">
        <v>94.4</v>
      </c>
      <c r="Q57" s="20">
        <v>2012.0</v>
      </c>
      <c r="R57" s="24"/>
      <c r="S57" s="24"/>
      <c r="T57" s="20" t="s">
        <v>55</v>
      </c>
      <c r="U57" s="20" t="s">
        <v>56</v>
      </c>
      <c r="V57" s="20" t="s">
        <v>57</v>
      </c>
      <c r="W57" s="23">
        <v>6.82</v>
      </c>
      <c r="X57" s="23">
        <v>6.93</v>
      </c>
      <c r="Y57" s="23">
        <v>7.29</v>
      </c>
      <c r="Z57" s="23">
        <v>7.17</v>
      </c>
      <c r="AA57" s="23">
        <v>7.46</v>
      </c>
      <c r="AB57" s="20" t="s">
        <v>58</v>
      </c>
      <c r="AC57" s="20" t="s">
        <v>58</v>
      </c>
      <c r="AD57" s="20" t="s">
        <v>58</v>
      </c>
      <c r="AE57" s="23">
        <v>7.12</v>
      </c>
      <c r="AF57" s="20">
        <v>2019.0</v>
      </c>
      <c r="AG57" s="25">
        <v>1.0</v>
      </c>
      <c r="AH57" s="20" t="s">
        <v>484</v>
      </c>
      <c r="AI57" s="20" t="s">
        <v>485</v>
      </c>
      <c r="AJ57" s="20" t="s">
        <v>485</v>
      </c>
      <c r="AK57" s="20" t="s">
        <v>62</v>
      </c>
      <c r="AL57" s="20">
        <v>505497.0</v>
      </c>
      <c r="AM57" s="30"/>
      <c r="AN57" s="20" t="s">
        <v>72</v>
      </c>
      <c r="AO57" s="24"/>
      <c r="AP57" s="24"/>
      <c r="AQ57" s="20" t="s">
        <v>72</v>
      </c>
      <c r="AR57" s="20" t="s">
        <v>72</v>
      </c>
      <c r="AS57" s="19" t="s">
        <v>120</v>
      </c>
      <c r="AT57" s="29"/>
      <c r="AU57" s="29"/>
      <c r="AV57" s="29"/>
      <c r="AW57" s="29"/>
      <c r="AX57" s="29"/>
      <c r="AY57" s="29"/>
      <c r="AZ57" s="29"/>
      <c r="BA57" s="29"/>
      <c r="BB57" s="29"/>
      <c r="BC57" s="29"/>
    </row>
    <row r="58" ht="15.75" customHeight="1">
      <c r="A58" s="18">
        <v>56.0</v>
      </c>
      <c r="B58" s="36">
        <v>1.60115732119E11</v>
      </c>
      <c r="C58" s="37" t="s">
        <v>486</v>
      </c>
      <c r="D58" s="37" t="s">
        <v>426</v>
      </c>
      <c r="E58" s="37" t="s">
        <v>220</v>
      </c>
      <c r="F58" s="37" t="s">
        <v>487</v>
      </c>
      <c r="G58" s="37" t="s">
        <v>487</v>
      </c>
      <c r="H58" s="37" t="s">
        <v>488</v>
      </c>
      <c r="I58" s="38">
        <v>35860.0</v>
      </c>
      <c r="J58" s="39">
        <v>9.100988862E9</v>
      </c>
      <c r="K58" s="39">
        <v>9.989069378E9</v>
      </c>
      <c r="L58" s="37" t="s">
        <v>489</v>
      </c>
      <c r="M58" s="37" t="s">
        <v>54</v>
      </c>
      <c r="N58" s="40">
        <v>61.8</v>
      </c>
      <c r="O58" s="39">
        <v>2013.0</v>
      </c>
      <c r="P58" s="40">
        <v>90.0</v>
      </c>
      <c r="Q58" s="39">
        <v>2015.0</v>
      </c>
      <c r="R58" s="37"/>
      <c r="S58" s="37"/>
      <c r="T58" s="37" t="s">
        <v>55</v>
      </c>
      <c r="U58" s="37" t="s">
        <v>56</v>
      </c>
      <c r="V58" s="37" t="s">
        <v>57</v>
      </c>
      <c r="W58" s="40">
        <v>6.5</v>
      </c>
      <c r="X58" s="40">
        <v>6.0</v>
      </c>
      <c r="Y58" s="40">
        <v>6.0</v>
      </c>
      <c r="Z58" s="40">
        <v>6.0</v>
      </c>
      <c r="AA58" s="40">
        <v>6.0</v>
      </c>
      <c r="AB58" s="39"/>
      <c r="AC58" s="39"/>
      <c r="AD58" s="39"/>
      <c r="AE58" s="40">
        <v>6.0</v>
      </c>
      <c r="AF58" s="39">
        <v>2019.0</v>
      </c>
      <c r="AG58" s="41">
        <v>0.0</v>
      </c>
      <c r="AH58" s="37" t="s">
        <v>490</v>
      </c>
      <c r="AI58" s="37" t="s">
        <v>491</v>
      </c>
      <c r="AJ58" s="37" t="s">
        <v>71</v>
      </c>
      <c r="AK58" s="37" t="s">
        <v>62</v>
      </c>
      <c r="AL58" s="39">
        <v>500038.0</v>
      </c>
      <c r="AM58" s="39"/>
      <c r="AN58" s="37"/>
      <c r="AO58" s="37"/>
      <c r="AP58" s="37"/>
      <c r="AQ58" s="37" t="s">
        <v>120</v>
      </c>
      <c r="AR58" s="37" t="s">
        <v>120</v>
      </c>
      <c r="AS58" s="42" t="s">
        <v>120</v>
      </c>
      <c r="AT58" s="43"/>
      <c r="AU58" s="43"/>
      <c r="AV58" s="43"/>
      <c r="AW58" s="43"/>
      <c r="AX58" s="43"/>
      <c r="AY58" s="43"/>
      <c r="AZ58" s="29"/>
      <c r="BA58" s="29"/>
      <c r="BB58" s="29"/>
      <c r="BC58" s="29"/>
    </row>
    <row r="59" ht="15.75" customHeight="1">
      <c r="A59" s="18">
        <v>57.0</v>
      </c>
      <c r="B59" s="19">
        <v>1.6011573212E11</v>
      </c>
      <c r="C59" s="20" t="s">
        <v>492</v>
      </c>
      <c r="D59" s="20" t="s">
        <v>493</v>
      </c>
      <c r="E59" s="20" t="s">
        <v>220</v>
      </c>
      <c r="F59" s="20" t="s">
        <v>494</v>
      </c>
      <c r="G59" s="20" t="s">
        <v>495</v>
      </c>
      <c r="H59" s="20" t="s">
        <v>51</v>
      </c>
      <c r="I59" s="22" t="s">
        <v>295</v>
      </c>
      <c r="J59" s="20">
        <v>7.729884444E9</v>
      </c>
      <c r="K59" s="20">
        <v>9.848044844E9</v>
      </c>
      <c r="L59" s="20" t="s">
        <v>53</v>
      </c>
      <c r="M59" s="20" t="s">
        <v>54</v>
      </c>
      <c r="N59" s="23">
        <v>74.1</v>
      </c>
      <c r="O59" s="20">
        <v>2013.0</v>
      </c>
      <c r="P59" s="23">
        <v>94.7</v>
      </c>
      <c r="Q59" s="20">
        <v>2015.0</v>
      </c>
      <c r="R59" s="24"/>
      <c r="S59" s="24"/>
      <c r="T59" s="20" t="s">
        <v>55</v>
      </c>
      <c r="U59" s="20" t="s">
        <v>56</v>
      </c>
      <c r="V59" s="20" t="s">
        <v>57</v>
      </c>
      <c r="W59" s="23">
        <v>6.5</v>
      </c>
      <c r="X59" s="23">
        <v>6.1</v>
      </c>
      <c r="Y59" s="23">
        <v>6.6</v>
      </c>
      <c r="Z59" s="23">
        <v>6.0</v>
      </c>
      <c r="AA59" s="23">
        <v>6.2</v>
      </c>
      <c r="AB59" s="20" t="s">
        <v>58</v>
      </c>
      <c r="AC59" s="20" t="s">
        <v>58</v>
      </c>
      <c r="AD59" s="20" t="s">
        <v>58</v>
      </c>
      <c r="AE59" s="23">
        <v>6.3</v>
      </c>
      <c r="AF59" s="20">
        <v>2019.0</v>
      </c>
      <c r="AG59" s="25">
        <v>0.0</v>
      </c>
      <c r="AH59" s="20" t="s">
        <v>496</v>
      </c>
      <c r="AI59" s="20" t="s">
        <v>497</v>
      </c>
      <c r="AJ59" s="20" t="s">
        <v>71</v>
      </c>
      <c r="AK59" s="20" t="s">
        <v>62</v>
      </c>
      <c r="AL59" s="20">
        <v>500067.0</v>
      </c>
      <c r="AM59" s="30"/>
      <c r="AN59" s="24"/>
      <c r="AO59" s="24"/>
      <c r="AP59" s="24"/>
      <c r="AQ59" s="20" t="s">
        <v>120</v>
      </c>
      <c r="AR59" s="20" t="s">
        <v>120</v>
      </c>
      <c r="AS59" s="28">
        <v>4.61581068098E11</v>
      </c>
      <c r="AT59" s="29"/>
      <c r="AU59" s="29"/>
      <c r="AV59" s="29"/>
      <c r="AW59" s="29"/>
      <c r="AX59" s="29"/>
      <c r="AY59" s="29"/>
      <c r="AZ59" s="29"/>
      <c r="BA59" s="29"/>
      <c r="BB59" s="29"/>
      <c r="BC59" s="29"/>
    </row>
    <row r="60" ht="15.75" customHeight="1">
      <c r="A60" s="18">
        <v>58.0</v>
      </c>
      <c r="B60" s="19">
        <v>1.60115732313E11</v>
      </c>
      <c r="C60" s="20" t="s">
        <v>236</v>
      </c>
      <c r="D60" s="20" t="s">
        <v>498</v>
      </c>
      <c r="E60" s="20" t="s">
        <v>220</v>
      </c>
      <c r="F60" s="20" t="s">
        <v>499</v>
      </c>
      <c r="G60" s="20" t="s">
        <v>307</v>
      </c>
      <c r="H60" s="20" t="s">
        <v>51</v>
      </c>
      <c r="I60" s="22" t="s">
        <v>500</v>
      </c>
      <c r="J60" s="20">
        <v>7.097568657E9</v>
      </c>
      <c r="K60" s="20">
        <v>8.328417384E9</v>
      </c>
      <c r="L60" s="20" t="s">
        <v>53</v>
      </c>
      <c r="M60" s="20" t="s">
        <v>54</v>
      </c>
      <c r="N60" s="23">
        <v>88.35</v>
      </c>
      <c r="O60" s="20">
        <v>2013.0</v>
      </c>
      <c r="P60" s="34"/>
      <c r="Q60" s="24"/>
      <c r="R60" s="20">
        <v>80.0</v>
      </c>
      <c r="S60" s="20">
        <v>2016.0</v>
      </c>
      <c r="T60" s="20" t="s">
        <v>55</v>
      </c>
      <c r="U60" s="20" t="s">
        <v>56</v>
      </c>
      <c r="V60" s="20" t="s">
        <v>57</v>
      </c>
      <c r="W60" s="24"/>
      <c r="X60" s="24"/>
      <c r="Y60" s="23">
        <v>7.92</v>
      </c>
      <c r="Z60" s="23">
        <v>7.67</v>
      </c>
      <c r="AA60" s="23">
        <v>7.5</v>
      </c>
      <c r="AB60" s="20" t="s">
        <v>58</v>
      </c>
      <c r="AC60" s="20" t="s">
        <v>58</v>
      </c>
      <c r="AD60" s="20" t="s">
        <v>58</v>
      </c>
      <c r="AE60" s="23">
        <v>7.78</v>
      </c>
      <c r="AF60" s="20">
        <v>2019.0</v>
      </c>
      <c r="AG60" s="25">
        <v>0.0</v>
      </c>
      <c r="AH60" s="20" t="s">
        <v>501</v>
      </c>
      <c r="AI60" s="20" t="s">
        <v>501</v>
      </c>
      <c r="AJ60" s="20" t="s">
        <v>312</v>
      </c>
      <c r="AK60" s="20" t="s">
        <v>62</v>
      </c>
      <c r="AL60" s="20">
        <v>506002.0</v>
      </c>
      <c r="AM60" s="30"/>
      <c r="AN60" s="20" t="s">
        <v>502</v>
      </c>
      <c r="AO60" s="20" t="s">
        <v>471</v>
      </c>
      <c r="AP60" s="20" t="s">
        <v>503</v>
      </c>
      <c r="AQ60" s="20" t="s">
        <v>72</v>
      </c>
      <c r="AR60" s="20" t="s">
        <v>72</v>
      </c>
      <c r="AS60" s="19" t="s">
        <v>120</v>
      </c>
      <c r="AT60" s="29"/>
      <c r="AU60" s="29"/>
      <c r="AV60" s="29"/>
      <c r="AW60" s="29"/>
      <c r="AX60" s="29"/>
      <c r="AY60" s="29"/>
      <c r="AZ60" s="29"/>
      <c r="BA60" s="29"/>
      <c r="BB60" s="29"/>
      <c r="BC60" s="29"/>
    </row>
    <row r="61" ht="15.75" customHeight="1">
      <c r="A61" s="18">
        <v>59.0</v>
      </c>
      <c r="B61" s="19">
        <v>1.60115732314E11</v>
      </c>
      <c r="C61" s="20" t="s">
        <v>228</v>
      </c>
      <c r="D61" s="20" t="s">
        <v>504</v>
      </c>
      <c r="E61" s="20" t="s">
        <v>220</v>
      </c>
      <c r="F61" s="20" t="s">
        <v>505</v>
      </c>
      <c r="G61" s="20" t="s">
        <v>506</v>
      </c>
      <c r="H61" s="20" t="s">
        <v>51</v>
      </c>
      <c r="I61" s="22">
        <v>36032.0</v>
      </c>
      <c r="J61" s="20">
        <v>9.550424989E9</v>
      </c>
      <c r="K61" s="20">
        <v>9.640787914E9</v>
      </c>
      <c r="L61" s="20" t="s">
        <v>53</v>
      </c>
      <c r="M61" s="20" t="s">
        <v>54</v>
      </c>
      <c r="N61" s="23">
        <v>90.3</v>
      </c>
      <c r="O61" s="20">
        <v>2013.0</v>
      </c>
      <c r="P61" s="34"/>
      <c r="Q61" s="24"/>
      <c r="R61" s="20">
        <v>89.0</v>
      </c>
      <c r="S61" s="20">
        <v>2016.0</v>
      </c>
      <c r="T61" s="20" t="s">
        <v>55</v>
      </c>
      <c r="U61" s="20" t="s">
        <v>56</v>
      </c>
      <c r="V61" s="20" t="s">
        <v>57</v>
      </c>
      <c r="W61" s="20"/>
      <c r="X61" s="20"/>
      <c r="Y61" s="23">
        <v>9.0</v>
      </c>
      <c r="Z61" s="23">
        <v>8.9</v>
      </c>
      <c r="AA61" s="23">
        <v>8.77</v>
      </c>
      <c r="AB61" s="20" t="s">
        <v>58</v>
      </c>
      <c r="AC61" s="20" t="s">
        <v>58</v>
      </c>
      <c r="AD61" s="20" t="s">
        <v>58</v>
      </c>
      <c r="AE61" s="23">
        <v>8.8</v>
      </c>
      <c r="AF61" s="20">
        <v>2019.0</v>
      </c>
      <c r="AG61" s="25">
        <v>0.0</v>
      </c>
      <c r="AH61" s="20" t="s">
        <v>507</v>
      </c>
      <c r="AI61" s="20" t="s">
        <v>507</v>
      </c>
      <c r="AJ61" s="20" t="s">
        <v>312</v>
      </c>
      <c r="AK61" s="20" t="s">
        <v>62</v>
      </c>
      <c r="AL61" s="20">
        <v>506313.0</v>
      </c>
      <c r="AM61" s="30"/>
      <c r="AN61" s="20" t="s">
        <v>508</v>
      </c>
      <c r="AO61" s="20" t="s">
        <v>509</v>
      </c>
      <c r="AP61" s="20" t="s">
        <v>510</v>
      </c>
      <c r="AQ61" s="20" t="s">
        <v>120</v>
      </c>
      <c r="AR61" s="20" t="s">
        <v>72</v>
      </c>
      <c r="AS61" s="19" t="s">
        <v>120</v>
      </c>
      <c r="AT61" s="29"/>
      <c r="AU61" s="29"/>
      <c r="AV61" s="29"/>
      <c r="AW61" s="29"/>
      <c r="AX61" s="29"/>
      <c r="AY61" s="29"/>
      <c r="AZ61" s="29"/>
      <c r="BA61" s="29"/>
      <c r="BB61" s="29"/>
      <c r="BC61" s="29"/>
    </row>
    <row r="62" ht="15.75" customHeight="1">
      <c r="A62" s="18">
        <v>60.0</v>
      </c>
      <c r="B62" s="19">
        <v>1.60115732315E11</v>
      </c>
      <c r="C62" s="20" t="s">
        <v>511</v>
      </c>
      <c r="D62" s="20" t="s">
        <v>512</v>
      </c>
      <c r="E62" s="20" t="s">
        <v>220</v>
      </c>
      <c r="F62" s="20" t="s">
        <v>513</v>
      </c>
      <c r="G62" s="20" t="s">
        <v>514</v>
      </c>
      <c r="H62" s="20" t="s">
        <v>51</v>
      </c>
      <c r="I62" s="22" t="s">
        <v>500</v>
      </c>
      <c r="J62" s="20">
        <v>7.730929927E9</v>
      </c>
      <c r="K62" s="20">
        <v>9.000011427E9</v>
      </c>
      <c r="L62" s="20" t="s">
        <v>53</v>
      </c>
      <c r="M62" s="20" t="s">
        <v>54</v>
      </c>
      <c r="N62" s="23">
        <v>92.5</v>
      </c>
      <c r="O62" s="20">
        <v>2013.0</v>
      </c>
      <c r="P62" s="34"/>
      <c r="Q62" s="24"/>
      <c r="R62" s="20">
        <v>91.4</v>
      </c>
      <c r="S62" s="20">
        <v>2016.0</v>
      </c>
      <c r="T62" s="20" t="s">
        <v>55</v>
      </c>
      <c r="U62" s="20" t="s">
        <v>56</v>
      </c>
      <c r="V62" s="20" t="s">
        <v>57</v>
      </c>
      <c r="W62" s="24"/>
      <c r="X62" s="24"/>
      <c r="Y62" s="23">
        <v>9.38</v>
      </c>
      <c r="Z62" s="23">
        <v>8.96</v>
      </c>
      <c r="AA62" s="23">
        <v>9.35</v>
      </c>
      <c r="AB62" s="20" t="s">
        <v>58</v>
      </c>
      <c r="AC62" s="20" t="s">
        <v>58</v>
      </c>
      <c r="AD62" s="20" t="s">
        <v>58</v>
      </c>
      <c r="AE62" s="23">
        <v>9.23</v>
      </c>
      <c r="AF62" s="20">
        <v>2019.0</v>
      </c>
      <c r="AG62" s="25">
        <v>0.0</v>
      </c>
      <c r="AH62" s="20" t="s">
        <v>515</v>
      </c>
      <c r="AI62" s="20" t="s">
        <v>516</v>
      </c>
      <c r="AJ62" s="20" t="s">
        <v>71</v>
      </c>
      <c r="AK62" s="20" t="s">
        <v>62</v>
      </c>
      <c r="AL62" s="20">
        <v>508223.0</v>
      </c>
      <c r="AM62" s="30"/>
      <c r="AN62" s="20" t="s">
        <v>517</v>
      </c>
      <c r="AO62" s="20" t="s">
        <v>518</v>
      </c>
      <c r="AP62" s="20" t="s">
        <v>519</v>
      </c>
      <c r="AQ62" s="20" t="s">
        <v>72</v>
      </c>
      <c r="AR62" s="20" t="s">
        <v>72</v>
      </c>
      <c r="AS62" s="19" t="s">
        <v>120</v>
      </c>
      <c r="AT62" s="29"/>
      <c r="AU62" s="29"/>
      <c r="AV62" s="29"/>
      <c r="AW62" s="29"/>
      <c r="AX62" s="29"/>
      <c r="AY62" s="29"/>
      <c r="AZ62" s="29"/>
      <c r="BA62" s="29"/>
      <c r="BB62" s="29"/>
      <c r="BC62" s="29"/>
    </row>
    <row r="63" ht="15.75" customHeight="1">
      <c r="A63" s="18">
        <v>61.0</v>
      </c>
      <c r="B63" s="19">
        <v>1.60115732316E11</v>
      </c>
      <c r="C63" s="20" t="s">
        <v>520</v>
      </c>
      <c r="D63" s="20" t="s">
        <v>521</v>
      </c>
      <c r="E63" s="20" t="s">
        <v>220</v>
      </c>
      <c r="F63" s="20" t="s">
        <v>522</v>
      </c>
      <c r="G63" s="20" t="s">
        <v>523</v>
      </c>
      <c r="H63" s="20" t="s">
        <v>51</v>
      </c>
      <c r="I63" s="22" t="s">
        <v>524</v>
      </c>
      <c r="J63" s="20">
        <v>8.34115815E9</v>
      </c>
      <c r="K63" s="20">
        <v>9.848348898E9</v>
      </c>
      <c r="L63" s="20" t="s">
        <v>53</v>
      </c>
      <c r="M63" s="20" t="s">
        <v>54</v>
      </c>
      <c r="N63" s="23">
        <v>92.15</v>
      </c>
      <c r="O63" s="20">
        <v>2013.0</v>
      </c>
      <c r="P63" s="34"/>
      <c r="Q63" s="24"/>
      <c r="R63" s="20">
        <v>93.75</v>
      </c>
      <c r="S63" s="20">
        <v>2016.0</v>
      </c>
      <c r="T63" s="20" t="s">
        <v>55</v>
      </c>
      <c r="U63" s="20" t="s">
        <v>56</v>
      </c>
      <c r="V63" s="20" t="s">
        <v>57</v>
      </c>
      <c r="W63" s="24"/>
      <c r="X63" s="24"/>
      <c r="Y63" s="23">
        <v>9.13</v>
      </c>
      <c r="Z63" s="23">
        <v>8.75</v>
      </c>
      <c r="AA63" s="23">
        <v>8.85</v>
      </c>
      <c r="AB63" s="20" t="s">
        <v>58</v>
      </c>
      <c r="AC63" s="20" t="s">
        <v>58</v>
      </c>
      <c r="AD63" s="20" t="s">
        <v>58</v>
      </c>
      <c r="AE63" s="23">
        <v>8.91</v>
      </c>
      <c r="AF63" s="20">
        <v>2019.0</v>
      </c>
      <c r="AG63" s="25">
        <v>0.0</v>
      </c>
      <c r="AH63" s="20" t="s">
        <v>525</v>
      </c>
      <c r="AI63" s="20" t="s">
        <v>526</v>
      </c>
      <c r="AJ63" s="20" t="s">
        <v>527</v>
      </c>
      <c r="AK63" s="20" t="s">
        <v>62</v>
      </c>
      <c r="AL63" s="20">
        <v>507003.0</v>
      </c>
      <c r="AM63" s="30"/>
      <c r="AN63" s="20" t="s">
        <v>528</v>
      </c>
      <c r="AO63" s="20" t="s">
        <v>529</v>
      </c>
      <c r="AP63" s="20" t="s">
        <v>530</v>
      </c>
      <c r="AQ63" s="20" t="s">
        <v>72</v>
      </c>
      <c r="AR63" s="20" t="s">
        <v>72</v>
      </c>
      <c r="AS63" s="19" t="s">
        <v>120</v>
      </c>
      <c r="AT63" s="29"/>
      <c r="AU63" s="29"/>
      <c r="AV63" s="29"/>
      <c r="AW63" s="29"/>
      <c r="AX63" s="29"/>
      <c r="AY63" s="29"/>
      <c r="AZ63" s="29"/>
      <c r="BA63" s="29"/>
      <c r="BB63" s="29"/>
      <c r="BC63" s="29"/>
    </row>
    <row r="64" ht="15.75" customHeight="1">
      <c r="A64" s="18">
        <v>62.0</v>
      </c>
      <c r="B64" s="19">
        <v>1.60115732317E11</v>
      </c>
      <c r="C64" s="20" t="s">
        <v>531</v>
      </c>
      <c r="D64" s="20" t="s">
        <v>532</v>
      </c>
      <c r="E64" s="20" t="s">
        <v>48</v>
      </c>
      <c r="F64" s="20" t="s">
        <v>533</v>
      </c>
      <c r="G64" s="20" t="s">
        <v>534</v>
      </c>
      <c r="H64" s="20" t="s">
        <v>51</v>
      </c>
      <c r="I64" s="22" t="s">
        <v>535</v>
      </c>
      <c r="J64" s="20">
        <v>8.374065078E9</v>
      </c>
      <c r="K64" s="20">
        <v>8.639846948E9</v>
      </c>
      <c r="L64" s="20" t="s">
        <v>53</v>
      </c>
      <c r="M64" s="20" t="s">
        <v>54</v>
      </c>
      <c r="N64" s="23">
        <v>88.35</v>
      </c>
      <c r="O64" s="20">
        <v>2013.0</v>
      </c>
      <c r="P64" s="34"/>
      <c r="Q64" s="24"/>
      <c r="R64" s="20">
        <v>93.0</v>
      </c>
      <c r="S64" s="20">
        <v>2016.0</v>
      </c>
      <c r="T64" s="20" t="s">
        <v>55</v>
      </c>
      <c r="U64" s="20" t="s">
        <v>56</v>
      </c>
      <c r="V64" s="20" t="s">
        <v>57</v>
      </c>
      <c r="W64" s="24"/>
      <c r="X64" s="24"/>
      <c r="Y64" s="23">
        <v>9.25</v>
      </c>
      <c r="Z64" s="23">
        <v>8.2</v>
      </c>
      <c r="AA64" s="23">
        <v>8.2</v>
      </c>
      <c r="AB64" s="20" t="s">
        <v>58</v>
      </c>
      <c r="AC64" s="20" t="s">
        <v>58</v>
      </c>
      <c r="AD64" s="20" t="s">
        <v>58</v>
      </c>
      <c r="AE64" s="23">
        <v>8.58</v>
      </c>
      <c r="AF64" s="20">
        <v>2019.0</v>
      </c>
      <c r="AG64" s="25">
        <v>0.0</v>
      </c>
      <c r="AH64" s="20" t="s">
        <v>536</v>
      </c>
      <c r="AI64" s="20" t="s">
        <v>537</v>
      </c>
      <c r="AJ64" s="20" t="s">
        <v>538</v>
      </c>
      <c r="AK64" s="20" t="s">
        <v>62</v>
      </c>
      <c r="AL64" s="20">
        <v>503165.0</v>
      </c>
      <c r="AM64" s="26">
        <v>9.44195249E9</v>
      </c>
      <c r="AN64" s="20" t="s">
        <v>539</v>
      </c>
      <c r="AO64" s="20" t="s">
        <v>540</v>
      </c>
      <c r="AP64" s="20" t="s">
        <v>541</v>
      </c>
      <c r="AQ64" s="27" t="s">
        <v>208</v>
      </c>
      <c r="AR64" s="27" t="s">
        <v>72</v>
      </c>
      <c r="AS64" s="28">
        <v>8.9470005242E11</v>
      </c>
      <c r="AT64" s="29"/>
      <c r="AU64" s="29"/>
      <c r="AV64" s="29"/>
      <c r="AW64" s="29"/>
      <c r="AX64" s="29"/>
      <c r="AY64" s="29"/>
      <c r="AZ64" s="29"/>
      <c r="BA64" s="29"/>
      <c r="BB64" s="29"/>
      <c r="BC64" s="29"/>
    </row>
    <row r="65" ht="15.75" customHeight="1">
      <c r="A65" s="18">
        <v>63.0</v>
      </c>
      <c r="B65" s="19">
        <v>1.60115732318E11</v>
      </c>
      <c r="C65" s="20" t="s">
        <v>542</v>
      </c>
      <c r="D65" s="20" t="s">
        <v>543</v>
      </c>
      <c r="E65" s="20" t="s">
        <v>220</v>
      </c>
      <c r="F65" s="20" t="s">
        <v>544</v>
      </c>
      <c r="G65" s="20" t="s">
        <v>545</v>
      </c>
      <c r="H65" s="20" t="s">
        <v>51</v>
      </c>
      <c r="I65" s="22" t="s">
        <v>546</v>
      </c>
      <c r="J65" s="20">
        <v>9.64013214E9</v>
      </c>
      <c r="K65" s="20">
        <v>7.989181658E9</v>
      </c>
      <c r="L65" s="20" t="s">
        <v>53</v>
      </c>
      <c r="M65" s="20" t="s">
        <v>54</v>
      </c>
      <c r="N65" s="23">
        <v>88.35</v>
      </c>
      <c r="O65" s="20">
        <v>2013.0</v>
      </c>
      <c r="P65" s="34"/>
      <c r="Q65" s="24"/>
      <c r="R65" s="20">
        <v>88.0</v>
      </c>
      <c r="S65" s="20">
        <v>2016.0</v>
      </c>
      <c r="T65" s="20" t="s">
        <v>55</v>
      </c>
      <c r="U65" s="20" t="s">
        <v>56</v>
      </c>
      <c r="V65" s="20" t="s">
        <v>57</v>
      </c>
      <c r="W65" s="24"/>
      <c r="X65" s="24"/>
      <c r="Y65" s="23">
        <v>9.25</v>
      </c>
      <c r="Z65" s="23">
        <v>8.79</v>
      </c>
      <c r="AA65" s="23">
        <v>8.31</v>
      </c>
      <c r="AB65" s="20" t="s">
        <v>58</v>
      </c>
      <c r="AC65" s="20" t="s">
        <v>58</v>
      </c>
      <c r="AD65" s="20" t="s">
        <v>58</v>
      </c>
      <c r="AE65" s="23">
        <v>8.77</v>
      </c>
      <c r="AF65" s="20">
        <v>2019.0</v>
      </c>
      <c r="AG65" s="25">
        <v>0.0</v>
      </c>
      <c r="AH65" s="20" t="s">
        <v>547</v>
      </c>
      <c r="AI65" s="20" t="s">
        <v>548</v>
      </c>
      <c r="AJ65" s="20" t="s">
        <v>549</v>
      </c>
      <c r="AK65" s="20" t="s">
        <v>62</v>
      </c>
      <c r="AL65" s="20">
        <v>509204.0</v>
      </c>
      <c r="AM65" s="26">
        <v>9.64013214E9</v>
      </c>
      <c r="AN65" s="20" t="s">
        <v>550</v>
      </c>
      <c r="AO65" s="44" t="s">
        <v>540</v>
      </c>
      <c r="AP65" s="20" t="s">
        <v>551</v>
      </c>
      <c r="AQ65" s="27" t="s">
        <v>208</v>
      </c>
      <c r="AR65" s="27" t="s">
        <v>552</v>
      </c>
      <c r="AS65" s="28">
        <v>9.29858532017E11</v>
      </c>
      <c r="AT65" s="29"/>
      <c r="AU65" s="29"/>
      <c r="AV65" s="29"/>
      <c r="AW65" s="29"/>
      <c r="AX65" s="29"/>
      <c r="AY65" s="29"/>
      <c r="AZ65" s="29"/>
      <c r="BA65" s="29"/>
      <c r="BB65" s="29"/>
      <c r="BC65" s="29"/>
    </row>
    <row r="66" ht="15.75" customHeight="1">
      <c r="A66" s="18">
        <v>64.0</v>
      </c>
      <c r="B66" s="19">
        <v>1.60115732319E11</v>
      </c>
      <c r="C66" s="20" t="s">
        <v>553</v>
      </c>
      <c r="D66" s="20" t="s">
        <v>554</v>
      </c>
      <c r="E66" s="20" t="s">
        <v>48</v>
      </c>
      <c r="F66" s="20" t="s">
        <v>555</v>
      </c>
      <c r="G66" s="20" t="s">
        <v>556</v>
      </c>
      <c r="H66" s="20" t="s">
        <v>51</v>
      </c>
      <c r="I66" s="22">
        <v>35916.0</v>
      </c>
      <c r="J66" s="20">
        <v>7.095010463E9</v>
      </c>
      <c r="K66" s="20">
        <v>7.780329509E9</v>
      </c>
      <c r="L66" s="20" t="s">
        <v>53</v>
      </c>
      <c r="M66" s="20" t="s">
        <v>54</v>
      </c>
      <c r="N66" s="23">
        <v>88.35</v>
      </c>
      <c r="O66" s="20">
        <v>2013.0</v>
      </c>
      <c r="P66" s="34"/>
      <c r="Q66" s="24"/>
      <c r="R66" s="20">
        <v>91.12</v>
      </c>
      <c r="S66" s="20">
        <v>2016.0</v>
      </c>
      <c r="T66" s="20" t="s">
        <v>55</v>
      </c>
      <c r="U66" s="20" t="s">
        <v>56</v>
      </c>
      <c r="V66" s="20" t="s">
        <v>57</v>
      </c>
      <c r="W66" s="24"/>
      <c r="X66" s="24"/>
      <c r="Y66" s="23">
        <v>8.58</v>
      </c>
      <c r="Z66" s="23">
        <v>9.04</v>
      </c>
      <c r="AA66" s="23">
        <v>8.77</v>
      </c>
      <c r="AB66" s="20" t="s">
        <v>58</v>
      </c>
      <c r="AC66" s="20" t="s">
        <v>58</v>
      </c>
      <c r="AD66" s="20" t="s">
        <v>58</v>
      </c>
      <c r="AE66" s="23">
        <v>8.8</v>
      </c>
      <c r="AF66" s="20">
        <v>2019.0</v>
      </c>
      <c r="AG66" s="25">
        <v>0.0</v>
      </c>
      <c r="AH66" s="20" t="s">
        <v>557</v>
      </c>
      <c r="AI66" s="20" t="s">
        <v>558</v>
      </c>
      <c r="AJ66" s="20" t="s">
        <v>71</v>
      </c>
      <c r="AK66" s="20" t="s">
        <v>62</v>
      </c>
      <c r="AL66" s="20">
        <v>50962.0</v>
      </c>
      <c r="AM66" s="26">
        <v>7.095010463E9</v>
      </c>
      <c r="AN66" s="20" t="s">
        <v>208</v>
      </c>
      <c r="AO66" s="24"/>
      <c r="AP66" s="24"/>
      <c r="AQ66" s="27" t="s">
        <v>559</v>
      </c>
      <c r="AR66" s="27" t="s">
        <v>560</v>
      </c>
      <c r="AS66" s="28">
        <v>7.9512146384E11</v>
      </c>
      <c r="AT66" s="29"/>
      <c r="AU66" s="29"/>
      <c r="AV66" s="29"/>
      <c r="AW66" s="29"/>
      <c r="AX66" s="29"/>
      <c r="AY66" s="29"/>
      <c r="AZ66" s="29"/>
      <c r="BA66" s="29"/>
      <c r="BB66" s="29"/>
      <c r="BC66" s="29"/>
    </row>
    <row r="67" ht="15.75" customHeight="1">
      <c r="A67" s="18">
        <v>65.0</v>
      </c>
      <c r="B67" s="19">
        <v>1.6011573232E11</v>
      </c>
      <c r="C67" s="20" t="s">
        <v>561</v>
      </c>
      <c r="D67" s="20" t="s">
        <v>562</v>
      </c>
      <c r="E67" s="20" t="s">
        <v>48</v>
      </c>
      <c r="F67" s="20" t="s">
        <v>418</v>
      </c>
      <c r="G67" s="20" t="s">
        <v>417</v>
      </c>
      <c r="H67" s="20" t="s">
        <v>51</v>
      </c>
      <c r="I67" s="22" t="s">
        <v>563</v>
      </c>
      <c r="J67" s="20">
        <v>8.80111576E9</v>
      </c>
      <c r="K67" s="20">
        <v>8.686030354E9</v>
      </c>
      <c r="L67" s="20" t="s">
        <v>53</v>
      </c>
      <c r="M67" s="20" t="s">
        <v>54</v>
      </c>
      <c r="N67" s="23">
        <v>88.35</v>
      </c>
      <c r="O67" s="20">
        <v>2013.0</v>
      </c>
      <c r="P67" s="34"/>
      <c r="Q67" s="24"/>
      <c r="R67" s="20">
        <v>86.45</v>
      </c>
      <c r="S67" s="20">
        <v>2015.0</v>
      </c>
      <c r="T67" s="20" t="s">
        <v>55</v>
      </c>
      <c r="U67" s="20" t="s">
        <v>56</v>
      </c>
      <c r="V67" s="20" t="s">
        <v>57</v>
      </c>
      <c r="W67" s="24"/>
      <c r="X67" s="24"/>
      <c r="Y67" s="23">
        <v>7.67</v>
      </c>
      <c r="Z67" s="23">
        <v>7.92</v>
      </c>
      <c r="AA67" s="23">
        <v>7.31</v>
      </c>
      <c r="AB67" s="20" t="s">
        <v>58</v>
      </c>
      <c r="AC67" s="20" t="s">
        <v>58</v>
      </c>
      <c r="AD67" s="20" t="s">
        <v>58</v>
      </c>
      <c r="AE67" s="23">
        <v>7.62</v>
      </c>
      <c r="AF67" s="20">
        <v>2019.0</v>
      </c>
      <c r="AG67" s="25">
        <v>0.0</v>
      </c>
      <c r="AH67" s="20" t="s">
        <v>564</v>
      </c>
      <c r="AI67" s="20" t="s">
        <v>565</v>
      </c>
      <c r="AJ67" s="20" t="s">
        <v>566</v>
      </c>
      <c r="AK67" s="20" t="s">
        <v>62</v>
      </c>
      <c r="AL67" s="20">
        <v>506001.0</v>
      </c>
      <c r="AM67" s="24"/>
      <c r="AN67" s="24"/>
      <c r="AO67" s="24"/>
      <c r="AP67" s="24"/>
      <c r="AQ67" s="20" t="s">
        <v>72</v>
      </c>
      <c r="AR67" s="20" t="s">
        <v>72</v>
      </c>
      <c r="AS67" s="19" t="s">
        <v>120</v>
      </c>
      <c r="AT67" s="29"/>
      <c r="AU67" s="29"/>
      <c r="AV67" s="29"/>
      <c r="AW67" s="29"/>
      <c r="AX67" s="29"/>
      <c r="AY67" s="29"/>
      <c r="AZ67" s="29"/>
      <c r="BA67" s="29"/>
      <c r="BB67" s="29"/>
      <c r="BC67" s="29"/>
    </row>
    <row r="68" ht="15.75" customHeight="1">
      <c r="A68" s="18">
        <v>66.0</v>
      </c>
      <c r="B68" s="19">
        <v>1.60115732321E11</v>
      </c>
      <c r="C68" s="20" t="s">
        <v>567</v>
      </c>
      <c r="D68" s="20" t="s">
        <v>568</v>
      </c>
      <c r="E68" s="20" t="s">
        <v>220</v>
      </c>
      <c r="F68" s="20" t="s">
        <v>569</v>
      </c>
      <c r="G68" s="20" t="s">
        <v>570</v>
      </c>
      <c r="H68" s="20" t="s">
        <v>51</v>
      </c>
      <c r="I68" s="22" t="s">
        <v>571</v>
      </c>
      <c r="J68" s="20">
        <v>7.995440058E9</v>
      </c>
      <c r="K68" s="20">
        <v>9.030103068E9</v>
      </c>
      <c r="L68" s="20" t="s">
        <v>53</v>
      </c>
      <c r="M68" s="20" t="s">
        <v>54</v>
      </c>
      <c r="N68" s="23">
        <v>78.85</v>
      </c>
      <c r="O68" s="20">
        <v>2013.0</v>
      </c>
      <c r="P68" s="34"/>
      <c r="Q68" s="24"/>
      <c r="R68" s="20">
        <v>91.84</v>
      </c>
      <c r="S68" s="20">
        <v>2016.0</v>
      </c>
      <c r="T68" s="20" t="s">
        <v>55</v>
      </c>
      <c r="U68" s="20" t="s">
        <v>56</v>
      </c>
      <c r="V68" s="20" t="s">
        <v>57</v>
      </c>
      <c r="W68" s="24"/>
      <c r="X68" s="24"/>
      <c r="Y68" s="23">
        <v>8.71</v>
      </c>
      <c r="Z68" s="23">
        <v>8.21</v>
      </c>
      <c r="AA68" s="23">
        <v>8.15</v>
      </c>
      <c r="AB68" s="20" t="s">
        <v>58</v>
      </c>
      <c r="AC68" s="20" t="s">
        <v>58</v>
      </c>
      <c r="AD68" s="20" t="s">
        <v>58</v>
      </c>
      <c r="AE68" s="23">
        <v>8.36</v>
      </c>
      <c r="AF68" s="20">
        <v>2019.0</v>
      </c>
      <c r="AG68" s="25">
        <v>0.0</v>
      </c>
      <c r="AH68" s="20" t="s">
        <v>572</v>
      </c>
      <c r="AI68" s="20" t="s">
        <v>573</v>
      </c>
      <c r="AJ68" s="20" t="s">
        <v>574</v>
      </c>
      <c r="AK68" s="20" t="s">
        <v>414</v>
      </c>
      <c r="AL68" s="20">
        <v>508202.0</v>
      </c>
      <c r="AM68" s="24"/>
      <c r="AN68" s="24"/>
      <c r="AO68" s="24"/>
      <c r="AP68" s="24"/>
      <c r="AQ68" s="27" t="s">
        <v>575</v>
      </c>
      <c r="AR68" s="27" t="s">
        <v>576</v>
      </c>
      <c r="AS68" s="28">
        <v>9.55038259286E11</v>
      </c>
      <c r="AT68" s="29"/>
      <c r="AU68" s="29"/>
      <c r="AV68" s="29"/>
      <c r="AW68" s="29"/>
      <c r="AX68" s="29"/>
      <c r="AY68" s="29"/>
      <c r="AZ68" s="29"/>
      <c r="BA68" s="29"/>
      <c r="BB68" s="29"/>
      <c r="BC68" s="29"/>
    </row>
    <row r="69" ht="15.75" customHeight="1">
      <c r="A69" s="18">
        <v>67.0</v>
      </c>
      <c r="B69" s="19">
        <v>1.60115732322E11</v>
      </c>
      <c r="C69" s="20" t="s">
        <v>577</v>
      </c>
      <c r="D69" s="20" t="s">
        <v>578</v>
      </c>
      <c r="E69" s="20" t="s">
        <v>220</v>
      </c>
      <c r="F69" s="20" t="s">
        <v>579</v>
      </c>
      <c r="G69" s="20" t="s">
        <v>475</v>
      </c>
      <c r="H69" s="20" t="s">
        <v>51</v>
      </c>
      <c r="I69" s="22" t="s">
        <v>580</v>
      </c>
      <c r="J69" s="20">
        <v>8.686554751E9</v>
      </c>
      <c r="K69" s="20">
        <v>9.90885093E9</v>
      </c>
      <c r="L69" s="20" t="s">
        <v>53</v>
      </c>
      <c r="M69" s="20" t="s">
        <v>54</v>
      </c>
      <c r="N69" s="23">
        <v>82.7</v>
      </c>
      <c r="O69" s="20">
        <v>2012.0</v>
      </c>
      <c r="P69" s="34"/>
      <c r="Q69" s="24"/>
      <c r="R69" s="20">
        <v>70.1</v>
      </c>
      <c r="S69" s="20">
        <v>2015.0</v>
      </c>
      <c r="T69" s="20" t="s">
        <v>55</v>
      </c>
      <c r="U69" s="20" t="s">
        <v>56</v>
      </c>
      <c r="V69" s="20" t="s">
        <v>57</v>
      </c>
      <c r="W69" s="24"/>
      <c r="X69" s="24"/>
      <c r="Y69" s="23">
        <v>7.1</v>
      </c>
      <c r="Z69" s="23">
        <v>7.0</v>
      </c>
      <c r="AA69" s="23">
        <v>6.6</v>
      </c>
      <c r="AB69" s="20" t="s">
        <v>58</v>
      </c>
      <c r="AC69" s="20" t="s">
        <v>58</v>
      </c>
      <c r="AD69" s="20" t="s">
        <v>58</v>
      </c>
      <c r="AE69" s="23">
        <v>6.8</v>
      </c>
      <c r="AF69" s="20">
        <v>2019.0</v>
      </c>
      <c r="AG69" s="25">
        <v>1.0</v>
      </c>
      <c r="AH69" s="20" t="s">
        <v>581</v>
      </c>
      <c r="AI69" s="20" t="s">
        <v>581</v>
      </c>
      <c r="AJ69" s="20" t="s">
        <v>312</v>
      </c>
      <c r="AK69" s="20" t="s">
        <v>62</v>
      </c>
      <c r="AL69" s="20">
        <v>506006.0</v>
      </c>
      <c r="AM69" s="24"/>
      <c r="AN69" s="20" t="s">
        <v>582</v>
      </c>
      <c r="AO69" s="20" t="s">
        <v>583</v>
      </c>
      <c r="AP69" s="24"/>
      <c r="AQ69" s="20" t="s">
        <v>120</v>
      </c>
      <c r="AR69" s="20" t="s">
        <v>72</v>
      </c>
      <c r="AS69" s="19" t="s">
        <v>120</v>
      </c>
      <c r="AT69" s="29"/>
      <c r="AU69" s="29"/>
      <c r="AV69" s="29"/>
      <c r="AW69" s="29"/>
      <c r="AX69" s="29"/>
      <c r="AY69" s="29"/>
      <c r="AZ69" s="29"/>
      <c r="BA69" s="29"/>
      <c r="BB69" s="29"/>
      <c r="BC69" s="29"/>
    </row>
    <row r="70" ht="15.75" customHeight="1">
      <c r="A70" s="18">
        <v>68.0</v>
      </c>
      <c r="B70" s="32">
        <v>1.60115732323E11</v>
      </c>
      <c r="C70" s="24" t="s">
        <v>584</v>
      </c>
      <c r="D70" s="24" t="s">
        <v>585</v>
      </c>
      <c r="E70" s="24" t="s">
        <v>48</v>
      </c>
      <c r="F70" s="24" t="s">
        <v>586</v>
      </c>
      <c r="G70" s="24" t="s">
        <v>586</v>
      </c>
      <c r="H70" s="24" t="s">
        <v>51</v>
      </c>
      <c r="I70" s="33">
        <v>35983.0</v>
      </c>
      <c r="J70" s="24">
        <v>9.676899814E9</v>
      </c>
      <c r="K70" s="24">
        <v>9.676899814E9</v>
      </c>
      <c r="L70" s="24" t="s">
        <v>53</v>
      </c>
      <c r="M70" s="24" t="s">
        <v>54</v>
      </c>
      <c r="N70" s="34">
        <v>76.0</v>
      </c>
      <c r="O70" s="24">
        <v>2013.0</v>
      </c>
      <c r="P70" s="34"/>
      <c r="Q70" s="24"/>
      <c r="R70" s="24">
        <v>80.0</v>
      </c>
      <c r="S70" s="24">
        <v>2016.0</v>
      </c>
      <c r="T70" s="24" t="s">
        <v>55</v>
      </c>
      <c r="U70" s="24" t="s">
        <v>56</v>
      </c>
      <c r="V70" s="24" t="s">
        <v>57</v>
      </c>
      <c r="W70" s="24"/>
      <c r="X70" s="24"/>
      <c r="Y70" s="34">
        <v>8.0</v>
      </c>
      <c r="Z70" s="34">
        <v>7.7</v>
      </c>
      <c r="AA70" s="34">
        <v>7.68</v>
      </c>
      <c r="AB70" s="24"/>
      <c r="AC70" s="24"/>
      <c r="AD70" s="24"/>
      <c r="AE70" s="23">
        <v>7.68</v>
      </c>
      <c r="AF70" s="24">
        <v>2019.0</v>
      </c>
      <c r="AG70" s="45">
        <v>0.0</v>
      </c>
      <c r="AH70" s="24" t="s">
        <v>587</v>
      </c>
      <c r="AI70" s="24" t="s">
        <v>587</v>
      </c>
      <c r="AJ70" s="24" t="s">
        <v>71</v>
      </c>
      <c r="AK70" s="24" t="s">
        <v>168</v>
      </c>
      <c r="AL70" s="24">
        <v>500005.0</v>
      </c>
      <c r="AM70" s="24"/>
      <c r="AN70" s="24"/>
      <c r="AO70" s="24"/>
      <c r="AP70" s="24"/>
      <c r="AQ70" s="24" t="s">
        <v>120</v>
      </c>
      <c r="AR70" s="24" t="s">
        <v>72</v>
      </c>
      <c r="AS70" s="32" t="s">
        <v>120</v>
      </c>
      <c r="AT70" s="29"/>
      <c r="AU70" s="29"/>
      <c r="AV70" s="29"/>
      <c r="AW70" s="29"/>
      <c r="AX70" s="29"/>
      <c r="AY70" s="29"/>
      <c r="AZ70" s="29"/>
      <c r="BA70" s="29"/>
      <c r="BB70" s="29"/>
      <c r="BC70" s="29"/>
    </row>
    <row r="71" ht="15.75" customHeight="1">
      <c r="A71" s="18">
        <v>69.0</v>
      </c>
      <c r="B71" s="19">
        <v>1.60115732324E11</v>
      </c>
      <c r="C71" s="20" t="s">
        <v>588</v>
      </c>
      <c r="D71" s="20" t="s">
        <v>589</v>
      </c>
      <c r="E71" s="20" t="s">
        <v>220</v>
      </c>
      <c r="F71" s="20" t="s">
        <v>590</v>
      </c>
      <c r="G71" s="20" t="s">
        <v>591</v>
      </c>
      <c r="H71" s="20" t="s">
        <v>51</v>
      </c>
      <c r="I71" s="22" t="s">
        <v>592</v>
      </c>
      <c r="J71" s="20">
        <v>7.396429678E9</v>
      </c>
      <c r="K71" s="20">
        <v>9.948060734E9</v>
      </c>
      <c r="L71" s="20" t="s">
        <v>53</v>
      </c>
      <c r="M71" s="20" t="s">
        <v>54</v>
      </c>
      <c r="N71" s="23">
        <v>87.4</v>
      </c>
      <c r="O71" s="20">
        <v>2013.0</v>
      </c>
      <c r="P71" s="34"/>
      <c r="Q71" s="24"/>
      <c r="R71" s="20">
        <v>86.25</v>
      </c>
      <c r="S71" s="20">
        <v>2016.0</v>
      </c>
      <c r="T71" s="20" t="s">
        <v>55</v>
      </c>
      <c r="U71" s="20" t="s">
        <v>56</v>
      </c>
      <c r="V71" s="20" t="s">
        <v>57</v>
      </c>
      <c r="W71" s="24"/>
      <c r="X71" s="24"/>
      <c r="Y71" s="23">
        <v>7.43</v>
      </c>
      <c r="Z71" s="23">
        <v>7.0</v>
      </c>
      <c r="AA71" s="23">
        <v>7.38</v>
      </c>
      <c r="AB71" s="20" t="s">
        <v>58</v>
      </c>
      <c r="AC71" s="20" t="s">
        <v>58</v>
      </c>
      <c r="AD71" s="20" t="s">
        <v>58</v>
      </c>
      <c r="AE71" s="23">
        <v>7.27</v>
      </c>
      <c r="AF71" s="20">
        <v>2019.0</v>
      </c>
      <c r="AG71" s="25">
        <v>0.0</v>
      </c>
      <c r="AH71" s="20" t="s">
        <v>593</v>
      </c>
      <c r="AI71" s="20" t="s">
        <v>594</v>
      </c>
      <c r="AJ71" s="20" t="s">
        <v>595</v>
      </c>
      <c r="AK71" s="20" t="s">
        <v>62</v>
      </c>
      <c r="AL71" s="20">
        <v>505001.0</v>
      </c>
      <c r="AM71" s="24"/>
      <c r="AN71" s="24"/>
      <c r="AO71" s="24"/>
      <c r="AP71" s="24"/>
      <c r="AQ71" s="20" t="s">
        <v>120</v>
      </c>
      <c r="AR71" s="20" t="s">
        <v>596</v>
      </c>
      <c r="AS71" s="19">
        <v>9.98026477121E11</v>
      </c>
      <c r="AT71" s="29"/>
      <c r="AU71" s="29"/>
      <c r="AV71" s="29"/>
      <c r="AW71" s="29"/>
      <c r="AX71" s="29"/>
      <c r="AY71" s="29"/>
      <c r="AZ71" s="29"/>
      <c r="BA71" s="29"/>
      <c r="BB71" s="29"/>
      <c r="BC71" s="29"/>
    </row>
    <row r="72" ht="15.75" customHeight="1">
      <c r="A72" s="18">
        <v>70.0</v>
      </c>
      <c r="B72" s="19">
        <v>1.60114732068E11</v>
      </c>
      <c r="C72" s="20" t="s">
        <v>597</v>
      </c>
      <c r="D72" s="20" t="s">
        <v>598</v>
      </c>
      <c r="E72" s="20" t="s">
        <v>48</v>
      </c>
      <c r="F72" s="20" t="s">
        <v>599</v>
      </c>
      <c r="G72" s="20" t="s">
        <v>600</v>
      </c>
      <c r="H72" s="20" t="s">
        <v>51</v>
      </c>
      <c r="I72" s="22" t="s">
        <v>601</v>
      </c>
      <c r="J72" s="20">
        <v>9.550131466E9</v>
      </c>
      <c r="K72" s="20">
        <v>9.550131466E9</v>
      </c>
      <c r="L72" s="20" t="s">
        <v>53</v>
      </c>
      <c r="M72" s="20" t="s">
        <v>54</v>
      </c>
      <c r="N72" s="23">
        <v>68.0</v>
      </c>
      <c r="O72" s="20">
        <v>2012.0</v>
      </c>
      <c r="P72" s="23">
        <v>83.0</v>
      </c>
      <c r="Q72" s="20">
        <v>2014.0</v>
      </c>
      <c r="R72" s="24"/>
      <c r="S72" s="24"/>
      <c r="T72" s="20" t="s">
        <v>55</v>
      </c>
      <c r="U72" s="20" t="s">
        <v>56</v>
      </c>
      <c r="V72" s="20" t="s">
        <v>57</v>
      </c>
      <c r="W72" s="34"/>
      <c r="X72" s="24"/>
      <c r="Y72" s="23">
        <v>6.75</v>
      </c>
      <c r="Z72" s="23">
        <v>5.75</v>
      </c>
      <c r="AA72" s="23">
        <v>5.6</v>
      </c>
      <c r="AB72" s="20" t="s">
        <v>58</v>
      </c>
      <c r="AC72" s="20" t="s">
        <v>58</v>
      </c>
      <c r="AD72" s="20" t="s">
        <v>58</v>
      </c>
      <c r="AE72" s="23">
        <v>5.6</v>
      </c>
      <c r="AF72" s="20">
        <v>2019.0</v>
      </c>
      <c r="AG72" s="25">
        <v>0.0</v>
      </c>
      <c r="AH72" s="20" t="s">
        <v>602</v>
      </c>
      <c r="AI72" s="20" t="s">
        <v>603</v>
      </c>
      <c r="AJ72" s="20" t="s">
        <v>604</v>
      </c>
      <c r="AK72" s="20" t="s">
        <v>62</v>
      </c>
      <c r="AL72" s="20">
        <v>500086.0</v>
      </c>
      <c r="AM72" s="30"/>
      <c r="AN72" s="24"/>
      <c r="AO72" s="24"/>
      <c r="AP72" s="24"/>
      <c r="AQ72" s="27" t="s">
        <v>63</v>
      </c>
      <c r="AR72" s="27" t="s">
        <v>63</v>
      </c>
      <c r="AS72" s="28">
        <v>4.17558180819E11</v>
      </c>
      <c r="AT72" s="46"/>
      <c r="AU72" s="46"/>
      <c r="AV72" s="46"/>
      <c r="AW72" s="46"/>
      <c r="AX72" s="46"/>
      <c r="AY72" s="46"/>
      <c r="AZ72" s="46"/>
      <c r="BA72" s="46"/>
      <c r="BB72" s="46"/>
      <c r="BC72" s="46"/>
    </row>
    <row r="73" ht="15.75" customHeight="1">
      <c r="A73" s="18">
        <v>71.0</v>
      </c>
      <c r="B73" s="19">
        <v>1.60114732089E11</v>
      </c>
      <c r="C73" s="20" t="s">
        <v>605</v>
      </c>
      <c r="D73" s="20" t="s">
        <v>606</v>
      </c>
      <c r="E73" s="20" t="s">
        <v>220</v>
      </c>
      <c r="F73" s="20" t="s">
        <v>607</v>
      </c>
      <c r="G73" s="20" t="s">
        <v>608</v>
      </c>
      <c r="H73" s="20" t="s">
        <v>51</v>
      </c>
      <c r="I73" s="22">
        <v>35157.0</v>
      </c>
      <c r="J73" s="20">
        <v>7.799995599E9</v>
      </c>
      <c r="K73" s="20">
        <v>9.966882289E9</v>
      </c>
      <c r="L73" s="20" t="s">
        <v>53</v>
      </c>
      <c r="M73" s="20" t="s">
        <v>54</v>
      </c>
      <c r="N73" s="23">
        <v>70.3</v>
      </c>
      <c r="O73" s="20">
        <v>2012.0</v>
      </c>
      <c r="P73" s="23">
        <v>69.6</v>
      </c>
      <c r="Q73" s="20">
        <v>2014.0</v>
      </c>
      <c r="R73" s="20"/>
      <c r="S73" s="24"/>
      <c r="T73" s="20" t="s">
        <v>55</v>
      </c>
      <c r="U73" s="20" t="s">
        <v>56</v>
      </c>
      <c r="V73" s="20" t="s">
        <v>57</v>
      </c>
      <c r="W73" s="23">
        <v>6.11</v>
      </c>
      <c r="X73" s="23">
        <v>6.05</v>
      </c>
      <c r="Y73" s="23">
        <v>6.01</v>
      </c>
      <c r="Z73" s="23">
        <v>6.02</v>
      </c>
      <c r="AA73" s="23">
        <v>6.03</v>
      </c>
      <c r="AB73" s="20" t="s">
        <v>58</v>
      </c>
      <c r="AC73" s="20" t="s">
        <v>58</v>
      </c>
      <c r="AD73" s="20" t="s">
        <v>58</v>
      </c>
      <c r="AE73" s="23">
        <v>6.04</v>
      </c>
      <c r="AF73" s="20">
        <v>2019.0</v>
      </c>
      <c r="AG73" s="25">
        <v>1.0</v>
      </c>
      <c r="AH73" s="20" t="s">
        <v>609</v>
      </c>
      <c r="AI73" s="20" t="s">
        <v>610</v>
      </c>
      <c r="AJ73" s="20" t="s">
        <v>167</v>
      </c>
      <c r="AK73" s="20" t="s">
        <v>62</v>
      </c>
      <c r="AL73" s="20">
        <v>500073.0</v>
      </c>
      <c r="AM73" s="30"/>
      <c r="AN73" s="24"/>
      <c r="AO73" s="24"/>
      <c r="AP73" s="24"/>
      <c r="AQ73" s="20" t="s">
        <v>120</v>
      </c>
      <c r="AR73" s="20" t="s">
        <v>120</v>
      </c>
      <c r="AS73" s="19" t="s">
        <v>120</v>
      </c>
      <c r="AT73" s="46"/>
      <c r="AU73" s="46"/>
      <c r="AV73" s="46"/>
      <c r="AW73" s="46"/>
      <c r="AX73" s="46"/>
      <c r="AY73" s="46"/>
      <c r="AZ73" s="46"/>
      <c r="BA73" s="46"/>
      <c r="BB73" s="46"/>
      <c r="BC73" s="46"/>
    </row>
    <row r="74" ht="15.75" customHeight="1">
      <c r="A74" s="18">
        <v>72.0</v>
      </c>
      <c r="B74" s="19">
        <v>1.60114732093E11</v>
      </c>
      <c r="C74" s="20" t="s">
        <v>611</v>
      </c>
      <c r="D74" s="20" t="s">
        <v>606</v>
      </c>
      <c r="E74" s="20" t="s">
        <v>220</v>
      </c>
      <c r="F74" s="20" t="s">
        <v>612</v>
      </c>
      <c r="G74" s="20" t="s">
        <v>612</v>
      </c>
      <c r="H74" s="20" t="s">
        <v>51</v>
      </c>
      <c r="I74" s="22" t="s">
        <v>613</v>
      </c>
      <c r="J74" s="20">
        <v>9.03003252E9</v>
      </c>
      <c r="K74" s="20">
        <v>9.440567484E9</v>
      </c>
      <c r="L74" s="20" t="s">
        <v>53</v>
      </c>
      <c r="M74" s="20" t="s">
        <v>54</v>
      </c>
      <c r="N74" s="23">
        <v>63.0</v>
      </c>
      <c r="O74" s="20">
        <v>2012.0</v>
      </c>
      <c r="P74" s="23">
        <v>62.0</v>
      </c>
      <c r="Q74" s="20">
        <v>2014.0</v>
      </c>
      <c r="R74" s="24"/>
      <c r="S74" s="24"/>
      <c r="T74" s="20" t="s">
        <v>55</v>
      </c>
      <c r="U74" s="20" t="s">
        <v>56</v>
      </c>
      <c r="V74" s="20" t="s">
        <v>57</v>
      </c>
      <c r="W74" s="23">
        <v>5.85</v>
      </c>
      <c r="X74" s="23">
        <v>6.28</v>
      </c>
      <c r="Y74" s="23">
        <v>6.0</v>
      </c>
      <c r="Z74" s="23">
        <v>6.16</v>
      </c>
      <c r="AA74" s="23">
        <v>5.76</v>
      </c>
      <c r="AB74" s="20" t="s">
        <v>58</v>
      </c>
      <c r="AC74" s="20" t="s">
        <v>58</v>
      </c>
      <c r="AD74" s="20" t="s">
        <v>58</v>
      </c>
      <c r="AE74" s="23">
        <v>6.01</v>
      </c>
      <c r="AF74" s="20">
        <v>2019.0</v>
      </c>
      <c r="AG74" s="25">
        <v>1.0</v>
      </c>
      <c r="AH74" s="20" t="s">
        <v>614</v>
      </c>
      <c r="AI74" s="20" t="s">
        <v>615</v>
      </c>
      <c r="AJ74" s="20" t="s">
        <v>71</v>
      </c>
      <c r="AK74" s="20" t="s">
        <v>62</v>
      </c>
      <c r="AL74" s="20">
        <v>500028.0</v>
      </c>
      <c r="AM74" s="26">
        <v>9.03003252E9</v>
      </c>
      <c r="AN74" s="24"/>
      <c r="AO74" s="24"/>
      <c r="AP74" s="24"/>
      <c r="AQ74" s="27" t="s">
        <v>72</v>
      </c>
      <c r="AR74" s="27" t="s">
        <v>72</v>
      </c>
      <c r="AS74" s="28">
        <v>7.37920529249E11</v>
      </c>
      <c r="AT74" s="46"/>
      <c r="AU74" s="46"/>
      <c r="AV74" s="46"/>
      <c r="AW74" s="46"/>
      <c r="AX74" s="46"/>
      <c r="AY74" s="46"/>
      <c r="AZ74" s="46"/>
      <c r="BA74" s="46"/>
      <c r="BB74" s="46"/>
      <c r="BC74" s="46"/>
    </row>
    <row r="75" ht="15.75" customHeight="1">
      <c r="A75" s="18">
        <v>73.0</v>
      </c>
      <c r="B75" s="32">
        <v>1.601147321E11</v>
      </c>
      <c r="C75" s="24" t="s">
        <v>616</v>
      </c>
      <c r="D75" s="24" t="s">
        <v>617</v>
      </c>
      <c r="E75" s="24" t="s">
        <v>220</v>
      </c>
      <c r="F75" s="24" t="s">
        <v>618</v>
      </c>
      <c r="G75" s="24" t="s">
        <v>619</v>
      </c>
      <c r="H75" s="24" t="s">
        <v>51</v>
      </c>
      <c r="I75" s="33">
        <v>34813.0</v>
      </c>
      <c r="J75" s="24">
        <v>9.052075009E9</v>
      </c>
      <c r="K75" s="24">
        <v>9.985789005E9</v>
      </c>
      <c r="L75" s="24" t="s">
        <v>53</v>
      </c>
      <c r="M75" s="24" t="s">
        <v>54</v>
      </c>
      <c r="N75" s="34">
        <v>76.0</v>
      </c>
      <c r="O75" s="24">
        <v>2012.0</v>
      </c>
      <c r="P75" s="34">
        <v>75.0</v>
      </c>
      <c r="Q75" s="24">
        <v>2014.0</v>
      </c>
      <c r="R75" s="24"/>
      <c r="S75" s="24"/>
      <c r="T75" s="24" t="s">
        <v>55</v>
      </c>
      <c r="U75" s="24" t="s">
        <v>56</v>
      </c>
      <c r="V75" s="24" t="s">
        <v>57</v>
      </c>
      <c r="W75" s="34">
        <v>6.0</v>
      </c>
      <c r="X75" s="34">
        <v>6.0</v>
      </c>
      <c r="Y75" s="34">
        <v>6.0</v>
      </c>
      <c r="Z75" s="34">
        <v>6.0</v>
      </c>
      <c r="AA75" s="34">
        <v>6.0</v>
      </c>
      <c r="AB75" s="24"/>
      <c r="AC75" s="24"/>
      <c r="AD75" s="24"/>
      <c r="AE75" s="34">
        <v>6.1</v>
      </c>
      <c r="AF75" s="24">
        <v>2019.0</v>
      </c>
      <c r="AG75" s="45">
        <v>1.0</v>
      </c>
      <c r="AH75" s="24" t="s">
        <v>620</v>
      </c>
      <c r="AI75" s="24" t="s">
        <v>621</v>
      </c>
      <c r="AJ75" s="24" t="s">
        <v>136</v>
      </c>
      <c r="AK75" s="24" t="s">
        <v>137</v>
      </c>
      <c r="AL75" s="24">
        <v>500075.0</v>
      </c>
      <c r="AM75" s="30"/>
      <c r="AN75" s="24"/>
      <c r="AO75" s="24"/>
      <c r="AP75" s="24"/>
      <c r="AQ75" s="24" t="s">
        <v>120</v>
      </c>
      <c r="AR75" s="24" t="s">
        <v>120</v>
      </c>
      <c r="AS75" s="32" t="s">
        <v>120</v>
      </c>
      <c r="AT75" s="46"/>
      <c r="AU75" s="46"/>
      <c r="AV75" s="46"/>
      <c r="AW75" s="46"/>
      <c r="AX75" s="46"/>
      <c r="AY75" s="46"/>
      <c r="AZ75" s="46"/>
      <c r="BA75" s="46"/>
      <c r="BB75" s="46"/>
      <c r="BC75" s="46"/>
    </row>
    <row r="76" ht="15.75" customHeight="1">
      <c r="A76" s="18">
        <v>74.0</v>
      </c>
      <c r="B76" s="19">
        <v>1.6011473211E11</v>
      </c>
      <c r="C76" s="20" t="s">
        <v>622</v>
      </c>
      <c r="D76" s="20" t="s">
        <v>606</v>
      </c>
      <c r="E76" s="20" t="s">
        <v>220</v>
      </c>
      <c r="F76" s="20" t="s">
        <v>623</v>
      </c>
      <c r="G76" s="20" t="s">
        <v>623</v>
      </c>
      <c r="H76" s="20" t="s">
        <v>51</v>
      </c>
      <c r="I76" s="22" t="s">
        <v>624</v>
      </c>
      <c r="J76" s="20">
        <v>7.981052156E9</v>
      </c>
      <c r="K76" s="20">
        <v>9.440595693E9</v>
      </c>
      <c r="L76" s="20" t="s">
        <v>53</v>
      </c>
      <c r="M76" s="20" t="s">
        <v>54</v>
      </c>
      <c r="N76" s="23">
        <v>66.5</v>
      </c>
      <c r="O76" s="20">
        <v>2011.0</v>
      </c>
      <c r="P76" s="23">
        <v>67.45</v>
      </c>
      <c r="Q76" s="20">
        <v>2013.0</v>
      </c>
      <c r="R76" s="24"/>
      <c r="S76" s="24"/>
      <c r="T76" s="20" t="s">
        <v>55</v>
      </c>
      <c r="U76" s="20" t="s">
        <v>56</v>
      </c>
      <c r="V76" s="20" t="s">
        <v>57</v>
      </c>
      <c r="W76" s="23">
        <v>5.8</v>
      </c>
      <c r="X76" s="23">
        <v>6.0</v>
      </c>
      <c r="Y76" s="23">
        <v>6.0</v>
      </c>
      <c r="Z76" s="23">
        <v>6.0</v>
      </c>
      <c r="AA76" s="23">
        <v>5.8</v>
      </c>
      <c r="AB76" s="20" t="s">
        <v>58</v>
      </c>
      <c r="AC76" s="20" t="s">
        <v>58</v>
      </c>
      <c r="AD76" s="20" t="s">
        <v>58</v>
      </c>
      <c r="AE76" s="23">
        <v>5.9</v>
      </c>
      <c r="AF76" s="20">
        <v>2019.0</v>
      </c>
      <c r="AG76" s="25">
        <v>2.0</v>
      </c>
      <c r="AH76" s="20" t="s">
        <v>625</v>
      </c>
      <c r="AI76" s="20" t="s">
        <v>626</v>
      </c>
      <c r="AJ76" s="20" t="s">
        <v>71</v>
      </c>
      <c r="AK76" s="20" t="s">
        <v>62</v>
      </c>
      <c r="AL76" s="20">
        <v>500079.0</v>
      </c>
      <c r="AM76" s="30"/>
      <c r="AN76" s="24"/>
      <c r="AO76" s="24"/>
      <c r="AP76" s="24"/>
      <c r="AQ76" s="20" t="s">
        <v>120</v>
      </c>
      <c r="AR76" s="20" t="s">
        <v>120</v>
      </c>
      <c r="AS76" s="19" t="s">
        <v>120</v>
      </c>
      <c r="AT76" s="47"/>
      <c r="AU76" s="47"/>
      <c r="AV76" s="47"/>
      <c r="AW76" s="47"/>
      <c r="AX76" s="46"/>
      <c r="AY76" s="46"/>
      <c r="AZ76" s="46"/>
      <c r="BA76" s="46"/>
      <c r="BB76" s="46"/>
      <c r="BC76" s="46"/>
    </row>
    <row r="77" ht="15.75" customHeight="1">
      <c r="A77" s="18">
        <v>75.0</v>
      </c>
      <c r="B77" s="32">
        <v>1.60114732115E11</v>
      </c>
      <c r="C77" s="24" t="s">
        <v>627</v>
      </c>
      <c r="D77" s="24" t="s">
        <v>606</v>
      </c>
      <c r="E77" s="24" t="s">
        <v>220</v>
      </c>
      <c r="F77" s="24" t="s">
        <v>628</v>
      </c>
      <c r="G77" s="24" t="s">
        <v>628</v>
      </c>
      <c r="H77" s="24" t="s">
        <v>488</v>
      </c>
      <c r="I77" s="33">
        <v>34922.0</v>
      </c>
      <c r="J77" s="24">
        <v>8.464990428E9</v>
      </c>
      <c r="K77" s="24">
        <v>8.464990428E9</v>
      </c>
      <c r="L77" s="24" t="s">
        <v>53</v>
      </c>
      <c r="M77" s="24" t="s">
        <v>54</v>
      </c>
      <c r="N77" s="34">
        <v>75.0</v>
      </c>
      <c r="O77" s="24">
        <v>2012.0</v>
      </c>
      <c r="P77" s="34"/>
      <c r="Q77" s="24">
        <v>2014.0</v>
      </c>
      <c r="R77" s="24"/>
      <c r="S77" s="24"/>
      <c r="T77" s="24" t="s">
        <v>55</v>
      </c>
      <c r="U77" s="24" t="s">
        <v>56</v>
      </c>
      <c r="V77" s="24" t="s">
        <v>57</v>
      </c>
      <c r="W77" s="34">
        <v>6.0</v>
      </c>
      <c r="X77" s="34">
        <v>6.0</v>
      </c>
      <c r="Y77" s="34">
        <v>6.0</v>
      </c>
      <c r="Z77" s="34">
        <v>6.0</v>
      </c>
      <c r="AA77" s="34">
        <v>5.9</v>
      </c>
      <c r="AB77" s="24"/>
      <c r="AC77" s="24"/>
      <c r="AD77" s="24"/>
      <c r="AE77" s="34">
        <v>6.2</v>
      </c>
      <c r="AF77" s="24">
        <v>2019.0</v>
      </c>
      <c r="AG77" s="45">
        <v>1.0</v>
      </c>
      <c r="AH77" s="24" t="s">
        <v>629</v>
      </c>
      <c r="AI77" s="24" t="s">
        <v>630</v>
      </c>
      <c r="AJ77" s="24" t="s">
        <v>631</v>
      </c>
      <c r="AK77" s="24" t="s">
        <v>168</v>
      </c>
      <c r="AL77" s="24">
        <v>502220.0</v>
      </c>
      <c r="AM77" s="30">
        <v>8.464990428E9</v>
      </c>
      <c r="AN77" s="24"/>
      <c r="AO77" s="24"/>
      <c r="AP77" s="24"/>
      <c r="AQ77" s="24" t="s">
        <v>72</v>
      </c>
      <c r="AR77" s="24" t="s">
        <v>72</v>
      </c>
      <c r="AS77" s="32" t="s">
        <v>120</v>
      </c>
      <c r="AT77" s="46"/>
      <c r="AU77" s="46"/>
      <c r="AV77" s="46"/>
      <c r="AW77" s="46"/>
      <c r="AX77" s="46"/>
      <c r="AY77" s="46"/>
      <c r="AZ77" s="46"/>
      <c r="BA77" s="46"/>
      <c r="BB77" s="46"/>
      <c r="BC77" s="46"/>
    </row>
    <row r="78" ht="12.75" customHeight="1">
      <c r="A78" s="18">
        <v>76.0</v>
      </c>
      <c r="B78" s="19">
        <v>1.60114732118E11</v>
      </c>
      <c r="C78" s="20" t="s">
        <v>632</v>
      </c>
      <c r="D78" s="20" t="s">
        <v>633</v>
      </c>
      <c r="E78" s="20" t="s">
        <v>220</v>
      </c>
      <c r="F78" s="20" t="s">
        <v>634</v>
      </c>
      <c r="G78" s="20" t="s">
        <v>635</v>
      </c>
      <c r="H78" s="20" t="s">
        <v>51</v>
      </c>
      <c r="I78" s="22" t="s">
        <v>636</v>
      </c>
      <c r="J78" s="20">
        <v>8.106588539E9</v>
      </c>
      <c r="K78" s="20">
        <v>9.49048615E9</v>
      </c>
      <c r="L78" s="20" t="s">
        <v>53</v>
      </c>
      <c r="M78" s="20" t="s">
        <v>54</v>
      </c>
      <c r="N78" s="23">
        <v>74.0</v>
      </c>
      <c r="O78" s="20">
        <v>2012.0</v>
      </c>
      <c r="P78" s="23">
        <v>60.0</v>
      </c>
      <c r="Q78" s="20">
        <v>2014.0</v>
      </c>
      <c r="R78" s="24"/>
      <c r="S78" s="24"/>
      <c r="T78" s="20" t="s">
        <v>55</v>
      </c>
      <c r="U78" s="20" t="s">
        <v>56</v>
      </c>
      <c r="V78" s="20" t="s">
        <v>57</v>
      </c>
      <c r="W78" s="34"/>
      <c r="X78" s="34"/>
      <c r="Y78" s="23">
        <v>6.2</v>
      </c>
      <c r="Z78" s="23">
        <v>6.0</v>
      </c>
      <c r="AA78" s="23">
        <v>6.0</v>
      </c>
      <c r="AB78" s="20" t="s">
        <v>58</v>
      </c>
      <c r="AC78" s="20" t="s">
        <v>58</v>
      </c>
      <c r="AD78" s="20" t="s">
        <v>58</v>
      </c>
      <c r="AE78" s="23">
        <v>6.2</v>
      </c>
      <c r="AF78" s="20">
        <v>2019.0</v>
      </c>
      <c r="AG78" s="25">
        <v>1.0</v>
      </c>
      <c r="AH78" s="20" t="s">
        <v>637</v>
      </c>
      <c r="AI78" s="20" t="s">
        <v>638</v>
      </c>
      <c r="AJ78" s="20" t="s">
        <v>167</v>
      </c>
      <c r="AK78" s="20" t="s">
        <v>168</v>
      </c>
      <c r="AL78" s="20">
        <v>500038.0</v>
      </c>
      <c r="AM78" s="30"/>
      <c r="AN78" s="24"/>
      <c r="AO78" s="24"/>
      <c r="AP78" s="24"/>
      <c r="AQ78" s="27" t="s">
        <v>639</v>
      </c>
      <c r="AR78" s="27" t="s">
        <v>640</v>
      </c>
      <c r="AS78" s="28">
        <v>4.85754102599E11</v>
      </c>
      <c r="AT78" s="46"/>
      <c r="AU78" s="46"/>
      <c r="AV78" s="46"/>
      <c r="AW78" s="46"/>
      <c r="AX78" s="46"/>
      <c r="AY78" s="46"/>
      <c r="AZ78" s="46"/>
      <c r="BA78" s="46"/>
      <c r="BB78" s="46"/>
      <c r="BC78" s="46"/>
    </row>
    <row r="79" ht="15.75" customHeight="1">
      <c r="A79" s="48"/>
      <c r="B79" s="49"/>
      <c r="C79" s="49"/>
      <c r="D79" s="49"/>
      <c r="E79" s="49"/>
      <c r="F79" s="49"/>
      <c r="G79" s="49"/>
      <c r="H79" s="49"/>
      <c r="I79" s="50"/>
      <c r="J79" s="49"/>
      <c r="K79" s="49"/>
      <c r="L79" s="49"/>
      <c r="M79" s="49"/>
      <c r="N79" s="49"/>
      <c r="O79" s="49"/>
      <c r="P79" s="51"/>
      <c r="Q79" s="49"/>
      <c r="R79" s="49"/>
      <c r="S79" s="49"/>
      <c r="T79" s="49"/>
      <c r="U79" s="49"/>
      <c r="V79" s="49"/>
      <c r="W79" s="52"/>
      <c r="X79" s="53"/>
      <c r="Y79" s="53"/>
      <c r="Z79" s="53"/>
      <c r="AA79" s="53"/>
      <c r="AB79" s="53"/>
      <c r="AC79" s="53"/>
      <c r="AD79" s="53"/>
      <c r="AE79" s="54"/>
      <c r="AF79" s="49"/>
      <c r="AG79" s="55"/>
      <c r="AH79" s="49"/>
      <c r="AI79" s="49"/>
      <c r="AJ79" s="49"/>
      <c r="AK79" s="49"/>
      <c r="AL79" s="49"/>
      <c r="AM79" s="49"/>
      <c r="AN79" s="49"/>
      <c r="AO79" s="56"/>
      <c r="AP79" s="49"/>
      <c r="AQ79" s="49"/>
      <c r="AR79" s="49"/>
      <c r="AS79" s="48"/>
      <c r="AT79" s="49"/>
      <c r="AU79" s="49"/>
      <c r="AV79" s="49"/>
      <c r="AW79" s="49"/>
      <c r="AX79" s="49"/>
      <c r="AY79" s="49"/>
      <c r="AZ79" s="49"/>
      <c r="BA79" s="49"/>
      <c r="BB79" s="49"/>
      <c r="BC79" s="49"/>
    </row>
    <row r="80" ht="21.75" customHeight="1">
      <c r="A80" s="57"/>
      <c r="B80" s="58"/>
      <c r="C80" s="58"/>
      <c r="D80" s="58"/>
      <c r="E80" s="58"/>
      <c r="F80" s="58"/>
      <c r="G80" s="58"/>
      <c r="H80" s="58"/>
      <c r="I80" s="59"/>
      <c r="J80" s="58"/>
      <c r="K80" s="58"/>
      <c r="L80" s="58"/>
      <c r="M80" s="58"/>
      <c r="N80" s="58"/>
      <c r="O80" s="58"/>
      <c r="P80" s="60"/>
      <c r="Q80" s="58"/>
      <c r="R80" s="58"/>
      <c r="S80" s="58"/>
      <c r="T80" s="58"/>
      <c r="U80" s="58"/>
      <c r="V80" s="58"/>
      <c r="W80" s="58"/>
      <c r="X80" s="58"/>
      <c r="Y80" s="60"/>
      <c r="Z80" s="60"/>
      <c r="AA80" s="60"/>
      <c r="AB80" s="58"/>
      <c r="AC80" s="58"/>
      <c r="AD80" s="58"/>
      <c r="AE80" s="60"/>
      <c r="AF80" s="58"/>
      <c r="AG80" s="61"/>
      <c r="AH80" s="58"/>
      <c r="AI80" s="58"/>
      <c r="AJ80" s="58"/>
      <c r="AK80" s="58"/>
      <c r="AL80" s="58"/>
      <c r="AM80" s="58"/>
      <c r="AN80" s="58"/>
      <c r="AO80" s="62"/>
      <c r="AP80" s="58"/>
      <c r="AQ80" s="58"/>
      <c r="AR80" s="58"/>
      <c r="AS80" s="63"/>
      <c r="AT80" s="64"/>
      <c r="AU80" s="64"/>
      <c r="AV80" s="64"/>
      <c r="AW80" s="64"/>
      <c r="AX80" s="64"/>
      <c r="AY80" s="64"/>
      <c r="AZ80" s="64"/>
      <c r="BA80" s="64"/>
      <c r="BB80" s="64"/>
      <c r="BC80" s="64"/>
    </row>
    <row r="81" ht="15.75" customHeight="1">
      <c r="A81" s="65"/>
      <c r="B81" s="65"/>
      <c r="C81" s="46"/>
      <c r="D81" s="46"/>
      <c r="E81" s="46"/>
      <c r="F81" s="46"/>
      <c r="G81" s="46"/>
      <c r="H81" s="46"/>
      <c r="I81" s="66"/>
      <c r="J81" s="67"/>
      <c r="K81" s="46"/>
      <c r="L81" s="46"/>
      <c r="M81" s="46"/>
      <c r="N81" s="46"/>
      <c r="O81" s="46"/>
      <c r="P81" s="68"/>
      <c r="Q81" s="46"/>
      <c r="R81" s="46"/>
      <c r="S81" s="46"/>
      <c r="T81" s="46"/>
      <c r="U81" s="46"/>
      <c r="V81" s="46"/>
      <c r="W81" s="46"/>
      <c r="X81" s="46"/>
      <c r="Y81" s="68"/>
      <c r="Z81" s="68"/>
      <c r="AA81" s="68"/>
      <c r="AB81" s="46"/>
      <c r="AC81" s="46"/>
      <c r="AD81" s="46"/>
      <c r="AE81" s="68"/>
      <c r="AF81" s="46"/>
      <c r="AG81" s="69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65"/>
      <c r="AT81" s="46"/>
      <c r="AU81" s="46"/>
      <c r="AV81" s="46"/>
      <c r="AW81" s="46"/>
      <c r="AX81" s="46"/>
      <c r="AY81" s="46"/>
      <c r="AZ81" s="46"/>
      <c r="BA81" s="46"/>
      <c r="BB81" s="46"/>
      <c r="BC81" s="46"/>
    </row>
    <row r="82" ht="15.75" customHeight="1">
      <c r="A82" s="65"/>
      <c r="B82" s="65"/>
      <c r="C82" s="46"/>
      <c r="D82" s="46"/>
      <c r="E82" s="46"/>
      <c r="F82" s="46"/>
      <c r="G82" s="46"/>
      <c r="H82" s="46"/>
      <c r="I82" s="66"/>
      <c r="J82" s="67"/>
      <c r="K82" s="46"/>
      <c r="L82" s="46"/>
      <c r="M82" s="46"/>
      <c r="N82" s="46"/>
      <c r="O82" s="46"/>
      <c r="P82" s="68"/>
      <c r="Q82" s="46"/>
      <c r="R82" s="46"/>
      <c r="S82" s="46"/>
      <c r="T82" s="46"/>
      <c r="U82" s="46"/>
      <c r="V82" s="46"/>
      <c r="W82" s="46"/>
      <c r="X82" s="46"/>
      <c r="Y82" s="68"/>
      <c r="Z82" s="68"/>
      <c r="AA82" s="68"/>
      <c r="AB82" s="46"/>
      <c r="AC82" s="46"/>
      <c r="AD82" s="46"/>
      <c r="AE82" s="68"/>
      <c r="AF82" s="46"/>
      <c r="AG82" s="69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65"/>
      <c r="AT82" s="46"/>
      <c r="AU82" s="46"/>
      <c r="AV82" s="46"/>
      <c r="AW82" s="46"/>
      <c r="AX82" s="46"/>
      <c r="AY82" s="46"/>
      <c r="AZ82" s="46"/>
      <c r="BA82" s="46"/>
      <c r="BB82" s="46"/>
      <c r="BC82" s="46"/>
    </row>
    <row r="83" ht="15.75" customHeight="1">
      <c r="A83" s="65"/>
      <c r="B83" s="65"/>
      <c r="C83" s="46"/>
      <c r="D83" s="46"/>
      <c r="E83" s="46"/>
      <c r="F83" s="46"/>
      <c r="G83" s="46"/>
      <c r="H83" s="46"/>
      <c r="I83" s="66"/>
      <c r="J83" s="67"/>
      <c r="K83" s="46"/>
      <c r="L83" s="46"/>
      <c r="M83" s="46"/>
      <c r="N83" s="46"/>
      <c r="O83" s="46"/>
      <c r="P83" s="68"/>
      <c r="Q83" s="46"/>
      <c r="R83" s="46"/>
      <c r="S83" s="46"/>
      <c r="T83" s="46"/>
      <c r="U83" s="46"/>
      <c r="V83" s="46"/>
      <c r="W83" s="46"/>
      <c r="X83" s="46"/>
      <c r="Y83" s="68"/>
      <c r="Z83" s="68"/>
      <c r="AA83" s="68"/>
      <c r="AB83" s="46"/>
      <c r="AC83" s="46"/>
      <c r="AD83" s="46"/>
      <c r="AE83" s="68"/>
      <c r="AF83" s="46"/>
      <c r="AG83" s="69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65"/>
      <c r="AT83" s="46"/>
      <c r="AU83" s="46"/>
      <c r="AV83" s="46"/>
      <c r="AW83" s="46"/>
      <c r="AX83" s="46"/>
      <c r="AY83" s="46"/>
      <c r="AZ83" s="46"/>
      <c r="BA83" s="46"/>
      <c r="BB83" s="46"/>
      <c r="BC83" s="46"/>
    </row>
    <row r="84" ht="15.75" customHeight="1">
      <c r="A84" s="65"/>
      <c r="B84" s="65"/>
      <c r="C84" s="46"/>
      <c r="D84" s="46"/>
      <c r="E84" s="46"/>
      <c r="F84" s="46"/>
      <c r="G84" s="46"/>
      <c r="H84" s="46"/>
      <c r="I84" s="66"/>
      <c r="J84" s="67"/>
      <c r="K84" s="46"/>
      <c r="L84" s="46"/>
      <c r="M84" s="46"/>
      <c r="N84" s="46"/>
      <c r="O84" s="46"/>
      <c r="P84" s="68"/>
      <c r="Q84" s="46"/>
      <c r="R84" s="46"/>
      <c r="S84" s="46"/>
      <c r="T84" s="46"/>
      <c r="U84" s="46"/>
      <c r="V84" s="46"/>
      <c r="W84" s="46"/>
      <c r="X84" s="46"/>
      <c r="Y84" s="68"/>
      <c r="Z84" s="68"/>
      <c r="AA84" s="68"/>
      <c r="AB84" s="46"/>
      <c r="AC84" s="46"/>
      <c r="AD84" s="46"/>
      <c r="AE84" s="68"/>
      <c r="AF84" s="46"/>
      <c r="AG84" s="69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65"/>
      <c r="AT84" s="46"/>
      <c r="AU84" s="46"/>
      <c r="AV84" s="46"/>
      <c r="AW84" s="46"/>
      <c r="AX84" s="46"/>
      <c r="AY84" s="46"/>
      <c r="AZ84" s="46"/>
      <c r="BA84" s="46"/>
      <c r="BB84" s="46"/>
      <c r="BC84" s="46"/>
    </row>
    <row r="85" ht="15.75" customHeight="1">
      <c r="A85" s="65"/>
      <c r="B85" s="65"/>
      <c r="C85" s="46"/>
      <c r="D85" s="46"/>
      <c r="E85" s="46"/>
      <c r="F85" s="46"/>
      <c r="G85" s="46"/>
      <c r="H85" s="46"/>
      <c r="I85" s="66"/>
      <c r="J85" s="67"/>
      <c r="K85" s="46"/>
      <c r="L85" s="46"/>
      <c r="M85" s="46"/>
      <c r="N85" s="46"/>
      <c r="O85" s="46"/>
      <c r="P85" s="68"/>
      <c r="Q85" s="46"/>
      <c r="R85" s="46"/>
      <c r="S85" s="46"/>
      <c r="T85" s="46"/>
      <c r="U85" s="46"/>
      <c r="V85" s="46"/>
      <c r="W85" s="46"/>
      <c r="X85" s="46"/>
      <c r="Y85" s="68"/>
      <c r="Z85" s="68"/>
      <c r="AA85" s="68"/>
      <c r="AB85" s="46"/>
      <c r="AC85" s="46"/>
      <c r="AD85" s="46"/>
      <c r="AE85" s="68"/>
      <c r="AF85" s="46"/>
      <c r="AG85" s="69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65"/>
      <c r="AT85" s="46"/>
      <c r="AU85" s="46"/>
      <c r="AV85" s="46"/>
      <c r="AW85" s="46"/>
      <c r="AX85" s="46"/>
      <c r="AY85" s="46"/>
      <c r="AZ85" s="46"/>
      <c r="BA85" s="46"/>
      <c r="BB85" s="46"/>
      <c r="BC85" s="46"/>
    </row>
    <row r="86" ht="15.75" customHeight="1">
      <c r="A86" s="65"/>
      <c r="B86" s="65"/>
      <c r="C86" s="46"/>
      <c r="D86" s="46"/>
      <c r="E86" s="46"/>
      <c r="F86" s="46"/>
      <c r="G86" s="46"/>
      <c r="H86" s="46"/>
      <c r="I86" s="66"/>
      <c r="J86" s="67"/>
      <c r="K86" s="46"/>
      <c r="L86" s="46"/>
      <c r="M86" s="46"/>
      <c r="N86" s="46"/>
      <c r="O86" s="46"/>
      <c r="P86" s="68"/>
      <c r="Q86" s="46"/>
      <c r="R86" s="46"/>
      <c r="S86" s="46"/>
      <c r="T86" s="46"/>
      <c r="U86" s="46"/>
      <c r="V86" s="46"/>
      <c r="W86" s="46"/>
      <c r="X86" s="46"/>
      <c r="Y86" s="68"/>
      <c r="Z86" s="68"/>
      <c r="AA86" s="68"/>
      <c r="AB86" s="46"/>
      <c r="AC86" s="46"/>
      <c r="AD86" s="46"/>
      <c r="AE86" s="68"/>
      <c r="AF86" s="46"/>
      <c r="AG86" s="69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65"/>
      <c r="AT86" s="46"/>
      <c r="AU86" s="46"/>
      <c r="AV86" s="46"/>
      <c r="AW86" s="46"/>
      <c r="AX86" s="46"/>
      <c r="AY86" s="46"/>
      <c r="AZ86" s="46"/>
      <c r="BA86" s="46"/>
      <c r="BB86" s="46"/>
      <c r="BC86" s="46"/>
    </row>
    <row r="87" ht="15.75" customHeight="1">
      <c r="A87" s="65"/>
      <c r="B87" s="65"/>
      <c r="C87" s="46"/>
      <c r="D87" s="46"/>
      <c r="E87" s="46"/>
      <c r="F87" s="46"/>
      <c r="G87" s="46"/>
      <c r="H87" s="46"/>
      <c r="I87" s="66"/>
      <c r="J87" s="67"/>
      <c r="K87" s="46"/>
      <c r="L87" s="46"/>
      <c r="M87" s="46"/>
      <c r="N87" s="46"/>
      <c r="O87" s="46"/>
      <c r="P87" s="68"/>
      <c r="Q87" s="46"/>
      <c r="R87" s="46"/>
      <c r="S87" s="46"/>
      <c r="T87" s="46"/>
      <c r="U87" s="46"/>
      <c r="V87" s="46"/>
      <c r="W87" s="46"/>
      <c r="X87" s="46"/>
      <c r="Y87" s="68"/>
      <c r="Z87" s="68"/>
      <c r="AA87" s="68"/>
      <c r="AB87" s="46"/>
      <c r="AC87" s="46"/>
      <c r="AD87" s="46"/>
      <c r="AE87" s="68"/>
      <c r="AF87" s="46"/>
      <c r="AG87" s="69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65"/>
      <c r="AT87" s="46"/>
      <c r="AU87" s="46"/>
      <c r="AV87" s="46"/>
      <c r="AW87" s="46"/>
      <c r="AX87" s="46"/>
      <c r="AY87" s="46"/>
      <c r="AZ87" s="46"/>
      <c r="BA87" s="46"/>
      <c r="BB87" s="46"/>
      <c r="BC87" s="46"/>
    </row>
    <row r="88" ht="15.75" customHeight="1">
      <c r="A88" s="65"/>
      <c r="B88" s="65"/>
      <c r="C88" s="46"/>
      <c r="D88" s="46"/>
      <c r="E88" s="46"/>
      <c r="F88" s="46"/>
      <c r="G88" s="46"/>
      <c r="H88" s="46"/>
      <c r="I88" s="66"/>
      <c r="J88" s="67"/>
      <c r="K88" s="46"/>
      <c r="L88" s="46"/>
      <c r="M88" s="46"/>
      <c r="N88" s="46"/>
      <c r="O88" s="46"/>
      <c r="P88" s="68"/>
      <c r="Q88" s="46"/>
      <c r="R88" s="46"/>
      <c r="S88" s="46"/>
      <c r="T88" s="46"/>
      <c r="U88" s="46"/>
      <c r="V88" s="46"/>
      <c r="W88" s="46"/>
      <c r="X88" s="46"/>
      <c r="Y88" s="68"/>
      <c r="Z88" s="68"/>
      <c r="AA88" s="68"/>
      <c r="AB88" s="46"/>
      <c r="AC88" s="46"/>
      <c r="AD88" s="46"/>
      <c r="AE88" s="68"/>
      <c r="AF88" s="46"/>
      <c r="AG88" s="69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65"/>
      <c r="AT88" s="46"/>
      <c r="AU88" s="46"/>
      <c r="AV88" s="46"/>
      <c r="AW88" s="46"/>
      <c r="AX88" s="46"/>
      <c r="AY88" s="46"/>
      <c r="AZ88" s="46"/>
      <c r="BA88" s="46"/>
      <c r="BB88" s="46"/>
      <c r="BC88" s="46"/>
    </row>
    <row r="89" ht="15.75" customHeight="1">
      <c r="A89" s="65"/>
      <c r="B89" s="65"/>
      <c r="C89" s="46"/>
      <c r="D89" s="46"/>
      <c r="E89" s="46"/>
      <c r="F89" s="46"/>
      <c r="G89" s="46"/>
      <c r="H89" s="46"/>
      <c r="I89" s="66"/>
      <c r="J89" s="67"/>
      <c r="K89" s="46"/>
      <c r="L89" s="46"/>
      <c r="M89" s="46"/>
      <c r="N89" s="46"/>
      <c r="O89" s="46"/>
      <c r="P89" s="68"/>
      <c r="Q89" s="46"/>
      <c r="R89" s="46"/>
      <c r="S89" s="46"/>
      <c r="T89" s="46"/>
      <c r="U89" s="46"/>
      <c r="V89" s="46"/>
      <c r="W89" s="46"/>
      <c r="X89" s="46"/>
      <c r="Y89" s="68"/>
      <c r="Z89" s="68"/>
      <c r="AA89" s="68"/>
      <c r="AB89" s="46"/>
      <c r="AC89" s="46"/>
      <c r="AD89" s="46"/>
      <c r="AE89" s="68"/>
      <c r="AF89" s="46"/>
      <c r="AG89" s="69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65"/>
      <c r="AT89" s="46"/>
      <c r="AU89" s="46"/>
      <c r="AV89" s="46"/>
      <c r="AW89" s="46"/>
      <c r="AX89" s="46"/>
      <c r="AY89" s="46"/>
      <c r="AZ89" s="46"/>
      <c r="BA89" s="46"/>
      <c r="BB89" s="46"/>
      <c r="BC89" s="46"/>
    </row>
    <row r="90" ht="15.75" customHeight="1">
      <c r="A90" s="65"/>
      <c r="B90" s="65"/>
      <c r="C90" s="46"/>
      <c r="D90" s="46"/>
      <c r="E90" s="46"/>
      <c r="F90" s="46"/>
      <c r="G90" s="46"/>
      <c r="H90" s="46"/>
      <c r="I90" s="66"/>
      <c r="J90" s="67"/>
      <c r="K90" s="46"/>
      <c r="L90" s="46"/>
      <c r="M90" s="46"/>
      <c r="N90" s="46"/>
      <c r="O90" s="46"/>
      <c r="P90" s="68"/>
      <c r="Q90" s="46"/>
      <c r="R90" s="46"/>
      <c r="S90" s="46"/>
      <c r="T90" s="46"/>
      <c r="U90" s="46"/>
      <c r="V90" s="46"/>
      <c r="W90" s="46"/>
      <c r="X90" s="46"/>
      <c r="Y90" s="68"/>
      <c r="Z90" s="68"/>
      <c r="AA90" s="68"/>
      <c r="AB90" s="46"/>
      <c r="AC90" s="46"/>
      <c r="AD90" s="46"/>
      <c r="AE90" s="68"/>
      <c r="AF90" s="46"/>
      <c r="AG90" s="69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65"/>
      <c r="AT90" s="46"/>
      <c r="AU90" s="46"/>
      <c r="AV90" s="46"/>
      <c r="AW90" s="46"/>
      <c r="AX90" s="46"/>
      <c r="AY90" s="46"/>
      <c r="AZ90" s="46"/>
      <c r="BA90" s="46"/>
      <c r="BB90" s="46"/>
      <c r="BC90" s="46"/>
    </row>
    <row r="91" ht="15.75" customHeight="1">
      <c r="A91" s="65"/>
      <c r="B91" s="65"/>
      <c r="C91" s="46"/>
      <c r="D91" s="46"/>
      <c r="E91" s="46"/>
      <c r="F91" s="46"/>
      <c r="G91" s="46"/>
      <c r="H91" s="46"/>
      <c r="I91" s="66"/>
      <c r="J91" s="67"/>
      <c r="K91" s="46"/>
      <c r="L91" s="46"/>
      <c r="M91" s="46"/>
      <c r="N91" s="46"/>
      <c r="O91" s="46"/>
      <c r="P91" s="68"/>
      <c r="Q91" s="46"/>
      <c r="R91" s="46"/>
      <c r="S91" s="46"/>
      <c r="T91" s="46"/>
      <c r="U91" s="46"/>
      <c r="V91" s="46"/>
      <c r="W91" s="46"/>
      <c r="X91" s="46"/>
      <c r="Y91" s="68"/>
      <c r="Z91" s="68"/>
      <c r="AA91" s="68"/>
      <c r="AB91" s="46"/>
      <c r="AC91" s="46"/>
      <c r="AD91" s="46"/>
      <c r="AE91" s="68"/>
      <c r="AF91" s="46"/>
      <c r="AG91" s="69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65"/>
      <c r="AT91" s="46"/>
      <c r="AU91" s="46"/>
      <c r="AV91" s="46"/>
      <c r="AW91" s="46"/>
      <c r="AX91" s="46"/>
      <c r="AY91" s="46"/>
      <c r="AZ91" s="46"/>
      <c r="BA91" s="46"/>
      <c r="BB91" s="46"/>
      <c r="BC91" s="46"/>
    </row>
    <row r="92" ht="15.75" customHeight="1">
      <c r="A92" s="65"/>
      <c r="B92" s="65"/>
      <c r="C92" s="46"/>
      <c r="D92" s="46"/>
      <c r="E92" s="46"/>
      <c r="F92" s="46"/>
      <c r="G92" s="46"/>
      <c r="H92" s="46"/>
      <c r="I92" s="66"/>
      <c r="J92" s="67"/>
      <c r="K92" s="46"/>
      <c r="L92" s="46"/>
      <c r="M92" s="46"/>
      <c r="N92" s="46"/>
      <c r="O92" s="46"/>
      <c r="P92" s="68"/>
      <c r="Q92" s="46"/>
      <c r="R92" s="46"/>
      <c r="S92" s="46"/>
      <c r="T92" s="46"/>
      <c r="U92" s="46"/>
      <c r="V92" s="46"/>
      <c r="W92" s="46"/>
      <c r="X92" s="46"/>
      <c r="Y92" s="68"/>
      <c r="Z92" s="68"/>
      <c r="AA92" s="68"/>
      <c r="AB92" s="46"/>
      <c r="AC92" s="46"/>
      <c r="AD92" s="46"/>
      <c r="AE92" s="68"/>
      <c r="AF92" s="46"/>
      <c r="AG92" s="69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65"/>
      <c r="AT92" s="46"/>
      <c r="AU92" s="46"/>
      <c r="AV92" s="46"/>
      <c r="AW92" s="46"/>
      <c r="AX92" s="46"/>
      <c r="AY92" s="46"/>
      <c r="AZ92" s="46"/>
      <c r="BA92" s="46"/>
      <c r="BB92" s="46"/>
      <c r="BC92" s="46"/>
    </row>
    <row r="93" ht="15.75" customHeight="1">
      <c r="A93" s="65"/>
      <c r="B93" s="65"/>
      <c r="C93" s="46"/>
      <c r="D93" s="46"/>
      <c r="E93" s="46"/>
      <c r="F93" s="46"/>
      <c r="G93" s="46"/>
      <c r="H93" s="46"/>
      <c r="I93" s="66"/>
      <c r="J93" s="67"/>
      <c r="K93" s="46"/>
      <c r="L93" s="46"/>
      <c r="M93" s="46"/>
      <c r="N93" s="46"/>
      <c r="O93" s="46"/>
      <c r="P93" s="68"/>
      <c r="Q93" s="46"/>
      <c r="R93" s="46"/>
      <c r="S93" s="46"/>
      <c r="T93" s="46"/>
      <c r="U93" s="46"/>
      <c r="V93" s="46"/>
      <c r="W93" s="46"/>
      <c r="X93" s="46"/>
      <c r="Y93" s="68"/>
      <c r="Z93" s="68"/>
      <c r="AA93" s="68"/>
      <c r="AB93" s="46"/>
      <c r="AC93" s="46"/>
      <c r="AD93" s="46"/>
      <c r="AE93" s="68"/>
      <c r="AF93" s="46"/>
      <c r="AG93" s="69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65"/>
      <c r="AT93" s="46"/>
      <c r="AU93" s="46"/>
      <c r="AV93" s="46"/>
      <c r="AW93" s="46"/>
      <c r="AX93" s="46"/>
      <c r="AY93" s="46"/>
      <c r="AZ93" s="46"/>
      <c r="BA93" s="46"/>
      <c r="BB93" s="46"/>
      <c r="BC93" s="46"/>
    </row>
    <row r="94" ht="15.75" customHeight="1">
      <c r="A94" s="65"/>
      <c r="B94" s="65"/>
      <c r="C94" s="46"/>
      <c r="D94" s="46"/>
      <c r="E94" s="46"/>
      <c r="F94" s="46"/>
      <c r="G94" s="46"/>
      <c r="H94" s="46"/>
      <c r="I94" s="66"/>
      <c r="J94" s="67"/>
      <c r="K94" s="46"/>
      <c r="L94" s="46"/>
      <c r="M94" s="46"/>
      <c r="N94" s="46"/>
      <c r="O94" s="46"/>
      <c r="P94" s="68"/>
      <c r="Q94" s="46"/>
      <c r="R94" s="46"/>
      <c r="S94" s="46"/>
      <c r="T94" s="46"/>
      <c r="U94" s="46"/>
      <c r="V94" s="46"/>
      <c r="W94" s="46"/>
      <c r="X94" s="46"/>
      <c r="Y94" s="68"/>
      <c r="Z94" s="68"/>
      <c r="AA94" s="68"/>
      <c r="AB94" s="46"/>
      <c r="AC94" s="46"/>
      <c r="AD94" s="46"/>
      <c r="AE94" s="68"/>
      <c r="AF94" s="46"/>
      <c r="AG94" s="69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65"/>
      <c r="AT94" s="46"/>
      <c r="AU94" s="46"/>
      <c r="AV94" s="46"/>
      <c r="AW94" s="46"/>
      <c r="AX94" s="46"/>
      <c r="AY94" s="46"/>
      <c r="AZ94" s="46"/>
      <c r="BA94" s="46"/>
      <c r="BB94" s="46"/>
      <c r="BC94" s="46"/>
    </row>
    <row r="95" ht="15.75" customHeight="1">
      <c r="A95" s="65"/>
      <c r="B95" s="65"/>
      <c r="C95" s="46"/>
      <c r="D95" s="46"/>
      <c r="E95" s="46"/>
      <c r="F95" s="46"/>
      <c r="G95" s="46"/>
      <c r="H95" s="46"/>
      <c r="I95" s="66"/>
      <c r="J95" s="67"/>
      <c r="K95" s="46"/>
      <c r="L95" s="46"/>
      <c r="M95" s="46"/>
      <c r="N95" s="46"/>
      <c r="O95" s="46"/>
      <c r="P95" s="68"/>
      <c r="Q95" s="46"/>
      <c r="R95" s="46"/>
      <c r="S95" s="46"/>
      <c r="T95" s="46"/>
      <c r="U95" s="46"/>
      <c r="V95" s="46"/>
      <c r="W95" s="46"/>
      <c r="X95" s="46"/>
      <c r="Y95" s="68"/>
      <c r="Z95" s="68"/>
      <c r="AA95" s="68"/>
      <c r="AB95" s="46"/>
      <c r="AC95" s="46"/>
      <c r="AD95" s="46"/>
      <c r="AE95" s="68"/>
      <c r="AF95" s="46"/>
      <c r="AG95" s="69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65"/>
      <c r="AT95" s="46"/>
      <c r="AU95" s="46"/>
      <c r="AV95" s="46"/>
      <c r="AW95" s="46"/>
      <c r="AX95" s="46"/>
      <c r="AY95" s="46"/>
      <c r="AZ95" s="46"/>
      <c r="BA95" s="46"/>
      <c r="BB95" s="46"/>
      <c r="BC95" s="46"/>
    </row>
    <row r="96" ht="15.75" customHeight="1">
      <c r="A96" s="65"/>
      <c r="B96" s="65"/>
      <c r="C96" s="46"/>
      <c r="D96" s="46"/>
      <c r="E96" s="46"/>
      <c r="F96" s="46"/>
      <c r="G96" s="46"/>
      <c r="H96" s="46"/>
      <c r="I96" s="66"/>
      <c r="J96" s="67"/>
      <c r="K96" s="46"/>
      <c r="L96" s="46"/>
      <c r="M96" s="46"/>
      <c r="N96" s="46"/>
      <c r="O96" s="46"/>
      <c r="P96" s="68"/>
      <c r="Q96" s="46"/>
      <c r="R96" s="46"/>
      <c r="S96" s="46"/>
      <c r="T96" s="46"/>
      <c r="U96" s="46"/>
      <c r="V96" s="46"/>
      <c r="W96" s="46"/>
      <c r="X96" s="46"/>
      <c r="Y96" s="68"/>
      <c r="Z96" s="68"/>
      <c r="AA96" s="68"/>
      <c r="AB96" s="46"/>
      <c r="AC96" s="46"/>
      <c r="AD96" s="46"/>
      <c r="AE96" s="68"/>
      <c r="AF96" s="46"/>
      <c r="AG96" s="69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65"/>
      <c r="AT96" s="46"/>
      <c r="AU96" s="46"/>
      <c r="AV96" s="46"/>
      <c r="AW96" s="46"/>
      <c r="AX96" s="46"/>
      <c r="AY96" s="46"/>
      <c r="AZ96" s="46"/>
      <c r="BA96" s="46"/>
      <c r="BB96" s="46"/>
      <c r="BC96" s="46"/>
    </row>
    <row r="97" ht="15.75" customHeight="1">
      <c r="A97" s="65"/>
      <c r="B97" s="65"/>
      <c r="C97" s="46"/>
      <c r="D97" s="46"/>
      <c r="E97" s="46"/>
      <c r="F97" s="46"/>
      <c r="G97" s="46"/>
      <c r="H97" s="46"/>
      <c r="I97" s="66"/>
      <c r="J97" s="67"/>
      <c r="K97" s="46"/>
      <c r="L97" s="46"/>
      <c r="M97" s="46"/>
      <c r="N97" s="46"/>
      <c r="O97" s="46"/>
      <c r="P97" s="68"/>
      <c r="Q97" s="46"/>
      <c r="R97" s="46"/>
      <c r="S97" s="46"/>
      <c r="T97" s="46"/>
      <c r="U97" s="46"/>
      <c r="V97" s="46"/>
      <c r="W97" s="46"/>
      <c r="X97" s="46"/>
      <c r="Y97" s="68"/>
      <c r="Z97" s="68"/>
      <c r="AA97" s="68"/>
      <c r="AB97" s="46"/>
      <c r="AC97" s="46"/>
      <c r="AD97" s="46"/>
      <c r="AE97" s="68"/>
      <c r="AF97" s="46"/>
      <c r="AG97" s="69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65"/>
      <c r="AT97" s="46"/>
      <c r="AU97" s="46"/>
      <c r="AV97" s="46"/>
      <c r="AW97" s="46"/>
      <c r="AX97" s="46"/>
      <c r="AY97" s="46"/>
      <c r="AZ97" s="46"/>
      <c r="BA97" s="46"/>
      <c r="BB97" s="46"/>
      <c r="BC97" s="46"/>
    </row>
    <row r="98" ht="15.75" customHeight="1">
      <c r="A98" s="65"/>
      <c r="B98" s="65"/>
      <c r="C98" s="46"/>
      <c r="D98" s="46"/>
      <c r="E98" s="46"/>
      <c r="F98" s="46"/>
      <c r="G98" s="46"/>
      <c r="H98" s="46"/>
      <c r="I98" s="66"/>
      <c r="J98" s="67"/>
      <c r="K98" s="46"/>
      <c r="L98" s="46"/>
      <c r="M98" s="46"/>
      <c r="N98" s="46"/>
      <c r="O98" s="46"/>
      <c r="P98" s="68"/>
      <c r="Q98" s="46"/>
      <c r="R98" s="46"/>
      <c r="S98" s="46"/>
      <c r="T98" s="46"/>
      <c r="U98" s="46"/>
      <c r="V98" s="46"/>
      <c r="W98" s="46"/>
      <c r="X98" s="46"/>
      <c r="Y98" s="68"/>
      <c r="Z98" s="68"/>
      <c r="AA98" s="68"/>
      <c r="AB98" s="46"/>
      <c r="AC98" s="46"/>
      <c r="AD98" s="46"/>
      <c r="AE98" s="68"/>
      <c r="AF98" s="46"/>
      <c r="AG98" s="69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65"/>
      <c r="AT98" s="46"/>
      <c r="AU98" s="46"/>
      <c r="AV98" s="46"/>
      <c r="AW98" s="46"/>
      <c r="AX98" s="46"/>
      <c r="AY98" s="46"/>
      <c r="AZ98" s="46"/>
      <c r="BA98" s="46"/>
      <c r="BB98" s="46"/>
      <c r="BC98" s="46"/>
    </row>
    <row r="99" ht="15.75" customHeight="1">
      <c r="A99" s="65"/>
      <c r="B99" s="65"/>
      <c r="C99" s="46"/>
      <c r="D99" s="46"/>
      <c r="E99" s="46"/>
      <c r="F99" s="46"/>
      <c r="G99" s="46"/>
      <c r="H99" s="46"/>
      <c r="I99" s="66"/>
      <c r="J99" s="67"/>
      <c r="K99" s="46"/>
      <c r="L99" s="46"/>
      <c r="M99" s="46"/>
      <c r="N99" s="46"/>
      <c r="O99" s="46"/>
      <c r="P99" s="68"/>
      <c r="Q99" s="46"/>
      <c r="R99" s="46"/>
      <c r="S99" s="46"/>
      <c r="T99" s="46"/>
      <c r="U99" s="46"/>
      <c r="V99" s="46"/>
      <c r="W99" s="46"/>
      <c r="X99" s="46"/>
      <c r="Y99" s="68"/>
      <c r="Z99" s="68"/>
      <c r="AA99" s="68"/>
      <c r="AB99" s="46"/>
      <c r="AC99" s="46"/>
      <c r="AD99" s="46"/>
      <c r="AE99" s="68"/>
      <c r="AF99" s="46"/>
      <c r="AG99" s="69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65"/>
      <c r="AT99" s="46"/>
      <c r="AU99" s="46"/>
      <c r="AV99" s="46"/>
      <c r="AW99" s="46"/>
      <c r="AX99" s="46"/>
      <c r="AY99" s="46"/>
      <c r="AZ99" s="46"/>
      <c r="BA99" s="46"/>
      <c r="BB99" s="46"/>
      <c r="BC99" s="46"/>
    </row>
    <row r="100" ht="15.75" customHeight="1">
      <c r="A100" s="65"/>
      <c r="B100" s="65"/>
      <c r="C100" s="46"/>
      <c r="D100" s="46"/>
      <c r="E100" s="46"/>
      <c r="F100" s="46"/>
      <c r="G100" s="46"/>
      <c r="H100" s="46"/>
      <c r="I100" s="66"/>
      <c r="J100" s="67"/>
      <c r="K100" s="46"/>
      <c r="L100" s="46"/>
      <c r="M100" s="46"/>
      <c r="N100" s="46"/>
      <c r="O100" s="46"/>
      <c r="P100" s="68"/>
      <c r="Q100" s="46"/>
      <c r="R100" s="46"/>
      <c r="S100" s="46"/>
      <c r="T100" s="46"/>
      <c r="U100" s="46"/>
      <c r="V100" s="46"/>
      <c r="W100" s="46"/>
      <c r="X100" s="46"/>
      <c r="Y100" s="68"/>
      <c r="Z100" s="68"/>
      <c r="AA100" s="68"/>
      <c r="AB100" s="46"/>
      <c r="AC100" s="46"/>
      <c r="AD100" s="46"/>
      <c r="AE100" s="68"/>
      <c r="AF100" s="46"/>
      <c r="AG100" s="69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65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</row>
    <row r="101" ht="15.75" customHeight="1">
      <c r="A101" s="65"/>
      <c r="B101" s="65"/>
      <c r="C101" s="46"/>
      <c r="D101" s="46"/>
      <c r="E101" s="46"/>
      <c r="F101" s="46"/>
      <c r="G101" s="46"/>
      <c r="H101" s="46"/>
      <c r="I101" s="66"/>
      <c r="J101" s="67"/>
      <c r="K101" s="46"/>
      <c r="L101" s="46"/>
      <c r="M101" s="46"/>
      <c r="N101" s="46"/>
      <c r="O101" s="46"/>
      <c r="P101" s="68"/>
      <c r="Q101" s="46"/>
      <c r="R101" s="46"/>
      <c r="S101" s="46"/>
      <c r="T101" s="46"/>
      <c r="U101" s="46"/>
      <c r="V101" s="46"/>
      <c r="W101" s="46"/>
      <c r="X101" s="46"/>
      <c r="Y101" s="68"/>
      <c r="Z101" s="68"/>
      <c r="AA101" s="68"/>
      <c r="AB101" s="46"/>
      <c r="AC101" s="46"/>
      <c r="AD101" s="46"/>
      <c r="AE101" s="68"/>
      <c r="AF101" s="46"/>
      <c r="AG101" s="69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65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</row>
    <row r="102" ht="15.75" customHeight="1">
      <c r="A102" s="65"/>
      <c r="B102" s="65"/>
      <c r="C102" s="46"/>
      <c r="D102" s="46"/>
      <c r="E102" s="46"/>
      <c r="F102" s="46"/>
      <c r="G102" s="46"/>
      <c r="H102" s="46"/>
      <c r="I102" s="66"/>
      <c r="J102" s="67"/>
      <c r="K102" s="46"/>
      <c r="L102" s="46"/>
      <c r="M102" s="46"/>
      <c r="N102" s="46"/>
      <c r="O102" s="46"/>
      <c r="P102" s="68"/>
      <c r="Q102" s="46"/>
      <c r="R102" s="46"/>
      <c r="S102" s="46"/>
      <c r="T102" s="46"/>
      <c r="U102" s="46"/>
      <c r="V102" s="46"/>
      <c r="W102" s="46"/>
      <c r="X102" s="46"/>
      <c r="Y102" s="68"/>
      <c r="Z102" s="68"/>
      <c r="AA102" s="68"/>
      <c r="AB102" s="46"/>
      <c r="AC102" s="46"/>
      <c r="AD102" s="46"/>
      <c r="AE102" s="68"/>
      <c r="AF102" s="46"/>
      <c r="AG102" s="69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65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</row>
    <row r="103" ht="15.75" customHeight="1">
      <c r="A103" s="65"/>
      <c r="B103" s="65"/>
      <c r="C103" s="46"/>
      <c r="D103" s="46"/>
      <c r="E103" s="46"/>
      <c r="F103" s="46"/>
      <c r="G103" s="46"/>
      <c r="H103" s="46"/>
      <c r="I103" s="66"/>
      <c r="J103" s="67"/>
      <c r="K103" s="46"/>
      <c r="L103" s="46"/>
      <c r="M103" s="46"/>
      <c r="N103" s="46"/>
      <c r="O103" s="46"/>
      <c r="P103" s="68"/>
      <c r="Q103" s="46"/>
      <c r="R103" s="46"/>
      <c r="S103" s="46"/>
      <c r="T103" s="46"/>
      <c r="U103" s="46"/>
      <c r="V103" s="46"/>
      <c r="W103" s="46"/>
      <c r="X103" s="46"/>
      <c r="Y103" s="68"/>
      <c r="Z103" s="68"/>
      <c r="AA103" s="68"/>
      <c r="AB103" s="46"/>
      <c r="AC103" s="46"/>
      <c r="AD103" s="46"/>
      <c r="AE103" s="68"/>
      <c r="AF103" s="46"/>
      <c r="AG103" s="69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65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</row>
    <row r="104" ht="15.75" customHeight="1">
      <c r="A104" s="65"/>
      <c r="B104" s="65"/>
      <c r="C104" s="46"/>
      <c r="D104" s="46"/>
      <c r="E104" s="46"/>
      <c r="F104" s="46"/>
      <c r="G104" s="46"/>
      <c r="H104" s="46"/>
      <c r="I104" s="66"/>
      <c r="J104" s="67"/>
      <c r="K104" s="46"/>
      <c r="L104" s="46"/>
      <c r="M104" s="46"/>
      <c r="N104" s="46"/>
      <c r="O104" s="46"/>
      <c r="P104" s="68"/>
      <c r="Q104" s="46"/>
      <c r="R104" s="46"/>
      <c r="S104" s="46"/>
      <c r="T104" s="46"/>
      <c r="U104" s="46"/>
      <c r="V104" s="46"/>
      <c r="W104" s="46"/>
      <c r="X104" s="46"/>
      <c r="Y104" s="68"/>
      <c r="Z104" s="68"/>
      <c r="AA104" s="68"/>
      <c r="AB104" s="46"/>
      <c r="AC104" s="46"/>
      <c r="AD104" s="46"/>
      <c r="AE104" s="68"/>
      <c r="AF104" s="46"/>
      <c r="AG104" s="69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65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</row>
    <row r="105" ht="15.75" customHeight="1">
      <c r="A105" s="65"/>
      <c r="B105" s="65"/>
      <c r="C105" s="46"/>
      <c r="D105" s="46"/>
      <c r="E105" s="46"/>
      <c r="F105" s="46"/>
      <c r="G105" s="46"/>
      <c r="H105" s="46"/>
      <c r="I105" s="66"/>
      <c r="J105" s="67"/>
      <c r="K105" s="46"/>
      <c r="L105" s="46"/>
      <c r="M105" s="46"/>
      <c r="N105" s="46"/>
      <c r="O105" s="46"/>
      <c r="P105" s="68"/>
      <c r="Q105" s="46"/>
      <c r="R105" s="46"/>
      <c r="S105" s="46"/>
      <c r="T105" s="46"/>
      <c r="U105" s="46"/>
      <c r="V105" s="46"/>
      <c r="W105" s="46"/>
      <c r="X105" s="46"/>
      <c r="Y105" s="68"/>
      <c r="Z105" s="68"/>
      <c r="AA105" s="68"/>
      <c r="AB105" s="46"/>
      <c r="AC105" s="46"/>
      <c r="AD105" s="46"/>
      <c r="AE105" s="68"/>
      <c r="AF105" s="46"/>
      <c r="AG105" s="69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65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</row>
    <row r="106" ht="15.75" customHeight="1">
      <c r="A106" s="65"/>
      <c r="B106" s="65"/>
      <c r="C106" s="46"/>
      <c r="D106" s="46"/>
      <c r="E106" s="46"/>
      <c r="F106" s="46"/>
      <c r="G106" s="46"/>
      <c r="H106" s="46"/>
      <c r="I106" s="66"/>
      <c r="J106" s="67"/>
      <c r="K106" s="46"/>
      <c r="L106" s="46"/>
      <c r="M106" s="46"/>
      <c r="N106" s="46"/>
      <c r="O106" s="46"/>
      <c r="P106" s="68"/>
      <c r="Q106" s="46"/>
      <c r="R106" s="46"/>
      <c r="S106" s="46"/>
      <c r="T106" s="46"/>
      <c r="U106" s="46"/>
      <c r="V106" s="46"/>
      <c r="W106" s="46"/>
      <c r="X106" s="46"/>
      <c r="Y106" s="68"/>
      <c r="Z106" s="68"/>
      <c r="AA106" s="68"/>
      <c r="AB106" s="46"/>
      <c r="AC106" s="46"/>
      <c r="AD106" s="46"/>
      <c r="AE106" s="68"/>
      <c r="AF106" s="46"/>
      <c r="AG106" s="69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65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</row>
    <row r="107" ht="15.75" customHeight="1">
      <c r="A107" s="65"/>
      <c r="B107" s="65"/>
      <c r="C107" s="46"/>
      <c r="D107" s="46"/>
      <c r="E107" s="46"/>
      <c r="F107" s="46"/>
      <c r="G107" s="46"/>
      <c r="H107" s="46"/>
      <c r="I107" s="66"/>
      <c r="J107" s="67"/>
      <c r="K107" s="46"/>
      <c r="L107" s="46"/>
      <c r="M107" s="46"/>
      <c r="N107" s="46"/>
      <c r="O107" s="46"/>
      <c r="P107" s="68"/>
      <c r="Q107" s="46"/>
      <c r="R107" s="46"/>
      <c r="S107" s="46"/>
      <c r="T107" s="46"/>
      <c r="U107" s="46"/>
      <c r="V107" s="46"/>
      <c r="W107" s="46"/>
      <c r="X107" s="46"/>
      <c r="Y107" s="68"/>
      <c r="Z107" s="68"/>
      <c r="AA107" s="68"/>
      <c r="AB107" s="46"/>
      <c r="AC107" s="46"/>
      <c r="AD107" s="46"/>
      <c r="AE107" s="68"/>
      <c r="AF107" s="46"/>
      <c r="AG107" s="69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65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</row>
    <row r="108" ht="15.75" customHeight="1">
      <c r="A108" s="65"/>
      <c r="B108" s="65"/>
      <c r="C108" s="46"/>
      <c r="D108" s="46"/>
      <c r="E108" s="46"/>
      <c r="F108" s="46"/>
      <c r="G108" s="46"/>
      <c r="H108" s="46"/>
      <c r="I108" s="66"/>
      <c r="J108" s="67"/>
      <c r="K108" s="46"/>
      <c r="L108" s="46"/>
      <c r="M108" s="46"/>
      <c r="N108" s="46"/>
      <c r="O108" s="46"/>
      <c r="P108" s="68"/>
      <c r="Q108" s="46"/>
      <c r="R108" s="46"/>
      <c r="S108" s="46"/>
      <c r="T108" s="46"/>
      <c r="U108" s="46"/>
      <c r="V108" s="46"/>
      <c r="W108" s="46"/>
      <c r="X108" s="46"/>
      <c r="Y108" s="68"/>
      <c r="Z108" s="68"/>
      <c r="AA108" s="68"/>
      <c r="AB108" s="46"/>
      <c r="AC108" s="46"/>
      <c r="AD108" s="46"/>
      <c r="AE108" s="68"/>
      <c r="AF108" s="46"/>
      <c r="AG108" s="69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65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</row>
    <row r="109" ht="15.75" customHeight="1">
      <c r="A109" s="65"/>
      <c r="B109" s="65"/>
      <c r="C109" s="46"/>
      <c r="D109" s="46"/>
      <c r="E109" s="46"/>
      <c r="F109" s="46"/>
      <c r="G109" s="46"/>
      <c r="H109" s="46"/>
      <c r="I109" s="66"/>
      <c r="J109" s="67"/>
      <c r="K109" s="46"/>
      <c r="L109" s="46"/>
      <c r="M109" s="46"/>
      <c r="N109" s="46"/>
      <c r="O109" s="46"/>
      <c r="P109" s="68"/>
      <c r="Q109" s="46"/>
      <c r="R109" s="46"/>
      <c r="S109" s="46"/>
      <c r="T109" s="46"/>
      <c r="U109" s="46"/>
      <c r="V109" s="46"/>
      <c r="W109" s="46"/>
      <c r="X109" s="46"/>
      <c r="Y109" s="68"/>
      <c r="Z109" s="68"/>
      <c r="AA109" s="68"/>
      <c r="AB109" s="46"/>
      <c r="AC109" s="46"/>
      <c r="AD109" s="46"/>
      <c r="AE109" s="68"/>
      <c r="AF109" s="46"/>
      <c r="AG109" s="69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65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</row>
    <row r="110" ht="15.75" customHeight="1">
      <c r="A110" s="65"/>
      <c r="B110" s="65"/>
      <c r="C110" s="46"/>
      <c r="D110" s="46"/>
      <c r="E110" s="46"/>
      <c r="F110" s="46"/>
      <c r="G110" s="46"/>
      <c r="H110" s="46"/>
      <c r="I110" s="66"/>
      <c r="J110" s="67"/>
      <c r="K110" s="46"/>
      <c r="L110" s="46"/>
      <c r="M110" s="46"/>
      <c r="N110" s="46"/>
      <c r="O110" s="46"/>
      <c r="P110" s="68"/>
      <c r="Q110" s="46"/>
      <c r="R110" s="46"/>
      <c r="S110" s="46"/>
      <c r="T110" s="46"/>
      <c r="U110" s="46"/>
      <c r="V110" s="46"/>
      <c r="W110" s="46"/>
      <c r="X110" s="46"/>
      <c r="Y110" s="68"/>
      <c r="Z110" s="68"/>
      <c r="AA110" s="68"/>
      <c r="AB110" s="46"/>
      <c r="AC110" s="46"/>
      <c r="AD110" s="46"/>
      <c r="AE110" s="68"/>
      <c r="AF110" s="46"/>
      <c r="AG110" s="69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65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</row>
    <row r="111" ht="15.75" customHeight="1">
      <c r="A111" s="65"/>
      <c r="B111" s="65"/>
      <c r="C111" s="46"/>
      <c r="D111" s="46"/>
      <c r="E111" s="46"/>
      <c r="F111" s="46"/>
      <c r="G111" s="46"/>
      <c r="H111" s="46"/>
      <c r="I111" s="66"/>
      <c r="J111" s="67"/>
      <c r="K111" s="46"/>
      <c r="L111" s="46"/>
      <c r="M111" s="46"/>
      <c r="N111" s="46"/>
      <c r="O111" s="46"/>
      <c r="P111" s="68"/>
      <c r="Q111" s="46"/>
      <c r="R111" s="46"/>
      <c r="S111" s="46"/>
      <c r="T111" s="46"/>
      <c r="U111" s="46"/>
      <c r="V111" s="46"/>
      <c r="W111" s="46"/>
      <c r="X111" s="46"/>
      <c r="Y111" s="68"/>
      <c r="Z111" s="68"/>
      <c r="AA111" s="68"/>
      <c r="AB111" s="46"/>
      <c r="AC111" s="46"/>
      <c r="AD111" s="46"/>
      <c r="AE111" s="68"/>
      <c r="AF111" s="46"/>
      <c r="AG111" s="69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65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</row>
    <row r="112" ht="15.75" customHeight="1">
      <c r="A112" s="65"/>
      <c r="B112" s="65"/>
      <c r="C112" s="46"/>
      <c r="D112" s="46"/>
      <c r="E112" s="46"/>
      <c r="F112" s="46"/>
      <c r="G112" s="46"/>
      <c r="H112" s="46"/>
      <c r="I112" s="66"/>
      <c r="J112" s="67"/>
      <c r="K112" s="46"/>
      <c r="L112" s="46"/>
      <c r="M112" s="46"/>
      <c r="N112" s="46"/>
      <c r="O112" s="46"/>
      <c r="P112" s="68"/>
      <c r="Q112" s="46"/>
      <c r="R112" s="46"/>
      <c r="S112" s="46"/>
      <c r="T112" s="46"/>
      <c r="U112" s="46"/>
      <c r="V112" s="46"/>
      <c r="W112" s="46"/>
      <c r="X112" s="46"/>
      <c r="Y112" s="68"/>
      <c r="Z112" s="68"/>
      <c r="AA112" s="68"/>
      <c r="AB112" s="46"/>
      <c r="AC112" s="46"/>
      <c r="AD112" s="46"/>
      <c r="AE112" s="68"/>
      <c r="AF112" s="46"/>
      <c r="AG112" s="69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65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</row>
    <row r="113" ht="15.75" customHeight="1">
      <c r="A113" s="65"/>
      <c r="B113" s="65"/>
      <c r="C113" s="46"/>
      <c r="D113" s="46"/>
      <c r="E113" s="46"/>
      <c r="F113" s="46"/>
      <c r="G113" s="46"/>
      <c r="H113" s="46"/>
      <c r="I113" s="66"/>
      <c r="J113" s="67"/>
      <c r="K113" s="46"/>
      <c r="L113" s="46"/>
      <c r="M113" s="46"/>
      <c r="N113" s="46"/>
      <c r="O113" s="46"/>
      <c r="P113" s="68"/>
      <c r="Q113" s="46"/>
      <c r="R113" s="46"/>
      <c r="S113" s="46"/>
      <c r="T113" s="46"/>
      <c r="U113" s="46"/>
      <c r="V113" s="46"/>
      <c r="W113" s="46"/>
      <c r="X113" s="46"/>
      <c r="Y113" s="68"/>
      <c r="Z113" s="68"/>
      <c r="AA113" s="68"/>
      <c r="AB113" s="46"/>
      <c r="AC113" s="46"/>
      <c r="AD113" s="46"/>
      <c r="AE113" s="68"/>
      <c r="AF113" s="46"/>
      <c r="AG113" s="69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65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</row>
    <row r="114" ht="15.75" customHeight="1">
      <c r="A114" s="65"/>
      <c r="B114" s="65"/>
      <c r="C114" s="46"/>
      <c r="D114" s="46"/>
      <c r="E114" s="46"/>
      <c r="F114" s="46"/>
      <c r="G114" s="46"/>
      <c r="H114" s="46"/>
      <c r="I114" s="66"/>
      <c r="J114" s="67"/>
      <c r="K114" s="46"/>
      <c r="L114" s="46"/>
      <c r="M114" s="46"/>
      <c r="N114" s="46"/>
      <c r="O114" s="46"/>
      <c r="P114" s="68"/>
      <c r="Q114" s="46"/>
      <c r="R114" s="46"/>
      <c r="S114" s="46"/>
      <c r="T114" s="46"/>
      <c r="U114" s="46"/>
      <c r="V114" s="46"/>
      <c r="W114" s="46"/>
      <c r="X114" s="46"/>
      <c r="Y114" s="68"/>
      <c r="Z114" s="68"/>
      <c r="AA114" s="68"/>
      <c r="AB114" s="46"/>
      <c r="AC114" s="46"/>
      <c r="AD114" s="46"/>
      <c r="AE114" s="68"/>
      <c r="AF114" s="46"/>
      <c r="AG114" s="69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65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</row>
    <row r="115" ht="15.75" customHeight="1">
      <c r="A115" s="65"/>
      <c r="B115" s="65"/>
      <c r="C115" s="46"/>
      <c r="D115" s="46"/>
      <c r="E115" s="46"/>
      <c r="F115" s="46"/>
      <c r="G115" s="46"/>
      <c r="H115" s="46"/>
      <c r="I115" s="66"/>
      <c r="J115" s="67"/>
      <c r="K115" s="46"/>
      <c r="L115" s="46"/>
      <c r="M115" s="46"/>
      <c r="N115" s="46"/>
      <c r="O115" s="46"/>
      <c r="P115" s="68"/>
      <c r="Q115" s="46"/>
      <c r="R115" s="46"/>
      <c r="S115" s="46"/>
      <c r="T115" s="46"/>
      <c r="U115" s="46"/>
      <c r="V115" s="46"/>
      <c r="W115" s="46"/>
      <c r="X115" s="46"/>
      <c r="Y115" s="68"/>
      <c r="Z115" s="68"/>
      <c r="AA115" s="68"/>
      <c r="AB115" s="46"/>
      <c r="AC115" s="46"/>
      <c r="AD115" s="46"/>
      <c r="AE115" s="68"/>
      <c r="AF115" s="46"/>
      <c r="AG115" s="69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65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</row>
    <row r="116" ht="15.75" customHeight="1">
      <c r="A116" s="65"/>
      <c r="B116" s="65"/>
      <c r="C116" s="46"/>
      <c r="D116" s="46"/>
      <c r="E116" s="46"/>
      <c r="F116" s="46"/>
      <c r="G116" s="46"/>
      <c r="H116" s="46"/>
      <c r="I116" s="66"/>
      <c r="J116" s="67"/>
      <c r="K116" s="46"/>
      <c r="L116" s="46"/>
      <c r="M116" s="46"/>
      <c r="N116" s="46"/>
      <c r="O116" s="46"/>
      <c r="P116" s="68"/>
      <c r="Q116" s="46"/>
      <c r="R116" s="46"/>
      <c r="S116" s="46"/>
      <c r="T116" s="46"/>
      <c r="U116" s="46"/>
      <c r="V116" s="46"/>
      <c r="W116" s="46"/>
      <c r="X116" s="46"/>
      <c r="Y116" s="68"/>
      <c r="Z116" s="68"/>
      <c r="AA116" s="68"/>
      <c r="AB116" s="46"/>
      <c r="AC116" s="46"/>
      <c r="AD116" s="46"/>
      <c r="AE116" s="68"/>
      <c r="AF116" s="46"/>
      <c r="AG116" s="69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65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</row>
    <row r="117" ht="15.75" customHeight="1">
      <c r="A117" s="65"/>
      <c r="B117" s="65"/>
      <c r="C117" s="46"/>
      <c r="D117" s="46"/>
      <c r="E117" s="46"/>
      <c r="F117" s="46"/>
      <c r="G117" s="46"/>
      <c r="H117" s="46"/>
      <c r="I117" s="66"/>
      <c r="J117" s="67"/>
      <c r="K117" s="46"/>
      <c r="L117" s="46"/>
      <c r="M117" s="46"/>
      <c r="N117" s="46"/>
      <c r="O117" s="46"/>
      <c r="P117" s="68"/>
      <c r="Q117" s="46"/>
      <c r="R117" s="46"/>
      <c r="S117" s="46"/>
      <c r="T117" s="46"/>
      <c r="U117" s="46"/>
      <c r="V117" s="46"/>
      <c r="W117" s="46"/>
      <c r="X117" s="46"/>
      <c r="Y117" s="68"/>
      <c r="Z117" s="68"/>
      <c r="AA117" s="68"/>
      <c r="AB117" s="46"/>
      <c r="AC117" s="46"/>
      <c r="AD117" s="46"/>
      <c r="AE117" s="68"/>
      <c r="AF117" s="46"/>
      <c r="AG117" s="69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65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</row>
    <row r="118" ht="15.75" customHeight="1">
      <c r="A118" s="65"/>
      <c r="B118" s="65"/>
      <c r="C118" s="46"/>
      <c r="D118" s="46"/>
      <c r="E118" s="46"/>
      <c r="F118" s="46"/>
      <c r="G118" s="46"/>
      <c r="H118" s="46"/>
      <c r="I118" s="66"/>
      <c r="J118" s="67"/>
      <c r="K118" s="46"/>
      <c r="L118" s="46"/>
      <c r="M118" s="46"/>
      <c r="N118" s="46"/>
      <c r="O118" s="46"/>
      <c r="P118" s="68"/>
      <c r="Q118" s="46"/>
      <c r="R118" s="46"/>
      <c r="S118" s="46"/>
      <c r="T118" s="46"/>
      <c r="U118" s="46"/>
      <c r="V118" s="46"/>
      <c r="W118" s="46"/>
      <c r="X118" s="46"/>
      <c r="Y118" s="68"/>
      <c r="Z118" s="68"/>
      <c r="AA118" s="68"/>
      <c r="AB118" s="46"/>
      <c r="AC118" s="46"/>
      <c r="AD118" s="46"/>
      <c r="AE118" s="68"/>
      <c r="AF118" s="46"/>
      <c r="AG118" s="69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65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</row>
    <row r="119" ht="15.75" customHeight="1">
      <c r="A119" s="65"/>
      <c r="B119" s="65"/>
      <c r="C119" s="46"/>
      <c r="D119" s="46"/>
      <c r="E119" s="46"/>
      <c r="F119" s="46"/>
      <c r="G119" s="46"/>
      <c r="H119" s="46"/>
      <c r="I119" s="66"/>
      <c r="J119" s="67"/>
      <c r="K119" s="46"/>
      <c r="L119" s="46"/>
      <c r="M119" s="46"/>
      <c r="N119" s="46"/>
      <c r="O119" s="46"/>
      <c r="P119" s="68"/>
      <c r="Q119" s="46"/>
      <c r="R119" s="46"/>
      <c r="S119" s="46"/>
      <c r="T119" s="46"/>
      <c r="U119" s="46"/>
      <c r="V119" s="46"/>
      <c r="W119" s="46"/>
      <c r="X119" s="46"/>
      <c r="Y119" s="68"/>
      <c r="Z119" s="68"/>
      <c r="AA119" s="68"/>
      <c r="AB119" s="46"/>
      <c r="AC119" s="46"/>
      <c r="AD119" s="46"/>
      <c r="AE119" s="68"/>
      <c r="AF119" s="46"/>
      <c r="AG119" s="69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65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</row>
    <row r="120" ht="15.75" customHeight="1">
      <c r="A120" s="65"/>
      <c r="B120" s="65"/>
      <c r="C120" s="46"/>
      <c r="D120" s="46"/>
      <c r="E120" s="46"/>
      <c r="F120" s="46"/>
      <c r="G120" s="46"/>
      <c r="H120" s="46"/>
      <c r="I120" s="66"/>
      <c r="J120" s="67"/>
      <c r="K120" s="46"/>
      <c r="L120" s="46"/>
      <c r="M120" s="46"/>
      <c r="N120" s="46"/>
      <c r="O120" s="46"/>
      <c r="P120" s="68"/>
      <c r="Q120" s="46"/>
      <c r="R120" s="46"/>
      <c r="S120" s="46"/>
      <c r="T120" s="46"/>
      <c r="U120" s="46"/>
      <c r="V120" s="46"/>
      <c r="W120" s="46"/>
      <c r="X120" s="46"/>
      <c r="Y120" s="68"/>
      <c r="Z120" s="68"/>
      <c r="AA120" s="68"/>
      <c r="AB120" s="46"/>
      <c r="AC120" s="46"/>
      <c r="AD120" s="46"/>
      <c r="AE120" s="68"/>
      <c r="AF120" s="46"/>
      <c r="AG120" s="69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65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</row>
    <row r="121" ht="15.75" customHeight="1">
      <c r="A121" s="65"/>
      <c r="B121" s="65"/>
      <c r="C121" s="46"/>
      <c r="D121" s="46"/>
      <c r="E121" s="46"/>
      <c r="F121" s="46"/>
      <c r="G121" s="46"/>
      <c r="H121" s="46"/>
      <c r="I121" s="66"/>
      <c r="J121" s="67"/>
      <c r="K121" s="46"/>
      <c r="L121" s="46"/>
      <c r="M121" s="46"/>
      <c r="N121" s="46"/>
      <c r="O121" s="46"/>
      <c r="P121" s="68"/>
      <c r="Q121" s="46"/>
      <c r="R121" s="46"/>
      <c r="S121" s="46"/>
      <c r="T121" s="46"/>
      <c r="U121" s="46"/>
      <c r="V121" s="46"/>
      <c r="W121" s="46"/>
      <c r="X121" s="46"/>
      <c r="Y121" s="68"/>
      <c r="Z121" s="68"/>
      <c r="AA121" s="68"/>
      <c r="AB121" s="46"/>
      <c r="AC121" s="46"/>
      <c r="AD121" s="46"/>
      <c r="AE121" s="68"/>
      <c r="AF121" s="46"/>
      <c r="AG121" s="69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65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</row>
    <row r="122" ht="15.75" customHeight="1">
      <c r="A122" s="65"/>
      <c r="B122" s="65"/>
      <c r="C122" s="46"/>
      <c r="D122" s="46"/>
      <c r="E122" s="46"/>
      <c r="F122" s="46"/>
      <c r="G122" s="46"/>
      <c r="H122" s="46"/>
      <c r="I122" s="66"/>
      <c r="J122" s="67"/>
      <c r="K122" s="46"/>
      <c r="L122" s="46"/>
      <c r="M122" s="46"/>
      <c r="N122" s="46"/>
      <c r="O122" s="46"/>
      <c r="P122" s="68"/>
      <c r="Q122" s="46"/>
      <c r="R122" s="46"/>
      <c r="S122" s="46"/>
      <c r="T122" s="46"/>
      <c r="U122" s="46"/>
      <c r="V122" s="46"/>
      <c r="W122" s="46"/>
      <c r="X122" s="46"/>
      <c r="Y122" s="68"/>
      <c r="Z122" s="68"/>
      <c r="AA122" s="68"/>
      <c r="AB122" s="46"/>
      <c r="AC122" s="46"/>
      <c r="AD122" s="46"/>
      <c r="AE122" s="68"/>
      <c r="AF122" s="46"/>
      <c r="AG122" s="69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65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</row>
    <row r="123" ht="15.75" customHeight="1">
      <c r="A123" s="65"/>
      <c r="B123" s="65"/>
      <c r="C123" s="46"/>
      <c r="D123" s="46"/>
      <c r="E123" s="46"/>
      <c r="F123" s="46"/>
      <c r="G123" s="46"/>
      <c r="H123" s="46"/>
      <c r="I123" s="66"/>
      <c r="J123" s="67"/>
      <c r="K123" s="46"/>
      <c r="L123" s="46"/>
      <c r="M123" s="46"/>
      <c r="N123" s="46"/>
      <c r="O123" s="46"/>
      <c r="P123" s="68"/>
      <c r="Q123" s="46"/>
      <c r="R123" s="46"/>
      <c r="S123" s="46"/>
      <c r="T123" s="46"/>
      <c r="U123" s="46"/>
      <c r="V123" s="46"/>
      <c r="W123" s="46"/>
      <c r="X123" s="46"/>
      <c r="Y123" s="68"/>
      <c r="Z123" s="68"/>
      <c r="AA123" s="68"/>
      <c r="AB123" s="46"/>
      <c r="AC123" s="46"/>
      <c r="AD123" s="46"/>
      <c r="AE123" s="68"/>
      <c r="AF123" s="46"/>
      <c r="AG123" s="69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65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</row>
    <row r="124" ht="15.75" customHeight="1">
      <c r="A124" s="65"/>
      <c r="B124" s="65"/>
      <c r="C124" s="46"/>
      <c r="D124" s="46"/>
      <c r="E124" s="46"/>
      <c r="F124" s="46"/>
      <c r="G124" s="46"/>
      <c r="H124" s="46"/>
      <c r="I124" s="66"/>
      <c r="J124" s="67"/>
      <c r="K124" s="46"/>
      <c r="L124" s="46"/>
      <c r="M124" s="46"/>
      <c r="N124" s="46"/>
      <c r="O124" s="46"/>
      <c r="P124" s="68"/>
      <c r="Q124" s="46"/>
      <c r="R124" s="46"/>
      <c r="S124" s="46"/>
      <c r="T124" s="46"/>
      <c r="U124" s="46"/>
      <c r="V124" s="46"/>
      <c r="W124" s="46"/>
      <c r="X124" s="46"/>
      <c r="Y124" s="68"/>
      <c r="Z124" s="68"/>
      <c r="AA124" s="68"/>
      <c r="AB124" s="46"/>
      <c r="AC124" s="46"/>
      <c r="AD124" s="46"/>
      <c r="AE124" s="68"/>
      <c r="AF124" s="46"/>
      <c r="AG124" s="69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65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</row>
    <row r="125" ht="15.75" customHeight="1">
      <c r="A125" s="65"/>
      <c r="B125" s="65"/>
      <c r="C125" s="46"/>
      <c r="D125" s="46"/>
      <c r="E125" s="46"/>
      <c r="F125" s="46"/>
      <c r="G125" s="46"/>
      <c r="H125" s="46"/>
      <c r="I125" s="66"/>
      <c r="J125" s="67"/>
      <c r="K125" s="46"/>
      <c r="L125" s="46"/>
      <c r="M125" s="46"/>
      <c r="N125" s="46"/>
      <c r="O125" s="46"/>
      <c r="P125" s="68"/>
      <c r="Q125" s="46"/>
      <c r="R125" s="46"/>
      <c r="S125" s="46"/>
      <c r="T125" s="46"/>
      <c r="U125" s="46"/>
      <c r="V125" s="46"/>
      <c r="W125" s="46"/>
      <c r="X125" s="46"/>
      <c r="Y125" s="68"/>
      <c r="Z125" s="68"/>
      <c r="AA125" s="68"/>
      <c r="AB125" s="46"/>
      <c r="AC125" s="46"/>
      <c r="AD125" s="46"/>
      <c r="AE125" s="68"/>
      <c r="AF125" s="46"/>
      <c r="AG125" s="69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65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</row>
    <row r="126" ht="15.75" customHeight="1">
      <c r="A126" s="65"/>
      <c r="B126" s="65"/>
      <c r="C126" s="46"/>
      <c r="D126" s="46"/>
      <c r="E126" s="46"/>
      <c r="F126" s="46"/>
      <c r="G126" s="46"/>
      <c r="H126" s="46"/>
      <c r="I126" s="66"/>
      <c r="J126" s="67"/>
      <c r="K126" s="46"/>
      <c r="L126" s="46"/>
      <c r="M126" s="46"/>
      <c r="N126" s="46"/>
      <c r="O126" s="46"/>
      <c r="P126" s="68"/>
      <c r="Q126" s="46"/>
      <c r="R126" s="46"/>
      <c r="S126" s="46"/>
      <c r="T126" s="46"/>
      <c r="U126" s="46"/>
      <c r="V126" s="46"/>
      <c r="W126" s="46"/>
      <c r="X126" s="46"/>
      <c r="Y126" s="68"/>
      <c r="Z126" s="68"/>
      <c r="AA126" s="68"/>
      <c r="AB126" s="46"/>
      <c r="AC126" s="46"/>
      <c r="AD126" s="46"/>
      <c r="AE126" s="68"/>
      <c r="AF126" s="46"/>
      <c r="AG126" s="69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65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</row>
    <row r="127" ht="15.75" customHeight="1">
      <c r="A127" s="65"/>
      <c r="B127" s="65"/>
      <c r="C127" s="46"/>
      <c r="D127" s="46"/>
      <c r="E127" s="46"/>
      <c r="F127" s="46"/>
      <c r="G127" s="46"/>
      <c r="H127" s="46"/>
      <c r="I127" s="66"/>
      <c r="J127" s="67"/>
      <c r="K127" s="46"/>
      <c r="L127" s="46"/>
      <c r="M127" s="46"/>
      <c r="N127" s="46"/>
      <c r="O127" s="46"/>
      <c r="P127" s="68"/>
      <c r="Q127" s="46"/>
      <c r="R127" s="46"/>
      <c r="S127" s="46"/>
      <c r="T127" s="46"/>
      <c r="U127" s="46"/>
      <c r="V127" s="46"/>
      <c r="W127" s="46"/>
      <c r="X127" s="46"/>
      <c r="Y127" s="68"/>
      <c r="Z127" s="68"/>
      <c r="AA127" s="68"/>
      <c r="AB127" s="46"/>
      <c r="AC127" s="46"/>
      <c r="AD127" s="46"/>
      <c r="AE127" s="68"/>
      <c r="AF127" s="46"/>
      <c r="AG127" s="69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65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</row>
    <row r="128" ht="15.75" customHeight="1">
      <c r="A128" s="65"/>
      <c r="B128" s="65"/>
      <c r="C128" s="46"/>
      <c r="D128" s="46"/>
      <c r="E128" s="46"/>
      <c r="F128" s="46"/>
      <c r="G128" s="46"/>
      <c r="H128" s="46"/>
      <c r="I128" s="66"/>
      <c r="J128" s="67"/>
      <c r="K128" s="46"/>
      <c r="L128" s="46"/>
      <c r="M128" s="46"/>
      <c r="N128" s="46"/>
      <c r="O128" s="46"/>
      <c r="P128" s="68"/>
      <c r="Q128" s="46"/>
      <c r="R128" s="46"/>
      <c r="S128" s="46"/>
      <c r="T128" s="46"/>
      <c r="U128" s="46"/>
      <c r="V128" s="46"/>
      <c r="W128" s="46"/>
      <c r="X128" s="46"/>
      <c r="Y128" s="68"/>
      <c r="Z128" s="68"/>
      <c r="AA128" s="68"/>
      <c r="AB128" s="46"/>
      <c r="AC128" s="46"/>
      <c r="AD128" s="46"/>
      <c r="AE128" s="68"/>
      <c r="AF128" s="46"/>
      <c r="AG128" s="69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65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</row>
    <row r="129" ht="15.75" customHeight="1">
      <c r="A129" s="65"/>
      <c r="B129" s="65"/>
      <c r="C129" s="46"/>
      <c r="D129" s="46"/>
      <c r="E129" s="46"/>
      <c r="F129" s="46"/>
      <c r="G129" s="46"/>
      <c r="H129" s="46"/>
      <c r="I129" s="66"/>
      <c r="J129" s="67"/>
      <c r="K129" s="46"/>
      <c r="L129" s="46"/>
      <c r="M129" s="46"/>
      <c r="N129" s="46"/>
      <c r="O129" s="46"/>
      <c r="P129" s="68"/>
      <c r="Q129" s="46"/>
      <c r="R129" s="46"/>
      <c r="S129" s="46"/>
      <c r="T129" s="46"/>
      <c r="U129" s="46"/>
      <c r="V129" s="46"/>
      <c r="W129" s="46"/>
      <c r="X129" s="46"/>
      <c r="Y129" s="68"/>
      <c r="Z129" s="68"/>
      <c r="AA129" s="68"/>
      <c r="AB129" s="46"/>
      <c r="AC129" s="46"/>
      <c r="AD129" s="46"/>
      <c r="AE129" s="68"/>
      <c r="AF129" s="46"/>
      <c r="AG129" s="69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65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</row>
    <row r="130" ht="15.75" customHeight="1">
      <c r="A130" s="65"/>
      <c r="B130" s="65"/>
      <c r="C130" s="46"/>
      <c r="D130" s="46"/>
      <c r="E130" s="46"/>
      <c r="F130" s="46"/>
      <c r="G130" s="46"/>
      <c r="H130" s="46"/>
      <c r="I130" s="66"/>
      <c r="J130" s="67"/>
      <c r="K130" s="46"/>
      <c r="L130" s="46"/>
      <c r="M130" s="46"/>
      <c r="N130" s="46"/>
      <c r="O130" s="46"/>
      <c r="P130" s="68"/>
      <c r="Q130" s="46"/>
      <c r="R130" s="46"/>
      <c r="S130" s="46"/>
      <c r="T130" s="46"/>
      <c r="U130" s="46"/>
      <c r="V130" s="46"/>
      <c r="W130" s="46"/>
      <c r="X130" s="46"/>
      <c r="Y130" s="68"/>
      <c r="Z130" s="68"/>
      <c r="AA130" s="68"/>
      <c r="AB130" s="46"/>
      <c r="AC130" s="46"/>
      <c r="AD130" s="46"/>
      <c r="AE130" s="68"/>
      <c r="AF130" s="46"/>
      <c r="AG130" s="69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65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</row>
    <row r="131" ht="15.75" customHeight="1">
      <c r="A131" s="65"/>
      <c r="B131" s="65"/>
      <c r="C131" s="46"/>
      <c r="D131" s="46"/>
      <c r="E131" s="46"/>
      <c r="F131" s="46"/>
      <c r="G131" s="46"/>
      <c r="H131" s="46"/>
      <c r="I131" s="66"/>
      <c r="J131" s="67"/>
      <c r="K131" s="46"/>
      <c r="L131" s="46"/>
      <c r="M131" s="46"/>
      <c r="N131" s="46"/>
      <c r="O131" s="46"/>
      <c r="P131" s="68"/>
      <c r="Q131" s="46"/>
      <c r="R131" s="46"/>
      <c r="S131" s="46"/>
      <c r="T131" s="46"/>
      <c r="U131" s="46"/>
      <c r="V131" s="46"/>
      <c r="W131" s="46"/>
      <c r="X131" s="46"/>
      <c r="Y131" s="68"/>
      <c r="Z131" s="68"/>
      <c r="AA131" s="68"/>
      <c r="AB131" s="46"/>
      <c r="AC131" s="46"/>
      <c r="AD131" s="46"/>
      <c r="AE131" s="68"/>
      <c r="AF131" s="46"/>
      <c r="AG131" s="69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65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</row>
    <row r="132" ht="15.75" customHeight="1">
      <c r="A132" s="65"/>
      <c r="B132" s="65"/>
      <c r="C132" s="46"/>
      <c r="D132" s="46"/>
      <c r="E132" s="46"/>
      <c r="F132" s="46"/>
      <c r="G132" s="46"/>
      <c r="H132" s="46"/>
      <c r="I132" s="66"/>
      <c r="J132" s="67"/>
      <c r="K132" s="46"/>
      <c r="L132" s="46"/>
      <c r="M132" s="46"/>
      <c r="N132" s="46"/>
      <c r="O132" s="46"/>
      <c r="P132" s="68"/>
      <c r="Q132" s="46"/>
      <c r="R132" s="46"/>
      <c r="S132" s="46"/>
      <c r="T132" s="46"/>
      <c r="U132" s="46"/>
      <c r="V132" s="46"/>
      <c r="W132" s="46"/>
      <c r="X132" s="46"/>
      <c r="Y132" s="68"/>
      <c r="Z132" s="68"/>
      <c r="AA132" s="68"/>
      <c r="AB132" s="46"/>
      <c r="AC132" s="46"/>
      <c r="AD132" s="46"/>
      <c r="AE132" s="68"/>
      <c r="AF132" s="46"/>
      <c r="AG132" s="69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65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</row>
    <row r="133" ht="15.75" customHeight="1">
      <c r="A133" s="65"/>
      <c r="B133" s="65"/>
      <c r="C133" s="46"/>
      <c r="D133" s="46"/>
      <c r="E133" s="46"/>
      <c r="F133" s="46"/>
      <c r="G133" s="46"/>
      <c r="H133" s="46"/>
      <c r="I133" s="66"/>
      <c r="J133" s="67"/>
      <c r="K133" s="46"/>
      <c r="L133" s="46"/>
      <c r="M133" s="46"/>
      <c r="N133" s="46"/>
      <c r="O133" s="46"/>
      <c r="P133" s="68"/>
      <c r="Q133" s="46"/>
      <c r="R133" s="46"/>
      <c r="S133" s="46"/>
      <c r="T133" s="46"/>
      <c r="U133" s="46"/>
      <c r="V133" s="46"/>
      <c r="W133" s="46"/>
      <c r="X133" s="46"/>
      <c r="Y133" s="68"/>
      <c r="Z133" s="68"/>
      <c r="AA133" s="68"/>
      <c r="AB133" s="46"/>
      <c r="AC133" s="46"/>
      <c r="AD133" s="46"/>
      <c r="AE133" s="68"/>
      <c r="AF133" s="46"/>
      <c r="AG133" s="69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65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</row>
    <row r="134" ht="15.75" customHeight="1">
      <c r="A134" s="65"/>
      <c r="B134" s="65"/>
      <c r="C134" s="46"/>
      <c r="D134" s="46"/>
      <c r="E134" s="46"/>
      <c r="F134" s="46"/>
      <c r="G134" s="46"/>
      <c r="H134" s="46"/>
      <c r="I134" s="66"/>
      <c r="J134" s="67"/>
      <c r="K134" s="46"/>
      <c r="L134" s="46"/>
      <c r="M134" s="46"/>
      <c r="N134" s="46"/>
      <c r="O134" s="46"/>
      <c r="P134" s="68"/>
      <c r="Q134" s="46"/>
      <c r="R134" s="46"/>
      <c r="S134" s="46"/>
      <c r="T134" s="46"/>
      <c r="U134" s="46"/>
      <c r="V134" s="46"/>
      <c r="W134" s="46"/>
      <c r="X134" s="46"/>
      <c r="Y134" s="68"/>
      <c r="Z134" s="68"/>
      <c r="AA134" s="68"/>
      <c r="AB134" s="46"/>
      <c r="AC134" s="46"/>
      <c r="AD134" s="46"/>
      <c r="AE134" s="68"/>
      <c r="AF134" s="46"/>
      <c r="AG134" s="69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65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</row>
    <row r="135" ht="15.75" customHeight="1">
      <c r="A135" s="65"/>
      <c r="B135" s="65"/>
      <c r="C135" s="46"/>
      <c r="D135" s="46"/>
      <c r="E135" s="46"/>
      <c r="F135" s="46"/>
      <c r="G135" s="46"/>
      <c r="H135" s="46"/>
      <c r="I135" s="66"/>
      <c r="J135" s="67"/>
      <c r="K135" s="46"/>
      <c r="L135" s="46"/>
      <c r="M135" s="46"/>
      <c r="N135" s="46"/>
      <c r="O135" s="46"/>
      <c r="P135" s="68"/>
      <c r="Q135" s="46"/>
      <c r="R135" s="46"/>
      <c r="S135" s="46"/>
      <c r="T135" s="46"/>
      <c r="U135" s="46"/>
      <c r="V135" s="46"/>
      <c r="W135" s="46"/>
      <c r="X135" s="46"/>
      <c r="Y135" s="68"/>
      <c r="Z135" s="68"/>
      <c r="AA135" s="68"/>
      <c r="AB135" s="46"/>
      <c r="AC135" s="46"/>
      <c r="AD135" s="46"/>
      <c r="AE135" s="68"/>
      <c r="AF135" s="46"/>
      <c r="AG135" s="69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65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</row>
    <row r="136" ht="15.75" customHeight="1">
      <c r="A136" s="65"/>
      <c r="B136" s="65"/>
      <c r="C136" s="46"/>
      <c r="D136" s="46"/>
      <c r="E136" s="46"/>
      <c r="F136" s="46"/>
      <c r="G136" s="46"/>
      <c r="H136" s="46"/>
      <c r="I136" s="66"/>
      <c r="J136" s="67"/>
      <c r="K136" s="46"/>
      <c r="L136" s="46"/>
      <c r="M136" s="46"/>
      <c r="N136" s="46"/>
      <c r="O136" s="46"/>
      <c r="P136" s="68"/>
      <c r="Q136" s="46"/>
      <c r="R136" s="46"/>
      <c r="S136" s="46"/>
      <c r="T136" s="46"/>
      <c r="U136" s="46"/>
      <c r="V136" s="46"/>
      <c r="W136" s="46"/>
      <c r="X136" s="46"/>
      <c r="Y136" s="68"/>
      <c r="Z136" s="68"/>
      <c r="AA136" s="68"/>
      <c r="AB136" s="46"/>
      <c r="AC136" s="46"/>
      <c r="AD136" s="46"/>
      <c r="AE136" s="68"/>
      <c r="AF136" s="46"/>
      <c r="AG136" s="69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65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</row>
    <row r="137" ht="15.75" customHeight="1">
      <c r="A137" s="65"/>
      <c r="B137" s="65"/>
      <c r="C137" s="46"/>
      <c r="D137" s="46"/>
      <c r="E137" s="46"/>
      <c r="F137" s="46"/>
      <c r="G137" s="46"/>
      <c r="H137" s="46"/>
      <c r="I137" s="66"/>
      <c r="J137" s="67"/>
      <c r="K137" s="46"/>
      <c r="L137" s="46"/>
      <c r="M137" s="46"/>
      <c r="N137" s="46"/>
      <c r="O137" s="46"/>
      <c r="P137" s="68"/>
      <c r="Q137" s="46"/>
      <c r="R137" s="46"/>
      <c r="S137" s="46"/>
      <c r="T137" s="46"/>
      <c r="U137" s="46"/>
      <c r="V137" s="46"/>
      <c r="W137" s="46"/>
      <c r="X137" s="46"/>
      <c r="Y137" s="68"/>
      <c r="Z137" s="68"/>
      <c r="AA137" s="68"/>
      <c r="AB137" s="46"/>
      <c r="AC137" s="46"/>
      <c r="AD137" s="46"/>
      <c r="AE137" s="68"/>
      <c r="AF137" s="46"/>
      <c r="AG137" s="69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65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</row>
    <row r="138" ht="15.75" customHeight="1">
      <c r="A138" s="65"/>
      <c r="B138" s="65"/>
      <c r="C138" s="46"/>
      <c r="D138" s="46"/>
      <c r="E138" s="46"/>
      <c r="F138" s="46"/>
      <c r="G138" s="46"/>
      <c r="H138" s="46"/>
      <c r="I138" s="66"/>
      <c r="J138" s="67"/>
      <c r="K138" s="46"/>
      <c r="L138" s="46"/>
      <c r="M138" s="46"/>
      <c r="N138" s="46"/>
      <c r="O138" s="46"/>
      <c r="P138" s="68"/>
      <c r="Q138" s="46"/>
      <c r="R138" s="46"/>
      <c r="S138" s="46"/>
      <c r="T138" s="46"/>
      <c r="U138" s="46"/>
      <c r="V138" s="46"/>
      <c r="W138" s="46"/>
      <c r="X138" s="46"/>
      <c r="Y138" s="68"/>
      <c r="Z138" s="68"/>
      <c r="AA138" s="68"/>
      <c r="AB138" s="46"/>
      <c r="AC138" s="46"/>
      <c r="AD138" s="46"/>
      <c r="AE138" s="68"/>
      <c r="AF138" s="46"/>
      <c r="AG138" s="69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65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</row>
    <row r="139" ht="15.75" customHeight="1">
      <c r="A139" s="65"/>
      <c r="B139" s="65"/>
      <c r="C139" s="46"/>
      <c r="D139" s="46"/>
      <c r="E139" s="46"/>
      <c r="F139" s="46"/>
      <c r="G139" s="46"/>
      <c r="H139" s="46"/>
      <c r="I139" s="66"/>
      <c r="J139" s="67"/>
      <c r="K139" s="46"/>
      <c r="L139" s="46"/>
      <c r="M139" s="46"/>
      <c r="N139" s="46"/>
      <c r="O139" s="46"/>
      <c r="P139" s="68"/>
      <c r="Q139" s="46"/>
      <c r="R139" s="46"/>
      <c r="S139" s="46"/>
      <c r="T139" s="46"/>
      <c r="U139" s="46"/>
      <c r="V139" s="46"/>
      <c r="W139" s="46"/>
      <c r="X139" s="46"/>
      <c r="Y139" s="68"/>
      <c r="Z139" s="68"/>
      <c r="AA139" s="68"/>
      <c r="AB139" s="46"/>
      <c r="AC139" s="46"/>
      <c r="AD139" s="46"/>
      <c r="AE139" s="68"/>
      <c r="AF139" s="46"/>
      <c r="AG139" s="69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65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</row>
    <row r="140" ht="15.75" customHeight="1">
      <c r="A140" s="65"/>
      <c r="B140" s="65"/>
      <c r="C140" s="46"/>
      <c r="D140" s="46"/>
      <c r="E140" s="46"/>
      <c r="F140" s="46"/>
      <c r="G140" s="46"/>
      <c r="H140" s="46"/>
      <c r="I140" s="66"/>
      <c r="J140" s="67"/>
      <c r="K140" s="46"/>
      <c r="L140" s="46"/>
      <c r="M140" s="46"/>
      <c r="N140" s="46"/>
      <c r="O140" s="46"/>
      <c r="P140" s="68"/>
      <c r="Q140" s="46"/>
      <c r="R140" s="46"/>
      <c r="S140" s="46"/>
      <c r="T140" s="46"/>
      <c r="U140" s="46"/>
      <c r="V140" s="46"/>
      <c r="W140" s="46"/>
      <c r="X140" s="46"/>
      <c r="Y140" s="68"/>
      <c r="Z140" s="68"/>
      <c r="AA140" s="68"/>
      <c r="AB140" s="46"/>
      <c r="AC140" s="46"/>
      <c r="AD140" s="46"/>
      <c r="AE140" s="68"/>
      <c r="AF140" s="46"/>
      <c r="AG140" s="69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65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</row>
    <row r="141" ht="15.75" customHeight="1">
      <c r="A141" s="65"/>
      <c r="B141" s="65"/>
      <c r="C141" s="46"/>
      <c r="D141" s="46"/>
      <c r="E141" s="46"/>
      <c r="F141" s="46"/>
      <c r="G141" s="46"/>
      <c r="H141" s="46"/>
      <c r="I141" s="66"/>
      <c r="J141" s="67"/>
      <c r="K141" s="46"/>
      <c r="L141" s="46"/>
      <c r="M141" s="46"/>
      <c r="N141" s="46"/>
      <c r="O141" s="46"/>
      <c r="P141" s="68"/>
      <c r="Q141" s="46"/>
      <c r="R141" s="46"/>
      <c r="S141" s="46"/>
      <c r="T141" s="46"/>
      <c r="U141" s="46"/>
      <c r="V141" s="46"/>
      <c r="W141" s="46"/>
      <c r="X141" s="46"/>
      <c r="Y141" s="68"/>
      <c r="Z141" s="68"/>
      <c r="AA141" s="68"/>
      <c r="AB141" s="46"/>
      <c r="AC141" s="46"/>
      <c r="AD141" s="46"/>
      <c r="AE141" s="68"/>
      <c r="AF141" s="46"/>
      <c r="AG141" s="69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65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</row>
    <row r="142" ht="15.75" customHeight="1">
      <c r="A142" s="65"/>
      <c r="B142" s="65"/>
      <c r="C142" s="46"/>
      <c r="D142" s="46"/>
      <c r="E142" s="46"/>
      <c r="F142" s="46"/>
      <c r="G142" s="46"/>
      <c r="H142" s="46"/>
      <c r="I142" s="66"/>
      <c r="J142" s="67"/>
      <c r="K142" s="46"/>
      <c r="L142" s="46"/>
      <c r="M142" s="46"/>
      <c r="N142" s="46"/>
      <c r="O142" s="46"/>
      <c r="P142" s="68"/>
      <c r="Q142" s="46"/>
      <c r="R142" s="46"/>
      <c r="S142" s="46"/>
      <c r="T142" s="46"/>
      <c r="U142" s="46"/>
      <c r="V142" s="46"/>
      <c r="W142" s="46"/>
      <c r="X142" s="46"/>
      <c r="Y142" s="68"/>
      <c r="Z142" s="68"/>
      <c r="AA142" s="68"/>
      <c r="AB142" s="46"/>
      <c r="AC142" s="46"/>
      <c r="AD142" s="46"/>
      <c r="AE142" s="68"/>
      <c r="AF142" s="46"/>
      <c r="AG142" s="69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65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</row>
    <row r="143" ht="15.75" customHeight="1">
      <c r="A143" s="65"/>
      <c r="B143" s="65"/>
      <c r="C143" s="46"/>
      <c r="D143" s="46"/>
      <c r="E143" s="46"/>
      <c r="F143" s="46"/>
      <c r="G143" s="46"/>
      <c r="H143" s="46"/>
      <c r="I143" s="66"/>
      <c r="J143" s="67"/>
      <c r="K143" s="46"/>
      <c r="L143" s="46"/>
      <c r="M143" s="46"/>
      <c r="N143" s="46"/>
      <c r="O143" s="46"/>
      <c r="P143" s="68"/>
      <c r="Q143" s="46"/>
      <c r="R143" s="46"/>
      <c r="S143" s="46"/>
      <c r="T143" s="46"/>
      <c r="U143" s="46"/>
      <c r="V143" s="46"/>
      <c r="W143" s="46"/>
      <c r="X143" s="46"/>
      <c r="Y143" s="68"/>
      <c r="Z143" s="68"/>
      <c r="AA143" s="68"/>
      <c r="AB143" s="46"/>
      <c r="AC143" s="46"/>
      <c r="AD143" s="46"/>
      <c r="AE143" s="68"/>
      <c r="AF143" s="46"/>
      <c r="AG143" s="69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65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</row>
    <row r="144" ht="15.75" customHeight="1">
      <c r="A144" s="65"/>
      <c r="B144" s="65"/>
      <c r="C144" s="46"/>
      <c r="D144" s="46"/>
      <c r="E144" s="46"/>
      <c r="F144" s="46"/>
      <c r="G144" s="46"/>
      <c r="H144" s="46"/>
      <c r="I144" s="66"/>
      <c r="J144" s="67"/>
      <c r="K144" s="46"/>
      <c r="L144" s="46"/>
      <c r="M144" s="46"/>
      <c r="N144" s="46"/>
      <c r="O144" s="46"/>
      <c r="P144" s="68"/>
      <c r="Q144" s="46"/>
      <c r="R144" s="46"/>
      <c r="S144" s="46"/>
      <c r="T144" s="46"/>
      <c r="U144" s="46"/>
      <c r="V144" s="46"/>
      <c r="W144" s="46"/>
      <c r="X144" s="46"/>
      <c r="Y144" s="68"/>
      <c r="Z144" s="68"/>
      <c r="AA144" s="68"/>
      <c r="AB144" s="46"/>
      <c r="AC144" s="46"/>
      <c r="AD144" s="46"/>
      <c r="AE144" s="68"/>
      <c r="AF144" s="46"/>
      <c r="AG144" s="69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65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</row>
    <row r="145" ht="15.75" customHeight="1">
      <c r="A145" s="65"/>
      <c r="B145" s="65"/>
      <c r="C145" s="46"/>
      <c r="D145" s="46"/>
      <c r="E145" s="46"/>
      <c r="F145" s="46"/>
      <c r="G145" s="46"/>
      <c r="H145" s="46"/>
      <c r="I145" s="66"/>
      <c r="J145" s="67"/>
      <c r="K145" s="46"/>
      <c r="L145" s="46"/>
      <c r="M145" s="46"/>
      <c r="N145" s="46"/>
      <c r="O145" s="46"/>
      <c r="P145" s="68"/>
      <c r="Q145" s="46"/>
      <c r="R145" s="46"/>
      <c r="S145" s="46"/>
      <c r="T145" s="46"/>
      <c r="U145" s="46"/>
      <c r="V145" s="46"/>
      <c r="W145" s="46"/>
      <c r="X145" s="46"/>
      <c r="Y145" s="68"/>
      <c r="Z145" s="68"/>
      <c r="AA145" s="68"/>
      <c r="AB145" s="46"/>
      <c r="AC145" s="46"/>
      <c r="AD145" s="46"/>
      <c r="AE145" s="68"/>
      <c r="AF145" s="46"/>
      <c r="AG145" s="69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65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</row>
    <row r="146" ht="15.75" customHeight="1">
      <c r="A146" s="65"/>
      <c r="B146" s="65"/>
      <c r="C146" s="46"/>
      <c r="D146" s="46"/>
      <c r="E146" s="46"/>
      <c r="F146" s="46"/>
      <c r="G146" s="46"/>
      <c r="H146" s="46"/>
      <c r="I146" s="66"/>
      <c r="J146" s="67"/>
      <c r="K146" s="46"/>
      <c r="L146" s="46"/>
      <c r="M146" s="46"/>
      <c r="N146" s="46"/>
      <c r="O146" s="46"/>
      <c r="P146" s="68"/>
      <c r="Q146" s="46"/>
      <c r="R146" s="46"/>
      <c r="S146" s="46"/>
      <c r="T146" s="46"/>
      <c r="U146" s="46"/>
      <c r="V146" s="46"/>
      <c r="W146" s="46"/>
      <c r="X146" s="46"/>
      <c r="Y146" s="68"/>
      <c r="Z146" s="68"/>
      <c r="AA146" s="68"/>
      <c r="AB146" s="46"/>
      <c r="AC146" s="46"/>
      <c r="AD146" s="46"/>
      <c r="AE146" s="68"/>
      <c r="AF146" s="46"/>
      <c r="AG146" s="69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65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</row>
    <row r="147" ht="15.75" customHeight="1">
      <c r="A147" s="65"/>
      <c r="B147" s="65"/>
      <c r="C147" s="46"/>
      <c r="D147" s="46"/>
      <c r="E147" s="46"/>
      <c r="F147" s="46"/>
      <c r="G147" s="46"/>
      <c r="H147" s="46"/>
      <c r="I147" s="66"/>
      <c r="J147" s="67"/>
      <c r="K147" s="46"/>
      <c r="L147" s="46"/>
      <c r="M147" s="46"/>
      <c r="N147" s="46"/>
      <c r="O147" s="46"/>
      <c r="P147" s="68"/>
      <c r="Q147" s="46"/>
      <c r="R147" s="46"/>
      <c r="S147" s="46"/>
      <c r="T147" s="46"/>
      <c r="U147" s="46"/>
      <c r="V147" s="46"/>
      <c r="W147" s="46"/>
      <c r="X147" s="46"/>
      <c r="Y147" s="68"/>
      <c r="Z147" s="68"/>
      <c r="AA147" s="68"/>
      <c r="AB147" s="46"/>
      <c r="AC147" s="46"/>
      <c r="AD147" s="46"/>
      <c r="AE147" s="68"/>
      <c r="AF147" s="46"/>
      <c r="AG147" s="69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65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</row>
    <row r="148" ht="15.75" customHeight="1">
      <c r="A148" s="65"/>
      <c r="B148" s="65"/>
      <c r="C148" s="46"/>
      <c r="D148" s="46"/>
      <c r="E148" s="46"/>
      <c r="F148" s="46"/>
      <c r="G148" s="46"/>
      <c r="H148" s="46"/>
      <c r="I148" s="66"/>
      <c r="J148" s="67"/>
      <c r="K148" s="46"/>
      <c r="L148" s="46"/>
      <c r="M148" s="46"/>
      <c r="N148" s="46"/>
      <c r="O148" s="46"/>
      <c r="P148" s="68"/>
      <c r="Q148" s="46"/>
      <c r="R148" s="46"/>
      <c r="S148" s="46"/>
      <c r="T148" s="46"/>
      <c r="U148" s="46"/>
      <c r="V148" s="46"/>
      <c r="W148" s="46"/>
      <c r="X148" s="46"/>
      <c r="Y148" s="68"/>
      <c r="Z148" s="68"/>
      <c r="AA148" s="68"/>
      <c r="AB148" s="46"/>
      <c r="AC148" s="46"/>
      <c r="AD148" s="46"/>
      <c r="AE148" s="68"/>
      <c r="AF148" s="46"/>
      <c r="AG148" s="69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65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</row>
    <row r="149" ht="15.75" customHeight="1">
      <c r="A149" s="65"/>
      <c r="B149" s="65"/>
      <c r="C149" s="46"/>
      <c r="D149" s="46"/>
      <c r="E149" s="46"/>
      <c r="F149" s="46"/>
      <c r="G149" s="46"/>
      <c r="H149" s="46"/>
      <c r="I149" s="66"/>
      <c r="J149" s="67"/>
      <c r="K149" s="46"/>
      <c r="L149" s="46"/>
      <c r="M149" s="46"/>
      <c r="N149" s="46"/>
      <c r="O149" s="46"/>
      <c r="P149" s="68"/>
      <c r="Q149" s="46"/>
      <c r="R149" s="46"/>
      <c r="S149" s="46"/>
      <c r="T149" s="46"/>
      <c r="U149" s="46"/>
      <c r="V149" s="46"/>
      <c r="W149" s="46"/>
      <c r="X149" s="46"/>
      <c r="Y149" s="68"/>
      <c r="Z149" s="68"/>
      <c r="AA149" s="68"/>
      <c r="AB149" s="46"/>
      <c r="AC149" s="46"/>
      <c r="AD149" s="46"/>
      <c r="AE149" s="68"/>
      <c r="AF149" s="46"/>
      <c r="AG149" s="69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65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</row>
    <row r="150" ht="15.75" customHeight="1">
      <c r="A150" s="65"/>
      <c r="B150" s="65"/>
      <c r="C150" s="46"/>
      <c r="D150" s="46"/>
      <c r="E150" s="46"/>
      <c r="F150" s="46"/>
      <c r="G150" s="46"/>
      <c r="H150" s="46"/>
      <c r="I150" s="66"/>
      <c r="J150" s="67"/>
      <c r="K150" s="46"/>
      <c r="L150" s="46"/>
      <c r="M150" s="46"/>
      <c r="N150" s="46"/>
      <c r="O150" s="46"/>
      <c r="P150" s="68"/>
      <c r="Q150" s="46"/>
      <c r="R150" s="46"/>
      <c r="S150" s="46"/>
      <c r="T150" s="46"/>
      <c r="U150" s="46"/>
      <c r="V150" s="46"/>
      <c r="W150" s="46"/>
      <c r="X150" s="46"/>
      <c r="Y150" s="68"/>
      <c r="Z150" s="68"/>
      <c r="AA150" s="68"/>
      <c r="AB150" s="46"/>
      <c r="AC150" s="46"/>
      <c r="AD150" s="46"/>
      <c r="AE150" s="68"/>
      <c r="AF150" s="46"/>
      <c r="AG150" s="69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65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</row>
    <row r="151" ht="15.75" customHeight="1">
      <c r="A151" s="65"/>
      <c r="B151" s="65"/>
      <c r="C151" s="46"/>
      <c r="D151" s="46"/>
      <c r="E151" s="46"/>
      <c r="F151" s="46"/>
      <c r="G151" s="46"/>
      <c r="H151" s="46"/>
      <c r="I151" s="66"/>
      <c r="J151" s="67"/>
      <c r="K151" s="46"/>
      <c r="L151" s="46"/>
      <c r="M151" s="46"/>
      <c r="N151" s="46"/>
      <c r="O151" s="46"/>
      <c r="P151" s="68"/>
      <c r="Q151" s="46"/>
      <c r="R151" s="46"/>
      <c r="S151" s="46"/>
      <c r="T151" s="46"/>
      <c r="U151" s="46"/>
      <c r="V151" s="46"/>
      <c r="W151" s="46"/>
      <c r="X151" s="46"/>
      <c r="Y151" s="68"/>
      <c r="Z151" s="68"/>
      <c r="AA151" s="68"/>
      <c r="AB151" s="46"/>
      <c r="AC151" s="46"/>
      <c r="AD151" s="46"/>
      <c r="AE151" s="68"/>
      <c r="AF151" s="46"/>
      <c r="AG151" s="69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65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</row>
    <row r="152" ht="15.75" customHeight="1">
      <c r="A152" s="65"/>
      <c r="B152" s="65"/>
      <c r="C152" s="46"/>
      <c r="D152" s="46"/>
      <c r="E152" s="46"/>
      <c r="F152" s="46"/>
      <c r="G152" s="46"/>
      <c r="H152" s="46"/>
      <c r="I152" s="66"/>
      <c r="J152" s="67"/>
      <c r="K152" s="46"/>
      <c r="L152" s="46"/>
      <c r="M152" s="46"/>
      <c r="N152" s="46"/>
      <c r="O152" s="46"/>
      <c r="P152" s="68"/>
      <c r="Q152" s="46"/>
      <c r="R152" s="46"/>
      <c r="S152" s="46"/>
      <c r="T152" s="46"/>
      <c r="U152" s="46"/>
      <c r="V152" s="46"/>
      <c r="W152" s="46"/>
      <c r="X152" s="46"/>
      <c r="Y152" s="68"/>
      <c r="Z152" s="68"/>
      <c r="AA152" s="68"/>
      <c r="AB152" s="46"/>
      <c r="AC152" s="46"/>
      <c r="AD152" s="46"/>
      <c r="AE152" s="68"/>
      <c r="AF152" s="46"/>
      <c r="AG152" s="69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65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</row>
    <row r="153" ht="15.75" customHeight="1">
      <c r="A153" s="65"/>
      <c r="B153" s="65"/>
      <c r="C153" s="46"/>
      <c r="D153" s="46"/>
      <c r="E153" s="46"/>
      <c r="F153" s="46"/>
      <c r="G153" s="46"/>
      <c r="H153" s="46"/>
      <c r="I153" s="66"/>
      <c r="J153" s="67"/>
      <c r="K153" s="46"/>
      <c r="L153" s="46"/>
      <c r="M153" s="46"/>
      <c r="N153" s="46"/>
      <c r="O153" s="46"/>
      <c r="P153" s="68"/>
      <c r="Q153" s="46"/>
      <c r="R153" s="46"/>
      <c r="S153" s="46"/>
      <c r="T153" s="46"/>
      <c r="U153" s="46"/>
      <c r="V153" s="46"/>
      <c r="W153" s="46"/>
      <c r="X153" s="46"/>
      <c r="Y153" s="68"/>
      <c r="Z153" s="68"/>
      <c r="AA153" s="68"/>
      <c r="AB153" s="46"/>
      <c r="AC153" s="46"/>
      <c r="AD153" s="46"/>
      <c r="AE153" s="68"/>
      <c r="AF153" s="46"/>
      <c r="AG153" s="69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65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</row>
    <row r="154" ht="15.75" customHeight="1">
      <c r="A154" s="65"/>
      <c r="B154" s="65"/>
      <c r="C154" s="46"/>
      <c r="D154" s="46"/>
      <c r="E154" s="46"/>
      <c r="F154" s="46"/>
      <c r="G154" s="46"/>
      <c r="H154" s="46"/>
      <c r="I154" s="66"/>
      <c r="J154" s="67"/>
      <c r="K154" s="46"/>
      <c r="L154" s="46"/>
      <c r="M154" s="46"/>
      <c r="N154" s="46"/>
      <c r="O154" s="46"/>
      <c r="P154" s="68"/>
      <c r="Q154" s="46"/>
      <c r="R154" s="46"/>
      <c r="S154" s="46"/>
      <c r="T154" s="46"/>
      <c r="U154" s="46"/>
      <c r="V154" s="46"/>
      <c r="W154" s="46"/>
      <c r="X154" s="46"/>
      <c r="Y154" s="68"/>
      <c r="Z154" s="68"/>
      <c r="AA154" s="68"/>
      <c r="AB154" s="46"/>
      <c r="AC154" s="46"/>
      <c r="AD154" s="46"/>
      <c r="AE154" s="68"/>
      <c r="AF154" s="46"/>
      <c r="AG154" s="69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65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</row>
    <row r="155" ht="15.75" customHeight="1">
      <c r="A155" s="65"/>
      <c r="B155" s="65"/>
      <c r="C155" s="46"/>
      <c r="D155" s="46"/>
      <c r="E155" s="46"/>
      <c r="F155" s="46"/>
      <c r="G155" s="46"/>
      <c r="H155" s="46"/>
      <c r="I155" s="66"/>
      <c r="J155" s="67"/>
      <c r="K155" s="46"/>
      <c r="L155" s="46"/>
      <c r="M155" s="46"/>
      <c r="N155" s="46"/>
      <c r="O155" s="46"/>
      <c r="P155" s="68"/>
      <c r="Q155" s="46"/>
      <c r="R155" s="46"/>
      <c r="S155" s="46"/>
      <c r="T155" s="46"/>
      <c r="U155" s="46"/>
      <c r="V155" s="46"/>
      <c r="W155" s="46"/>
      <c r="X155" s="46"/>
      <c r="Y155" s="68"/>
      <c r="Z155" s="68"/>
      <c r="AA155" s="68"/>
      <c r="AB155" s="46"/>
      <c r="AC155" s="46"/>
      <c r="AD155" s="46"/>
      <c r="AE155" s="68"/>
      <c r="AF155" s="46"/>
      <c r="AG155" s="69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65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</row>
    <row r="156" ht="15.75" customHeight="1">
      <c r="A156" s="65"/>
      <c r="B156" s="65"/>
      <c r="C156" s="46"/>
      <c r="D156" s="46"/>
      <c r="E156" s="46"/>
      <c r="F156" s="46"/>
      <c r="G156" s="46"/>
      <c r="H156" s="46"/>
      <c r="I156" s="66"/>
      <c r="J156" s="67"/>
      <c r="K156" s="46"/>
      <c r="L156" s="46"/>
      <c r="M156" s="46"/>
      <c r="N156" s="46"/>
      <c r="O156" s="46"/>
      <c r="P156" s="68"/>
      <c r="Q156" s="46"/>
      <c r="R156" s="46"/>
      <c r="S156" s="46"/>
      <c r="T156" s="46"/>
      <c r="U156" s="46"/>
      <c r="V156" s="46"/>
      <c r="W156" s="46"/>
      <c r="X156" s="46"/>
      <c r="Y156" s="68"/>
      <c r="Z156" s="68"/>
      <c r="AA156" s="68"/>
      <c r="AB156" s="46"/>
      <c r="AC156" s="46"/>
      <c r="AD156" s="46"/>
      <c r="AE156" s="68"/>
      <c r="AF156" s="46"/>
      <c r="AG156" s="69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65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</row>
    <row r="157" ht="15.75" customHeight="1">
      <c r="A157" s="65"/>
      <c r="B157" s="65"/>
      <c r="C157" s="46"/>
      <c r="D157" s="46"/>
      <c r="E157" s="46"/>
      <c r="F157" s="46"/>
      <c r="G157" s="46"/>
      <c r="H157" s="46"/>
      <c r="I157" s="66"/>
      <c r="J157" s="67"/>
      <c r="K157" s="46"/>
      <c r="L157" s="46"/>
      <c r="M157" s="46"/>
      <c r="N157" s="46"/>
      <c r="O157" s="46"/>
      <c r="P157" s="68"/>
      <c r="Q157" s="46"/>
      <c r="R157" s="46"/>
      <c r="S157" s="46"/>
      <c r="T157" s="46"/>
      <c r="U157" s="46"/>
      <c r="V157" s="46"/>
      <c r="W157" s="46"/>
      <c r="X157" s="46"/>
      <c r="Y157" s="68"/>
      <c r="Z157" s="68"/>
      <c r="AA157" s="68"/>
      <c r="AB157" s="46"/>
      <c r="AC157" s="46"/>
      <c r="AD157" s="46"/>
      <c r="AE157" s="68"/>
      <c r="AF157" s="46"/>
      <c r="AG157" s="69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65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</row>
    <row r="158" ht="15.75" customHeight="1">
      <c r="A158" s="65"/>
      <c r="B158" s="65"/>
      <c r="C158" s="46"/>
      <c r="D158" s="46"/>
      <c r="E158" s="46"/>
      <c r="F158" s="46"/>
      <c r="G158" s="46"/>
      <c r="H158" s="46"/>
      <c r="I158" s="66"/>
      <c r="J158" s="67"/>
      <c r="K158" s="46"/>
      <c r="L158" s="46"/>
      <c r="M158" s="46"/>
      <c r="N158" s="46"/>
      <c r="O158" s="46"/>
      <c r="P158" s="68"/>
      <c r="Q158" s="46"/>
      <c r="R158" s="46"/>
      <c r="S158" s="46"/>
      <c r="T158" s="46"/>
      <c r="U158" s="46"/>
      <c r="V158" s="46"/>
      <c r="W158" s="46"/>
      <c r="X158" s="46"/>
      <c r="Y158" s="68"/>
      <c r="Z158" s="68"/>
      <c r="AA158" s="68"/>
      <c r="AB158" s="46"/>
      <c r="AC158" s="46"/>
      <c r="AD158" s="46"/>
      <c r="AE158" s="68"/>
      <c r="AF158" s="46"/>
      <c r="AG158" s="69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65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</row>
    <row r="159" ht="15.75" customHeight="1">
      <c r="A159" s="65"/>
      <c r="B159" s="65"/>
      <c r="C159" s="46"/>
      <c r="D159" s="46"/>
      <c r="E159" s="46"/>
      <c r="F159" s="46"/>
      <c r="G159" s="46"/>
      <c r="H159" s="46"/>
      <c r="I159" s="66"/>
      <c r="J159" s="67"/>
      <c r="K159" s="46"/>
      <c r="L159" s="46"/>
      <c r="M159" s="46"/>
      <c r="N159" s="46"/>
      <c r="O159" s="46"/>
      <c r="P159" s="68"/>
      <c r="Q159" s="46"/>
      <c r="R159" s="46"/>
      <c r="S159" s="46"/>
      <c r="T159" s="46"/>
      <c r="U159" s="46"/>
      <c r="V159" s="46"/>
      <c r="W159" s="46"/>
      <c r="X159" s="46"/>
      <c r="Y159" s="68"/>
      <c r="Z159" s="68"/>
      <c r="AA159" s="68"/>
      <c r="AB159" s="46"/>
      <c r="AC159" s="46"/>
      <c r="AD159" s="46"/>
      <c r="AE159" s="68"/>
      <c r="AF159" s="46"/>
      <c r="AG159" s="69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65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</row>
    <row r="160" ht="15.75" customHeight="1">
      <c r="A160" s="65"/>
      <c r="B160" s="65"/>
      <c r="C160" s="46"/>
      <c r="D160" s="46"/>
      <c r="E160" s="46"/>
      <c r="F160" s="46"/>
      <c r="G160" s="46"/>
      <c r="H160" s="46"/>
      <c r="I160" s="66"/>
      <c r="J160" s="67"/>
      <c r="K160" s="46"/>
      <c r="L160" s="46"/>
      <c r="M160" s="46"/>
      <c r="N160" s="46"/>
      <c r="O160" s="46"/>
      <c r="P160" s="68"/>
      <c r="Q160" s="46"/>
      <c r="R160" s="46"/>
      <c r="S160" s="46"/>
      <c r="T160" s="46"/>
      <c r="U160" s="46"/>
      <c r="V160" s="46"/>
      <c r="W160" s="46"/>
      <c r="X160" s="46"/>
      <c r="Y160" s="68"/>
      <c r="Z160" s="68"/>
      <c r="AA160" s="68"/>
      <c r="AB160" s="46"/>
      <c r="AC160" s="46"/>
      <c r="AD160" s="46"/>
      <c r="AE160" s="68"/>
      <c r="AF160" s="46"/>
      <c r="AG160" s="69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65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</row>
    <row r="161" ht="15.75" customHeight="1">
      <c r="A161" s="65"/>
      <c r="B161" s="65"/>
      <c r="C161" s="46"/>
      <c r="D161" s="46"/>
      <c r="E161" s="46"/>
      <c r="F161" s="46"/>
      <c r="G161" s="46"/>
      <c r="H161" s="46"/>
      <c r="I161" s="66"/>
      <c r="J161" s="67"/>
      <c r="K161" s="46"/>
      <c r="L161" s="46"/>
      <c r="M161" s="46"/>
      <c r="N161" s="46"/>
      <c r="O161" s="46"/>
      <c r="P161" s="68"/>
      <c r="Q161" s="46"/>
      <c r="R161" s="46"/>
      <c r="S161" s="46"/>
      <c r="T161" s="46"/>
      <c r="U161" s="46"/>
      <c r="V161" s="46"/>
      <c r="W161" s="46"/>
      <c r="X161" s="46"/>
      <c r="Y161" s="68"/>
      <c r="Z161" s="68"/>
      <c r="AA161" s="68"/>
      <c r="AB161" s="46"/>
      <c r="AC161" s="46"/>
      <c r="AD161" s="46"/>
      <c r="AE161" s="68"/>
      <c r="AF161" s="46"/>
      <c r="AG161" s="69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65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</row>
    <row r="162" ht="15.75" customHeight="1">
      <c r="A162" s="65"/>
      <c r="B162" s="65"/>
      <c r="C162" s="46"/>
      <c r="D162" s="46"/>
      <c r="E162" s="46"/>
      <c r="F162" s="46"/>
      <c r="G162" s="46"/>
      <c r="H162" s="46"/>
      <c r="I162" s="66"/>
      <c r="J162" s="67"/>
      <c r="K162" s="46"/>
      <c r="L162" s="46"/>
      <c r="M162" s="46"/>
      <c r="N162" s="46"/>
      <c r="O162" s="46"/>
      <c r="P162" s="68"/>
      <c r="Q162" s="46"/>
      <c r="R162" s="46"/>
      <c r="S162" s="46"/>
      <c r="T162" s="46"/>
      <c r="U162" s="46"/>
      <c r="V162" s="46"/>
      <c r="W162" s="46"/>
      <c r="X162" s="46"/>
      <c r="Y162" s="68"/>
      <c r="Z162" s="68"/>
      <c r="AA162" s="68"/>
      <c r="AB162" s="46"/>
      <c r="AC162" s="46"/>
      <c r="AD162" s="46"/>
      <c r="AE162" s="68"/>
      <c r="AF162" s="46"/>
      <c r="AG162" s="69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65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</row>
    <row r="163" ht="15.75" customHeight="1">
      <c r="A163" s="65"/>
      <c r="B163" s="65"/>
      <c r="C163" s="46"/>
      <c r="D163" s="46"/>
      <c r="E163" s="46"/>
      <c r="F163" s="46"/>
      <c r="G163" s="46"/>
      <c r="H163" s="46"/>
      <c r="I163" s="66"/>
      <c r="J163" s="67"/>
      <c r="K163" s="46"/>
      <c r="L163" s="46"/>
      <c r="M163" s="46"/>
      <c r="N163" s="46"/>
      <c r="O163" s="46"/>
      <c r="P163" s="68"/>
      <c r="Q163" s="46"/>
      <c r="R163" s="46"/>
      <c r="S163" s="46"/>
      <c r="T163" s="46"/>
      <c r="U163" s="46"/>
      <c r="V163" s="46"/>
      <c r="W163" s="46"/>
      <c r="X163" s="46"/>
      <c r="Y163" s="68"/>
      <c r="Z163" s="68"/>
      <c r="AA163" s="68"/>
      <c r="AB163" s="46"/>
      <c r="AC163" s="46"/>
      <c r="AD163" s="46"/>
      <c r="AE163" s="68"/>
      <c r="AF163" s="46"/>
      <c r="AG163" s="69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65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</row>
    <row r="164" ht="15.75" customHeight="1">
      <c r="A164" s="65"/>
      <c r="B164" s="65"/>
      <c r="C164" s="46"/>
      <c r="D164" s="46"/>
      <c r="E164" s="46"/>
      <c r="F164" s="46"/>
      <c r="G164" s="46"/>
      <c r="H164" s="46"/>
      <c r="I164" s="66"/>
      <c r="J164" s="67"/>
      <c r="K164" s="46"/>
      <c r="L164" s="46"/>
      <c r="M164" s="46"/>
      <c r="N164" s="46"/>
      <c r="O164" s="46"/>
      <c r="P164" s="68"/>
      <c r="Q164" s="46"/>
      <c r="R164" s="46"/>
      <c r="S164" s="46"/>
      <c r="T164" s="46"/>
      <c r="U164" s="46"/>
      <c r="V164" s="46"/>
      <c r="W164" s="46"/>
      <c r="X164" s="46"/>
      <c r="Y164" s="68"/>
      <c r="Z164" s="68"/>
      <c r="AA164" s="68"/>
      <c r="AB164" s="46"/>
      <c r="AC164" s="46"/>
      <c r="AD164" s="46"/>
      <c r="AE164" s="68"/>
      <c r="AF164" s="46"/>
      <c r="AG164" s="69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65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</row>
    <row r="165" ht="15.75" customHeight="1">
      <c r="A165" s="65"/>
      <c r="B165" s="65"/>
      <c r="C165" s="46"/>
      <c r="D165" s="46"/>
      <c r="E165" s="46"/>
      <c r="F165" s="46"/>
      <c r="G165" s="46"/>
      <c r="H165" s="46"/>
      <c r="I165" s="66"/>
      <c r="J165" s="67"/>
      <c r="K165" s="46"/>
      <c r="L165" s="46"/>
      <c r="M165" s="46"/>
      <c r="N165" s="46"/>
      <c r="O165" s="46"/>
      <c r="P165" s="68"/>
      <c r="Q165" s="46"/>
      <c r="R165" s="46"/>
      <c r="S165" s="46"/>
      <c r="T165" s="46"/>
      <c r="U165" s="46"/>
      <c r="V165" s="46"/>
      <c r="W165" s="46"/>
      <c r="X165" s="46"/>
      <c r="Y165" s="68"/>
      <c r="Z165" s="68"/>
      <c r="AA165" s="68"/>
      <c r="AB165" s="46"/>
      <c r="AC165" s="46"/>
      <c r="AD165" s="46"/>
      <c r="AE165" s="68"/>
      <c r="AF165" s="46"/>
      <c r="AG165" s="69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65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</row>
    <row r="166" ht="15.75" customHeight="1">
      <c r="A166" s="65"/>
      <c r="B166" s="65"/>
      <c r="C166" s="46"/>
      <c r="D166" s="46"/>
      <c r="E166" s="46"/>
      <c r="F166" s="46"/>
      <c r="G166" s="46"/>
      <c r="H166" s="46"/>
      <c r="I166" s="66"/>
      <c r="J166" s="67"/>
      <c r="K166" s="46"/>
      <c r="L166" s="46"/>
      <c r="M166" s="46"/>
      <c r="N166" s="46"/>
      <c r="O166" s="46"/>
      <c r="P166" s="68"/>
      <c r="Q166" s="46"/>
      <c r="R166" s="46"/>
      <c r="S166" s="46"/>
      <c r="T166" s="46"/>
      <c r="U166" s="46"/>
      <c r="V166" s="46"/>
      <c r="W166" s="46"/>
      <c r="X166" s="46"/>
      <c r="Y166" s="68"/>
      <c r="Z166" s="68"/>
      <c r="AA166" s="68"/>
      <c r="AB166" s="46"/>
      <c r="AC166" s="46"/>
      <c r="AD166" s="46"/>
      <c r="AE166" s="68"/>
      <c r="AF166" s="46"/>
      <c r="AG166" s="69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65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</row>
    <row r="167" ht="15.75" customHeight="1">
      <c r="A167" s="65"/>
      <c r="B167" s="65"/>
      <c r="C167" s="46"/>
      <c r="D167" s="46"/>
      <c r="E167" s="46"/>
      <c r="F167" s="46"/>
      <c r="G167" s="46"/>
      <c r="H167" s="46"/>
      <c r="I167" s="66"/>
      <c r="J167" s="67"/>
      <c r="K167" s="46"/>
      <c r="L167" s="46"/>
      <c r="M167" s="46"/>
      <c r="N167" s="46"/>
      <c r="O167" s="46"/>
      <c r="P167" s="68"/>
      <c r="Q167" s="46"/>
      <c r="R167" s="46"/>
      <c r="S167" s="46"/>
      <c r="T167" s="46"/>
      <c r="U167" s="46"/>
      <c r="V167" s="46"/>
      <c r="W167" s="46"/>
      <c r="X167" s="46"/>
      <c r="Y167" s="68"/>
      <c r="Z167" s="68"/>
      <c r="AA167" s="68"/>
      <c r="AB167" s="46"/>
      <c r="AC167" s="46"/>
      <c r="AD167" s="46"/>
      <c r="AE167" s="68"/>
      <c r="AF167" s="46"/>
      <c r="AG167" s="69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65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</row>
    <row r="168" ht="15.75" customHeight="1">
      <c r="A168" s="65"/>
      <c r="B168" s="65"/>
      <c r="C168" s="46"/>
      <c r="D168" s="46"/>
      <c r="E168" s="46"/>
      <c r="F168" s="46"/>
      <c r="G168" s="46"/>
      <c r="H168" s="46"/>
      <c r="I168" s="66"/>
      <c r="J168" s="67"/>
      <c r="K168" s="46"/>
      <c r="L168" s="46"/>
      <c r="M168" s="46"/>
      <c r="N168" s="46"/>
      <c r="O168" s="46"/>
      <c r="P168" s="68"/>
      <c r="Q168" s="46"/>
      <c r="R168" s="46"/>
      <c r="S168" s="46"/>
      <c r="T168" s="46"/>
      <c r="U168" s="46"/>
      <c r="V168" s="46"/>
      <c r="W168" s="46"/>
      <c r="X168" s="46"/>
      <c r="Y168" s="68"/>
      <c r="Z168" s="68"/>
      <c r="AA168" s="68"/>
      <c r="AB168" s="46"/>
      <c r="AC168" s="46"/>
      <c r="AD168" s="46"/>
      <c r="AE168" s="68"/>
      <c r="AF168" s="46"/>
      <c r="AG168" s="69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65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</row>
    <row r="169" ht="15.75" customHeight="1">
      <c r="A169" s="65"/>
      <c r="B169" s="65"/>
      <c r="C169" s="46"/>
      <c r="D169" s="46"/>
      <c r="E169" s="46"/>
      <c r="F169" s="46"/>
      <c r="G169" s="46"/>
      <c r="H169" s="46"/>
      <c r="I169" s="66"/>
      <c r="J169" s="67"/>
      <c r="K169" s="46"/>
      <c r="L169" s="46"/>
      <c r="M169" s="46"/>
      <c r="N169" s="46"/>
      <c r="O169" s="46"/>
      <c r="P169" s="68"/>
      <c r="Q169" s="46"/>
      <c r="R169" s="46"/>
      <c r="S169" s="46"/>
      <c r="T169" s="46"/>
      <c r="U169" s="46"/>
      <c r="V169" s="46"/>
      <c r="W169" s="46"/>
      <c r="X169" s="46"/>
      <c r="Y169" s="68"/>
      <c r="Z169" s="68"/>
      <c r="AA169" s="68"/>
      <c r="AB169" s="46"/>
      <c r="AC169" s="46"/>
      <c r="AD169" s="46"/>
      <c r="AE169" s="68"/>
      <c r="AF169" s="46"/>
      <c r="AG169" s="69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65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</row>
    <row r="170" ht="15.75" customHeight="1">
      <c r="A170" s="65"/>
      <c r="B170" s="65"/>
      <c r="C170" s="46"/>
      <c r="D170" s="46"/>
      <c r="E170" s="46"/>
      <c r="F170" s="46"/>
      <c r="G170" s="46"/>
      <c r="H170" s="46"/>
      <c r="I170" s="66"/>
      <c r="J170" s="67"/>
      <c r="K170" s="46"/>
      <c r="L170" s="46"/>
      <c r="M170" s="46"/>
      <c r="N170" s="46"/>
      <c r="O170" s="46"/>
      <c r="P170" s="68"/>
      <c r="Q170" s="46"/>
      <c r="R170" s="46"/>
      <c r="S170" s="46"/>
      <c r="T170" s="46"/>
      <c r="U170" s="46"/>
      <c r="V170" s="46"/>
      <c r="W170" s="46"/>
      <c r="X170" s="46"/>
      <c r="Y170" s="68"/>
      <c r="Z170" s="68"/>
      <c r="AA170" s="68"/>
      <c r="AB170" s="46"/>
      <c r="AC170" s="46"/>
      <c r="AD170" s="46"/>
      <c r="AE170" s="68"/>
      <c r="AF170" s="46"/>
      <c r="AG170" s="69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65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</row>
    <row r="171" ht="15.75" customHeight="1">
      <c r="A171" s="65"/>
      <c r="B171" s="65"/>
      <c r="C171" s="46"/>
      <c r="D171" s="46"/>
      <c r="E171" s="46"/>
      <c r="F171" s="46"/>
      <c r="G171" s="46"/>
      <c r="H171" s="46"/>
      <c r="I171" s="66"/>
      <c r="J171" s="67"/>
      <c r="K171" s="46"/>
      <c r="L171" s="46"/>
      <c r="M171" s="46"/>
      <c r="N171" s="46"/>
      <c r="O171" s="46"/>
      <c r="P171" s="68"/>
      <c r="Q171" s="46"/>
      <c r="R171" s="46"/>
      <c r="S171" s="46"/>
      <c r="T171" s="46"/>
      <c r="U171" s="46"/>
      <c r="V171" s="46"/>
      <c r="W171" s="46"/>
      <c r="X171" s="46"/>
      <c r="Y171" s="68"/>
      <c r="Z171" s="68"/>
      <c r="AA171" s="68"/>
      <c r="AB171" s="46"/>
      <c r="AC171" s="46"/>
      <c r="AD171" s="46"/>
      <c r="AE171" s="68"/>
      <c r="AF171" s="46"/>
      <c r="AG171" s="69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65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</row>
    <row r="172" ht="15.75" customHeight="1">
      <c r="A172" s="65"/>
      <c r="B172" s="65"/>
      <c r="C172" s="46"/>
      <c r="D172" s="46"/>
      <c r="E172" s="46"/>
      <c r="F172" s="46"/>
      <c r="G172" s="46"/>
      <c r="H172" s="46"/>
      <c r="I172" s="66"/>
      <c r="J172" s="67"/>
      <c r="K172" s="46"/>
      <c r="L172" s="46"/>
      <c r="M172" s="46"/>
      <c r="N172" s="46"/>
      <c r="O172" s="46"/>
      <c r="P172" s="68"/>
      <c r="Q172" s="46"/>
      <c r="R172" s="46"/>
      <c r="S172" s="46"/>
      <c r="T172" s="46"/>
      <c r="U172" s="46"/>
      <c r="V172" s="46"/>
      <c r="W172" s="46"/>
      <c r="X172" s="46"/>
      <c r="Y172" s="68"/>
      <c r="Z172" s="68"/>
      <c r="AA172" s="68"/>
      <c r="AB172" s="46"/>
      <c r="AC172" s="46"/>
      <c r="AD172" s="46"/>
      <c r="AE172" s="68"/>
      <c r="AF172" s="46"/>
      <c r="AG172" s="69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65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</row>
    <row r="173" ht="15.75" customHeight="1">
      <c r="A173" s="65"/>
      <c r="B173" s="65"/>
      <c r="C173" s="46"/>
      <c r="D173" s="46"/>
      <c r="E173" s="46"/>
      <c r="F173" s="46"/>
      <c r="G173" s="46"/>
      <c r="H173" s="46"/>
      <c r="I173" s="66"/>
      <c r="J173" s="67"/>
      <c r="K173" s="46"/>
      <c r="L173" s="46"/>
      <c r="M173" s="46"/>
      <c r="N173" s="46"/>
      <c r="O173" s="46"/>
      <c r="P173" s="68"/>
      <c r="Q173" s="46"/>
      <c r="R173" s="46"/>
      <c r="S173" s="46"/>
      <c r="T173" s="46"/>
      <c r="U173" s="46"/>
      <c r="V173" s="46"/>
      <c r="W173" s="46"/>
      <c r="X173" s="46"/>
      <c r="Y173" s="68"/>
      <c r="Z173" s="68"/>
      <c r="AA173" s="68"/>
      <c r="AB173" s="46"/>
      <c r="AC173" s="46"/>
      <c r="AD173" s="46"/>
      <c r="AE173" s="68"/>
      <c r="AF173" s="46"/>
      <c r="AG173" s="69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65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</row>
    <row r="174" ht="15.75" customHeight="1">
      <c r="A174" s="65"/>
      <c r="B174" s="65"/>
      <c r="C174" s="46"/>
      <c r="D174" s="46"/>
      <c r="E174" s="46"/>
      <c r="F174" s="46"/>
      <c r="G174" s="46"/>
      <c r="H174" s="46"/>
      <c r="I174" s="66"/>
      <c r="J174" s="67"/>
      <c r="K174" s="46"/>
      <c r="L174" s="46"/>
      <c r="M174" s="46"/>
      <c r="N174" s="46"/>
      <c r="O174" s="46"/>
      <c r="P174" s="68"/>
      <c r="Q174" s="46"/>
      <c r="R174" s="46"/>
      <c r="S174" s="46"/>
      <c r="T174" s="46"/>
      <c r="U174" s="46"/>
      <c r="V174" s="46"/>
      <c r="W174" s="46"/>
      <c r="X174" s="46"/>
      <c r="Y174" s="68"/>
      <c r="Z174" s="68"/>
      <c r="AA174" s="68"/>
      <c r="AB174" s="46"/>
      <c r="AC174" s="46"/>
      <c r="AD174" s="46"/>
      <c r="AE174" s="68"/>
      <c r="AF174" s="46"/>
      <c r="AG174" s="69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65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</row>
    <row r="175" ht="15.75" customHeight="1">
      <c r="A175" s="65"/>
      <c r="B175" s="65"/>
      <c r="C175" s="46"/>
      <c r="D175" s="46"/>
      <c r="E175" s="46"/>
      <c r="F175" s="46"/>
      <c r="G175" s="46"/>
      <c r="H175" s="46"/>
      <c r="I175" s="66"/>
      <c r="J175" s="67"/>
      <c r="K175" s="46"/>
      <c r="L175" s="46"/>
      <c r="M175" s="46"/>
      <c r="N175" s="46"/>
      <c r="O175" s="46"/>
      <c r="P175" s="68"/>
      <c r="Q175" s="46"/>
      <c r="R175" s="46"/>
      <c r="S175" s="46"/>
      <c r="T175" s="46"/>
      <c r="U175" s="46"/>
      <c r="V175" s="46"/>
      <c r="W175" s="46"/>
      <c r="X175" s="46"/>
      <c r="Y175" s="68"/>
      <c r="Z175" s="68"/>
      <c r="AA175" s="68"/>
      <c r="AB175" s="46"/>
      <c r="AC175" s="46"/>
      <c r="AD175" s="46"/>
      <c r="AE175" s="68"/>
      <c r="AF175" s="46"/>
      <c r="AG175" s="69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65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</row>
    <row r="176" ht="15.75" customHeight="1">
      <c r="A176" s="65"/>
      <c r="B176" s="65"/>
      <c r="C176" s="46"/>
      <c r="D176" s="46"/>
      <c r="E176" s="46"/>
      <c r="F176" s="46"/>
      <c r="G176" s="46"/>
      <c r="H176" s="46"/>
      <c r="I176" s="66"/>
      <c r="J176" s="67"/>
      <c r="K176" s="46"/>
      <c r="L176" s="46"/>
      <c r="M176" s="46"/>
      <c r="N176" s="46"/>
      <c r="O176" s="46"/>
      <c r="P176" s="68"/>
      <c r="Q176" s="46"/>
      <c r="R176" s="46"/>
      <c r="S176" s="46"/>
      <c r="T176" s="46"/>
      <c r="U176" s="46"/>
      <c r="V176" s="46"/>
      <c r="W176" s="46"/>
      <c r="X176" s="46"/>
      <c r="Y176" s="68"/>
      <c r="Z176" s="68"/>
      <c r="AA176" s="68"/>
      <c r="AB176" s="46"/>
      <c r="AC176" s="46"/>
      <c r="AD176" s="46"/>
      <c r="AE176" s="68"/>
      <c r="AF176" s="46"/>
      <c r="AG176" s="69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65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</row>
    <row r="177" ht="15.75" customHeight="1">
      <c r="A177" s="65"/>
      <c r="B177" s="65"/>
      <c r="C177" s="46"/>
      <c r="D177" s="46"/>
      <c r="E177" s="46"/>
      <c r="F177" s="46"/>
      <c r="G177" s="46"/>
      <c r="H177" s="46"/>
      <c r="I177" s="66"/>
      <c r="J177" s="67"/>
      <c r="K177" s="46"/>
      <c r="L177" s="46"/>
      <c r="M177" s="46"/>
      <c r="N177" s="46"/>
      <c r="O177" s="46"/>
      <c r="P177" s="68"/>
      <c r="Q177" s="46"/>
      <c r="R177" s="46"/>
      <c r="S177" s="46"/>
      <c r="T177" s="46"/>
      <c r="U177" s="46"/>
      <c r="V177" s="46"/>
      <c r="W177" s="46"/>
      <c r="X177" s="46"/>
      <c r="Y177" s="68"/>
      <c r="Z177" s="68"/>
      <c r="AA177" s="68"/>
      <c r="AB177" s="46"/>
      <c r="AC177" s="46"/>
      <c r="AD177" s="46"/>
      <c r="AE177" s="68"/>
      <c r="AF177" s="46"/>
      <c r="AG177" s="69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65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</row>
    <row r="178" ht="15.75" customHeight="1">
      <c r="A178" s="65"/>
      <c r="B178" s="65"/>
      <c r="C178" s="46"/>
      <c r="D178" s="46"/>
      <c r="E178" s="46"/>
      <c r="F178" s="46"/>
      <c r="G178" s="46"/>
      <c r="H178" s="46"/>
      <c r="I178" s="66"/>
      <c r="J178" s="67"/>
      <c r="K178" s="46"/>
      <c r="L178" s="46"/>
      <c r="M178" s="46"/>
      <c r="N178" s="46"/>
      <c r="O178" s="46"/>
      <c r="P178" s="68"/>
      <c r="Q178" s="46"/>
      <c r="R178" s="46"/>
      <c r="S178" s="46"/>
      <c r="T178" s="46"/>
      <c r="U178" s="46"/>
      <c r="V178" s="46"/>
      <c r="W178" s="46"/>
      <c r="X178" s="46"/>
      <c r="Y178" s="68"/>
      <c r="Z178" s="68"/>
      <c r="AA178" s="68"/>
      <c r="AB178" s="46"/>
      <c r="AC178" s="46"/>
      <c r="AD178" s="46"/>
      <c r="AE178" s="68"/>
      <c r="AF178" s="46"/>
      <c r="AG178" s="69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65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</row>
    <row r="179" ht="15.75" customHeight="1">
      <c r="A179" s="65"/>
      <c r="B179" s="65"/>
      <c r="C179" s="46"/>
      <c r="D179" s="46"/>
      <c r="E179" s="46"/>
      <c r="F179" s="46"/>
      <c r="G179" s="46"/>
      <c r="H179" s="46"/>
      <c r="I179" s="66"/>
      <c r="J179" s="67"/>
      <c r="K179" s="46"/>
      <c r="L179" s="46"/>
      <c r="M179" s="46"/>
      <c r="N179" s="46"/>
      <c r="O179" s="46"/>
      <c r="P179" s="68"/>
      <c r="Q179" s="46"/>
      <c r="R179" s="46"/>
      <c r="S179" s="46"/>
      <c r="T179" s="46"/>
      <c r="U179" s="46"/>
      <c r="V179" s="46"/>
      <c r="W179" s="46"/>
      <c r="X179" s="46"/>
      <c r="Y179" s="68"/>
      <c r="Z179" s="68"/>
      <c r="AA179" s="68"/>
      <c r="AB179" s="46"/>
      <c r="AC179" s="46"/>
      <c r="AD179" s="46"/>
      <c r="AE179" s="68"/>
      <c r="AF179" s="46"/>
      <c r="AG179" s="69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65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</row>
    <row r="180" ht="15.75" customHeight="1">
      <c r="A180" s="65"/>
      <c r="B180" s="65"/>
      <c r="C180" s="46"/>
      <c r="D180" s="46"/>
      <c r="E180" s="46"/>
      <c r="F180" s="46"/>
      <c r="G180" s="46"/>
      <c r="H180" s="46"/>
      <c r="I180" s="66"/>
      <c r="J180" s="67"/>
      <c r="K180" s="46"/>
      <c r="L180" s="46"/>
      <c r="M180" s="46"/>
      <c r="N180" s="46"/>
      <c r="O180" s="46"/>
      <c r="P180" s="68"/>
      <c r="Q180" s="46"/>
      <c r="R180" s="46"/>
      <c r="S180" s="46"/>
      <c r="T180" s="46"/>
      <c r="U180" s="46"/>
      <c r="V180" s="46"/>
      <c r="W180" s="46"/>
      <c r="X180" s="46"/>
      <c r="Y180" s="68"/>
      <c r="Z180" s="68"/>
      <c r="AA180" s="68"/>
      <c r="AB180" s="46"/>
      <c r="AC180" s="46"/>
      <c r="AD180" s="46"/>
      <c r="AE180" s="68"/>
      <c r="AF180" s="46"/>
      <c r="AG180" s="69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65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</row>
    <row r="181" ht="15.75" customHeight="1">
      <c r="A181" s="65"/>
      <c r="B181" s="65"/>
      <c r="C181" s="46"/>
      <c r="D181" s="46"/>
      <c r="E181" s="46"/>
      <c r="F181" s="46"/>
      <c r="G181" s="46"/>
      <c r="H181" s="46"/>
      <c r="I181" s="66"/>
      <c r="J181" s="67"/>
      <c r="K181" s="46"/>
      <c r="L181" s="46"/>
      <c r="M181" s="46"/>
      <c r="N181" s="46"/>
      <c r="O181" s="46"/>
      <c r="P181" s="68"/>
      <c r="Q181" s="46"/>
      <c r="R181" s="46"/>
      <c r="S181" s="46"/>
      <c r="T181" s="46"/>
      <c r="U181" s="46"/>
      <c r="V181" s="46"/>
      <c r="W181" s="46"/>
      <c r="X181" s="46"/>
      <c r="Y181" s="68"/>
      <c r="Z181" s="68"/>
      <c r="AA181" s="68"/>
      <c r="AB181" s="46"/>
      <c r="AC181" s="46"/>
      <c r="AD181" s="46"/>
      <c r="AE181" s="68"/>
      <c r="AF181" s="46"/>
      <c r="AG181" s="69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65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</row>
    <row r="182" ht="15.75" customHeight="1">
      <c r="A182" s="65"/>
      <c r="B182" s="65"/>
      <c r="C182" s="46"/>
      <c r="D182" s="46"/>
      <c r="E182" s="46"/>
      <c r="F182" s="46"/>
      <c r="G182" s="46"/>
      <c r="H182" s="46"/>
      <c r="I182" s="66"/>
      <c r="J182" s="67"/>
      <c r="K182" s="46"/>
      <c r="L182" s="46"/>
      <c r="M182" s="46"/>
      <c r="N182" s="46"/>
      <c r="O182" s="46"/>
      <c r="P182" s="68"/>
      <c r="Q182" s="46"/>
      <c r="R182" s="46"/>
      <c r="S182" s="46"/>
      <c r="T182" s="46"/>
      <c r="U182" s="46"/>
      <c r="V182" s="46"/>
      <c r="W182" s="46"/>
      <c r="X182" s="46"/>
      <c r="Y182" s="68"/>
      <c r="Z182" s="68"/>
      <c r="AA182" s="68"/>
      <c r="AB182" s="46"/>
      <c r="AC182" s="46"/>
      <c r="AD182" s="46"/>
      <c r="AE182" s="68"/>
      <c r="AF182" s="46"/>
      <c r="AG182" s="69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65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</row>
    <row r="183" ht="15.75" customHeight="1">
      <c r="A183" s="65"/>
      <c r="B183" s="65"/>
      <c r="C183" s="46"/>
      <c r="D183" s="46"/>
      <c r="E183" s="46"/>
      <c r="F183" s="46"/>
      <c r="G183" s="46"/>
      <c r="H183" s="46"/>
      <c r="I183" s="66"/>
      <c r="J183" s="67"/>
      <c r="K183" s="46"/>
      <c r="L183" s="46"/>
      <c r="M183" s="46"/>
      <c r="N183" s="46"/>
      <c r="O183" s="46"/>
      <c r="P183" s="68"/>
      <c r="Q183" s="46"/>
      <c r="R183" s="46"/>
      <c r="S183" s="46"/>
      <c r="T183" s="46"/>
      <c r="U183" s="46"/>
      <c r="V183" s="46"/>
      <c r="W183" s="46"/>
      <c r="X183" s="46"/>
      <c r="Y183" s="68"/>
      <c r="Z183" s="68"/>
      <c r="AA183" s="68"/>
      <c r="AB183" s="46"/>
      <c r="AC183" s="46"/>
      <c r="AD183" s="46"/>
      <c r="AE183" s="68"/>
      <c r="AF183" s="46"/>
      <c r="AG183" s="69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65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</row>
    <row r="184" ht="15.75" customHeight="1">
      <c r="A184" s="65"/>
      <c r="B184" s="65"/>
      <c r="C184" s="46"/>
      <c r="D184" s="46"/>
      <c r="E184" s="46"/>
      <c r="F184" s="46"/>
      <c r="G184" s="46"/>
      <c r="H184" s="46"/>
      <c r="I184" s="66"/>
      <c r="J184" s="67"/>
      <c r="K184" s="46"/>
      <c r="L184" s="46"/>
      <c r="M184" s="46"/>
      <c r="N184" s="46"/>
      <c r="O184" s="46"/>
      <c r="P184" s="68"/>
      <c r="Q184" s="46"/>
      <c r="R184" s="46"/>
      <c r="S184" s="46"/>
      <c r="T184" s="46"/>
      <c r="U184" s="46"/>
      <c r="V184" s="46"/>
      <c r="W184" s="46"/>
      <c r="X184" s="46"/>
      <c r="Y184" s="68"/>
      <c r="Z184" s="68"/>
      <c r="AA184" s="68"/>
      <c r="AB184" s="46"/>
      <c r="AC184" s="46"/>
      <c r="AD184" s="46"/>
      <c r="AE184" s="68"/>
      <c r="AF184" s="46"/>
      <c r="AG184" s="69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65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</row>
    <row r="185" ht="15.75" customHeight="1">
      <c r="A185" s="65"/>
      <c r="B185" s="65"/>
      <c r="C185" s="46"/>
      <c r="D185" s="46"/>
      <c r="E185" s="46"/>
      <c r="F185" s="46"/>
      <c r="G185" s="46"/>
      <c r="H185" s="46"/>
      <c r="I185" s="66"/>
      <c r="J185" s="67"/>
      <c r="K185" s="46"/>
      <c r="L185" s="46"/>
      <c r="M185" s="46"/>
      <c r="N185" s="46"/>
      <c r="O185" s="46"/>
      <c r="P185" s="68"/>
      <c r="Q185" s="46"/>
      <c r="R185" s="46"/>
      <c r="S185" s="46"/>
      <c r="T185" s="46"/>
      <c r="U185" s="46"/>
      <c r="V185" s="46"/>
      <c r="W185" s="46"/>
      <c r="X185" s="46"/>
      <c r="Y185" s="68"/>
      <c r="Z185" s="68"/>
      <c r="AA185" s="68"/>
      <c r="AB185" s="46"/>
      <c r="AC185" s="46"/>
      <c r="AD185" s="46"/>
      <c r="AE185" s="68"/>
      <c r="AF185" s="46"/>
      <c r="AG185" s="69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65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</row>
    <row r="186" ht="15.75" customHeight="1">
      <c r="A186" s="65"/>
      <c r="B186" s="65"/>
      <c r="C186" s="46"/>
      <c r="D186" s="46"/>
      <c r="E186" s="46"/>
      <c r="F186" s="46"/>
      <c r="G186" s="46"/>
      <c r="H186" s="46"/>
      <c r="I186" s="66"/>
      <c r="J186" s="67"/>
      <c r="K186" s="46"/>
      <c r="L186" s="46"/>
      <c r="M186" s="46"/>
      <c r="N186" s="46"/>
      <c r="O186" s="46"/>
      <c r="P186" s="68"/>
      <c r="Q186" s="46"/>
      <c r="R186" s="46"/>
      <c r="S186" s="46"/>
      <c r="T186" s="46"/>
      <c r="U186" s="46"/>
      <c r="V186" s="46"/>
      <c r="W186" s="46"/>
      <c r="X186" s="46"/>
      <c r="Y186" s="68"/>
      <c r="Z186" s="68"/>
      <c r="AA186" s="68"/>
      <c r="AB186" s="46"/>
      <c r="AC186" s="46"/>
      <c r="AD186" s="46"/>
      <c r="AE186" s="68"/>
      <c r="AF186" s="46"/>
      <c r="AG186" s="69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65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</row>
    <row r="187" ht="15.75" customHeight="1">
      <c r="A187" s="65"/>
      <c r="B187" s="65"/>
      <c r="C187" s="46"/>
      <c r="D187" s="46"/>
      <c r="E187" s="46"/>
      <c r="F187" s="46"/>
      <c r="G187" s="46"/>
      <c r="H187" s="46"/>
      <c r="I187" s="66"/>
      <c r="J187" s="67"/>
      <c r="K187" s="46"/>
      <c r="L187" s="46"/>
      <c r="M187" s="46"/>
      <c r="N187" s="46"/>
      <c r="O187" s="46"/>
      <c r="P187" s="68"/>
      <c r="Q187" s="46"/>
      <c r="R187" s="46"/>
      <c r="S187" s="46"/>
      <c r="T187" s="46"/>
      <c r="U187" s="46"/>
      <c r="V187" s="46"/>
      <c r="W187" s="46"/>
      <c r="X187" s="46"/>
      <c r="Y187" s="68"/>
      <c r="Z187" s="68"/>
      <c r="AA187" s="68"/>
      <c r="AB187" s="46"/>
      <c r="AC187" s="46"/>
      <c r="AD187" s="46"/>
      <c r="AE187" s="68"/>
      <c r="AF187" s="46"/>
      <c r="AG187" s="69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65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</row>
    <row r="188" ht="15.75" customHeight="1">
      <c r="A188" s="65"/>
      <c r="B188" s="65"/>
      <c r="C188" s="46"/>
      <c r="D188" s="46"/>
      <c r="E188" s="46"/>
      <c r="F188" s="46"/>
      <c r="G188" s="46"/>
      <c r="H188" s="46"/>
      <c r="I188" s="66"/>
      <c r="J188" s="67"/>
      <c r="K188" s="46"/>
      <c r="L188" s="46"/>
      <c r="M188" s="46"/>
      <c r="N188" s="46"/>
      <c r="O188" s="46"/>
      <c r="P188" s="68"/>
      <c r="Q188" s="46"/>
      <c r="R188" s="46"/>
      <c r="S188" s="46"/>
      <c r="T188" s="46"/>
      <c r="U188" s="46"/>
      <c r="V188" s="46"/>
      <c r="W188" s="46"/>
      <c r="X188" s="46"/>
      <c r="Y188" s="68"/>
      <c r="Z188" s="68"/>
      <c r="AA188" s="68"/>
      <c r="AB188" s="46"/>
      <c r="AC188" s="46"/>
      <c r="AD188" s="46"/>
      <c r="AE188" s="68"/>
      <c r="AF188" s="46"/>
      <c r="AG188" s="69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65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</row>
    <row r="189" ht="15.75" customHeight="1">
      <c r="A189" s="65"/>
      <c r="B189" s="65"/>
      <c r="C189" s="46"/>
      <c r="D189" s="46"/>
      <c r="E189" s="46"/>
      <c r="F189" s="46"/>
      <c r="G189" s="46"/>
      <c r="H189" s="46"/>
      <c r="I189" s="66"/>
      <c r="J189" s="67"/>
      <c r="K189" s="46"/>
      <c r="L189" s="46"/>
      <c r="M189" s="46"/>
      <c r="N189" s="46"/>
      <c r="O189" s="46"/>
      <c r="P189" s="68"/>
      <c r="Q189" s="46"/>
      <c r="R189" s="46"/>
      <c r="S189" s="46"/>
      <c r="T189" s="46"/>
      <c r="U189" s="46"/>
      <c r="V189" s="46"/>
      <c r="W189" s="46"/>
      <c r="X189" s="46"/>
      <c r="Y189" s="68"/>
      <c r="Z189" s="68"/>
      <c r="AA189" s="68"/>
      <c r="AB189" s="46"/>
      <c r="AC189" s="46"/>
      <c r="AD189" s="46"/>
      <c r="AE189" s="68"/>
      <c r="AF189" s="46"/>
      <c r="AG189" s="69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65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</row>
    <row r="190" ht="15.75" customHeight="1">
      <c r="A190" s="65"/>
      <c r="B190" s="65"/>
      <c r="C190" s="46"/>
      <c r="D190" s="46"/>
      <c r="E190" s="46"/>
      <c r="F190" s="46"/>
      <c r="G190" s="46"/>
      <c r="H190" s="46"/>
      <c r="I190" s="66"/>
      <c r="J190" s="67"/>
      <c r="K190" s="46"/>
      <c r="L190" s="46"/>
      <c r="M190" s="46"/>
      <c r="N190" s="46"/>
      <c r="O190" s="46"/>
      <c r="P190" s="68"/>
      <c r="Q190" s="46"/>
      <c r="R190" s="46"/>
      <c r="S190" s="46"/>
      <c r="T190" s="46"/>
      <c r="U190" s="46"/>
      <c r="V190" s="46"/>
      <c r="W190" s="46"/>
      <c r="X190" s="46"/>
      <c r="Y190" s="68"/>
      <c r="Z190" s="68"/>
      <c r="AA190" s="68"/>
      <c r="AB190" s="46"/>
      <c r="AC190" s="46"/>
      <c r="AD190" s="46"/>
      <c r="AE190" s="68"/>
      <c r="AF190" s="46"/>
      <c r="AG190" s="69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65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</row>
    <row r="191" ht="15.75" customHeight="1">
      <c r="A191" s="65"/>
      <c r="B191" s="65"/>
      <c r="C191" s="46"/>
      <c r="D191" s="46"/>
      <c r="E191" s="46"/>
      <c r="F191" s="46"/>
      <c r="G191" s="46"/>
      <c r="H191" s="46"/>
      <c r="I191" s="66"/>
      <c r="J191" s="67"/>
      <c r="K191" s="46"/>
      <c r="L191" s="46"/>
      <c r="M191" s="46"/>
      <c r="N191" s="46"/>
      <c r="O191" s="46"/>
      <c r="P191" s="68"/>
      <c r="Q191" s="46"/>
      <c r="R191" s="46"/>
      <c r="S191" s="46"/>
      <c r="T191" s="46"/>
      <c r="U191" s="46"/>
      <c r="V191" s="46"/>
      <c r="W191" s="46"/>
      <c r="X191" s="46"/>
      <c r="Y191" s="68"/>
      <c r="Z191" s="68"/>
      <c r="AA191" s="68"/>
      <c r="AB191" s="46"/>
      <c r="AC191" s="46"/>
      <c r="AD191" s="46"/>
      <c r="AE191" s="68"/>
      <c r="AF191" s="46"/>
      <c r="AG191" s="69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65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</row>
    <row r="192" ht="15.75" customHeight="1">
      <c r="A192" s="65"/>
      <c r="B192" s="65"/>
      <c r="C192" s="46"/>
      <c r="D192" s="46"/>
      <c r="E192" s="46"/>
      <c r="F192" s="46"/>
      <c r="G192" s="46"/>
      <c r="H192" s="46"/>
      <c r="I192" s="66"/>
      <c r="J192" s="67"/>
      <c r="K192" s="46"/>
      <c r="L192" s="46"/>
      <c r="M192" s="46"/>
      <c r="N192" s="46"/>
      <c r="O192" s="46"/>
      <c r="P192" s="68"/>
      <c r="Q192" s="46"/>
      <c r="R192" s="46"/>
      <c r="S192" s="46"/>
      <c r="T192" s="46"/>
      <c r="U192" s="46"/>
      <c r="V192" s="46"/>
      <c r="W192" s="46"/>
      <c r="X192" s="46"/>
      <c r="Y192" s="68"/>
      <c r="Z192" s="68"/>
      <c r="AA192" s="68"/>
      <c r="AB192" s="46"/>
      <c r="AC192" s="46"/>
      <c r="AD192" s="46"/>
      <c r="AE192" s="68"/>
      <c r="AF192" s="46"/>
      <c r="AG192" s="69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65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</row>
    <row r="193" ht="15.75" customHeight="1">
      <c r="A193" s="65"/>
      <c r="B193" s="65"/>
      <c r="C193" s="46"/>
      <c r="D193" s="46"/>
      <c r="E193" s="46"/>
      <c r="F193" s="46"/>
      <c r="G193" s="46"/>
      <c r="H193" s="46"/>
      <c r="I193" s="66"/>
      <c r="J193" s="67"/>
      <c r="K193" s="46"/>
      <c r="L193" s="46"/>
      <c r="M193" s="46"/>
      <c r="N193" s="46"/>
      <c r="O193" s="46"/>
      <c r="P193" s="68"/>
      <c r="Q193" s="46"/>
      <c r="R193" s="46"/>
      <c r="S193" s="46"/>
      <c r="T193" s="46"/>
      <c r="U193" s="46"/>
      <c r="V193" s="46"/>
      <c r="W193" s="46"/>
      <c r="X193" s="46"/>
      <c r="Y193" s="68"/>
      <c r="Z193" s="68"/>
      <c r="AA193" s="68"/>
      <c r="AB193" s="46"/>
      <c r="AC193" s="46"/>
      <c r="AD193" s="46"/>
      <c r="AE193" s="68"/>
      <c r="AF193" s="46"/>
      <c r="AG193" s="69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65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</row>
    <row r="194" ht="15.75" customHeight="1">
      <c r="A194" s="65"/>
      <c r="B194" s="65"/>
      <c r="C194" s="46"/>
      <c r="D194" s="46"/>
      <c r="E194" s="46"/>
      <c r="F194" s="46"/>
      <c r="G194" s="46"/>
      <c r="H194" s="46"/>
      <c r="I194" s="66"/>
      <c r="J194" s="67"/>
      <c r="K194" s="46"/>
      <c r="L194" s="46"/>
      <c r="M194" s="46"/>
      <c r="N194" s="46"/>
      <c r="O194" s="46"/>
      <c r="P194" s="68"/>
      <c r="Q194" s="46"/>
      <c r="R194" s="46"/>
      <c r="S194" s="46"/>
      <c r="T194" s="46"/>
      <c r="U194" s="46"/>
      <c r="V194" s="46"/>
      <c r="W194" s="46"/>
      <c r="X194" s="46"/>
      <c r="Y194" s="68"/>
      <c r="Z194" s="68"/>
      <c r="AA194" s="68"/>
      <c r="AB194" s="46"/>
      <c r="AC194" s="46"/>
      <c r="AD194" s="46"/>
      <c r="AE194" s="68"/>
      <c r="AF194" s="46"/>
      <c r="AG194" s="69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65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</row>
    <row r="195" ht="15.75" customHeight="1">
      <c r="A195" s="65"/>
      <c r="B195" s="65"/>
      <c r="C195" s="46"/>
      <c r="D195" s="46"/>
      <c r="E195" s="46"/>
      <c r="F195" s="46"/>
      <c r="G195" s="46"/>
      <c r="H195" s="46"/>
      <c r="I195" s="66"/>
      <c r="J195" s="67"/>
      <c r="K195" s="46"/>
      <c r="L195" s="46"/>
      <c r="M195" s="46"/>
      <c r="N195" s="46"/>
      <c r="O195" s="46"/>
      <c r="P195" s="68"/>
      <c r="Q195" s="46"/>
      <c r="R195" s="46"/>
      <c r="S195" s="46"/>
      <c r="T195" s="46"/>
      <c r="U195" s="46"/>
      <c r="V195" s="46"/>
      <c r="W195" s="46"/>
      <c r="X195" s="46"/>
      <c r="Y195" s="68"/>
      <c r="Z195" s="68"/>
      <c r="AA195" s="68"/>
      <c r="AB195" s="46"/>
      <c r="AC195" s="46"/>
      <c r="AD195" s="46"/>
      <c r="AE195" s="68"/>
      <c r="AF195" s="46"/>
      <c r="AG195" s="69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65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</row>
    <row r="196" ht="15.75" customHeight="1">
      <c r="A196" s="65"/>
      <c r="B196" s="65"/>
      <c r="C196" s="46"/>
      <c r="D196" s="46"/>
      <c r="E196" s="46"/>
      <c r="F196" s="46"/>
      <c r="G196" s="46"/>
      <c r="H196" s="46"/>
      <c r="I196" s="66"/>
      <c r="J196" s="67"/>
      <c r="K196" s="46"/>
      <c r="L196" s="46"/>
      <c r="M196" s="46"/>
      <c r="N196" s="46"/>
      <c r="O196" s="46"/>
      <c r="P196" s="68"/>
      <c r="Q196" s="46"/>
      <c r="R196" s="46"/>
      <c r="S196" s="46"/>
      <c r="T196" s="46"/>
      <c r="U196" s="46"/>
      <c r="V196" s="46"/>
      <c r="W196" s="46"/>
      <c r="X196" s="46"/>
      <c r="Y196" s="68"/>
      <c r="Z196" s="68"/>
      <c r="AA196" s="68"/>
      <c r="AB196" s="46"/>
      <c r="AC196" s="46"/>
      <c r="AD196" s="46"/>
      <c r="AE196" s="68"/>
      <c r="AF196" s="46"/>
      <c r="AG196" s="69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65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</row>
    <row r="197" ht="15.75" customHeight="1">
      <c r="A197" s="65"/>
      <c r="B197" s="65"/>
      <c r="C197" s="46"/>
      <c r="D197" s="46"/>
      <c r="E197" s="46"/>
      <c r="F197" s="46"/>
      <c r="G197" s="46"/>
      <c r="H197" s="46"/>
      <c r="I197" s="66"/>
      <c r="J197" s="67"/>
      <c r="K197" s="46"/>
      <c r="L197" s="46"/>
      <c r="M197" s="46"/>
      <c r="N197" s="46"/>
      <c r="O197" s="46"/>
      <c r="P197" s="68"/>
      <c r="Q197" s="46"/>
      <c r="R197" s="46"/>
      <c r="S197" s="46"/>
      <c r="T197" s="46"/>
      <c r="U197" s="46"/>
      <c r="V197" s="46"/>
      <c r="W197" s="46"/>
      <c r="X197" s="46"/>
      <c r="Y197" s="68"/>
      <c r="Z197" s="68"/>
      <c r="AA197" s="68"/>
      <c r="AB197" s="46"/>
      <c r="AC197" s="46"/>
      <c r="AD197" s="46"/>
      <c r="AE197" s="68"/>
      <c r="AF197" s="46"/>
      <c r="AG197" s="69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65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</row>
    <row r="198" ht="15.75" customHeight="1">
      <c r="A198" s="65"/>
      <c r="B198" s="65"/>
      <c r="C198" s="46"/>
      <c r="D198" s="46"/>
      <c r="E198" s="46"/>
      <c r="F198" s="46"/>
      <c r="G198" s="46"/>
      <c r="H198" s="46"/>
      <c r="I198" s="66"/>
      <c r="J198" s="67"/>
      <c r="K198" s="46"/>
      <c r="L198" s="46"/>
      <c r="M198" s="46"/>
      <c r="N198" s="46"/>
      <c r="O198" s="46"/>
      <c r="P198" s="68"/>
      <c r="Q198" s="46"/>
      <c r="R198" s="46"/>
      <c r="S198" s="46"/>
      <c r="T198" s="46"/>
      <c r="U198" s="46"/>
      <c r="V198" s="46"/>
      <c r="W198" s="46"/>
      <c r="X198" s="46"/>
      <c r="Y198" s="68"/>
      <c r="Z198" s="68"/>
      <c r="AA198" s="68"/>
      <c r="AB198" s="46"/>
      <c r="AC198" s="46"/>
      <c r="AD198" s="46"/>
      <c r="AE198" s="68"/>
      <c r="AF198" s="46"/>
      <c r="AG198" s="69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65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</row>
    <row r="199" ht="15.75" customHeight="1">
      <c r="A199" s="65"/>
      <c r="B199" s="65"/>
      <c r="C199" s="46"/>
      <c r="D199" s="46"/>
      <c r="E199" s="46"/>
      <c r="F199" s="46"/>
      <c r="G199" s="46"/>
      <c r="H199" s="46"/>
      <c r="I199" s="66"/>
      <c r="J199" s="67"/>
      <c r="K199" s="46"/>
      <c r="L199" s="46"/>
      <c r="M199" s="46"/>
      <c r="N199" s="46"/>
      <c r="O199" s="46"/>
      <c r="P199" s="68"/>
      <c r="Q199" s="46"/>
      <c r="R199" s="46"/>
      <c r="S199" s="46"/>
      <c r="T199" s="46"/>
      <c r="U199" s="46"/>
      <c r="V199" s="46"/>
      <c r="W199" s="46"/>
      <c r="X199" s="46"/>
      <c r="Y199" s="68"/>
      <c r="Z199" s="68"/>
      <c r="AA199" s="68"/>
      <c r="AB199" s="46"/>
      <c r="AC199" s="46"/>
      <c r="AD199" s="46"/>
      <c r="AE199" s="68"/>
      <c r="AF199" s="46"/>
      <c r="AG199" s="69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65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</row>
    <row r="200" ht="15.75" customHeight="1">
      <c r="A200" s="65"/>
      <c r="B200" s="65"/>
      <c r="C200" s="46"/>
      <c r="D200" s="46"/>
      <c r="E200" s="46"/>
      <c r="F200" s="46"/>
      <c r="G200" s="46"/>
      <c r="H200" s="46"/>
      <c r="I200" s="66"/>
      <c r="J200" s="67"/>
      <c r="K200" s="46"/>
      <c r="L200" s="46"/>
      <c r="M200" s="46"/>
      <c r="N200" s="46"/>
      <c r="O200" s="46"/>
      <c r="P200" s="68"/>
      <c r="Q200" s="46"/>
      <c r="R200" s="46"/>
      <c r="S200" s="46"/>
      <c r="T200" s="46"/>
      <c r="U200" s="46"/>
      <c r="V200" s="46"/>
      <c r="W200" s="46"/>
      <c r="X200" s="46"/>
      <c r="Y200" s="68"/>
      <c r="Z200" s="68"/>
      <c r="AA200" s="68"/>
      <c r="AB200" s="46"/>
      <c r="AC200" s="46"/>
      <c r="AD200" s="46"/>
      <c r="AE200" s="68"/>
      <c r="AF200" s="46"/>
      <c r="AG200" s="69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65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</row>
    <row r="201" ht="15.75" customHeight="1">
      <c r="A201" s="65"/>
      <c r="B201" s="65"/>
      <c r="C201" s="46"/>
      <c r="D201" s="46"/>
      <c r="E201" s="46"/>
      <c r="F201" s="46"/>
      <c r="G201" s="46"/>
      <c r="H201" s="46"/>
      <c r="I201" s="66"/>
      <c r="J201" s="67"/>
      <c r="K201" s="46"/>
      <c r="L201" s="46"/>
      <c r="M201" s="46"/>
      <c r="N201" s="46"/>
      <c r="O201" s="46"/>
      <c r="P201" s="68"/>
      <c r="Q201" s="46"/>
      <c r="R201" s="46"/>
      <c r="S201" s="46"/>
      <c r="T201" s="46"/>
      <c r="U201" s="46"/>
      <c r="V201" s="46"/>
      <c r="W201" s="46"/>
      <c r="X201" s="46"/>
      <c r="Y201" s="68"/>
      <c r="Z201" s="68"/>
      <c r="AA201" s="68"/>
      <c r="AB201" s="46"/>
      <c r="AC201" s="46"/>
      <c r="AD201" s="46"/>
      <c r="AE201" s="68"/>
      <c r="AF201" s="46"/>
      <c r="AG201" s="69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65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</row>
    <row r="202" ht="15.75" customHeight="1">
      <c r="A202" s="65"/>
      <c r="B202" s="65"/>
      <c r="C202" s="46"/>
      <c r="D202" s="46"/>
      <c r="E202" s="46"/>
      <c r="F202" s="46"/>
      <c r="G202" s="46"/>
      <c r="H202" s="46"/>
      <c r="I202" s="66"/>
      <c r="J202" s="67"/>
      <c r="K202" s="46"/>
      <c r="L202" s="46"/>
      <c r="M202" s="46"/>
      <c r="N202" s="46"/>
      <c r="O202" s="46"/>
      <c r="P202" s="68"/>
      <c r="Q202" s="46"/>
      <c r="R202" s="46"/>
      <c r="S202" s="46"/>
      <c r="T202" s="46"/>
      <c r="U202" s="46"/>
      <c r="V202" s="46"/>
      <c r="W202" s="46"/>
      <c r="X202" s="46"/>
      <c r="Y202" s="68"/>
      <c r="Z202" s="68"/>
      <c r="AA202" s="68"/>
      <c r="AB202" s="46"/>
      <c r="AC202" s="46"/>
      <c r="AD202" s="46"/>
      <c r="AE202" s="68"/>
      <c r="AF202" s="46"/>
      <c r="AG202" s="69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65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</row>
    <row r="203" ht="15.75" customHeight="1">
      <c r="A203" s="65"/>
      <c r="B203" s="65"/>
      <c r="C203" s="46"/>
      <c r="D203" s="46"/>
      <c r="E203" s="46"/>
      <c r="F203" s="46"/>
      <c r="G203" s="46"/>
      <c r="H203" s="46"/>
      <c r="I203" s="66"/>
      <c r="J203" s="67"/>
      <c r="K203" s="46"/>
      <c r="L203" s="46"/>
      <c r="M203" s="46"/>
      <c r="N203" s="46"/>
      <c r="O203" s="46"/>
      <c r="P203" s="68"/>
      <c r="Q203" s="46"/>
      <c r="R203" s="46"/>
      <c r="S203" s="46"/>
      <c r="T203" s="46"/>
      <c r="U203" s="46"/>
      <c r="V203" s="46"/>
      <c r="W203" s="46"/>
      <c r="X203" s="46"/>
      <c r="Y203" s="68"/>
      <c r="Z203" s="68"/>
      <c r="AA203" s="68"/>
      <c r="AB203" s="46"/>
      <c r="AC203" s="46"/>
      <c r="AD203" s="46"/>
      <c r="AE203" s="68"/>
      <c r="AF203" s="46"/>
      <c r="AG203" s="69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65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</row>
    <row r="204" ht="15.75" customHeight="1">
      <c r="A204" s="65"/>
      <c r="B204" s="65"/>
      <c r="C204" s="46"/>
      <c r="D204" s="46"/>
      <c r="E204" s="46"/>
      <c r="F204" s="46"/>
      <c r="G204" s="46"/>
      <c r="H204" s="46"/>
      <c r="I204" s="66"/>
      <c r="J204" s="67"/>
      <c r="K204" s="46"/>
      <c r="L204" s="46"/>
      <c r="M204" s="46"/>
      <c r="N204" s="46"/>
      <c r="O204" s="46"/>
      <c r="P204" s="68"/>
      <c r="Q204" s="46"/>
      <c r="R204" s="46"/>
      <c r="S204" s="46"/>
      <c r="T204" s="46"/>
      <c r="U204" s="46"/>
      <c r="V204" s="46"/>
      <c r="W204" s="46"/>
      <c r="X204" s="46"/>
      <c r="Y204" s="68"/>
      <c r="Z204" s="68"/>
      <c r="AA204" s="68"/>
      <c r="AB204" s="46"/>
      <c r="AC204" s="46"/>
      <c r="AD204" s="46"/>
      <c r="AE204" s="68"/>
      <c r="AF204" s="46"/>
      <c r="AG204" s="69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65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</row>
    <row r="205" ht="15.75" customHeight="1">
      <c r="A205" s="65"/>
      <c r="B205" s="65"/>
      <c r="C205" s="46"/>
      <c r="D205" s="46"/>
      <c r="E205" s="46"/>
      <c r="F205" s="46"/>
      <c r="G205" s="46"/>
      <c r="H205" s="46"/>
      <c r="I205" s="66"/>
      <c r="J205" s="67"/>
      <c r="K205" s="46"/>
      <c r="L205" s="46"/>
      <c r="M205" s="46"/>
      <c r="N205" s="46"/>
      <c r="O205" s="46"/>
      <c r="P205" s="68"/>
      <c r="Q205" s="46"/>
      <c r="R205" s="46"/>
      <c r="S205" s="46"/>
      <c r="T205" s="46"/>
      <c r="U205" s="46"/>
      <c r="V205" s="46"/>
      <c r="W205" s="46"/>
      <c r="X205" s="46"/>
      <c r="Y205" s="68"/>
      <c r="Z205" s="68"/>
      <c r="AA205" s="68"/>
      <c r="AB205" s="46"/>
      <c r="AC205" s="46"/>
      <c r="AD205" s="46"/>
      <c r="AE205" s="68"/>
      <c r="AF205" s="46"/>
      <c r="AG205" s="69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65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</row>
    <row r="206" ht="15.75" customHeight="1">
      <c r="A206" s="65"/>
      <c r="B206" s="65"/>
      <c r="C206" s="46"/>
      <c r="D206" s="46"/>
      <c r="E206" s="46"/>
      <c r="F206" s="46"/>
      <c r="G206" s="46"/>
      <c r="H206" s="46"/>
      <c r="I206" s="66"/>
      <c r="J206" s="67"/>
      <c r="K206" s="46"/>
      <c r="L206" s="46"/>
      <c r="M206" s="46"/>
      <c r="N206" s="46"/>
      <c r="O206" s="46"/>
      <c r="P206" s="68"/>
      <c r="Q206" s="46"/>
      <c r="R206" s="46"/>
      <c r="S206" s="46"/>
      <c r="T206" s="46"/>
      <c r="U206" s="46"/>
      <c r="V206" s="46"/>
      <c r="W206" s="46"/>
      <c r="X206" s="46"/>
      <c r="Y206" s="68"/>
      <c r="Z206" s="68"/>
      <c r="AA206" s="68"/>
      <c r="AB206" s="46"/>
      <c r="AC206" s="46"/>
      <c r="AD206" s="46"/>
      <c r="AE206" s="68"/>
      <c r="AF206" s="46"/>
      <c r="AG206" s="69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65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</row>
    <row r="207" ht="15.75" customHeight="1">
      <c r="A207" s="65"/>
      <c r="B207" s="65"/>
      <c r="C207" s="46"/>
      <c r="D207" s="46"/>
      <c r="E207" s="46"/>
      <c r="F207" s="46"/>
      <c r="G207" s="46"/>
      <c r="H207" s="46"/>
      <c r="I207" s="66"/>
      <c r="J207" s="67"/>
      <c r="K207" s="46"/>
      <c r="L207" s="46"/>
      <c r="M207" s="46"/>
      <c r="N207" s="46"/>
      <c r="O207" s="46"/>
      <c r="P207" s="68"/>
      <c r="Q207" s="46"/>
      <c r="R207" s="46"/>
      <c r="S207" s="46"/>
      <c r="T207" s="46"/>
      <c r="U207" s="46"/>
      <c r="V207" s="46"/>
      <c r="W207" s="46"/>
      <c r="X207" s="46"/>
      <c r="Y207" s="68"/>
      <c r="Z207" s="68"/>
      <c r="AA207" s="68"/>
      <c r="AB207" s="46"/>
      <c r="AC207" s="46"/>
      <c r="AD207" s="46"/>
      <c r="AE207" s="68"/>
      <c r="AF207" s="46"/>
      <c r="AG207" s="69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65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</row>
    <row r="208" ht="15.75" customHeight="1">
      <c r="A208" s="65"/>
      <c r="B208" s="65"/>
      <c r="C208" s="46"/>
      <c r="D208" s="46"/>
      <c r="E208" s="46"/>
      <c r="F208" s="46"/>
      <c r="G208" s="46"/>
      <c r="H208" s="46"/>
      <c r="I208" s="66"/>
      <c r="J208" s="67"/>
      <c r="K208" s="46"/>
      <c r="L208" s="46"/>
      <c r="M208" s="46"/>
      <c r="N208" s="46"/>
      <c r="O208" s="46"/>
      <c r="P208" s="68"/>
      <c r="Q208" s="46"/>
      <c r="R208" s="46"/>
      <c r="S208" s="46"/>
      <c r="T208" s="46"/>
      <c r="U208" s="46"/>
      <c r="V208" s="46"/>
      <c r="W208" s="46"/>
      <c r="X208" s="46"/>
      <c r="Y208" s="68"/>
      <c r="Z208" s="68"/>
      <c r="AA208" s="68"/>
      <c r="AB208" s="46"/>
      <c r="AC208" s="46"/>
      <c r="AD208" s="46"/>
      <c r="AE208" s="68"/>
      <c r="AF208" s="46"/>
      <c r="AG208" s="69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65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</row>
    <row r="209" ht="15.75" customHeight="1">
      <c r="A209" s="65"/>
      <c r="B209" s="65"/>
      <c r="C209" s="46"/>
      <c r="D209" s="46"/>
      <c r="E209" s="46"/>
      <c r="F209" s="46"/>
      <c r="G209" s="46"/>
      <c r="H209" s="46"/>
      <c r="I209" s="66"/>
      <c r="J209" s="67"/>
      <c r="K209" s="46"/>
      <c r="L209" s="46"/>
      <c r="M209" s="46"/>
      <c r="N209" s="46"/>
      <c r="O209" s="46"/>
      <c r="P209" s="68"/>
      <c r="Q209" s="46"/>
      <c r="R209" s="46"/>
      <c r="S209" s="46"/>
      <c r="T209" s="46"/>
      <c r="U209" s="46"/>
      <c r="V209" s="46"/>
      <c r="W209" s="46"/>
      <c r="X209" s="46"/>
      <c r="Y209" s="68"/>
      <c r="Z209" s="68"/>
      <c r="AA209" s="68"/>
      <c r="AB209" s="46"/>
      <c r="AC209" s="46"/>
      <c r="AD209" s="46"/>
      <c r="AE209" s="68"/>
      <c r="AF209" s="46"/>
      <c r="AG209" s="69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65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</row>
    <row r="210" ht="15.75" customHeight="1">
      <c r="A210" s="65"/>
      <c r="B210" s="65"/>
      <c r="C210" s="46"/>
      <c r="D210" s="46"/>
      <c r="E210" s="46"/>
      <c r="F210" s="46"/>
      <c r="G210" s="46"/>
      <c r="H210" s="46"/>
      <c r="I210" s="66"/>
      <c r="J210" s="67"/>
      <c r="K210" s="46"/>
      <c r="L210" s="46"/>
      <c r="M210" s="46"/>
      <c r="N210" s="46"/>
      <c r="O210" s="46"/>
      <c r="P210" s="68"/>
      <c r="Q210" s="46"/>
      <c r="R210" s="46"/>
      <c r="S210" s="46"/>
      <c r="T210" s="46"/>
      <c r="U210" s="46"/>
      <c r="V210" s="46"/>
      <c r="W210" s="46"/>
      <c r="X210" s="46"/>
      <c r="Y210" s="68"/>
      <c r="Z210" s="68"/>
      <c r="AA210" s="68"/>
      <c r="AB210" s="46"/>
      <c r="AC210" s="46"/>
      <c r="AD210" s="46"/>
      <c r="AE210" s="68"/>
      <c r="AF210" s="46"/>
      <c r="AG210" s="69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65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</row>
    <row r="211" ht="15.75" customHeight="1">
      <c r="A211" s="65"/>
      <c r="B211" s="65"/>
      <c r="C211" s="46"/>
      <c r="D211" s="46"/>
      <c r="E211" s="46"/>
      <c r="F211" s="46"/>
      <c r="G211" s="46"/>
      <c r="H211" s="46"/>
      <c r="I211" s="66"/>
      <c r="J211" s="67"/>
      <c r="K211" s="46"/>
      <c r="L211" s="46"/>
      <c r="M211" s="46"/>
      <c r="N211" s="46"/>
      <c r="O211" s="46"/>
      <c r="P211" s="68"/>
      <c r="Q211" s="46"/>
      <c r="R211" s="46"/>
      <c r="S211" s="46"/>
      <c r="T211" s="46"/>
      <c r="U211" s="46"/>
      <c r="V211" s="46"/>
      <c r="W211" s="46"/>
      <c r="X211" s="46"/>
      <c r="Y211" s="68"/>
      <c r="Z211" s="68"/>
      <c r="AA211" s="68"/>
      <c r="AB211" s="46"/>
      <c r="AC211" s="46"/>
      <c r="AD211" s="46"/>
      <c r="AE211" s="68"/>
      <c r="AF211" s="46"/>
      <c r="AG211" s="69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65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</row>
    <row r="212" ht="15.75" customHeight="1">
      <c r="A212" s="65"/>
      <c r="B212" s="65"/>
      <c r="C212" s="46"/>
      <c r="D212" s="46"/>
      <c r="E212" s="46"/>
      <c r="F212" s="46"/>
      <c r="G212" s="46"/>
      <c r="H212" s="46"/>
      <c r="I212" s="66"/>
      <c r="J212" s="67"/>
      <c r="K212" s="46"/>
      <c r="L212" s="46"/>
      <c r="M212" s="46"/>
      <c r="N212" s="46"/>
      <c r="O212" s="46"/>
      <c r="P212" s="68"/>
      <c r="Q212" s="46"/>
      <c r="R212" s="46"/>
      <c r="S212" s="46"/>
      <c r="T212" s="46"/>
      <c r="U212" s="46"/>
      <c r="V212" s="46"/>
      <c r="W212" s="46"/>
      <c r="X212" s="46"/>
      <c r="Y212" s="68"/>
      <c r="Z212" s="68"/>
      <c r="AA212" s="68"/>
      <c r="AB212" s="46"/>
      <c r="AC212" s="46"/>
      <c r="AD212" s="46"/>
      <c r="AE212" s="68"/>
      <c r="AF212" s="46"/>
      <c r="AG212" s="69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65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</row>
    <row r="213" ht="15.75" customHeight="1">
      <c r="A213" s="65"/>
      <c r="B213" s="65"/>
      <c r="C213" s="46"/>
      <c r="D213" s="46"/>
      <c r="E213" s="46"/>
      <c r="F213" s="46"/>
      <c r="G213" s="46"/>
      <c r="H213" s="46"/>
      <c r="I213" s="66"/>
      <c r="J213" s="67"/>
      <c r="K213" s="46"/>
      <c r="L213" s="46"/>
      <c r="M213" s="46"/>
      <c r="N213" s="46"/>
      <c r="O213" s="46"/>
      <c r="P213" s="68"/>
      <c r="Q213" s="46"/>
      <c r="R213" s="46"/>
      <c r="S213" s="46"/>
      <c r="T213" s="46"/>
      <c r="U213" s="46"/>
      <c r="V213" s="46"/>
      <c r="W213" s="46"/>
      <c r="X213" s="46"/>
      <c r="Y213" s="68"/>
      <c r="Z213" s="68"/>
      <c r="AA213" s="68"/>
      <c r="AB213" s="46"/>
      <c r="AC213" s="46"/>
      <c r="AD213" s="46"/>
      <c r="AE213" s="68"/>
      <c r="AF213" s="46"/>
      <c r="AG213" s="69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65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</row>
    <row r="214" ht="15.75" customHeight="1">
      <c r="A214" s="65"/>
      <c r="B214" s="65"/>
      <c r="C214" s="46"/>
      <c r="D214" s="46"/>
      <c r="E214" s="46"/>
      <c r="F214" s="46"/>
      <c r="G214" s="46"/>
      <c r="H214" s="46"/>
      <c r="I214" s="66"/>
      <c r="J214" s="67"/>
      <c r="K214" s="46"/>
      <c r="L214" s="46"/>
      <c r="M214" s="46"/>
      <c r="N214" s="46"/>
      <c r="O214" s="46"/>
      <c r="P214" s="68"/>
      <c r="Q214" s="46"/>
      <c r="R214" s="46"/>
      <c r="S214" s="46"/>
      <c r="T214" s="46"/>
      <c r="U214" s="46"/>
      <c r="V214" s="46"/>
      <c r="W214" s="46"/>
      <c r="X214" s="46"/>
      <c r="Y214" s="68"/>
      <c r="Z214" s="68"/>
      <c r="AA214" s="68"/>
      <c r="AB214" s="46"/>
      <c r="AC214" s="46"/>
      <c r="AD214" s="46"/>
      <c r="AE214" s="68"/>
      <c r="AF214" s="46"/>
      <c r="AG214" s="69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65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</row>
    <row r="215" ht="15.75" customHeight="1">
      <c r="A215" s="65"/>
      <c r="B215" s="65"/>
      <c r="C215" s="46"/>
      <c r="D215" s="46"/>
      <c r="E215" s="46"/>
      <c r="F215" s="46"/>
      <c r="G215" s="46"/>
      <c r="H215" s="46"/>
      <c r="I215" s="66"/>
      <c r="J215" s="67"/>
      <c r="K215" s="46"/>
      <c r="L215" s="46"/>
      <c r="M215" s="46"/>
      <c r="N215" s="46"/>
      <c r="O215" s="46"/>
      <c r="P215" s="68"/>
      <c r="Q215" s="46"/>
      <c r="R215" s="46"/>
      <c r="S215" s="46"/>
      <c r="T215" s="46"/>
      <c r="U215" s="46"/>
      <c r="V215" s="46"/>
      <c r="W215" s="46"/>
      <c r="X215" s="46"/>
      <c r="Y215" s="68"/>
      <c r="Z215" s="68"/>
      <c r="AA215" s="68"/>
      <c r="AB215" s="46"/>
      <c r="AC215" s="46"/>
      <c r="AD215" s="46"/>
      <c r="AE215" s="68"/>
      <c r="AF215" s="46"/>
      <c r="AG215" s="69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65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</row>
    <row r="216" ht="15.75" customHeight="1">
      <c r="A216" s="65"/>
      <c r="B216" s="65"/>
      <c r="C216" s="46"/>
      <c r="D216" s="46"/>
      <c r="E216" s="46"/>
      <c r="F216" s="46"/>
      <c r="G216" s="46"/>
      <c r="H216" s="46"/>
      <c r="I216" s="66"/>
      <c r="J216" s="67"/>
      <c r="K216" s="46"/>
      <c r="L216" s="46"/>
      <c r="M216" s="46"/>
      <c r="N216" s="46"/>
      <c r="O216" s="46"/>
      <c r="P216" s="68"/>
      <c r="Q216" s="46"/>
      <c r="R216" s="46"/>
      <c r="S216" s="46"/>
      <c r="T216" s="46"/>
      <c r="U216" s="46"/>
      <c r="V216" s="46"/>
      <c r="W216" s="46"/>
      <c r="X216" s="46"/>
      <c r="Y216" s="68"/>
      <c r="Z216" s="68"/>
      <c r="AA216" s="68"/>
      <c r="AB216" s="46"/>
      <c r="AC216" s="46"/>
      <c r="AD216" s="46"/>
      <c r="AE216" s="68"/>
      <c r="AF216" s="46"/>
      <c r="AG216" s="69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65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</row>
    <row r="217" ht="15.75" customHeight="1">
      <c r="A217" s="65"/>
      <c r="B217" s="65"/>
      <c r="C217" s="46"/>
      <c r="D217" s="46"/>
      <c r="E217" s="46"/>
      <c r="F217" s="46"/>
      <c r="G217" s="46"/>
      <c r="H217" s="46"/>
      <c r="I217" s="66"/>
      <c r="J217" s="67"/>
      <c r="K217" s="46"/>
      <c r="L217" s="46"/>
      <c r="M217" s="46"/>
      <c r="N217" s="46"/>
      <c r="O217" s="46"/>
      <c r="P217" s="68"/>
      <c r="Q217" s="46"/>
      <c r="R217" s="46"/>
      <c r="S217" s="46"/>
      <c r="T217" s="46"/>
      <c r="U217" s="46"/>
      <c r="V217" s="46"/>
      <c r="W217" s="46"/>
      <c r="X217" s="46"/>
      <c r="Y217" s="68"/>
      <c r="Z217" s="68"/>
      <c r="AA217" s="68"/>
      <c r="AB217" s="46"/>
      <c r="AC217" s="46"/>
      <c r="AD217" s="46"/>
      <c r="AE217" s="68"/>
      <c r="AF217" s="46"/>
      <c r="AG217" s="69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65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</row>
    <row r="218" ht="15.75" customHeight="1">
      <c r="A218" s="65"/>
      <c r="B218" s="65"/>
      <c r="C218" s="46"/>
      <c r="D218" s="46"/>
      <c r="E218" s="46"/>
      <c r="F218" s="46"/>
      <c r="G218" s="46"/>
      <c r="H218" s="46"/>
      <c r="I218" s="66"/>
      <c r="J218" s="67"/>
      <c r="K218" s="46"/>
      <c r="L218" s="46"/>
      <c r="M218" s="46"/>
      <c r="N218" s="46"/>
      <c r="O218" s="46"/>
      <c r="P218" s="68"/>
      <c r="Q218" s="46"/>
      <c r="R218" s="46"/>
      <c r="S218" s="46"/>
      <c r="T218" s="46"/>
      <c r="U218" s="46"/>
      <c r="V218" s="46"/>
      <c r="W218" s="46"/>
      <c r="X218" s="46"/>
      <c r="Y218" s="68"/>
      <c r="Z218" s="68"/>
      <c r="AA218" s="68"/>
      <c r="AB218" s="46"/>
      <c r="AC218" s="46"/>
      <c r="AD218" s="46"/>
      <c r="AE218" s="68"/>
      <c r="AF218" s="46"/>
      <c r="AG218" s="69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65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</row>
    <row r="219" ht="15.75" customHeight="1">
      <c r="A219" s="65"/>
      <c r="B219" s="65"/>
      <c r="C219" s="46"/>
      <c r="D219" s="46"/>
      <c r="E219" s="46"/>
      <c r="F219" s="46"/>
      <c r="G219" s="46"/>
      <c r="H219" s="46"/>
      <c r="I219" s="66"/>
      <c r="J219" s="67"/>
      <c r="K219" s="46"/>
      <c r="L219" s="46"/>
      <c r="M219" s="46"/>
      <c r="N219" s="46"/>
      <c r="O219" s="46"/>
      <c r="P219" s="68"/>
      <c r="Q219" s="46"/>
      <c r="R219" s="46"/>
      <c r="S219" s="46"/>
      <c r="T219" s="46"/>
      <c r="U219" s="46"/>
      <c r="V219" s="46"/>
      <c r="W219" s="46"/>
      <c r="X219" s="46"/>
      <c r="Y219" s="68"/>
      <c r="Z219" s="68"/>
      <c r="AA219" s="68"/>
      <c r="AB219" s="46"/>
      <c r="AC219" s="46"/>
      <c r="AD219" s="46"/>
      <c r="AE219" s="68"/>
      <c r="AF219" s="46"/>
      <c r="AG219" s="69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65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</row>
    <row r="220" ht="15.75" customHeight="1">
      <c r="A220" s="65"/>
      <c r="B220" s="65"/>
      <c r="C220" s="46"/>
      <c r="D220" s="46"/>
      <c r="E220" s="46"/>
      <c r="F220" s="46"/>
      <c r="G220" s="46"/>
      <c r="H220" s="46"/>
      <c r="I220" s="66"/>
      <c r="J220" s="67"/>
      <c r="K220" s="46"/>
      <c r="L220" s="46"/>
      <c r="M220" s="46"/>
      <c r="N220" s="46"/>
      <c r="O220" s="46"/>
      <c r="P220" s="68"/>
      <c r="Q220" s="46"/>
      <c r="R220" s="46"/>
      <c r="S220" s="46"/>
      <c r="T220" s="46"/>
      <c r="U220" s="46"/>
      <c r="V220" s="46"/>
      <c r="W220" s="46"/>
      <c r="X220" s="46"/>
      <c r="Y220" s="68"/>
      <c r="Z220" s="68"/>
      <c r="AA220" s="68"/>
      <c r="AB220" s="46"/>
      <c r="AC220" s="46"/>
      <c r="AD220" s="46"/>
      <c r="AE220" s="68"/>
      <c r="AF220" s="46"/>
      <c r="AG220" s="69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65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</row>
    <row r="221" ht="15.75" customHeight="1">
      <c r="A221" s="65"/>
      <c r="B221" s="65"/>
      <c r="C221" s="46"/>
      <c r="D221" s="46"/>
      <c r="E221" s="46"/>
      <c r="F221" s="46"/>
      <c r="G221" s="46"/>
      <c r="H221" s="46"/>
      <c r="I221" s="66"/>
      <c r="J221" s="67"/>
      <c r="K221" s="46"/>
      <c r="L221" s="46"/>
      <c r="M221" s="46"/>
      <c r="N221" s="46"/>
      <c r="O221" s="46"/>
      <c r="P221" s="68"/>
      <c r="Q221" s="46"/>
      <c r="R221" s="46"/>
      <c r="S221" s="46"/>
      <c r="T221" s="46"/>
      <c r="U221" s="46"/>
      <c r="V221" s="46"/>
      <c r="W221" s="46"/>
      <c r="X221" s="46"/>
      <c r="Y221" s="68"/>
      <c r="Z221" s="68"/>
      <c r="AA221" s="68"/>
      <c r="AB221" s="46"/>
      <c r="AC221" s="46"/>
      <c r="AD221" s="46"/>
      <c r="AE221" s="68"/>
      <c r="AF221" s="46"/>
      <c r="AG221" s="69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65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</row>
    <row r="222" ht="15.75" customHeight="1">
      <c r="A222" s="65"/>
      <c r="B222" s="65"/>
      <c r="C222" s="46"/>
      <c r="D222" s="46"/>
      <c r="E222" s="46"/>
      <c r="F222" s="46"/>
      <c r="G222" s="46"/>
      <c r="H222" s="46"/>
      <c r="I222" s="66"/>
      <c r="J222" s="67"/>
      <c r="K222" s="46"/>
      <c r="L222" s="46"/>
      <c r="M222" s="46"/>
      <c r="N222" s="46"/>
      <c r="O222" s="46"/>
      <c r="P222" s="68"/>
      <c r="Q222" s="46"/>
      <c r="R222" s="46"/>
      <c r="S222" s="46"/>
      <c r="T222" s="46"/>
      <c r="U222" s="46"/>
      <c r="V222" s="46"/>
      <c r="W222" s="46"/>
      <c r="X222" s="46"/>
      <c r="Y222" s="68"/>
      <c r="Z222" s="68"/>
      <c r="AA222" s="68"/>
      <c r="AB222" s="46"/>
      <c r="AC222" s="46"/>
      <c r="AD222" s="46"/>
      <c r="AE222" s="68"/>
      <c r="AF222" s="46"/>
      <c r="AG222" s="69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65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</row>
    <row r="223" ht="15.75" customHeight="1">
      <c r="A223" s="65"/>
      <c r="B223" s="65"/>
      <c r="C223" s="46"/>
      <c r="D223" s="46"/>
      <c r="E223" s="46"/>
      <c r="F223" s="46"/>
      <c r="G223" s="46"/>
      <c r="H223" s="46"/>
      <c r="I223" s="66"/>
      <c r="J223" s="67"/>
      <c r="K223" s="46"/>
      <c r="L223" s="46"/>
      <c r="M223" s="46"/>
      <c r="N223" s="46"/>
      <c r="O223" s="46"/>
      <c r="P223" s="68"/>
      <c r="Q223" s="46"/>
      <c r="R223" s="46"/>
      <c r="S223" s="46"/>
      <c r="T223" s="46"/>
      <c r="U223" s="46"/>
      <c r="V223" s="46"/>
      <c r="W223" s="46"/>
      <c r="X223" s="46"/>
      <c r="Y223" s="68"/>
      <c r="Z223" s="68"/>
      <c r="AA223" s="68"/>
      <c r="AB223" s="46"/>
      <c r="AC223" s="46"/>
      <c r="AD223" s="46"/>
      <c r="AE223" s="68"/>
      <c r="AF223" s="46"/>
      <c r="AG223" s="69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65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</row>
    <row r="224" ht="15.75" customHeight="1">
      <c r="A224" s="65"/>
      <c r="B224" s="65"/>
      <c r="C224" s="46"/>
      <c r="D224" s="46"/>
      <c r="E224" s="46"/>
      <c r="F224" s="46"/>
      <c r="G224" s="46"/>
      <c r="H224" s="46"/>
      <c r="I224" s="66"/>
      <c r="J224" s="67"/>
      <c r="K224" s="46"/>
      <c r="L224" s="46"/>
      <c r="M224" s="46"/>
      <c r="N224" s="46"/>
      <c r="O224" s="46"/>
      <c r="P224" s="68"/>
      <c r="Q224" s="46"/>
      <c r="R224" s="46"/>
      <c r="S224" s="46"/>
      <c r="T224" s="46"/>
      <c r="U224" s="46"/>
      <c r="V224" s="46"/>
      <c r="W224" s="46"/>
      <c r="X224" s="46"/>
      <c r="Y224" s="68"/>
      <c r="Z224" s="68"/>
      <c r="AA224" s="68"/>
      <c r="AB224" s="46"/>
      <c r="AC224" s="46"/>
      <c r="AD224" s="46"/>
      <c r="AE224" s="68"/>
      <c r="AF224" s="46"/>
      <c r="AG224" s="69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65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</row>
    <row r="225" ht="15.75" customHeight="1">
      <c r="A225" s="65"/>
      <c r="B225" s="65"/>
      <c r="C225" s="46"/>
      <c r="D225" s="46"/>
      <c r="E225" s="46"/>
      <c r="F225" s="46"/>
      <c r="G225" s="46"/>
      <c r="H225" s="46"/>
      <c r="I225" s="66"/>
      <c r="J225" s="67"/>
      <c r="K225" s="46"/>
      <c r="L225" s="46"/>
      <c r="M225" s="46"/>
      <c r="N225" s="46"/>
      <c r="O225" s="46"/>
      <c r="P225" s="68"/>
      <c r="Q225" s="46"/>
      <c r="R225" s="46"/>
      <c r="S225" s="46"/>
      <c r="T225" s="46"/>
      <c r="U225" s="46"/>
      <c r="V225" s="46"/>
      <c r="W225" s="46"/>
      <c r="X225" s="46"/>
      <c r="Y225" s="68"/>
      <c r="Z225" s="68"/>
      <c r="AA225" s="68"/>
      <c r="AB225" s="46"/>
      <c r="AC225" s="46"/>
      <c r="AD225" s="46"/>
      <c r="AE225" s="68"/>
      <c r="AF225" s="46"/>
      <c r="AG225" s="69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65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</row>
    <row r="226" ht="15.75" customHeight="1">
      <c r="A226" s="65"/>
      <c r="B226" s="65"/>
      <c r="C226" s="46"/>
      <c r="D226" s="46"/>
      <c r="E226" s="46"/>
      <c r="F226" s="46"/>
      <c r="G226" s="46"/>
      <c r="H226" s="46"/>
      <c r="I226" s="66"/>
      <c r="J226" s="67"/>
      <c r="K226" s="46"/>
      <c r="L226" s="46"/>
      <c r="M226" s="46"/>
      <c r="N226" s="46"/>
      <c r="O226" s="46"/>
      <c r="P226" s="68"/>
      <c r="Q226" s="46"/>
      <c r="R226" s="46"/>
      <c r="S226" s="46"/>
      <c r="T226" s="46"/>
      <c r="U226" s="46"/>
      <c r="V226" s="46"/>
      <c r="W226" s="46"/>
      <c r="X226" s="46"/>
      <c r="Y226" s="68"/>
      <c r="Z226" s="68"/>
      <c r="AA226" s="68"/>
      <c r="AB226" s="46"/>
      <c r="AC226" s="46"/>
      <c r="AD226" s="46"/>
      <c r="AE226" s="68"/>
      <c r="AF226" s="46"/>
      <c r="AG226" s="69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65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</row>
    <row r="227" ht="15.75" customHeight="1">
      <c r="A227" s="65"/>
      <c r="B227" s="65"/>
      <c r="C227" s="46"/>
      <c r="D227" s="46"/>
      <c r="E227" s="46"/>
      <c r="F227" s="46"/>
      <c r="G227" s="46"/>
      <c r="H227" s="46"/>
      <c r="I227" s="66"/>
      <c r="J227" s="67"/>
      <c r="K227" s="46"/>
      <c r="L227" s="46"/>
      <c r="M227" s="46"/>
      <c r="N227" s="46"/>
      <c r="O227" s="46"/>
      <c r="P227" s="68"/>
      <c r="Q227" s="46"/>
      <c r="R227" s="46"/>
      <c r="S227" s="46"/>
      <c r="T227" s="46"/>
      <c r="U227" s="46"/>
      <c r="V227" s="46"/>
      <c r="W227" s="46"/>
      <c r="X227" s="46"/>
      <c r="Y227" s="68"/>
      <c r="Z227" s="68"/>
      <c r="AA227" s="68"/>
      <c r="AB227" s="46"/>
      <c r="AC227" s="46"/>
      <c r="AD227" s="46"/>
      <c r="AE227" s="68"/>
      <c r="AF227" s="46"/>
      <c r="AG227" s="69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65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</row>
    <row r="228" ht="15.75" customHeight="1">
      <c r="A228" s="65"/>
      <c r="B228" s="65"/>
      <c r="C228" s="46"/>
      <c r="D228" s="46"/>
      <c r="E228" s="46"/>
      <c r="F228" s="46"/>
      <c r="G228" s="46"/>
      <c r="H228" s="46"/>
      <c r="I228" s="66"/>
      <c r="J228" s="67"/>
      <c r="K228" s="46"/>
      <c r="L228" s="46"/>
      <c r="M228" s="46"/>
      <c r="N228" s="46"/>
      <c r="O228" s="46"/>
      <c r="P228" s="68"/>
      <c r="Q228" s="46"/>
      <c r="R228" s="46"/>
      <c r="S228" s="46"/>
      <c r="T228" s="46"/>
      <c r="U228" s="46"/>
      <c r="V228" s="46"/>
      <c r="W228" s="46"/>
      <c r="X228" s="46"/>
      <c r="Y228" s="68"/>
      <c r="Z228" s="68"/>
      <c r="AA228" s="68"/>
      <c r="AB228" s="46"/>
      <c r="AC228" s="46"/>
      <c r="AD228" s="46"/>
      <c r="AE228" s="68"/>
      <c r="AF228" s="46"/>
      <c r="AG228" s="69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65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</row>
    <row r="229" ht="15.75" customHeight="1">
      <c r="A229" s="65"/>
      <c r="B229" s="65"/>
      <c r="C229" s="46"/>
      <c r="D229" s="46"/>
      <c r="E229" s="46"/>
      <c r="F229" s="46"/>
      <c r="G229" s="46"/>
      <c r="H229" s="46"/>
      <c r="I229" s="66"/>
      <c r="J229" s="67"/>
      <c r="K229" s="46"/>
      <c r="L229" s="46"/>
      <c r="M229" s="46"/>
      <c r="N229" s="46"/>
      <c r="O229" s="46"/>
      <c r="P229" s="68"/>
      <c r="Q229" s="46"/>
      <c r="R229" s="46"/>
      <c r="S229" s="46"/>
      <c r="T229" s="46"/>
      <c r="U229" s="46"/>
      <c r="V229" s="46"/>
      <c r="W229" s="46"/>
      <c r="X229" s="46"/>
      <c r="Y229" s="68"/>
      <c r="Z229" s="68"/>
      <c r="AA229" s="68"/>
      <c r="AB229" s="46"/>
      <c r="AC229" s="46"/>
      <c r="AD229" s="46"/>
      <c r="AE229" s="68"/>
      <c r="AF229" s="46"/>
      <c r="AG229" s="69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65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</row>
    <row r="230" ht="15.75" customHeight="1">
      <c r="A230" s="65"/>
      <c r="B230" s="65"/>
      <c r="C230" s="46"/>
      <c r="D230" s="46"/>
      <c r="E230" s="46"/>
      <c r="F230" s="46"/>
      <c r="G230" s="46"/>
      <c r="H230" s="46"/>
      <c r="I230" s="66"/>
      <c r="J230" s="67"/>
      <c r="K230" s="46"/>
      <c r="L230" s="46"/>
      <c r="M230" s="46"/>
      <c r="N230" s="46"/>
      <c r="O230" s="46"/>
      <c r="P230" s="68"/>
      <c r="Q230" s="46"/>
      <c r="R230" s="46"/>
      <c r="S230" s="46"/>
      <c r="T230" s="46"/>
      <c r="U230" s="46"/>
      <c r="V230" s="46"/>
      <c r="W230" s="46"/>
      <c r="X230" s="46"/>
      <c r="Y230" s="68"/>
      <c r="Z230" s="68"/>
      <c r="AA230" s="68"/>
      <c r="AB230" s="46"/>
      <c r="AC230" s="46"/>
      <c r="AD230" s="46"/>
      <c r="AE230" s="68"/>
      <c r="AF230" s="46"/>
      <c r="AG230" s="69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65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</row>
    <row r="231" ht="15.75" customHeight="1">
      <c r="A231" s="65"/>
      <c r="B231" s="65"/>
      <c r="C231" s="46"/>
      <c r="D231" s="46"/>
      <c r="E231" s="46"/>
      <c r="F231" s="46"/>
      <c r="G231" s="46"/>
      <c r="H231" s="46"/>
      <c r="I231" s="66"/>
      <c r="J231" s="67"/>
      <c r="K231" s="46"/>
      <c r="L231" s="46"/>
      <c r="M231" s="46"/>
      <c r="N231" s="46"/>
      <c r="O231" s="46"/>
      <c r="P231" s="68"/>
      <c r="Q231" s="46"/>
      <c r="R231" s="46"/>
      <c r="S231" s="46"/>
      <c r="T231" s="46"/>
      <c r="U231" s="46"/>
      <c r="V231" s="46"/>
      <c r="W231" s="46"/>
      <c r="X231" s="46"/>
      <c r="Y231" s="68"/>
      <c r="Z231" s="68"/>
      <c r="AA231" s="68"/>
      <c r="AB231" s="46"/>
      <c r="AC231" s="46"/>
      <c r="AD231" s="46"/>
      <c r="AE231" s="68"/>
      <c r="AF231" s="46"/>
      <c r="AG231" s="69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65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</row>
    <row r="232" ht="15.75" customHeight="1">
      <c r="A232" s="65"/>
      <c r="B232" s="65"/>
      <c r="C232" s="46"/>
      <c r="D232" s="46"/>
      <c r="E232" s="46"/>
      <c r="F232" s="46"/>
      <c r="G232" s="46"/>
      <c r="H232" s="46"/>
      <c r="I232" s="66"/>
      <c r="J232" s="67"/>
      <c r="K232" s="46"/>
      <c r="L232" s="46"/>
      <c r="M232" s="46"/>
      <c r="N232" s="46"/>
      <c r="O232" s="46"/>
      <c r="P232" s="68"/>
      <c r="Q232" s="46"/>
      <c r="R232" s="46"/>
      <c r="S232" s="46"/>
      <c r="T232" s="46"/>
      <c r="U232" s="46"/>
      <c r="V232" s="46"/>
      <c r="W232" s="46"/>
      <c r="X232" s="46"/>
      <c r="Y232" s="68"/>
      <c r="Z232" s="68"/>
      <c r="AA232" s="68"/>
      <c r="AB232" s="46"/>
      <c r="AC232" s="46"/>
      <c r="AD232" s="46"/>
      <c r="AE232" s="68"/>
      <c r="AF232" s="46"/>
      <c r="AG232" s="69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65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</row>
    <row r="233" ht="15.75" customHeight="1">
      <c r="A233" s="65"/>
      <c r="B233" s="65"/>
      <c r="C233" s="46"/>
      <c r="D233" s="46"/>
      <c r="E233" s="46"/>
      <c r="F233" s="46"/>
      <c r="G233" s="46"/>
      <c r="H233" s="46"/>
      <c r="I233" s="66"/>
      <c r="J233" s="67"/>
      <c r="K233" s="46"/>
      <c r="L233" s="46"/>
      <c r="M233" s="46"/>
      <c r="N233" s="46"/>
      <c r="O233" s="46"/>
      <c r="P233" s="68"/>
      <c r="Q233" s="46"/>
      <c r="R233" s="46"/>
      <c r="S233" s="46"/>
      <c r="T233" s="46"/>
      <c r="U233" s="46"/>
      <c r="V233" s="46"/>
      <c r="W233" s="46"/>
      <c r="X233" s="46"/>
      <c r="Y233" s="68"/>
      <c r="Z233" s="68"/>
      <c r="AA233" s="68"/>
      <c r="AB233" s="46"/>
      <c r="AC233" s="46"/>
      <c r="AD233" s="46"/>
      <c r="AE233" s="68"/>
      <c r="AF233" s="46"/>
      <c r="AG233" s="69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65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</row>
    <row r="234" ht="15.75" customHeight="1">
      <c r="A234" s="65"/>
      <c r="B234" s="65"/>
      <c r="C234" s="46"/>
      <c r="D234" s="46"/>
      <c r="E234" s="46"/>
      <c r="F234" s="46"/>
      <c r="G234" s="46"/>
      <c r="H234" s="46"/>
      <c r="I234" s="66"/>
      <c r="J234" s="67"/>
      <c r="K234" s="46"/>
      <c r="L234" s="46"/>
      <c r="M234" s="46"/>
      <c r="N234" s="46"/>
      <c r="O234" s="46"/>
      <c r="P234" s="68"/>
      <c r="Q234" s="46"/>
      <c r="R234" s="46"/>
      <c r="S234" s="46"/>
      <c r="T234" s="46"/>
      <c r="U234" s="46"/>
      <c r="V234" s="46"/>
      <c r="W234" s="46"/>
      <c r="X234" s="46"/>
      <c r="Y234" s="68"/>
      <c r="Z234" s="68"/>
      <c r="AA234" s="68"/>
      <c r="AB234" s="46"/>
      <c r="AC234" s="46"/>
      <c r="AD234" s="46"/>
      <c r="AE234" s="68"/>
      <c r="AF234" s="46"/>
      <c r="AG234" s="69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65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</row>
    <row r="235" ht="15.75" customHeight="1">
      <c r="A235" s="65"/>
      <c r="B235" s="65"/>
      <c r="C235" s="46"/>
      <c r="D235" s="46"/>
      <c r="E235" s="46"/>
      <c r="F235" s="46"/>
      <c r="G235" s="46"/>
      <c r="H235" s="46"/>
      <c r="I235" s="66"/>
      <c r="J235" s="67"/>
      <c r="K235" s="46"/>
      <c r="L235" s="46"/>
      <c r="M235" s="46"/>
      <c r="N235" s="46"/>
      <c r="O235" s="46"/>
      <c r="P235" s="68"/>
      <c r="Q235" s="46"/>
      <c r="R235" s="46"/>
      <c r="S235" s="46"/>
      <c r="T235" s="46"/>
      <c r="U235" s="46"/>
      <c r="V235" s="46"/>
      <c r="W235" s="46"/>
      <c r="X235" s="46"/>
      <c r="Y235" s="68"/>
      <c r="Z235" s="68"/>
      <c r="AA235" s="68"/>
      <c r="AB235" s="46"/>
      <c r="AC235" s="46"/>
      <c r="AD235" s="46"/>
      <c r="AE235" s="68"/>
      <c r="AF235" s="46"/>
      <c r="AG235" s="69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65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</row>
    <row r="236" ht="15.75" customHeight="1">
      <c r="A236" s="65"/>
      <c r="B236" s="65"/>
      <c r="C236" s="46"/>
      <c r="D236" s="46"/>
      <c r="E236" s="46"/>
      <c r="F236" s="46"/>
      <c r="G236" s="46"/>
      <c r="H236" s="46"/>
      <c r="I236" s="66"/>
      <c r="J236" s="67"/>
      <c r="K236" s="46"/>
      <c r="L236" s="46"/>
      <c r="M236" s="46"/>
      <c r="N236" s="46"/>
      <c r="O236" s="46"/>
      <c r="P236" s="68"/>
      <c r="Q236" s="46"/>
      <c r="R236" s="46"/>
      <c r="S236" s="46"/>
      <c r="T236" s="46"/>
      <c r="U236" s="46"/>
      <c r="V236" s="46"/>
      <c r="W236" s="46"/>
      <c r="X236" s="46"/>
      <c r="Y236" s="68"/>
      <c r="Z236" s="68"/>
      <c r="AA236" s="68"/>
      <c r="AB236" s="46"/>
      <c r="AC236" s="46"/>
      <c r="AD236" s="46"/>
      <c r="AE236" s="68"/>
      <c r="AF236" s="46"/>
      <c r="AG236" s="69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65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</row>
    <row r="237" ht="15.75" customHeight="1">
      <c r="A237" s="65"/>
      <c r="B237" s="65"/>
      <c r="C237" s="46"/>
      <c r="D237" s="46"/>
      <c r="E237" s="46"/>
      <c r="F237" s="46"/>
      <c r="G237" s="46"/>
      <c r="H237" s="46"/>
      <c r="I237" s="66"/>
      <c r="J237" s="67"/>
      <c r="K237" s="46"/>
      <c r="L237" s="46"/>
      <c r="M237" s="46"/>
      <c r="N237" s="46"/>
      <c r="O237" s="46"/>
      <c r="P237" s="68"/>
      <c r="Q237" s="46"/>
      <c r="R237" s="46"/>
      <c r="S237" s="46"/>
      <c r="T237" s="46"/>
      <c r="U237" s="46"/>
      <c r="V237" s="46"/>
      <c r="W237" s="46"/>
      <c r="X237" s="46"/>
      <c r="Y237" s="68"/>
      <c r="Z237" s="68"/>
      <c r="AA237" s="68"/>
      <c r="AB237" s="46"/>
      <c r="AC237" s="46"/>
      <c r="AD237" s="46"/>
      <c r="AE237" s="68"/>
      <c r="AF237" s="46"/>
      <c r="AG237" s="69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65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</row>
    <row r="238" ht="15.75" customHeight="1">
      <c r="A238" s="65"/>
      <c r="B238" s="65"/>
      <c r="C238" s="46"/>
      <c r="D238" s="46"/>
      <c r="E238" s="46"/>
      <c r="F238" s="46"/>
      <c r="G238" s="46"/>
      <c r="H238" s="46"/>
      <c r="I238" s="66"/>
      <c r="J238" s="67"/>
      <c r="K238" s="46"/>
      <c r="L238" s="46"/>
      <c r="M238" s="46"/>
      <c r="N238" s="46"/>
      <c r="O238" s="46"/>
      <c r="P238" s="68"/>
      <c r="Q238" s="46"/>
      <c r="R238" s="46"/>
      <c r="S238" s="46"/>
      <c r="T238" s="46"/>
      <c r="U238" s="46"/>
      <c r="V238" s="46"/>
      <c r="W238" s="46"/>
      <c r="X238" s="46"/>
      <c r="Y238" s="68"/>
      <c r="Z238" s="68"/>
      <c r="AA238" s="68"/>
      <c r="AB238" s="46"/>
      <c r="AC238" s="46"/>
      <c r="AD238" s="46"/>
      <c r="AE238" s="68"/>
      <c r="AF238" s="46"/>
      <c r="AG238" s="69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65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</row>
    <row r="239" ht="15.75" customHeight="1">
      <c r="A239" s="65"/>
      <c r="B239" s="65"/>
      <c r="C239" s="46"/>
      <c r="D239" s="46"/>
      <c r="E239" s="46"/>
      <c r="F239" s="46"/>
      <c r="G239" s="46"/>
      <c r="H239" s="46"/>
      <c r="I239" s="66"/>
      <c r="J239" s="67"/>
      <c r="K239" s="46"/>
      <c r="L239" s="46"/>
      <c r="M239" s="46"/>
      <c r="N239" s="46"/>
      <c r="O239" s="46"/>
      <c r="P239" s="68"/>
      <c r="Q239" s="46"/>
      <c r="R239" s="46"/>
      <c r="S239" s="46"/>
      <c r="T239" s="46"/>
      <c r="U239" s="46"/>
      <c r="V239" s="46"/>
      <c r="W239" s="46"/>
      <c r="X239" s="46"/>
      <c r="Y239" s="68"/>
      <c r="Z239" s="68"/>
      <c r="AA239" s="68"/>
      <c r="AB239" s="46"/>
      <c r="AC239" s="46"/>
      <c r="AD239" s="46"/>
      <c r="AE239" s="68"/>
      <c r="AF239" s="46"/>
      <c r="AG239" s="69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65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</row>
    <row r="240" ht="15.75" customHeight="1">
      <c r="A240" s="65"/>
      <c r="B240" s="65"/>
      <c r="C240" s="46"/>
      <c r="D240" s="46"/>
      <c r="E240" s="46"/>
      <c r="F240" s="46"/>
      <c r="G240" s="46"/>
      <c r="H240" s="46"/>
      <c r="I240" s="66"/>
      <c r="J240" s="67"/>
      <c r="K240" s="46"/>
      <c r="L240" s="46"/>
      <c r="M240" s="46"/>
      <c r="N240" s="46"/>
      <c r="O240" s="46"/>
      <c r="P240" s="68"/>
      <c r="Q240" s="46"/>
      <c r="R240" s="46"/>
      <c r="S240" s="46"/>
      <c r="T240" s="46"/>
      <c r="U240" s="46"/>
      <c r="V240" s="46"/>
      <c r="W240" s="46"/>
      <c r="X240" s="46"/>
      <c r="Y240" s="68"/>
      <c r="Z240" s="68"/>
      <c r="AA240" s="68"/>
      <c r="AB240" s="46"/>
      <c r="AC240" s="46"/>
      <c r="AD240" s="46"/>
      <c r="AE240" s="68"/>
      <c r="AF240" s="46"/>
      <c r="AG240" s="69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65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</row>
    <row r="241" ht="15.75" customHeight="1">
      <c r="A241" s="65"/>
      <c r="B241" s="65"/>
      <c r="C241" s="46"/>
      <c r="D241" s="46"/>
      <c r="E241" s="46"/>
      <c r="F241" s="46"/>
      <c r="G241" s="46"/>
      <c r="H241" s="46"/>
      <c r="I241" s="66"/>
      <c r="J241" s="67"/>
      <c r="K241" s="46"/>
      <c r="L241" s="46"/>
      <c r="M241" s="46"/>
      <c r="N241" s="46"/>
      <c r="O241" s="46"/>
      <c r="P241" s="68"/>
      <c r="Q241" s="46"/>
      <c r="R241" s="46"/>
      <c r="S241" s="46"/>
      <c r="T241" s="46"/>
      <c r="U241" s="46"/>
      <c r="V241" s="46"/>
      <c r="W241" s="46"/>
      <c r="X241" s="46"/>
      <c r="Y241" s="68"/>
      <c r="Z241" s="68"/>
      <c r="AA241" s="68"/>
      <c r="AB241" s="46"/>
      <c r="AC241" s="46"/>
      <c r="AD241" s="46"/>
      <c r="AE241" s="68"/>
      <c r="AF241" s="46"/>
      <c r="AG241" s="69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65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</row>
    <row r="242" ht="15.75" customHeight="1">
      <c r="A242" s="65"/>
      <c r="B242" s="65"/>
      <c r="C242" s="46"/>
      <c r="D242" s="46"/>
      <c r="E242" s="46"/>
      <c r="F242" s="46"/>
      <c r="G242" s="46"/>
      <c r="H242" s="46"/>
      <c r="I242" s="66"/>
      <c r="J242" s="67"/>
      <c r="K242" s="46"/>
      <c r="L242" s="46"/>
      <c r="M242" s="46"/>
      <c r="N242" s="46"/>
      <c r="O242" s="46"/>
      <c r="P242" s="68"/>
      <c r="Q242" s="46"/>
      <c r="R242" s="46"/>
      <c r="S242" s="46"/>
      <c r="T242" s="46"/>
      <c r="U242" s="46"/>
      <c r="V242" s="46"/>
      <c r="W242" s="46"/>
      <c r="X242" s="46"/>
      <c r="Y242" s="68"/>
      <c r="Z242" s="68"/>
      <c r="AA242" s="68"/>
      <c r="AB242" s="46"/>
      <c r="AC242" s="46"/>
      <c r="AD242" s="46"/>
      <c r="AE242" s="68"/>
      <c r="AF242" s="46"/>
      <c r="AG242" s="69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65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</row>
    <row r="243" ht="15.75" customHeight="1">
      <c r="A243" s="65"/>
      <c r="B243" s="65"/>
      <c r="C243" s="46"/>
      <c r="D243" s="46"/>
      <c r="E243" s="46"/>
      <c r="F243" s="46"/>
      <c r="G243" s="46"/>
      <c r="H243" s="46"/>
      <c r="I243" s="66"/>
      <c r="J243" s="67"/>
      <c r="K243" s="46"/>
      <c r="L243" s="46"/>
      <c r="M243" s="46"/>
      <c r="N243" s="46"/>
      <c r="O243" s="46"/>
      <c r="P243" s="68"/>
      <c r="Q243" s="46"/>
      <c r="R243" s="46"/>
      <c r="S243" s="46"/>
      <c r="T243" s="46"/>
      <c r="U243" s="46"/>
      <c r="V243" s="46"/>
      <c r="W243" s="46"/>
      <c r="X243" s="46"/>
      <c r="Y243" s="68"/>
      <c r="Z243" s="68"/>
      <c r="AA243" s="68"/>
      <c r="AB243" s="46"/>
      <c r="AC243" s="46"/>
      <c r="AD243" s="46"/>
      <c r="AE243" s="68"/>
      <c r="AF243" s="46"/>
      <c r="AG243" s="69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65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</row>
    <row r="244" ht="15.75" customHeight="1">
      <c r="A244" s="65"/>
      <c r="B244" s="65"/>
      <c r="C244" s="46"/>
      <c r="D244" s="46"/>
      <c r="E244" s="46"/>
      <c r="F244" s="46"/>
      <c r="G244" s="46"/>
      <c r="H244" s="46"/>
      <c r="I244" s="66"/>
      <c r="J244" s="67"/>
      <c r="K244" s="46"/>
      <c r="L244" s="46"/>
      <c r="M244" s="46"/>
      <c r="N244" s="46"/>
      <c r="O244" s="46"/>
      <c r="P244" s="68"/>
      <c r="Q244" s="46"/>
      <c r="R244" s="46"/>
      <c r="S244" s="46"/>
      <c r="T244" s="46"/>
      <c r="U244" s="46"/>
      <c r="V244" s="46"/>
      <c r="W244" s="46"/>
      <c r="X244" s="46"/>
      <c r="Y244" s="68"/>
      <c r="Z244" s="68"/>
      <c r="AA244" s="68"/>
      <c r="AB244" s="46"/>
      <c r="AC244" s="46"/>
      <c r="AD244" s="46"/>
      <c r="AE244" s="68"/>
      <c r="AF244" s="46"/>
      <c r="AG244" s="69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65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</row>
    <row r="245" ht="15.75" customHeight="1">
      <c r="A245" s="65"/>
      <c r="B245" s="65"/>
      <c r="C245" s="46"/>
      <c r="D245" s="46"/>
      <c r="E245" s="46"/>
      <c r="F245" s="46"/>
      <c r="G245" s="46"/>
      <c r="H245" s="46"/>
      <c r="I245" s="66"/>
      <c r="J245" s="67"/>
      <c r="K245" s="46"/>
      <c r="L245" s="46"/>
      <c r="M245" s="46"/>
      <c r="N245" s="46"/>
      <c r="O245" s="46"/>
      <c r="P245" s="68"/>
      <c r="Q245" s="46"/>
      <c r="R245" s="46"/>
      <c r="S245" s="46"/>
      <c r="T245" s="46"/>
      <c r="U245" s="46"/>
      <c r="V245" s="46"/>
      <c r="W245" s="46"/>
      <c r="X245" s="46"/>
      <c r="Y245" s="68"/>
      <c r="Z245" s="68"/>
      <c r="AA245" s="68"/>
      <c r="AB245" s="46"/>
      <c r="AC245" s="46"/>
      <c r="AD245" s="46"/>
      <c r="AE245" s="68"/>
      <c r="AF245" s="46"/>
      <c r="AG245" s="69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65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</row>
    <row r="246" ht="15.75" customHeight="1">
      <c r="A246" s="65"/>
      <c r="B246" s="65"/>
      <c r="C246" s="46"/>
      <c r="D246" s="46"/>
      <c r="E246" s="46"/>
      <c r="F246" s="46"/>
      <c r="G246" s="46"/>
      <c r="H246" s="46"/>
      <c r="I246" s="66"/>
      <c r="J246" s="67"/>
      <c r="K246" s="46"/>
      <c r="L246" s="46"/>
      <c r="M246" s="46"/>
      <c r="N246" s="46"/>
      <c r="O246" s="46"/>
      <c r="P246" s="68"/>
      <c r="Q246" s="46"/>
      <c r="R246" s="46"/>
      <c r="S246" s="46"/>
      <c r="T246" s="46"/>
      <c r="U246" s="46"/>
      <c r="V246" s="46"/>
      <c r="W246" s="46"/>
      <c r="X246" s="46"/>
      <c r="Y246" s="68"/>
      <c r="Z246" s="68"/>
      <c r="AA246" s="68"/>
      <c r="AB246" s="46"/>
      <c r="AC246" s="46"/>
      <c r="AD246" s="46"/>
      <c r="AE246" s="68"/>
      <c r="AF246" s="46"/>
      <c r="AG246" s="69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65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</row>
    <row r="247" ht="15.75" customHeight="1">
      <c r="A247" s="65"/>
      <c r="B247" s="65"/>
      <c r="C247" s="46"/>
      <c r="D247" s="46"/>
      <c r="E247" s="46"/>
      <c r="F247" s="46"/>
      <c r="G247" s="46"/>
      <c r="H247" s="46"/>
      <c r="I247" s="66"/>
      <c r="J247" s="67"/>
      <c r="K247" s="46"/>
      <c r="L247" s="46"/>
      <c r="M247" s="46"/>
      <c r="N247" s="46"/>
      <c r="O247" s="46"/>
      <c r="P247" s="68"/>
      <c r="Q247" s="46"/>
      <c r="R247" s="46"/>
      <c r="S247" s="46"/>
      <c r="T247" s="46"/>
      <c r="U247" s="46"/>
      <c r="V247" s="46"/>
      <c r="W247" s="46"/>
      <c r="X247" s="46"/>
      <c r="Y247" s="68"/>
      <c r="Z247" s="68"/>
      <c r="AA247" s="68"/>
      <c r="AB247" s="46"/>
      <c r="AC247" s="46"/>
      <c r="AD247" s="46"/>
      <c r="AE247" s="68"/>
      <c r="AF247" s="46"/>
      <c r="AG247" s="69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65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</row>
    <row r="248" ht="15.75" customHeight="1">
      <c r="A248" s="65"/>
      <c r="B248" s="65"/>
      <c r="C248" s="46"/>
      <c r="D248" s="46"/>
      <c r="E248" s="46"/>
      <c r="F248" s="46"/>
      <c r="G248" s="46"/>
      <c r="H248" s="46"/>
      <c r="I248" s="66"/>
      <c r="J248" s="67"/>
      <c r="K248" s="46"/>
      <c r="L248" s="46"/>
      <c r="M248" s="46"/>
      <c r="N248" s="46"/>
      <c r="O248" s="46"/>
      <c r="P248" s="68"/>
      <c r="Q248" s="46"/>
      <c r="R248" s="46"/>
      <c r="S248" s="46"/>
      <c r="T248" s="46"/>
      <c r="U248" s="46"/>
      <c r="V248" s="46"/>
      <c r="W248" s="46"/>
      <c r="X248" s="46"/>
      <c r="Y248" s="68"/>
      <c r="Z248" s="68"/>
      <c r="AA248" s="68"/>
      <c r="AB248" s="46"/>
      <c r="AC248" s="46"/>
      <c r="AD248" s="46"/>
      <c r="AE248" s="68"/>
      <c r="AF248" s="46"/>
      <c r="AG248" s="69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65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</row>
    <row r="249" ht="15.75" customHeight="1">
      <c r="A249" s="65"/>
      <c r="B249" s="65"/>
      <c r="C249" s="46"/>
      <c r="D249" s="46"/>
      <c r="E249" s="46"/>
      <c r="F249" s="46"/>
      <c r="G249" s="46"/>
      <c r="H249" s="46"/>
      <c r="I249" s="66"/>
      <c r="J249" s="67"/>
      <c r="K249" s="46"/>
      <c r="L249" s="46"/>
      <c r="M249" s="46"/>
      <c r="N249" s="46"/>
      <c r="O249" s="46"/>
      <c r="P249" s="68"/>
      <c r="Q249" s="46"/>
      <c r="R249" s="46"/>
      <c r="S249" s="46"/>
      <c r="T249" s="46"/>
      <c r="U249" s="46"/>
      <c r="V249" s="46"/>
      <c r="W249" s="46"/>
      <c r="X249" s="46"/>
      <c r="Y249" s="68"/>
      <c r="Z249" s="68"/>
      <c r="AA249" s="68"/>
      <c r="AB249" s="46"/>
      <c r="AC249" s="46"/>
      <c r="AD249" s="46"/>
      <c r="AE249" s="68"/>
      <c r="AF249" s="46"/>
      <c r="AG249" s="69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65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</row>
    <row r="250" ht="15.75" customHeight="1">
      <c r="A250" s="65"/>
      <c r="B250" s="65"/>
      <c r="C250" s="46"/>
      <c r="D250" s="46"/>
      <c r="E250" s="46"/>
      <c r="F250" s="46"/>
      <c r="G250" s="46"/>
      <c r="H250" s="46"/>
      <c r="I250" s="66"/>
      <c r="J250" s="67"/>
      <c r="K250" s="46"/>
      <c r="L250" s="46"/>
      <c r="M250" s="46"/>
      <c r="N250" s="46"/>
      <c r="O250" s="46"/>
      <c r="P250" s="68"/>
      <c r="Q250" s="46"/>
      <c r="R250" s="46"/>
      <c r="S250" s="46"/>
      <c r="T250" s="46"/>
      <c r="U250" s="46"/>
      <c r="V250" s="46"/>
      <c r="W250" s="46"/>
      <c r="X250" s="46"/>
      <c r="Y250" s="68"/>
      <c r="Z250" s="68"/>
      <c r="AA250" s="68"/>
      <c r="AB250" s="46"/>
      <c r="AC250" s="46"/>
      <c r="AD250" s="46"/>
      <c r="AE250" s="68"/>
      <c r="AF250" s="46"/>
      <c r="AG250" s="69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65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</row>
    <row r="251" ht="15.75" customHeight="1">
      <c r="A251" s="65"/>
      <c r="B251" s="65"/>
      <c r="C251" s="46"/>
      <c r="D251" s="46"/>
      <c r="E251" s="46"/>
      <c r="F251" s="46"/>
      <c r="G251" s="46"/>
      <c r="H251" s="46"/>
      <c r="I251" s="66"/>
      <c r="J251" s="67"/>
      <c r="K251" s="46"/>
      <c r="L251" s="46"/>
      <c r="M251" s="46"/>
      <c r="N251" s="46"/>
      <c r="O251" s="46"/>
      <c r="P251" s="68"/>
      <c r="Q251" s="46"/>
      <c r="R251" s="46"/>
      <c r="S251" s="46"/>
      <c r="T251" s="46"/>
      <c r="U251" s="46"/>
      <c r="V251" s="46"/>
      <c r="W251" s="46"/>
      <c r="X251" s="46"/>
      <c r="Y251" s="68"/>
      <c r="Z251" s="68"/>
      <c r="AA251" s="68"/>
      <c r="AB251" s="46"/>
      <c r="AC251" s="46"/>
      <c r="AD251" s="46"/>
      <c r="AE251" s="68"/>
      <c r="AF251" s="46"/>
      <c r="AG251" s="69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65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</row>
    <row r="252" ht="15.75" customHeight="1">
      <c r="A252" s="65"/>
      <c r="B252" s="65"/>
      <c r="C252" s="46"/>
      <c r="D252" s="46"/>
      <c r="E252" s="46"/>
      <c r="F252" s="46"/>
      <c r="G252" s="46"/>
      <c r="H252" s="46"/>
      <c r="I252" s="66"/>
      <c r="J252" s="67"/>
      <c r="K252" s="46"/>
      <c r="L252" s="46"/>
      <c r="M252" s="46"/>
      <c r="N252" s="46"/>
      <c r="O252" s="46"/>
      <c r="P252" s="68"/>
      <c r="Q252" s="46"/>
      <c r="R252" s="46"/>
      <c r="S252" s="46"/>
      <c r="T252" s="46"/>
      <c r="U252" s="46"/>
      <c r="V252" s="46"/>
      <c r="W252" s="46"/>
      <c r="X252" s="46"/>
      <c r="Y252" s="68"/>
      <c r="Z252" s="68"/>
      <c r="AA252" s="68"/>
      <c r="AB252" s="46"/>
      <c r="AC252" s="46"/>
      <c r="AD252" s="46"/>
      <c r="AE252" s="68"/>
      <c r="AF252" s="46"/>
      <c r="AG252" s="69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65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</row>
    <row r="253" ht="15.75" customHeight="1">
      <c r="A253" s="65"/>
      <c r="B253" s="65"/>
      <c r="C253" s="46"/>
      <c r="D253" s="46"/>
      <c r="E253" s="46"/>
      <c r="F253" s="46"/>
      <c r="G253" s="46"/>
      <c r="H253" s="46"/>
      <c r="I253" s="66"/>
      <c r="J253" s="67"/>
      <c r="K253" s="46"/>
      <c r="L253" s="46"/>
      <c r="M253" s="46"/>
      <c r="N253" s="46"/>
      <c r="O253" s="46"/>
      <c r="P253" s="68"/>
      <c r="Q253" s="46"/>
      <c r="R253" s="46"/>
      <c r="S253" s="46"/>
      <c r="T253" s="46"/>
      <c r="U253" s="46"/>
      <c r="V253" s="46"/>
      <c r="W253" s="46"/>
      <c r="X253" s="46"/>
      <c r="Y253" s="68"/>
      <c r="Z253" s="68"/>
      <c r="AA253" s="68"/>
      <c r="AB253" s="46"/>
      <c r="AC253" s="46"/>
      <c r="AD253" s="46"/>
      <c r="AE253" s="68"/>
      <c r="AF253" s="46"/>
      <c r="AG253" s="69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65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</row>
    <row r="254" ht="15.75" customHeight="1">
      <c r="A254" s="65"/>
      <c r="B254" s="65"/>
      <c r="C254" s="46"/>
      <c r="D254" s="46"/>
      <c r="E254" s="46"/>
      <c r="F254" s="46"/>
      <c r="G254" s="46"/>
      <c r="H254" s="46"/>
      <c r="I254" s="66"/>
      <c r="J254" s="67"/>
      <c r="K254" s="46"/>
      <c r="L254" s="46"/>
      <c r="M254" s="46"/>
      <c r="N254" s="46"/>
      <c r="O254" s="46"/>
      <c r="P254" s="68"/>
      <c r="Q254" s="46"/>
      <c r="R254" s="46"/>
      <c r="S254" s="46"/>
      <c r="T254" s="46"/>
      <c r="U254" s="46"/>
      <c r="V254" s="46"/>
      <c r="W254" s="46"/>
      <c r="X254" s="46"/>
      <c r="Y254" s="68"/>
      <c r="Z254" s="68"/>
      <c r="AA254" s="68"/>
      <c r="AB254" s="46"/>
      <c r="AC254" s="46"/>
      <c r="AD254" s="46"/>
      <c r="AE254" s="68"/>
      <c r="AF254" s="46"/>
      <c r="AG254" s="69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65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</row>
    <row r="255" ht="15.75" customHeight="1">
      <c r="A255" s="65"/>
      <c r="B255" s="65"/>
      <c r="C255" s="46"/>
      <c r="D255" s="46"/>
      <c r="E255" s="46"/>
      <c r="F255" s="46"/>
      <c r="G255" s="46"/>
      <c r="H255" s="46"/>
      <c r="I255" s="66"/>
      <c r="J255" s="67"/>
      <c r="K255" s="46"/>
      <c r="L255" s="46"/>
      <c r="M255" s="46"/>
      <c r="N255" s="46"/>
      <c r="O255" s="46"/>
      <c r="P255" s="68"/>
      <c r="Q255" s="46"/>
      <c r="R255" s="46"/>
      <c r="S255" s="46"/>
      <c r="T255" s="46"/>
      <c r="U255" s="46"/>
      <c r="V255" s="46"/>
      <c r="W255" s="46"/>
      <c r="X255" s="46"/>
      <c r="Y255" s="68"/>
      <c r="Z255" s="68"/>
      <c r="AA255" s="68"/>
      <c r="AB255" s="46"/>
      <c r="AC255" s="46"/>
      <c r="AD255" s="46"/>
      <c r="AE255" s="68"/>
      <c r="AF255" s="46"/>
      <c r="AG255" s="69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65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</row>
    <row r="256" ht="15.75" customHeight="1">
      <c r="A256" s="65"/>
      <c r="B256" s="65"/>
      <c r="C256" s="46"/>
      <c r="D256" s="46"/>
      <c r="E256" s="46"/>
      <c r="F256" s="46"/>
      <c r="G256" s="46"/>
      <c r="H256" s="46"/>
      <c r="I256" s="66"/>
      <c r="J256" s="67"/>
      <c r="K256" s="46"/>
      <c r="L256" s="46"/>
      <c r="M256" s="46"/>
      <c r="N256" s="46"/>
      <c r="O256" s="46"/>
      <c r="P256" s="68"/>
      <c r="Q256" s="46"/>
      <c r="R256" s="46"/>
      <c r="S256" s="46"/>
      <c r="T256" s="46"/>
      <c r="U256" s="46"/>
      <c r="V256" s="46"/>
      <c r="W256" s="46"/>
      <c r="X256" s="46"/>
      <c r="Y256" s="68"/>
      <c r="Z256" s="68"/>
      <c r="AA256" s="68"/>
      <c r="AB256" s="46"/>
      <c r="AC256" s="46"/>
      <c r="AD256" s="46"/>
      <c r="AE256" s="68"/>
      <c r="AF256" s="46"/>
      <c r="AG256" s="69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65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</row>
    <row r="257" ht="15.75" customHeight="1">
      <c r="A257" s="65"/>
      <c r="B257" s="65"/>
      <c r="C257" s="46"/>
      <c r="D257" s="46"/>
      <c r="E257" s="46"/>
      <c r="F257" s="46"/>
      <c r="G257" s="46"/>
      <c r="H257" s="46"/>
      <c r="I257" s="66"/>
      <c r="J257" s="67"/>
      <c r="K257" s="46"/>
      <c r="L257" s="46"/>
      <c r="M257" s="46"/>
      <c r="N257" s="46"/>
      <c r="O257" s="46"/>
      <c r="P257" s="68"/>
      <c r="Q257" s="46"/>
      <c r="R257" s="46"/>
      <c r="S257" s="46"/>
      <c r="T257" s="46"/>
      <c r="U257" s="46"/>
      <c r="V257" s="46"/>
      <c r="W257" s="46"/>
      <c r="X257" s="46"/>
      <c r="Y257" s="68"/>
      <c r="Z257" s="68"/>
      <c r="AA257" s="68"/>
      <c r="AB257" s="46"/>
      <c r="AC257" s="46"/>
      <c r="AD257" s="46"/>
      <c r="AE257" s="68"/>
      <c r="AF257" s="46"/>
      <c r="AG257" s="69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65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</row>
    <row r="258" ht="15.75" customHeight="1">
      <c r="A258" s="65"/>
      <c r="B258" s="65"/>
      <c r="C258" s="46"/>
      <c r="D258" s="46"/>
      <c r="E258" s="46"/>
      <c r="F258" s="46"/>
      <c r="G258" s="46"/>
      <c r="H258" s="46"/>
      <c r="I258" s="66"/>
      <c r="J258" s="67"/>
      <c r="K258" s="46"/>
      <c r="L258" s="46"/>
      <c r="M258" s="46"/>
      <c r="N258" s="46"/>
      <c r="O258" s="46"/>
      <c r="P258" s="68"/>
      <c r="Q258" s="46"/>
      <c r="R258" s="46"/>
      <c r="S258" s="46"/>
      <c r="T258" s="46"/>
      <c r="U258" s="46"/>
      <c r="V258" s="46"/>
      <c r="W258" s="46"/>
      <c r="X258" s="46"/>
      <c r="Y258" s="68"/>
      <c r="Z258" s="68"/>
      <c r="AA258" s="68"/>
      <c r="AB258" s="46"/>
      <c r="AC258" s="46"/>
      <c r="AD258" s="46"/>
      <c r="AE258" s="68"/>
      <c r="AF258" s="46"/>
      <c r="AG258" s="69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65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</row>
    <row r="259" ht="15.75" customHeight="1">
      <c r="A259" s="65"/>
      <c r="B259" s="65"/>
      <c r="C259" s="46"/>
      <c r="D259" s="46"/>
      <c r="E259" s="46"/>
      <c r="F259" s="46"/>
      <c r="G259" s="46"/>
      <c r="H259" s="46"/>
      <c r="I259" s="66"/>
      <c r="J259" s="67"/>
      <c r="K259" s="46"/>
      <c r="L259" s="46"/>
      <c r="M259" s="46"/>
      <c r="N259" s="46"/>
      <c r="O259" s="46"/>
      <c r="P259" s="68"/>
      <c r="Q259" s="46"/>
      <c r="R259" s="46"/>
      <c r="S259" s="46"/>
      <c r="T259" s="46"/>
      <c r="U259" s="46"/>
      <c r="V259" s="46"/>
      <c r="W259" s="46"/>
      <c r="X259" s="46"/>
      <c r="Y259" s="68"/>
      <c r="Z259" s="68"/>
      <c r="AA259" s="68"/>
      <c r="AB259" s="46"/>
      <c r="AC259" s="46"/>
      <c r="AD259" s="46"/>
      <c r="AE259" s="68"/>
      <c r="AF259" s="46"/>
      <c r="AG259" s="69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65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</row>
    <row r="260" ht="15.75" customHeight="1">
      <c r="A260" s="65"/>
      <c r="B260" s="65"/>
      <c r="C260" s="46"/>
      <c r="D260" s="46"/>
      <c r="E260" s="46"/>
      <c r="F260" s="46"/>
      <c r="G260" s="46"/>
      <c r="H260" s="46"/>
      <c r="I260" s="66"/>
      <c r="J260" s="67"/>
      <c r="K260" s="46"/>
      <c r="L260" s="46"/>
      <c r="M260" s="46"/>
      <c r="N260" s="46"/>
      <c r="O260" s="46"/>
      <c r="P260" s="68"/>
      <c r="Q260" s="46"/>
      <c r="R260" s="46"/>
      <c r="S260" s="46"/>
      <c r="T260" s="46"/>
      <c r="U260" s="46"/>
      <c r="V260" s="46"/>
      <c r="W260" s="46"/>
      <c r="X260" s="46"/>
      <c r="Y260" s="68"/>
      <c r="Z260" s="68"/>
      <c r="AA260" s="68"/>
      <c r="AB260" s="46"/>
      <c r="AC260" s="46"/>
      <c r="AD260" s="46"/>
      <c r="AE260" s="68"/>
      <c r="AF260" s="46"/>
      <c r="AG260" s="69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65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</row>
    <row r="261" ht="15.75" customHeight="1">
      <c r="A261" s="65"/>
      <c r="B261" s="65"/>
      <c r="C261" s="46"/>
      <c r="D261" s="46"/>
      <c r="E261" s="46"/>
      <c r="F261" s="46"/>
      <c r="G261" s="46"/>
      <c r="H261" s="46"/>
      <c r="I261" s="66"/>
      <c r="J261" s="67"/>
      <c r="K261" s="46"/>
      <c r="L261" s="46"/>
      <c r="M261" s="46"/>
      <c r="N261" s="46"/>
      <c r="O261" s="46"/>
      <c r="P261" s="68"/>
      <c r="Q261" s="46"/>
      <c r="R261" s="46"/>
      <c r="S261" s="46"/>
      <c r="T261" s="46"/>
      <c r="U261" s="46"/>
      <c r="V261" s="46"/>
      <c r="W261" s="46"/>
      <c r="X261" s="46"/>
      <c r="Y261" s="68"/>
      <c r="Z261" s="68"/>
      <c r="AA261" s="68"/>
      <c r="AB261" s="46"/>
      <c r="AC261" s="46"/>
      <c r="AD261" s="46"/>
      <c r="AE261" s="68"/>
      <c r="AF261" s="46"/>
      <c r="AG261" s="69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65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</row>
    <row r="262" ht="15.75" customHeight="1">
      <c r="A262" s="65"/>
      <c r="B262" s="65"/>
      <c r="C262" s="46"/>
      <c r="D262" s="46"/>
      <c r="E262" s="46"/>
      <c r="F262" s="46"/>
      <c r="G262" s="46"/>
      <c r="H262" s="46"/>
      <c r="I262" s="66"/>
      <c r="J262" s="67"/>
      <c r="K262" s="46"/>
      <c r="L262" s="46"/>
      <c r="M262" s="46"/>
      <c r="N262" s="46"/>
      <c r="O262" s="46"/>
      <c r="P262" s="68"/>
      <c r="Q262" s="46"/>
      <c r="R262" s="46"/>
      <c r="S262" s="46"/>
      <c r="T262" s="46"/>
      <c r="U262" s="46"/>
      <c r="V262" s="46"/>
      <c r="W262" s="46"/>
      <c r="X262" s="46"/>
      <c r="Y262" s="68"/>
      <c r="Z262" s="68"/>
      <c r="AA262" s="68"/>
      <c r="AB262" s="46"/>
      <c r="AC262" s="46"/>
      <c r="AD262" s="46"/>
      <c r="AE262" s="68"/>
      <c r="AF262" s="46"/>
      <c r="AG262" s="69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65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</row>
    <row r="263" ht="15.75" customHeight="1">
      <c r="A263" s="65"/>
      <c r="B263" s="65"/>
      <c r="C263" s="46"/>
      <c r="D263" s="46"/>
      <c r="E263" s="46"/>
      <c r="F263" s="46"/>
      <c r="G263" s="46"/>
      <c r="H263" s="46"/>
      <c r="I263" s="66"/>
      <c r="J263" s="67"/>
      <c r="K263" s="46"/>
      <c r="L263" s="46"/>
      <c r="M263" s="46"/>
      <c r="N263" s="46"/>
      <c r="O263" s="46"/>
      <c r="P263" s="68"/>
      <c r="Q263" s="46"/>
      <c r="R263" s="46"/>
      <c r="S263" s="46"/>
      <c r="T263" s="46"/>
      <c r="U263" s="46"/>
      <c r="V263" s="46"/>
      <c r="W263" s="46"/>
      <c r="X263" s="46"/>
      <c r="Y263" s="68"/>
      <c r="Z263" s="68"/>
      <c r="AA263" s="68"/>
      <c r="AB263" s="46"/>
      <c r="AC263" s="46"/>
      <c r="AD263" s="46"/>
      <c r="AE263" s="68"/>
      <c r="AF263" s="46"/>
      <c r="AG263" s="69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65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</row>
    <row r="264" ht="15.75" customHeight="1">
      <c r="A264" s="65"/>
      <c r="B264" s="65"/>
      <c r="C264" s="46"/>
      <c r="D264" s="46"/>
      <c r="E264" s="46"/>
      <c r="F264" s="46"/>
      <c r="G264" s="46"/>
      <c r="H264" s="46"/>
      <c r="I264" s="66"/>
      <c r="J264" s="67"/>
      <c r="K264" s="46"/>
      <c r="L264" s="46"/>
      <c r="M264" s="46"/>
      <c r="N264" s="46"/>
      <c r="O264" s="46"/>
      <c r="P264" s="68"/>
      <c r="Q264" s="46"/>
      <c r="R264" s="46"/>
      <c r="S264" s="46"/>
      <c r="T264" s="46"/>
      <c r="U264" s="46"/>
      <c r="V264" s="46"/>
      <c r="W264" s="46"/>
      <c r="X264" s="46"/>
      <c r="Y264" s="68"/>
      <c r="Z264" s="68"/>
      <c r="AA264" s="68"/>
      <c r="AB264" s="46"/>
      <c r="AC264" s="46"/>
      <c r="AD264" s="46"/>
      <c r="AE264" s="68"/>
      <c r="AF264" s="46"/>
      <c r="AG264" s="69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65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</row>
    <row r="265" ht="15.75" customHeight="1">
      <c r="A265" s="65"/>
      <c r="B265" s="65"/>
      <c r="C265" s="46"/>
      <c r="D265" s="46"/>
      <c r="E265" s="46"/>
      <c r="F265" s="46"/>
      <c r="G265" s="46"/>
      <c r="H265" s="46"/>
      <c r="I265" s="66"/>
      <c r="J265" s="67"/>
      <c r="K265" s="46"/>
      <c r="L265" s="46"/>
      <c r="M265" s="46"/>
      <c r="N265" s="46"/>
      <c r="O265" s="46"/>
      <c r="P265" s="68"/>
      <c r="Q265" s="46"/>
      <c r="R265" s="46"/>
      <c r="S265" s="46"/>
      <c r="T265" s="46"/>
      <c r="U265" s="46"/>
      <c r="V265" s="46"/>
      <c r="W265" s="46"/>
      <c r="X265" s="46"/>
      <c r="Y265" s="68"/>
      <c r="Z265" s="68"/>
      <c r="AA265" s="68"/>
      <c r="AB265" s="46"/>
      <c r="AC265" s="46"/>
      <c r="AD265" s="46"/>
      <c r="AE265" s="68"/>
      <c r="AF265" s="46"/>
      <c r="AG265" s="69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65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</row>
    <row r="266" ht="15.75" customHeight="1">
      <c r="A266" s="65"/>
      <c r="B266" s="65"/>
      <c r="C266" s="46"/>
      <c r="D266" s="46"/>
      <c r="E266" s="46"/>
      <c r="F266" s="46"/>
      <c r="G266" s="46"/>
      <c r="H266" s="46"/>
      <c r="I266" s="66"/>
      <c r="J266" s="67"/>
      <c r="K266" s="46"/>
      <c r="L266" s="46"/>
      <c r="M266" s="46"/>
      <c r="N266" s="46"/>
      <c r="O266" s="46"/>
      <c r="P266" s="68"/>
      <c r="Q266" s="46"/>
      <c r="R266" s="46"/>
      <c r="S266" s="46"/>
      <c r="T266" s="46"/>
      <c r="U266" s="46"/>
      <c r="V266" s="46"/>
      <c r="W266" s="46"/>
      <c r="X266" s="46"/>
      <c r="Y266" s="68"/>
      <c r="Z266" s="68"/>
      <c r="AA266" s="68"/>
      <c r="AB266" s="46"/>
      <c r="AC266" s="46"/>
      <c r="AD266" s="46"/>
      <c r="AE266" s="68"/>
      <c r="AF266" s="46"/>
      <c r="AG266" s="69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65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</row>
    <row r="267" ht="15.75" customHeight="1">
      <c r="A267" s="65"/>
      <c r="B267" s="65"/>
      <c r="C267" s="46"/>
      <c r="D267" s="46"/>
      <c r="E267" s="46"/>
      <c r="F267" s="46"/>
      <c r="G267" s="46"/>
      <c r="H267" s="46"/>
      <c r="I267" s="66"/>
      <c r="J267" s="67"/>
      <c r="K267" s="46"/>
      <c r="L267" s="46"/>
      <c r="M267" s="46"/>
      <c r="N267" s="46"/>
      <c r="O267" s="46"/>
      <c r="P267" s="68"/>
      <c r="Q267" s="46"/>
      <c r="R267" s="46"/>
      <c r="S267" s="46"/>
      <c r="T267" s="46"/>
      <c r="U267" s="46"/>
      <c r="V267" s="46"/>
      <c r="W267" s="46"/>
      <c r="X267" s="46"/>
      <c r="Y267" s="68"/>
      <c r="Z267" s="68"/>
      <c r="AA267" s="68"/>
      <c r="AB267" s="46"/>
      <c r="AC267" s="46"/>
      <c r="AD267" s="46"/>
      <c r="AE267" s="68"/>
      <c r="AF267" s="46"/>
      <c r="AG267" s="69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65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</row>
    <row r="268" ht="15.75" customHeight="1">
      <c r="A268" s="65"/>
      <c r="B268" s="65"/>
      <c r="C268" s="46"/>
      <c r="D268" s="46"/>
      <c r="E268" s="46"/>
      <c r="F268" s="46"/>
      <c r="G268" s="46"/>
      <c r="H268" s="46"/>
      <c r="I268" s="66"/>
      <c r="J268" s="67"/>
      <c r="K268" s="46"/>
      <c r="L268" s="46"/>
      <c r="M268" s="46"/>
      <c r="N268" s="46"/>
      <c r="O268" s="46"/>
      <c r="P268" s="68"/>
      <c r="Q268" s="46"/>
      <c r="R268" s="46"/>
      <c r="S268" s="46"/>
      <c r="T268" s="46"/>
      <c r="U268" s="46"/>
      <c r="V268" s="46"/>
      <c r="W268" s="46"/>
      <c r="X268" s="46"/>
      <c r="Y268" s="68"/>
      <c r="Z268" s="68"/>
      <c r="AA268" s="68"/>
      <c r="AB268" s="46"/>
      <c r="AC268" s="46"/>
      <c r="AD268" s="46"/>
      <c r="AE268" s="68"/>
      <c r="AF268" s="46"/>
      <c r="AG268" s="69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65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</row>
    <row r="269" ht="15.75" customHeight="1">
      <c r="A269" s="65"/>
      <c r="B269" s="65"/>
      <c r="C269" s="46"/>
      <c r="D269" s="46"/>
      <c r="E269" s="46"/>
      <c r="F269" s="46"/>
      <c r="G269" s="46"/>
      <c r="H269" s="46"/>
      <c r="I269" s="66"/>
      <c r="J269" s="67"/>
      <c r="K269" s="46"/>
      <c r="L269" s="46"/>
      <c r="M269" s="46"/>
      <c r="N269" s="46"/>
      <c r="O269" s="46"/>
      <c r="P269" s="68"/>
      <c r="Q269" s="46"/>
      <c r="R269" s="46"/>
      <c r="S269" s="46"/>
      <c r="T269" s="46"/>
      <c r="U269" s="46"/>
      <c r="V269" s="46"/>
      <c r="W269" s="46"/>
      <c r="X269" s="46"/>
      <c r="Y269" s="68"/>
      <c r="Z269" s="68"/>
      <c r="AA269" s="68"/>
      <c r="AB269" s="46"/>
      <c r="AC269" s="46"/>
      <c r="AD269" s="46"/>
      <c r="AE269" s="68"/>
      <c r="AF269" s="46"/>
      <c r="AG269" s="69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65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</row>
    <row r="270" ht="15.75" customHeight="1">
      <c r="A270" s="65"/>
      <c r="B270" s="65"/>
      <c r="C270" s="46"/>
      <c r="D270" s="46"/>
      <c r="E270" s="46"/>
      <c r="F270" s="46"/>
      <c r="G270" s="46"/>
      <c r="H270" s="46"/>
      <c r="I270" s="66"/>
      <c r="J270" s="67"/>
      <c r="K270" s="46"/>
      <c r="L270" s="46"/>
      <c r="M270" s="46"/>
      <c r="N270" s="46"/>
      <c r="O270" s="46"/>
      <c r="P270" s="68"/>
      <c r="Q270" s="46"/>
      <c r="R270" s="46"/>
      <c r="S270" s="46"/>
      <c r="T270" s="46"/>
      <c r="U270" s="46"/>
      <c r="V270" s="46"/>
      <c r="W270" s="46"/>
      <c r="X270" s="46"/>
      <c r="Y270" s="68"/>
      <c r="Z270" s="68"/>
      <c r="AA270" s="68"/>
      <c r="AB270" s="46"/>
      <c r="AC270" s="46"/>
      <c r="AD270" s="46"/>
      <c r="AE270" s="68"/>
      <c r="AF270" s="46"/>
      <c r="AG270" s="69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65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</row>
    <row r="271" ht="15.75" customHeight="1">
      <c r="A271" s="65"/>
      <c r="B271" s="65"/>
      <c r="C271" s="46"/>
      <c r="D271" s="46"/>
      <c r="E271" s="46"/>
      <c r="F271" s="46"/>
      <c r="G271" s="46"/>
      <c r="H271" s="46"/>
      <c r="I271" s="66"/>
      <c r="J271" s="67"/>
      <c r="K271" s="46"/>
      <c r="L271" s="46"/>
      <c r="M271" s="46"/>
      <c r="N271" s="46"/>
      <c r="O271" s="46"/>
      <c r="P271" s="68"/>
      <c r="Q271" s="46"/>
      <c r="R271" s="46"/>
      <c r="S271" s="46"/>
      <c r="T271" s="46"/>
      <c r="U271" s="46"/>
      <c r="V271" s="46"/>
      <c r="W271" s="46"/>
      <c r="X271" s="46"/>
      <c r="Y271" s="68"/>
      <c r="Z271" s="68"/>
      <c r="AA271" s="68"/>
      <c r="AB271" s="46"/>
      <c r="AC271" s="46"/>
      <c r="AD271" s="46"/>
      <c r="AE271" s="68"/>
      <c r="AF271" s="46"/>
      <c r="AG271" s="69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65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</row>
    <row r="272" ht="15.75" customHeight="1">
      <c r="A272" s="65"/>
      <c r="B272" s="65"/>
      <c r="C272" s="46"/>
      <c r="D272" s="46"/>
      <c r="E272" s="46"/>
      <c r="F272" s="46"/>
      <c r="G272" s="46"/>
      <c r="H272" s="46"/>
      <c r="I272" s="66"/>
      <c r="J272" s="67"/>
      <c r="K272" s="46"/>
      <c r="L272" s="46"/>
      <c r="M272" s="46"/>
      <c r="N272" s="46"/>
      <c r="O272" s="46"/>
      <c r="P272" s="68"/>
      <c r="Q272" s="46"/>
      <c r="R272" s="46"/>
      <c r="S272" s="46"/>
      <c r="T272" s="46"/>
      <c r="U272" s="46"/>
      <c r="V272" s="46"/>
      <c r="W272" s="46"/>
      <c r="X272" s="46"/>
      <c r="Y272" s="68"/>
      <c r="Z272" s="68"/>
      <c r="AA272" s="68"/>
      <c r="AB272" s="46"/>
      <c r="AC272" s="46"/>
      <c r="AD272" s="46"/>
      <c r="AE272" s="68"/>
      <c r="AF272" s="46"/>
      <c r="AG272" s="69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65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</row>
    <row r="273" ht="15.75" customHeight="1">
      <c r="A273" s="65"/>
      <c r="B273" s="65"/>
      <c r="C273" s="46"/>
      <c r="D273" s="46"/>
      <c r="E273" s="46"/>
      <c r="F273" s="46"/>
      <c r="G273" s="46"/>
      <c r="H273" s="46"/>
      <c r="I273" s="66"/>
      <c r="J273" s="67"/>
      <c r="K273" s="46"/>
      <c r="L273" s="46"/>
      <c r="M273" s="46"/>
      <c r="N273" s="46"/>
      <c r="O273" s="46"/>
      <c r="P273" s="68"/>
      <c r="Q273" s="46"/>
      <c r="R273" s="46"/>
      <c r="S273" s="46"/>
      <c r="T273" s="46"/>
      <c r="U273" s="46"/>
      <c r="V273" s="46"/>
      <c r="W273" s="46"/>
      <c r="X273" s="46"/>
      <c r="Y273" s="68"/>
      <c r="Z273" s="68"/>
      <c r="AA273" s="68"/>
      <c r="AB273" s="46"/>
      <c r="AC273" s="46"/>
      <c r="AD273" s="46"/>
      <c r="AE273" s="68"/>
      <c r="AF273" s="46"/>
      <c r="AG273" s="69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65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</row>
    <row r="274" ht="15.75" customHeight="1">
      <c r="A274" s="65"/>
      <c r="B274" s="65"/>
      <c r="C274" s="46"/>
      <c r="D274" s="46"/>
      <c r="E274" s="46"/>
      <c r="F274" s="46"/>
      <c r="G274" s="46"/>
      <c r="H274" s="46"/>
      <c r="I274" s="66"/>
      <c r="J274" s="67"/>
      <c r="K274" s="46"/>
      <c r="L274" s="46"/>
      <c r="M274" s="46"/>
      <c r="N274" s="46"/>
      <c r="O274" s="46"/>
      <c r="P274" s="68"/>
      <c r="Q274" s="46"/>
      <c r="R274" s="46"/>
      <c r="S274" s="46"/>
      <c r="T274" s="46"/>
      <c r="U274" s="46"/>
      <c r="V274" s="46"/>
      <c r="W274" s="46"/>
      <c r="X274" s="46"/>
      <c r="Y274" s="68"/>
      <c r="Z274" s="68"/>
      <c r="AA274" s="68"/>
      <c r="AB274" s="46"/>
      <c r="AC274" s="46"/>
      <c r="AD274" s="46"/>
      <c r="AE274" s="68"/>
      <c r="AF274" s="46"/>
      <c r="AG274" s="69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65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</row>
    <row r="275" ht="15.75" customHeight="1">
      <c r="A275" s="65"/>
      <c r="B275" s="65"/>
      <c r="C275" s="46"/>
      <c r="D275" s="46"/>
      <c r="E275" s="46"/>
      <c r="F275" s="46"/>
      <c r="G275" s="46"/>
      <c r="H275" s="46"/>
      <c r="I275" s="66"/>
      <c r="J275" s="67"/>
      <c r="K275" s="46"/>
      <c r="L275" s="46"/>
      <c r="M275" s="46"/>
      <c r="N275" s="46"/>
      <c r="O275" s="46"/>
      <c r="P275" s="68"/>
      <c r="Q275" s="46"/>
      <c r="R275" s="46"/>
      <c r="S275" s="46"/>
      <c r="T275" s="46"/>
      <c r="U275" s="46"/>
      <c r="V275" s="46"/>
      <c r="W275" s="46"/>
      <c r="X275" s="46"/>
      <c r="Y275" s="68"/>
      <c r="Z275" s="68"/>
      <c r="AA275" s="68"/>
      <c r="AB275" s="46"/>
      <c r="AC275" s="46"/>
      <c r="AD275" s="46"/>
      <c r="AE275" s="68"/>
      <c r="AF275" s="46"/>
      <c r="AG275" s="69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65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</row>
    <row r="276" ht="15.75" customHeight="1">
      <c r="A276" s="65"/>
      <c r="B276" s="65"/>
      <c r="C276" s="46"/>
      <c r="D276" s="46"/>
      <c r="E276" s="46"/>
      <c r="F276" s="46"/>
      <c r="G276" s="46"/>
      <c r="H276" s="46"/>
      <c r="I276" s="66"/>
      <c r="J276" s="67"/>
      <c r="K276" s="46"/>
      <c r="L276" s="46"/>
      <c r="M276" s="46"/>
      <c r="N276" s="46"/>
      <c r="O276" s="46"/>
      <c r="P276" s="68"/>
      <c r="Q276" s="46"/>
      <c r="R276" s="46"/>
      <c r="S276" s="46"/>
      <c r="T276" s="46"/>
      <c r="U276" s="46"/>
      <c r="V276" s="46"/>
      <c r="W276" s="46"/>
      <c r="X276" s="46"/>
      <c r="Y276" s="68"/>
      <c r="Z276" s="68"/>
      <c r="AA276" s="68"/>
      <c r="AB276" s="46"/>
      <c r="AC276" s="46"/>
      <c r="AD276" s="46"/>
      <c r="AE276" s="68"/>
      <c r="AF276" s="46"/>
      <c r="AG276" s="69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65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</row>
    <row r="277" ht="15.75" customHeight="1">
      <c r="A277" s="65"/>
      <c r="B277" s="65"/>
      <c r="C277" s="46"/>
      <c r="D277" s="46"/>
      <c r="E277" s="46"/>
      <c r="F277" s="46"/>
      <c r="G277" s="46"/>
      <c r="H277" s="46"/>
      <c r="I277" s="66"/>
      <c r="J277" s="67"/>
      <c r="K277" s="46"/>
      <c r="L277" s="46"/>
      <c r="M277" s="46"/>
      <c r="N277" s="46"/>
      <c r="O277" s="46"/>
      <c r="P277" s="68"/>
      <c r="Q277" s="46"/>
      <c r="R277" s="46"/>
      <c r="S277" s="46"/>
      <c r="T277" s="46"/>
      <c r="U277" s="46"/>
      <c r="V277" s="46"/>
      <c r="W277" s="46"/>
      <c r="X277" s="46"/>
      <c r="Y277" s="68"/>
      <c r="Z277" s="68"/>
      <c r="AA277" s="68"/>
      <c r="AB277" s="46"/>
      <c r="AC277" s="46"/>
      <c r="AD277" s="46"/>
      <c r="AE277" s="68"/>
      <c r="AF277" s="46"/>
      <c r="AG277" s="69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65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</row>
    <row r="278" ht="15.75" customHeight="1">
      <c r="A278" s="65"/>
      <c r="B278" s="65"/>
      <c r="C278" s="46"/>
      <c r="D278" s="46"/>
      <c r="E278" s="46"/>
      <c r="F278" s="46"/>
      <c r="G278" s="46"/>
      <c r="H278" s="46"/>
      <c r="I278" s="66"/>
      <c r="J278" s="67"/>
      <c r="K278" s="46"/>
      <c r="L278" s="46"/>
      <c r="M278" s="46"/>
      <c r="N278" s="46"/>
      <c r="O278" s="46"/>
      <c r="P278" s="68"/>
      <c r="Q278" s="46"/>
      <c r="R278" s="46"/>
      <c r="S278" s="46"/>
      <c r="T278" s="46"/>
      <c r="U278" s="46"/>
      <c r="V278" s="46"/>
      <c r="W278" s="46"/>
      <c r="X278" s="46"/>
      <c r="Y278" s="68"/>
      <c r="Z278" s="68"/>
      <c r="AA278" s="68"/>
      <c r="AB278" s="46"/>
      <c r="AC278" s="46"/>
      <c r="AD278" s="46"/>
      <c r="AE278" s="68"/>
      <c r="AF278" s="46"/>
      <c r="AG278" s="69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65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W1:AE1"/>
    <mergeCell ref="W79:AE79"/>
  </mergeCells>
  <hyperlinks>
    <hyperlink r:id="rId1" ref="G3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71"/>
    <col customWidth="1" min="2" max="2" width="13.14"/>
    <col customWidth="1" min="3" max="3" width="30.57"/>
    <col customWidth="1" min="4" max="4" width="34.43"/>
    <col customWidth="1" min="5" max="5" width="15.0"/>
    <col customWidth="1" min="6" max="7" width="7.14"/>
    <col customWidth="1" min="8" max="8" width="10.86"/>
    <col customWidth="1" min="9" max="9" width="9.14"/>
  </cols>
  <sheetData>
    <row r="1" ht="24.75" customHeight="1">
      <c r="A1" s="70" t="s">
        <v>641</v>
      </c>
      <c r="B1" s="71" t="s">
        <v>1</v>
      </c>
      <c r="C1" s="70" t="s">
        <v>642</v>
      </c>
      <c r="D1" s="72" t="s">
        <v>643</v>
      </c>
      <c r="E1" s="70" t="s">
        <v>644</v>
      </c>
      <c r="F1" s="70" t="s">
        <v>13</v>
      </c>
      <c r="G1" s="73" t="s">
        <v>15</v>
      </c>
      <c r="H1" s="70" t="s">
        <v>17</v>
      </c>
      <c r="I1" s="74" t="s">
        <v>645</v>
      </c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ht="15.75" customHeight="1">
      <c r="A2" s="76">
        <v>1.0</v>
      </c>
      <c r="B2" s="77">
        <v>1.60115732061E11</v>
      </c>
      <c r="C2" s="78" t="s">
        <v>646</v>
      </c>
      <c r="D2" s="79" t="s">
        <v>49</v>
      </c>
      <c r="E2" s="80">
        <v>9.848093168E9</v>
      </c>
      <c r="F2" s="81">
        <v>91.3</v>
      </c>
      <c r="G2" s="81">
        <v>96.0</v>
      </c>
      <c r="H2" s="82" t="s">
        <v>351</v>
      </c>
      <c r="I2" s="81">
        <v>9.07</v>
      </c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5.75" customHeight="1">
      <c r="A3" s="76">
        <v>2.0</v>
      </c>
      <c r="B3" s="77">
        <v>1.60115732062E11</v>
      </c>
      <c r="C3" s="27" t="s">
        <v>647</v>
      </c>
      <c r="D3" s="79" t="s">
        <v>66</v>
      </c>
      <c r="E3" s="80">
        <v>7.382096065E9</v>
      </c>
      <c r="F3" s="81">
        <v>74.1</v>
      </c>
      <c r="G3" s="81">
        <v>89.4</v>
      </c>
      <c r="H3" s="82" t="s">
        <v>351</v>
      </c>
      <c r="I3" s="81">
        <v>6.88</v>
      </c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5.75" customHeight="1">
      <c r="A4" s="76">
        <v>3.0</v>
      </c>
      <c r="B4" s="77">
        <v>1.60115732063E11</v>
      </c>
      <c r="C4" s="27" t="s">
        <v>648</v>
      </c>
      <c r="D4" s="79" t="s">
        <v>75</v>
      </c>
      <c r="E4" s="80">
        <v>9.177862149E9</v>
      </c>
      <c r="F4" s="81">
        <v>95.0</v>
      </c>
      <c r="G4" s="81">
        <v>95.0</v>
      </c>
      <c r="H4" s="82" t="s">
        <v>351</v>
      </c>
      <c r="I4" s="81">
        <v>7.73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5.75" customHeight="1">
      <c r="A5" s="76">
        <v>4.0</v>
      </c>
      <c r="B5" s="77">
        <v>1.60115732064E11</v>
      </c>
      <c r="C5" s="27" t="s">
        <v>649</v>
      </c>
      <c r="D5" s="79" t="s">
        <v>84</v>
      </c>
      <c r="E5" s="80">
        <v>8.919657224E9</v>
      </c>
      <c r="F5" s="81">
        <v>87.4</v>
      </c>
      <c r="G5" s="81">
        <v>95.2</v>
      </c>
      <c r="H5" s="82" t="s">
        <v>351</v>
      </c>
      <c r="I5" s="81">
        <v>7.0</v>
      </c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5.75" customHeight="1">
      <c r="A6" s="76">
        <v>5.0</v>
      </c>
      <c r="B6" s="77">
        <v>1.60115732065E11</v>
      </c>
      <c r="C6" s="27" t="s">
        <v>650</v>
      </c>
      <c r="D6" s="79" t="s">
        <v>91</v>
      </c>
      <c r="E6" s="80">
        <v>9.515459979E9</v>
      </c>
      <c r="F6" s="81">
        <v>93.1</v>
      </c>
      <c r="G6" s="81">
        <v>93.2</v>
      </c>
      <c r="H6" s="82" t="s">
        <v>351</v>
      </c>
      <c r="I6" s="81">
        <v>6.27</v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5.75" customHeight="1">
      <c r="A7" s="76">
        <v>6.0</v>
      </c>
      <c r="B7" s="77">
        <v>1.60115732066E11</v>
      </c>
      <c r="C7" s="27" t="s">
        <v>651</v>
      </c>
      <c r="D7" s="79" t="s">
        <v>100</v>
      </c>
      <c r="E7" s="80">
        <v>9.963781952E9</v>
      </c>
      <c r="F7" s="81">
        <v>85.5</v>
      </c>
      <c r="G7" s="81">
        <v>89.6</v>
      </c>
      <c r="H7" s="82" t="s">
        <v>351</v>
      </c>
      <c r="I7" s="81">
        <v>7.56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5.75" customHeight="1">
      <c r="A8" s="76">
        <v>7.0</v>
      </c>
      <c r="B8" s="77">
        <v>1.60115732067E11</v>
      </c>
      <c r="C8" s="27" t="s">
        <v>652</v>
      </c>
      <c r="D8" s="79" t="s">
        <v>107</v>
      </c>
      <c r="E8" s="80">
        <v>9.030513278E9</v>
      </c>
      <c r="F8" s="81">
        <v>93.1</v>
      </c>
      <c r="G8" s="81">
        <v>96.0</v>
      </c>
      <c r="H8" s="82" t="s">
        <v>351</v>
      </c>
      <c r="I8" s="81">
        <v>7.93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5.75" customHeight="1">
      <c r="A9" s="76">
        <v>8.0</v>
      </c>
      <c r="B9" s="77">
        <v>1.60115732068E11</v>
      </c>
      <c r="C9" s="27" t="s">
        <v>653</v>
      </c>
      <c r="D9" s="79" t="s">
        <v>115</v>
      </c>
      <c r="E9" s="80">
        <v>9.4409489E9</v>
      </c>
      <c r="F9" s="81">
        <v>92.2</v>
      </c>
      <c r="G9" s="81">
        <v>95.0</v>
      </c>
      <c r="H9" s="82" t="s">
        <v>351</v>
      </c>
      <c r="I9" s="81">
        <v>8.41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5.75" customHeight="1">
      <c r="A10" s="76">
        <v>9.0</v>
      </c>
      <c r="B10" s="77">
        <v>1.60115732069E11</v>
      </c>
      <c r="C10" s="27" t="s">
        <v>654</v>
      </c>
      <c r="D10" s="79" t="s">
        <v>123</v>
      </c>
      <c r="E10" s="80">
        <v>7.901157406E9</v>
      </c>
      <c r="F10" s="81">
        <v>93.1</v>
      </c>
      <c r="G10" s="81">
        <v>96.2</v>
      </c>
      <c r="H10" s="82" t="s">
        <v>351</v>
      </c>
      <c r="I10" s="81">
        <v>8.58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5.75" customHeight="1">
      <c r="A11" s="76">
        <v>10.0</v>
      </c>
      <c r="B11" s="77">
        <v>1.6011573207E11</v>
      </c>
      <c r="C11" s="27" t="s">
        <v>655</v>
      </c>
      <c r="D11" s="79" t="s">
        <v>131</v>
      </c>
      <c r="E11" s="80">
        <v>7.013163467E9</v>
      </c>
      <c r="F11" s="81">
        <v>92.15</v>
      </c>
      <c r="G11" s="81">
        <v>93.8</v>
      </c>
      <c r="H11" s="82" t="s">
        <v>351</v>
      </c>
      <c r="I11" s="81">
        <v>8.31</v>
      </c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5.75" customHeight="1">
      <c r="A12" s="76">
        <v>11.0</v>
      </c>
      <c r="B12" s="77">
        <v>1.60115732071E11</v>
      </c>
      <c r="C12" s="27" t="s">
        <v>656</v>
      </c>
      <c r="D12" s="79" t="s">
        <v>140</v>
      </c>
      <c r="E12" s="80">
        <v>7.396280498E9</v>
      </c>
      <c r="F12" s="81">
        <v>95.0</v>
      </c>
      <c r="G12" s="81">
        <v>96.0</v>
      </c>
      <c r="H12" s="82" t="s">
        <v>351</v>
      </c>
      <c r="I12" s="81">
        <v>7.95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5.75" customHeight="1">
      <c r="A13" s="76">
        <v>12.0</v>
      </c>
      <c r="B13" s="77">
        <v>1.60115732072E11</v>
      </c>
      <c r="C13" s="27" t="s">
        <v>657</v>
      </c>
      <c r="D13" s="79" t="s">
        <v>147</v>
      </c>
      <c r="E13" s="80">
        <v>8.374234254E9</v>
      </c>
      <c r="F13" s="81">
        <v>88.35</v>
      </c>
      <c r="G13" s="81">
        <v>91.9</v>
      </c>
      <c r="H13" s="82" t="s">
        <v>351</v>
      </c>
      <c r="I13" s="81">
        <v>7.01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5.75" customHeight="1">
      <c r="A14" s="76">
        <v>13.0</v>
      </c>
      <c r="B14" s="77">
        <v>1.60115732073E11</v>
      </c>
      <c r="C14" s="27" t="s">
        <v>658</v>
      </c>
      <c r="D14" s="79" t="s">
        <v>155</v>
      </c>
      <c r="E14" s="80">
        <v>9.866617424E9</v>
      </c>
      <c r="F14" s="81">
        <v>90.25</v>
      </c>
      <c r="G14" s="81">
        <v>89.7</v>
      </c>
      <c r="H14" s="82" t="s">
        <v>351</v>
      </c>
      <c r="I14" s="81">
        <v>7.16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5.75" customHeight="1">
      <c r="A15" s="76">
        <v>14.0</v>
      </c>
      <c r="B15" s="83">
        <v>1.60115732074E11</v>
      </c>
      <c r="C15" s="27" t="s">
        <v>659</v>
      </c>
      <c r="D15" s="84" t="s">
        <v>162</v>
      </c>
      <c r="E15" s="27">
        <v>9.550131415E9</v>
      </c>
      <c r="F15" s="82">
        <v>65.0</v>
      </c>
      <c r="G15" s="82">
        <v>74.0</v>
      </c>
      <c r="H15" s="82" t="s">
        <v>351</v>
      </c>
      <c r="I15" s="82">
        <v>6.4</v>
      </c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5.75" customHeight="1">
      <c r="A16" s="76">
        <v>15.0</v>
      </c>
      <c r="B16" s="77">
        <v>1.60115732075E11</v>
      </c>
      <c r="C16" s="27" t="s">
        <v>660</v>
      </c>
      <c r="D16" s="79" t="s">
        <v>171</v>
      </c>
      <c r="E16" s="80">
        <v>8.297288885E9</v>
      </c>
      <c r="F16" s="81">
        <v>95.0</v>
      </c>
      <c r="G16" s="81">
        <v>96.1</v>
      </c>
      <c r="H16" s="82" t="s">
        <v>351</v>
      </c>
      <c r="I16" s="81">
        <v>8.4</v>
      </c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5.75" customHeight="1">
      <c r="A17" s="76">
        <v>16.0</v>
      </c>
      <c r="B17" s="77">
        <v>1.60115732076E11</v>
      </c>
      <c r="C17" s="27" t="s">
        <v>661</v>
      </c>
      <c r="D17" s="79" t="s">
        <v>92</v>
      </c>
      <c r="E17" s="80">
        <v>9.177439648E9</v>
      </c>
      <c r="F17" s="81">
        <v>87.4</v>
      </c>
      <c r="G17" s="81">
        <v>90.8</v>
      </c>
      <c r="H17" s="82" t="s">
        <v>351</v>
      </c>
      <c r="I17" s="81">
        <v>6.84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5.75" customHeight="1">
      <c r="A18" s="76">
        <v>17.0</v>
      </c>
      <c r="B18" s="77">
        <v>1.60115732077E11</v>
      </c>
      <c r="C18" s="27" t="s">
        <v>662</v>
      </c>
      <c r="D18" s="79" t="s">
        <v>180</v>
      </c>
      <c r="E18" s="80">
        <v>9.70503617E9</v>
      </c>
      <c r="F18" s="81">
        <v>95.0</v>
      </c>
      <c r="G18" s="81">
        <v>97.0</v>
      </c>
      <c r="H18" s="82" t="s">
        <v>351</v>
      </c>
      <c r="I18" s="81">
        <v>8.02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5.75" customHeight="1">
      <c r="A19" s="76">
        <v>18.0</v>
      </c>
      <c r="B19" s="77">
        <v>1.60115732078E11</v>
      </c>
      <c r="C19" s="27" t="s">
        <v>663</v>
      </c>
      <c r="D19" s="79" t="s">
        <v>189</v>
      </c>
      <c r="E19" s="80">
        <v>9.100221898E9</v>
      </c>
      <c r="F19" s="81">
        <v>93.1</v>
      </c>
      <c r="G19" s="81">
        <v>96.7</v>
      </c>
      <c r="H19" s="82" t="s">
        <v>351</v>
      </c>
      <c r="I19" s="81">
        <v>7.52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5.75" customHeight="1">
      <c r="A20" s="76">
        <v>19.0</v>
      </c>
      <c r="B20" s="77">
        <v>1.60115732079E11</v>
      </c>
      <c r="C20" s="27" t="s">
        <v>664</v>
      </c>
      <c r="D20" s="79" t="s">
        <v>195</v>
      </c>
      <c r="E20" s="80">
        <v>7.673972435E9</v>
      </c>
      <c r="F20" s="81">
        <v>85.0</v>
      </c>
      <c r="G20" s="81">
        <v>96.8</v>
      </c>
      <c r="H20" s="82" t="s">
        <v>351</v>
      </c>
      <c r="I20" s="81">
        <v>8.04</v>
      </c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76">
        <v>20.0</v>
      </c>
      <c r="B21" s="77">
        <v>1.6011573208E11</v>
      </c>
      <c r="C21" s="27" t="s">
        <v>665</v>
      </c>
      <c r="D21" s="79" t="s">
        <v>203</v>
      </c>
      <c r="E21" s="80">
        <v>8.897489759E9</v>
      </c>
      <c r="F21" s="81">
        <v>90.2</v>
      </c>
      <c r="G21" s="81">
        <v>94.5</v>
      </c>
      <c r="H21" s="82" t="s">
        <v>351</v>
      </c>
      <c r="I21" s="81">
        <v>7.28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76">
        <v>21.0</v>
      </c>
      <c r="B22" s="77">
        <v>1.60115732081E11</v>
      </c>
      <c r="C22" s="27" t="s">
        <v>666</v>
      </c>
      <c r="D22" s="79" t="s">
        <v>212</v>
      </c>
      <c r="E22" s="80">
        <v>8.978803456E9</v>
      </c>
      <c r="F22" s="81">
        <v>83.6</v>
      </c>
      <c r="G22" s="81">
        <v>81.4</v>
      </c>
      <c r="H22" s="82" t="s">
        <v>351</v>
      </c>
      <c r="I22" s="81">
        <v>6.98</v>
      </c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76">
        <v>22.0</v>
      </c>
      <c r="B23" s="77">
        <v>1.60115732082E11</v>
      </c>
      <c r="C23" s="27" t="s">
        <v>667</v>
      </c>
      <c r="D23" s="79" t="s">
        <v>221</v>
      </c>
      <c r="E23" s="80">
        <v>9.700855006E9</v>
      </c>
      <c r="F23" s="81">
        <v>76.0</v>
      </c>
      <c r="G23" s="81">
        <v>75.0</v>
      </c>
      <c r="H23" s="82" t="s">
        <v>351</v>
      </c>
      <c r="I23" s="81">
        <v>6.9</v>
      </c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76">
        <v>23.0</v>
      </c>
      <c r="B24" s="83">
        <v>1.60115732083E11</v>
      </c>
      <c r="C24" s="27" t="s">
        <v>668</v>
      </c>
      <c r="D24" s="84" t="s">
        <v>230</v>
      </c>
      <c r="E24" s="27">
        <v>9.440837942E9</v>
      </c>
      <c r="F24" s="82">
        <v>87.4</v>
      </c>
      <c r="G24" s="82">
        <v>95.0</v>
      </c>
      <c r="H24" s="82" t="s">
        <v>351</v>
      </c>
      <c r="I24" s="82">
        <v>6.7</v>
      </c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76">
        <v>24.0</v>
      </c>
      <c r="B25" s="77">
        <v>1.60115732084E11</v>
      </c>
      <c r="C25" s="27" t="s">
        <v>669</v>
      </c>
      <c r="D25" s="79" t="s">
        <v>238</v>
      </c>
      <c r="E25" s="80">
        <v>9.959621296E9</v>
      </c>
      <c r="F25" s="81">
        <v>82.0</v>
      </c>
      <c r="G25" s="81">
        <v>92.0</v>
      </c>
      <c r="H25" s="82" t="s">
        <v>351</v>
      </c>
      <c r="I25" s="81">
        <v>7.75</v>
      </c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76">
        <v>25.0</v>
      </c>
      <c r="B26" s="77">
        <v>1.60115732085E11</v>
      </c>
      <c r="C26" s="27" t="s">
        <v>670</v>
      </c>
      <c r="D26" s="79" t="s">
        <v>245</v>
      </c>
      <c r="E26" s="80">
        <v>9.701668368E9</v>
      </c>
      <c r="F26" s="81">
        <v>90.25</v>
      </c>
      <c r="G26" s="81">
        <v>95.55</v>
      </c>
      <c r="H26" s="82" t="s">
        <v>351</v>
      </c>
      <c r="I26" s="81">
        <v>6.81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76">
        <v>26.0</v>
      </c>
      <c r="B27" s="77">
        <v>1.60115732087E11</v>
      </c>
      <c r="C27" s="27" t="s">
        <v>671</v>
      </c>
      <c r="D27" s="79" t="s">
        <v>253</v>
      </c>
      <c r="E27" s="80">
        <v>9.985153523E9</v>
      </c>
      <c r="F27" s="81">
        <v>63.0</v>
      </c>
      <c r="G27" s="81">
        <v>79.0</v>
      </c>
      <c r="H27" s="82" t="s">
        <v>351</v>
      </c>
      <c r="I27" s="81">
        <v>6.43</v>
      </c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76">
        <v>27.0</v>
      </c>
      <c r="B28" s="77">
        <v>1.60115732088E11</v>
      </c>
      <c r="C28" s="27" t="s">
        <v>672</v>
      </c>
      <c r="D28" s="79" t="s">
        <v>262</v>
      </c>
      <c r="E28" s="80">
        <v>8.464908886E9</v>
      </c>
      <c r="F28" s="81">
        <v>90.2</v>
      </c>
      <c r="G28" s="81">
        <v>95.2</v>
      </c>
      <c r="H28" s="82" t="s">
        <v>351</v>
      </c>
      <c r="I28" s="81">
        <v>7.17</v>
      </c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76">
        <v>28.0</v>
      </c>
      <c r="B29" s="77">
        <v>1.60115732089E11</v>
      </c>
      <c r="C29" s="27" t="s">
        <v>673</v>
      </c>
      <c r="D29" s="79" t="s">
        <v>269</v>
      </c>
      <c r="E29" s="80">
        <v>7.989416569E9</v>
      </c>
      <c r="F29" s="81">
        <v>93.1</v>
      </c>
      <c r="G29" s="81">
        <v>96.0</v>
      </c>
      <c r="H29" s="82" t="s">
        <v>351</v>
      </c>
      <c r="I29" s="81">
        <v>8.2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76">
        <v>29.0</v>
      </c>
      <c r="B30" s="77">
        <v>1.6011573209E11</v>
      </c>
      <c r="C30" s="27" t="s">
        <v>674</v>
      </c>
      <c r="D30" s="79" t="s">
        <v>277</v>
      </c>
      <c r="E30" s="80">
        <v>9.515542803E9</v>
      </c>
      <c r="F30" s="81">
        <v>90.25</v>
      </c>
      <c r="G30" s="81">
        <v>96.1</v>
      </c>
      <c r="H30" s="82" t="s">
        <v>351</v>
      </c>
      <c r="I30" s="81">
        <v>8.48</v>
      </c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76">
        <v>30.0</v>
      </c>
      <c r="B31" s="77">
        <v>1.60115732091E11</v>
      </c>
      <c r="C31" s="27" t="s">
        <v>675</v>
      </c>
      <c r="D31" s="79" t="s">
        <v>285</v>
      </c>
      <c r="E31" s="80">
        <v>9.866769286E9</v>
      </c>
      <c r="F31" s="81">
        <v>90.25</v>
      </c>
      <c r="G31" s="81">
        <v>97.7</v>
      </c>
      <c r="H31" s="82" t="s">
        <v>351</v>
      </c>
      <c r="I31" s="81">
        <v>7.89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76">
        <v>31.0</v>
      </c>
      <c r="B32" s="77">
        <v>1.60115732092E11</v>
      </c>
      <c r="C32" s="27" t="s">
        <v>676</v>
      </c>
      <c r="D32" s="79" t="s">
        <v>293</v>
      </c>
      <c r="E32" s="80">
        <v>9.963580724E9</v>
      </c>
      <c r="F32" s="81">
        <v>87.4</v>
      </c>
      <c r="G32" s="81">
        <v>75.6</v>
      </c>
      <c r="H32" s="82" t="s">
        <v>351</v>
      </c>
      <c r="I32" s="81">
        <v>6.43</v>
      </c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76">
        <v>32.0</v>
      </c>
      <c r="B33" s="77">
        <v>1.60115732093E11</v>
      </c>
      <c r="C33" s="27" t="s">
        <v>677</v>
      </c>
      <c r="D33" s="79" t="s">
        <v>300</v>
      </c>
      <c r="E33" s="80">
        <v>9.133001787E9</v>
      </c>
      <c r="F33" s="81">
        <v>92.15</v>
      </c>
      <c r="G33" s="81">
        <v>96.5</v>
      </c>
      <c r="H33" s="82" t="s">
        <v>351</v>
      </c>
      <c r="I33" s="81">
        <v>8.15</v>
      </c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76">
        <v>33.0</v>
      </c>
      <c r="B34" s="77">
        <v>1.60115732094E11</v>
      </c>
      <c r="C34" s="27" t="s">
        <v>678</v>
      </c>
      <c r="D34" s="79" t="s">
        <v>307</v>
      </c>
      <c r="E34" s="80">
        <v>7.095137557E9</v>
      </c>
      <c r="F34" s="81">
        <v>93.1</v>
      </c>
      <c r="G34" s="81">
        <v>96.5</v>
      </c>
      <c r="H34" s="82" t="s">
        <v>351</v>
      </c>
      <c r="I34" s="81">
        <v>6.64</v>
      </c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76">
        <v>34.0</v>
      </c>
      <c r="B35" s="77">
        <v>1.60115732095E11</v>
      </c>
      <c r="C35" s="27" t="s">
        <v>679</v>
      </c>
      <c r="D35" s="79" t="s">
        <v>315</v>
      </c>
      <c r="E35" s="80">
        <v>9.177818818E9</v>
      </c>
      <c r="F35" s="81">
        <v>92.15</v>
      </c>
      <c r="G35" s="81">
        <v>95.6</v>
      </c>
      <c r="H35" s="82" t="s">
        <v>351</v>
      </c>
      <c r="I35" s="81">
        <v>8.09</v>
      </c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76">
        <v>35.0</v>
      </c>
      <c r="B36" s="77">
        <v>1.60115732096E11</v>
      </c>
      <c r="C36" s="27" t="s">
        <v>680</v>
      </c>
      <c r="D36" s="79" t="s">
        <v>322</v>
      </c>
      <c r="E36" s="80">
        <v>9.652912974E9</v>
      </c>
      <c r="F36" s="81">
        <v>92.15</v>
      </c>
      <c r="G36" s="81">
        <v>98.0</v>
      </c>
      <c r="H36" s="82" t="s">
        <v>351</v>
      </c>
      <c r="I36" s="81">
        <v>7.65</v>
      </c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76">
        <v>36.0</v>
      </c>
      <c r="B37" s="77">
        <v>1.60115732098E11</v>
      </c>
      <c r="C37" s="27" t="s">
        <v>681</v>
      </c>
      <c r="D37" s="79" t="s">
        <v>330</v>
      </c>
      <c r="E37" s="80">
        <v>9.133136319E9</v>
      </c>
      <c r="F37" s="81">
        <v>90.3</v>
      </c>
      <c r="G37" s="81">
        <v>95.1</v>
      </c>
      <c r="H37" s="82" t="s">
        <v>351</v>
      </c>
      <c r="I37" s="81">
        <v>7.02</v>
      </c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76">
        <v>37.0</v>
      </c>
      <c r="B38" s="77">
        <v>1.60115732099E11</v>
      </c>
      <c r="C38" s="27" t="s">
        <v>682</v>
      </c>
      <c r="D38" s="79" t="s">
        <v>338</v>
      </c>
      <c r="E38" s="80">
        <v>8.555010771E9</v>
      </c>
      <c r="F38" s="81">
        <v>93.1</v>
      </c>
      <c r="G38" s="81">
        <v>96.2</v>
      </c>
      <c r="H38" s="82" t="s">
        <v>351</v>
      </c>
      <c r="I38" s="81">
        <v>7.7</v>
      </c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76">
        <v>38.0</v>
      </c>
      <c r="B39" s="77">
        <v>1.601157321E11</v>
      </c>
      <c r="C39" s="27" t="s">
        <v>683</v>
      </c>
      <c r="D39" s="79" t="s">
        <v>345</v>
      </c>
      <c r="E39" s="80">
        <v>7.569957915E9</v>
      </c>
      <c r="F39" s="81">
        <v>83.6</v>
      </c>
      <c r="G39" s="81">
        <v>90.1</v>
      </c>
      <c r="H39" s="82" t="s">
        <v>351</v>
      </c>
      <c r="I39" s="81">
        <v>6.56</v>
      </c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76">
        <v>39.0</v>
      </c>
      <c r="B40" s="77">
        <v>1.60115732101E11</v>
      </c>
      <c r="C40" s="27" t="s">
        <v>684</v>
      </c>
      <c r="D40" s="79" t="s">
        <v>355</v>
      </c>
      <c r="E40" s="80">
        <v>9.177686365E9</v>
      </c>
      <c r="F40" s="81">
        <v>77.9</v>
      </c>
      <c r="G40" s="81">
        <v>78.4</v>
      </c>
      <c r="H40" s="82" t="s">
        <v>351</v>
      </c>
      <c r="I40" s="81">
        <v>6.045</v>
      </c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76">
        <v>40.0</v>
      </c>
      <c r="B41" s="77">
        <v>1.60115732102E11</v>
      </c>
      <c r="C41" s="27" t="s">
        <v>685</v>
      </c>
      <c r="D41" s="79" t="s">
        <v>363</v>
      </c>
      <c r="E41" s="80">
        <v>9.6528108E9</v>
      </c>
      <c r="F41" s="81">
        <v>90.2</v>
      </c>
      <c r="G41" s="81">
        <v>94.9</v>
      </c>
      <c r="H41" s="82" t="s">
        <v>351</v>
      </c>
      <c r="I41" s="81">
        <v>8.16</v>
      </c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76">
        <v>41.0</v>
      </c>
      <c r="B42" s="77">
        <v>1.60115732103E11</v>
      </c>
      <c r="C42" s="27" t="s">
        <v>686</v>
      </c>
      <c r="D42" s="79" t="s">
        <v>372</v>
      </c>
      <c r="E42" s="80">
        <v>8.520069497E9</v>
      </c>
      <c r="F42" s="81">
        <v>85.5</v>
      </c>
      <c r="G42" s="81">
        <v>96.3</v>
      </c>
      <c r="H42" s="82" t="s">
        <v>351</v>
      </c>
      <c r="I42" s="81">
        <v>7.2</v>
      </c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76">
        <v>42.0</v>
      </c>
      <c r="B43" s="77">
        <v>1.60115732104E11</v>
      </c>
      <c r="C43" s="27" t="s">
        <v>687</v>
      </c>
      <c r="D43" s="79" t="s">
        <v>190</v>
      </c>
      <c r="E43" s="80">
        <v>7.330872148E9</v>
      </c>
      <c r="F43" s="81">
        <v>82.7</v>
      </c>
      <c r="G43" s="81">
        <v>96.6</v>
      </c>
      <c r="H43" s="82" t="s">
        <v>351</v>
      </c>
      <c r="I43" s="81">
        <v>7.78</v>
      </c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76">
        <v>43.0</v>
      </c>
      <c r="B44" s="77">
        <v>1.60115732105E11</v>
      </c>
      <c r="C44" s="27" t="s">
        <v>688</v>
      </c>
      <c r="D44" s="79" t="s">
        <v>384</v>
      </c>
      <c r="E44" s="80">
        <v>7.893397777E9</v>
      </c>
      <c r="F44" s="81">
        <v>92.15</v>
      </c>
      <c r="G44" s="81">
        <v>90.0</v>
      </c>
      <c r="H44" s="82" t="s">
        <v>351</v>
      </c>
      <c r="I44" s="81">
        <v>6.9</v>
      </c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76">
        <v>44.0</v>
      </c>
      <c r="B45" s="77">
        <v>1.60115732106E11</v>
      </c>
      <c r="C45" s="27" t="s">
        <v>689</v>
      </c>
      <c r="D45" s="79" t="s">
        <v>391</v>
      </c>
      <c r="E45" s="80">
        <v>9.866629545E9</v>
      </c>
      <c r="F45" s="81">
        <v>90.25</v>
      </c>
      <c r="G45" s="81">
        <v>87.8</v>
      </c>
      <c r="H45" s="82" t="s">
        <v>351</v>
      </c>
      <c r="I45" s="81">
        <v>7.27</v>
      </c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76">
        <v>45.0</v>
      </c>
      <c r="B46" s="77">
        <v>1.60115732108E11</v>
      </c>
      <c r="C46" s="27" t="s">
        <v>690</v>
      </c>
      <c r="D46" s="79" t="s">
        <v>400</v>
      </c>
      <c r="E46" s="80">
        <v>9.010185634E9</v>
      </c>
      <c r="F46" s="81">
        <v>83.6</v>
      </c>
      <c r="G46" s="81">
        <v>96.0</v>
      </c>
      <c r="H46" s="82" t="s">
        <v>351</v>
      </c>
      <c r="I46" s="81">
        <v>7.2</v>
      </c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76">
        <v>46.0</v>
      </c>
      <c r="B47" s="77">
        <v>1.60115732109E11</v>
      </c>
      <c r="C47" s="27" t="s">
        <v>691</v>
      </c>
      <c r="D47" s="79" t="s">
        <v>408</v>
      </c>
      <c r="E47" s="80">
        <v>9.640035694E9</v>
      </c>
      <c r="F47" s="81">
        <v>83.6</v>
      </c>
      <c r="G47" s="81">
        <v>92.1</v>
      </c>
      <c r="H47" s="82" t="s">
        <v>351</v>
      </c>
      <c r="I47" s="81">
        <v>6.28</v>
      </c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76">
        <v>47.0</v>
      </c>
      <c r="B48" s="77">
        <v>1.6011573211E11</v>
      </c>
      <c r="C48" s="27" t="s">
        <v>692</v>
      </c>
      <c r="D48" s="79" t="s">
        <v>417</v>
      </c>
      <c r="E48" s="80">
        <v>9.885265538E9</v>
      </c>
      <c r="F48" s="81">
        <v>88.0</v>
      </c>
      <c r="G48" s="81">
        <v>88.0</v>
      </c>
      <c r="H48" s="82" t="s">
        <v>351</v>
      </c>
      <c r="I48" s="81">
        <v>6.31</v>
      </c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76">
        <v>48.0</v>
      </c>
      <c r="B49" s="77">
        <v>1.60115732111E11</v>
      </c>
      <c r="C49" s="27" t="s">
        <v>693</v>
      </c>
      <c r="D49" s="84" t="s">
        <v>427</v>
      </c>
      <c r="E49" s="35">
        <v>7.09384088E9</v>
      </c>
      <c r="F49" s="82">
        <v>8.0</v>
      </c>
      <c r="G49" s="82">
        <v>86.0</v>
      </c>
      <c r="H49" s="82" t="s">
        <v>351</v>
      </c>
      <c r="I49" s="82">
        <v>6.0</v>
      </c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76">
        <v>49.0</v>
      </c>
      <c r="B50" s="77">
        <v>1.60115732112E11</v>
      </c>
      <c r="C50" s="27" t="s">
        <v>694</v>
      </c>
      <c r="D50" s="79" t="s">
        <v>433</v>
      </c>
      <c r="E50" s="80">
        <v>8.897721743E9</v>
      </c>
      <c r="F50" s="81">
        <v>83.6</v>
      </c>
      <c r="G50" s="81">
        <v>96.3</v>
      </c>
      <c r="H50" s="82" t="s">
        <v>351</v>
      </c>
      <c r="I50" s="81">
        <v>8.45</v>
      </c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76">
        <v>50.0</v>
      </c>
      <c r="B51" s="77">
        <v>1.60115732113E11</v>
      </c>
      <c r="C51" s="27" t="s">
        <v>695</v>
      </c>
      <c r="D51" s="79" t="s">
        <v>444</v>
      </c>
      <c r="E51" s="80">
        <v>8.247774744E9</v>
      </c>
      <c r="F51" s="81">
        <v>83.6</v>
      </c>
      <c r="G51" s="81">
        <v>905.0</v>
      </c>
      <c r="H51" s="82" t="s">
        <v>351</v>
      </c>
      <c r="I51" s="81">
        <v>6.0</v>
      </c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76">
        <v>51.0</v>
      </c>
      <c r="B52" s="77">
        <v>1.60115732114E11</v>
      </c>
      <c r="C52" s="27" t="s">
        <v>696</v>
      </c>
      <c r="D52" s="79" t="s">
        <v>449</v>
      </c>
      <c r="E52" s="80">
        <v>9.133778031E9</v>
      </c>
      <c r="F52" s="81">
        <v>92.15</v>
      </c>
      <c r="G52" s="81">
        <v>95.1</v>
      </c>
      <c r="H52" s="82" t="s">
        <v>351</v>
      </c>
      <c r="I52" s="81">
        <v>7.44</v>
      </c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76">
        <v>52.0</v>
      </c>
      <c r="B53" s="77">
        <v>1.60115732115E11</v>
      </c>
      <c r="C53" s="27" t="s">
        <v>697</v>
      </c>
      <c r="D53" s="79" t="s">
        <v>455</v>
      </c>
      <c r="E53" s="80">
        <v>9.652727447E9</v>
      </c>
      <c r="F53" s="81">
        <v>92.1</v>
      </c>
      <c r="G53" s="81">
        <v>96.6</v>
      </c>
      <c r="H53" s="82" t="s">
        <v>351</v>
      </c>
      <c r="I53" s="81">
        <v>6.72</v>
      </c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76">
        <v>53.0</v>
      </c>
      <c r="B54" s="77">
        <v>1.60115732116E11</v>
      </c>
      <c r="C54" s="27" t="s">
        <v>698</v>
      </c>
      <c r="D54" s="79" t="s">
        <v>464</v>
      </c>
      <c r="E54" s="80">
        <v>9.701794915E9</v>
      </c>
      <c r="F54" s="81">
        <v>89.3</v>
      </c>
      <c r="G54" s="81">
        <v>93.1</v>
      </c>
      <c r="H54" s="82" t="s">
        <v>351</v>
      </c>
      <c r="I54" s="81">
        <v>6.7</v>
      </c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76">
        <v>54.0</v>
      </c>
      <c r="B55" s="77">
        <v>1.60115732117E11</v>
      </c>
      <c r="C55" s="27" t="s">
        <v>699</v>
      </c>
      <c r="D55" s="79" t="s">
        <v>475</v>
      </c>
      <c r="E55" s="80">
        <v>9.90885093E9</v>
      </c>
      <c r="F55" s="81">
        <v>92.1</v>
      </c>
      <c r="G55" s="81">
        <v>95.1</v>
      </c>
      <c r="H55" s="82" t="s">
        <v>351</v>
      </c>
      <c r="I55" s="81">
        <v>7.48</v>
      </c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76">
        <v>55.0</v>
      </c>
      <c r="B56" s="77">
        <v>1.60115732118E11</v>
      </c>
      <c r="C56" s="27" t="s">
        <v>700</v>
      </c>
      <c r="D56" s="79" t="s">
        <v>481</v>
      </c>
      <c r="E56" s="80">
        <v>9.652586837E9</v>
      </c>
      <c r="F56" s="81">
        <v>88.35</v>
      </c>
      <c r="G56" s="81">
        <v>94.4</v>
      </c>
      <c r="H56" s="82" t="s">
        <v>351</v>
      </c>
      <c r="I56" s="81">
        <v>7.12</v>
      </c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76">
        <v>56.0</v>
      </c>
      <c r="B57" s="85">
        <v>1.60115732119E11</v>
      </c>
      <c r="C57" s="27" t="s">
        <v>701</v>
      </c>
      <c r="D57" s="86" t="s">
        <v>487</v>
      </c>
      <c r="E57" s="87">
        <v>9.100988862E9</v>
      </c>
      <c r="F57" s="88">
        <v>61.8</v>
      </c>
      <c r="G57" s="88">
        <v>90.0</v>
      </c>
      <c r="H57" s="82" t="s">
        <v>351</v>
      </c>
      <c r="I57" s="88">
        <v>6.0</v>
      </c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76">
        <v>57.0</v>
      </c>
      <c r="B58" s="77">
        <v>1.6011573212E11</v>
      </c>
      <c r="C58" s="27" t="s">
        <v>702</v>
      </c>
      <c r="D58" s="79" t="s">
        <v>494</v>
      </c>
      <c r="E58" s="80">
        <v>7.729884444E9</v>
      </c>
      <c r="F58" s="81">
        <v>74.1</v>
      </c>
      <c r="G58" s="81">
        <v>94.7</v>
      </c>
      <c r="H58" s="82" t="s">
        <v>351</v>
      </c>
      <c r="I58" s="81">
        <v>6.3</v>
      </c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76">
        <v>58.0</v>
      </c>
      <c r="B59" s="77">
        <v>1.60115732313E11</v>
      </c>
      <c r="C59" s="27" t="s">
        <v>703</v>
      </c>
      <c r="D59" s="79" t="s">
        <v>499</v>
      </c>
      <c r="E59" s="80">
        <v>7.097568657E9</v>
      </c>
      <c r="F59" s="81">
        <v>88.35</v>
      </c>
      <c r="G59" s="82" t="s">
        <v>351</v>
      </c>
      <c r="H59" s="81">
        <v>80.0</v>
      </c>
      <c r="I59" s="81">
        <v>7.78</v>
      </c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76">
        <v>59.0</v>
      </c>
      <c r="B60" s="77">
        <v>1.60115732314E11</v>
      </c>
      <c r="C60" s="27" t="s">
        <v>704</v>
      </c>
      <c r="D60" s="79" t="s">
        <v>505</v>
      </c>
      <c r="E60" s="80">
        <v>9.550424989E9</v>
      </c>
      <c r="F60" s="81">
        <v>90.3</v>
      </c>
      <c r="G60" s="82" t="s">
        <v>351</v>
      </c>
      <c r="H60" s="81">
        <v>89.0</v>
      </c>
      <c r="I60" s="81">
        <v>8.8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76">
        <v>60.0</v>
      </c>
      <c r="B61" s="77">
        <v>1.60115732315E11</v>
      </c>
      <c r="C61" s="27" t="s">
        <v>705</v>
      </c>
      <c r="D61" s="79" t="s">
        <v>513</v>
      </c>
      <c r="E61" s="80">
        <v>7.730929927E9</v>
      </c>
      <c r="F61" s="81">
        <v>92.5</v>
      </c>
      <c r="G61" s="82" t="s">
        <v>351</v>
      </c>
      <c r="H61" s="81">
        <v>91.4</v>
      </c>
      <c r="I61" s="81">
        <v>9.23</v>
      </c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76">
        <v>61.0</v>
      </c>
      <c r="B62" s="77">
        <v>1.60115732316E11</v>
      </c>
      <c r="C62" s="27" t="s">
        <v>706</v>
      </c>
      <c r="D62" s="79" t="s">
        <v>522</v>
      </c>
      <c r="E62" s="80">
        <v>8.34115815E9</v>
      </c>
      <c r="F62" s="81">
        <v>92.15</v>
      </c>
      <c r="G62" s="82" t="s">
        <v>351</v>
      </c>
      <c r="H62" s="81">
        <v>93.75</v>
      </c>
      <c r="I62" s="81">
        <v>8.91</v>
      </c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76">
        <v>62.0</v>
      </c>
      <c r="B63" s="77">
        <v>1.60115732317E11</v>
      </c>
      <c r="C63" s="27" t="s">
        <v>707</v>
      </c>
      <c r="D63" s="79" t="s">
        <v>533</v>
      </c>
      <c r="E63" s="80">
        <v>8.374065078E9</v>
      </c>
      <c r="F63" s="81">
        <v>88.35</v>
      </c>
      <c r="G63" s="82" t="s">
        <v>351</v>
      </c>
      <c r="H63" s="81">
        <v>93.0</v>
      </c>
      <c r="I63" s="81">
        <v>8.58</v>
      </c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76">
        <v>63.0</v>
      </c>
      <c r="B64" s="77">
        <v>1.60115732318E11</v>
      </c>
      <c r="C64" s="27" t="s">
        <v>708</v>
      </c>
      <c r="D64" s="79" t="s">
        <v>544</v>
      </c>
      <c r="E64" s="80">
        <v>9.64013214E9</v>
      </c>
      <c r="F64" s="81">
        <v>88.35</v>
      </c>
      <c r="G64" s="82" t="s">
        <v>351</v>
      </c>
      <c r="H64" s="81">
        <v>88.0</v>
      </c>
      <c r="I64" s="81">
        <v>8.77</v>
      </c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76">
        <v>64.0</v>
      </c>
      <c r="B65" s="77">
        <v>1.60115732319E11</v>
      </c>
      <c r="C65" s="27" t="s">
        <v>709</v>
      </c>
      <c r="D65" s="79" t="s">
        <v>555</v>
      </c>
      <c r="E65" s="80">
        <v>7.095010463E9</v>
      </c>
      <c r="F65" s="81">
        <v>88.35</v>
      </c>
      <c r="G65" s="82" t="s">
        <v>351</v>
      </c>
      <c r="H65" s="81">
        <v>91.12</v>
      </c>
      <c r="I65" s="81">
        <v>8.8</v>
      </c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76">
        <v>65.0</v>
      </c>
      <c r="B66" s="77">
        <v>1.6011573232E11</v>
      </c>
      <c r="C66" s="27" t="s">
        <v>710</v>
      </c>
      <c r="D66" s="79" t="s">
        <v>418</v>
      </c>
      <c r="E66" s="80">
        <v>8.80111576E9</v>
      </c>
      <c r="F66" s="81">
        <v>88.35</v>
      </c>
      <c r="G66" s="82" t="s">
        <v>351</v>
      </c>
      <c r="H66" s="81">
        <v>86.45</v>
      </c>
      <c r="I66" s="81">
        <v>7.62</v>
      </c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76">
        <v>66.0</v>
      </c>
      <c r="B67" s="77">
        <v>1.60115732321E11</v>
      </c>
      <c r="C67" s="27" t="s">
        <v>711</v>
      </c>
      <c r="D67" s="79" t="s">
        <v>569</v>
      </c>
      <c r="E67" s="80">
        <v>7.995440058E9</v>
      </c>
      <c r="F67" s="81">
        <v>78.85</v>
      </c>
      <c r="G67" s="82" t="s">
        <v>351</v>
      </c>
      <c r="H67" s="81">
        <v>91.84</v>
      </c>
      <c r="I67" s="81">
        <v>8.36</v>
      </c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76">
        <v>67.0</v>
      </c>
      <c r="B68" s="77">
        <v>1.60115732322E11</v>
      </c>
      <c r="C68" s="27" t="s">
        <v>712</v>
      </c>
      <c r="D68" s="79" t="s">
        <v>579</v>
      </c>
      <c r="E68" s="80">
        <v>8.686554751E9</v>
      </c>
      <c r="F68" s="81">
        <v>82.7</v>
      </c>
      <c r="G68" s="82" t="s">
        <v>351</v>
      </c>
      <c r="H68" s="81">
        <v>70.1</v>
      </c>
      <c r="I68" s="81">
        <v>6.8</v>
      </c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76">
        <v>68.0</v>
      </c>
      <c r="B69" s="83">
        <v>1.60115732323E11</v>
      </c>
      <c r="C69" s="27" t="s">
        <v>713</v>
      </c>
      <c r="D69" s="84" t="s">
        <v>586</v>
      </c>
      <c r="E69" s="27">
        <v>9.676899814E9</v>
      </c>
      <c r="F69" s="82">
        <v>76.0</v>
      </c>
      <c r="G69" s="82" t="s">
        <v>351</v>
      </c>
      <c r="H69" s="82">
        <v>80.0</v>
      </c>
      <c r="I69" s="81">
        <v>7.68</v>
      </c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76">
        <v>69.0</v>
      </c>
      <c r="B70" s="77">
        <v>1.60115732324E11</v>
      </c>
      <c r="C70" s="27" t="s">
        <v>714</v>
      </c>
      <c r="D70" s="79" t="s">
        <v>590</v>
      </c>
      <c r="E70" s="80">
        <v>7.396429678E9</v>
      </c>
      <c r="F70" s="81">
        <v>87.4</v>
      </c>
      <c r="G70" s="82" t="s">
        <v>351</v>
      </c>
      <c r="H70" s="81">
        <v>86.25</v>
      </c>
      <c r="I70" s="81">
        <v>7.27</v>
      </c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21.75" customHeight="1">
      <c r="A71" s="57"/>
      <c r="B71" s="58"/>
      <c r="C71" s="46"/>
      <c r="D71" s="58"/>
      <c r="E71" s="58"/>
      <c r="F71" s="58"/>
      <c r="G71" s="60"/>
      <c r="H71" s="58"/>
      <c r="I71" s="60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65"/>
      <c r="B72" s="65"/>
      <c r="C72" s="46"/>
      <c r="D72" s="46"/>
      <c r="E72" s="67"/>
      <c r="F72" s="46"/>
      <c r="G72" s="68"/>
      <c r="H72" s="89"/>
      <c r="I72" s="90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65"/>
      <c r="B73" s="65"/>
      <c r="C73" s="46"/>
      <c r="D73" s="46"/>
      <c r="E73" s="67"/>
      <c r="F73" s="46"/>
      <c r="G73" s="68"/>
      <c r="H73" s="89"/>
      <c r="I73" s="90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65"/>
      <c r="B74" s="65"/>
      <c r="C74" s="46"/>
      <c r="D74" s="46"/>
      <c r="E74" s="67"/>
      <c r="F74" s="46"/>
      <c r="G74" s="68"/>
      <c r="H74" s="89"/>
      <c r="I74" s="90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65"/>
      <c r="B75" s="65"/>
      <c r="C75" s="46"/>
      <c r="D75" s="46"/>
      <c r="E75" s="67"/>
      <c r="F75" s="46"/>
      <c r="G75" s="68"/>
      <c r="H75" s="89"/>
      <c r="I75" s="90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65"/>
      <c r="B76" s="65"/>
      <c r="C76" s="46"/>
      <c r="D76" s="46"/>
      <c r="E76" s="67"/>
      <c r="F76" s="46"/>
      <c r="G76" s="68"/>
      <c r="H76" s="89"/>
      <c r="I76" s="90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65"/>
      <c r="B77" s="65"/>
      <c r="C77" s="46"/>
      <c r="D77" s="46"/>
      <c r="E77" s="67"/>
      <c r="F77" s="46"/>
      <c r="G77" s="68"/>
      <c r="H77" s="89"/>
      <c r="I77" s="90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65"/>
      <c r="B78" s="65"/>
      <c r="C78" s="46"/>
      <c r="D78" s="46"/>
      <c r="E78" s="67"/>
      <c r="F78" s="46"/>
      <c r="G78" s="68"/>
      <c r="H78" s="89"/>
      <c r="I78" s="90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65"/>
      <c r="B79" s="65"/>
      <c r="C79" s="46"/>
      <c r="D79" s="46"/>
      <c r="E79" s="67"/>
      <c r="F79" s="46"/>
      <c r="G79" s="68"/>
      <c r="H79" s="89"/>
      <c r="I79" s="90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65"/>
      <c r="B80" s="65"/>
      <c r="C80" s="46"/>
      <c r="D80" s="46"/>
      <c r="E80" s="67"/>
      <c r="F80" s="46"/>
      <c r="G80" s="68"/>
      <c r="H80" s="89"/>
      <c r="I80" s="90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65"/>
      <c r="B81" s="65"/>
      <c r="C81" s="46"/>
      <c r="D81" s="46"/>
      <c r="E81" s="67"/>
      <c r="F81" s="46"/>
      <c r="G81" s="68"/>
      <c r="H81" s="89"/>
      <c r="I81" s="90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65"/>
      <c r="B82" s="65"/>
      <c r="C82" s="46"/>
      <c r="D82" s="46"/>
      <c r="E82" s="67"/>
      <c r="F82" s="46"/>
      <c r="G82" s="68"/>
      <c r="H82" s="89"/>
      <c r="I82" s="90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65"/>
      <c r="B83" s="65"/>
      <c r="C83" s="46"/>
      <c r="D83" s="46"/>
      <c r="E83" s="67"/>
      <c r="F83" s="46"/>
      <c r="G83" s="68"/>
      <c r="H83" s="89"/>
      <c r="I83" s="90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65"/>
      <c r="B84" s="65"/>
      <c r="C84" s="46"/>
      <c r="D84" s="46"/>
      <c r="E84" s="67"/>
      <c r="F84" s="46"/>
      <c r="G84" s="68"/>
      <c r="H84" s="89"/>
      <c r="I84" s="90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65"/>
      <c r="B85" s="65"/>
      <c r="C85" s="46"/>
      <c r="D85" s="46"/>
      <c r="E85" s="67"/>
      <c r="F85" s="46"/>
      <c r="G85" s="68"/>
      <c r="H85" s="89"/>
      <c r="I85" s="90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65"/>
      <c r="B86" s="65"/>
      <c r="C86" s="46"/>
      <c r="D86" s="46"/>
      <c r="E86" s="67"/>
      <c r="F86" s="46"/>
      <c r="G86" s="68"/>
      <c r="H86" s="89"/>
      <c r="I86" s="90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65"/>
      <c r="B87" s="65"/>
      <c r="C87" s="46"/>
      <c r="D87" s="46"/>
      <c r="E87" s="67"/>
      <c r="F87" s="46"/>
      <c r="G87" s="68"/>
      <c r="H87" s="89"/>
      <c r="I87" s="90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65"/>
      <c r="B88" s="65"/>
      <c r="C88" s="46"/>
      <c r="D88" s="46"/>
      <c r="E88" s="67"/>
      <c r="F88" s="46"/>
      <c r="G88" s="68"/>
      <c r="H88" s="89"/>
      <c r="I88" s="90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65"/>
      <c r="B89" s="65"/>
      <c r="C89" s="46"/>
      <c r="D89" s="46"/>
      <c r="E89" s="67"/>
      <c r="F89" s="46"/>
      <c r="G89" s="68"/>
      <c r="H89" s="89"/>
      <c r="I89" s="90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65"/>
      <c r="B90" s="65"/>
      <c r="C90" s="46"/>
      <c r="D90" s="46"/>
      <c r="E90" s="67"/>
      <c r="F90" s="46"/>
      <c r="G90" s="68"/>
      <c r="H90" s="89"/>
      <c r="I90" s="90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65"/>
      <c r="B91" s="65"/>
      <c r="C91" s="46"/>
      <c r="D91" s="46"/>
      <c r="E91" s="67"/>
      <c r="F91" s="46"/>
      <c r="G91" s="68"/>
      <c r="H91" s="89"/>
      <c r="I91" s="90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65"/>
      <c r="B92" s="65"/>
      <c r="C92" s="46"/>
      <c r="D92" s="46"/>
      <c r="E92" s="67"/>
      <c r="F92" s="46"/>
      <c r="G92" s="68"/>
      <c r="H92" s="89"/>
      <c r="I92" s="90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65"/>
      <c r="B93" s="65"/>
      <c r="C93" s="46"/>
      <c r="D93" s="46"/>
      <c r="E93" s="67"/>
      <c r="F93" s="46"/>
      <c r="G93" s="68"/>
      <c r="H93" s="89"/>
      <c r="I93" s="90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65"/>
      <c r="B94" s="65"/>
      <c r="C94" s="46"/>
      <c r="D94" s="46"/>
      <c r="E94" s="67"/>
      <c r="F94" s="46"/>
      <c r="G94" s="68"/>
      <c r="H94" s="89"/>
      <c r="I94" s="90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65"/>
      <c r="B95" s="65"/>
      <c r="C95" s="46"/>
      <c r="D95" s="46"/>
      <c r="E95" s="67"/>
      <c r="F95" s="46"/>
      <c r="G95" s="68"/>
      <c r="H95" s="89"/>
      <c r="I95" s="90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65"/>
      <c r="B96" s="65"/>
      <c r="C96" s="46"/>
      <c r="D96" s="46"/>
      <c r="E96" s="67"/>
      <c r="F96" s="46"/>
      <c r="G96" s="68"/>
      <c r="H96" s="89"/>
      <c r="I96" s="90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65"/>
      <c r="B97" s="65"/>
      <c r="C97" s="46"/>
      <c r="D97" s="46"/>
      <c r="E97" s="67"/>
      <c r="F97" s="46"/>
      <c r="G97" s="68"/>
      <c r="H97" s="89"/>
      <c r="I97" s="90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65"/>
      <c r="B98" s="65"/>
      <c r="C98" s="46"/>
      <c r="D98" s="46"/>
      <c r="E98" s="67"/>
      <c r="F98" s="46"/>
      <c r="G98" s="68"/>
      <c r="H98" s="89"/>
      <c r="I98" s="90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65"/>
      <c r="B99" s="65"/>
      <c r="C99" s="46"/>
      <c r="D99" s="46"/>
      <c r="E99" s="67"/>
      <c r="F99" s="46"/>
      <c r="G99" s="68"/>
      <c r="H99" s="89"/>
      <c r="I99" s="90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65"/>
      <c r="B100" s="65"/>
      <c r="C100" s="46"/>
      <c r="D100" s="46"/>
      <c r="E100" s="67"/>
      <c r="F100" s="46"/>
      <c r="G100" s="68"/>
      <c r="H100" s="89"/>
      <c r="I100" s="90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65"/>
      <c r="B101" s="65"/>
      <c r="C101" s="46"/>
      <c r="D101" s="46"/>
      <c r="E101" s="67"/>
      <c r="F101" s="46"/>
      <c r="G101" s="68"/>
      <c r="H101" s="89"/>
      <c r="I101" s="90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65"/>
      <c r="B102" s="65"/>
      <c r="C102" s="46"/>
      <c r="D102" s="46"/>
      <c r="E102" s="67"/>
      <c r="F102" s="46"/>
      <c r="G102" s="68"/>
      <c r="H102" s="89"/>
      <c r="I102" s="90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65"/>
      <c r="B103" s="65"/>
      <c r="C103" s="46"/>
      <c r="D103" s="46"/>
      <c r="E103" s="67"/>
      <c r="F103" s="46"/>
      <c r="G103" s="68"/>
      <c r="H103" s="89"/>
      <c r="I103" s="90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65"/>
      <c r="B104" s="65"/>
      <c r="C104" s="46"/>
      <c r="D104" s="46"/>
      <c r="E104" s="67"/>
      <c r="F104" s="46"/>
      <c r="G104" s="68"/>
      <c r="H104" s="89"/>
      <c r="I104" s="90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65"/>
      <c r="B105" s="65"/>
      <c r="C105" s="46"/>
      <c r="D105" s="46"/>
      <c r="E105" s="67"/>
      <c r="F105" s="46"/>
      <c r="G105" s="68"/>
      <c r="H105" s="89"/>
      <c r="I105" s="90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65"/>
      <c r="B106" s="65"/>
      <c r="C106" s="46"/>
      <c r="D106" s="46"/>
      <c r="E106" s="67"/>
      <c r="F106" s="46"/>
      <c r="G106" s="68"/>
      <c r="H106" s="89"/>
      <c r="I106" s="90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65"/>
      <c r="B107" s="65"/>
      <c r="C107" s="46"/>
      <c r="D107" s="46"/>
      <c r="E107" s="67"/>
      <c r="F107" s="46"/>
      <c r="G107" s="68"/>
      <c r="H107" s="89"/>
      <c r="I107" s="90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65"/>
      <c r="B108" s="65"/>
      <c r="C108" s="46"/>
      <c r="D108" s="46"/>
      <c r="E108" s="67"/>
      <c r="F108" s="46"/>
      <c r="G108" s="68"/>
      <c r="H108" s="89"/>
      <c r="I108" s="90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65"/>
      <c r="B109" s="65"/>
      <c r="C109" s="46"/>
      <c r="D109" s="46"/>
      <c r="E109" s="67"/>
      <c r="F109" s="46"/>
      <c r="G109" s="68"/>
      <c r="H109" s="89"/>
      <c r="I109" s="90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65"/>
      <c r="B110" s="65"/>
      <c r="C110" s="46"/>
      <c r="D110" s="46"/>
      <c r="E110" s="67"/>
      <c r="F110" s="46"/>
      <c r="G110" s="68"/>
      <c r="H110" s="89"/>
      <c r="I110" s="90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65"/>
      <c r="B111" s="65"/>
      <c r="C111" s="46"/>
      <c r="D111" s="46"/>
      <c r="E111" s="67"/>
      <c r="F111" s="46"/>
      <c r="G111" s="68"/>
      <c r="H111" s="89"/>
      <c r="I111" s="90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65"/>
      <c r="B112" s="65"/>
      <c r="C112" s="46"/>
      <c r="D112" s="46"/>
      <c r="E112" s="67"/>
      <c r="F112" s="46"/>
      <c r="G112" s="68"/>
      <c r="H112" s="89"/>
      <c r="I112" s="90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65"/>
      <c r="B113" s="65"/>
      <c r="C113" s="46"/>
      <c r="D113" s="46"/>
      <c r="E113" s="67"/>
      <c r="F113" s="46"/>
      <c r="G113" s="68"/>
      <c r="H113" s="89"/>
      <c r="I113" s="90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65"/>
      <c r="B114" s="65"/>
      <c r="C114" s="46"/>
      <c r="D114" s="46"/>
      <c r="E114" s="67"/>
      <c r="F114" s="46"/>
      <c r="G114" s="68"/>
      <c r="H114" s="89"/>
      <c r="I114" s="90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65"/>
      <c r="B115" s="65"/>
      <c r="C115" s="46"/>
      <c r="D115" s="46"/>
      <c r="E115" s="67"/>
      <c r="F115" s="46"/>
      <c r="G115" s="68"/>
      <c r="H115" s="89"/>
      <c r="I115" s="90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65"/>
      <c r="B116" s="65"/>
      <c r="C116" s="46"/>
      <c r="D116" s="46"/>
      <c r="E116" s="67"/>
      <c r="F116" s="46"/>
      <c r="G116" s="68"/>
      <c r="H116" s="89"/>
      <c r="I116" s="90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65"/>
      <c r="B117" s="65"/>
      <c r="C117" s="46"/>
      <c r="D117" s="46"/>
      <c r="E117" s="67"/>
      <c r="F117" s="46"/>
      <c r="G117" s="68"/>
      <c r="H117" s="89"/>
      <c r="I117" s="90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65"/>
      <c r="B118" s="65"/>
      <c r="C118" s="46"/>
      <c r="D118" s="46"/>
      <c r="E118" s="67"/>
      <c r="F118" s="46"/>
      <c r="G118" s="68"/>
      <c r="H118" s="89"/>
      <c r="I118" s="90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65"/>
      <c r="B119" s="65"/>
      <c r="C119" s="46"/>
      <c r="D119" s="46"/>
      <c r="E119" s="67"/>
      <c r="F119" s="46"/>
      <c r="G119" s="68"/>
      <c r="H119" s="89"/>
      <c r="I119" s="90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65"/>
      <c r="B120" s="65"/>
      <c r="C120" s="46"/>
      <c r="D120" s="46"/>
      <c r="E120" s="67"/>
      <c r="F120" s="46"/>
      <c r="G120" s="68"/>
      <c r="H120" s="89"/>
      <c r="I120" s="90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65"/>
      <c r="B121" s="65"/>
      <c r="C121" s="46"/>
      <c r="D121" s="46"/>
      <c r="E121" s="67"/>
      <c r="F121" s="46"/>
      <c r="G121" s="68"/>
      <c r="H121" s="89"/>
      <c r="I121" s="90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65"/>
      <c r="B122" s="65"/>
      <c r="C122" s="46"/>
      <c r="D122" s="46"/>
      <c r="E122" s="67"/>
      <c r="F122" s="46"/>
      <c r="G122" s="68"/>
      <c r="H122" s="89"/>
      <c r="I122" s="90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65"/>
      <c r="B123" s="65"/>
      <c r="C123" s="46"/>
      <c r="D123" s="46"/>
      <c r="E123" s="67"/>
      <c r="F123" s="46"/>
      <c r="G123" s="68"/>
      <c r="H123" s="89"/>
      <c r="I123" s="90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65"/>
      <c r="B124" s="65"/>
      <c r="C124" s="46"/>
      <c r="D124" s="46"/>
      <c r="E124" s="67"/>
      <c r="F124" s="46"/>
      <c r="G124" s="68"/>
      <c r="H124" s="89"/>
      <c r="I124" s="90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65"/>
      <c r="B125" s="65"/>
      <c r="C125" s="46"/>
      <c r="D125" s="46"/>
      <c r="E125" s="67"/>
      <c r="F125" s="46"/>
      <c r="G125" s="68"/>
      <c r="H125" s="89"/>
      <c r="I125" s="90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65"/>
      <c r="B126" s="65"/>
      <c r="C126" s="46"/>
      <c r="D126" s="46"/>
      <c r="E126" s="67"/>
      <c r="F126" s="46"/>
      <c r="G126" s="68"/>
      <c r="H126" s="89"/>
      <c r="I126" s="90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65"/>
      <c r="B127" s="65"/>
      <c r="C127" s="46"/>
      <c r="D127" s="46"/>
      <c r="E127" s="67"/>
      <c r="F127" s="46"/>
      <c r="G127" s="68"/>
      <c r="H127" s="89"/>
      <c r="I127" s="90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65"/>
      <c r="B128" s="65"/>
      <c r="C128" s="46"/>
      <c r="D128" s="46"/>
      <c r="E128" s="67"/>
      <c r="F128" s="46"/>
      <c r="G128" s="68"/>
      <c r="H128" s="89"/>
      <c r="I128" s="90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65"/>
      <c r="B129" s="65"/>
      <c r="C129" s="46"/>
      <c r="D129" s="46"/>
      <c r="E129" s="67"/>
      <c r="F129" s="46"/>
      <c r="G129" s="68"/>
      <c r="H129" s="89"/>
      <c r="I129" s="90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65"/>
      <c r="B130" s="65"/>
      <c r="C130" s="46"/>
      <c r="D130" s="46"/>
      <c r="E130" s="67"/>
      <c r="F130" s="46"/>
      <c r="G130" s="68"/>
      <c r="H130" s="89"/>
      <c r="I130" s="90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65"/>
      <c r="B131" s="65"/>
      <c r="C131" s="46"/>
      <c r="D131" s="46"/>
      <c r="E131" s="67"/>
      <c r="F131" s="46"/>
      <c r="G131" s="68"/>
      <c r="H131" s="89"/>
      <c r="I131" s="90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65"/>
      <c r="B132" s="65"/>
      <c r="C132" s="46"/>
      <c r="D132" s="46"/>
      <c r="E132" s="67"/>
      <c r="F132" s="46"/>
      <c r="G132" s="68"/>
      <c r="H132" s="89"/>
      <c r="I132" s="90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65"/>
      <c r="B133" s="65"/>
      <c r="C133" s="46"/>
      <c r="D133" s="46"/>
      <c r="E133" s="67"/>
      <c r="F133" s="46"/>
      <c r="G133" s="68"/>
      <c r="H133" s="89"/>
      <c r="I133" s="90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65"/>
      <c r="B134" s="65"/>
      <c r="C134" s="46"/>
      <c r="D134" s="46"/>
      <c r="E134" s="67"/>
      <c r="F134" s="46"/>
      <c r="G134" s="68"/>
      <c r="H134" s="89"/>
      <c r="I134" s="90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65"/>
      <c r="B135" s="65"/>
      <c r="C135" s="46"/>
      <c r="D135" s="46"/>
      <c r="E135" s="67"/>
      <c r="F135" s="46"/>
      <c r="G135" s="68"/>
      <c r="H135" s="89"/>
      <c r="I135" s="90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65"/>
      <c r="B136" s="65"/>
      <c r="C136" s="46"/>
      <c r="D136" s="46"/>
      <c r="E136" s="67"/>
      <c r="F136" s="46"/>
      <c r="G136" s="68"/>
      <c r="H136" s="89"/>
      <c r="I136" s="90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65"/>
      <c r="B137" s="65"/>
      <c r="C137" s="46"/>
      <c r="D137" s="46"/>
      <c r="E137" s="67"/>
      <c r="F137" s="46"/>
      <c r="G137" s="68"/>
      <c r="H137" s="89"/>
      <c r="I137" s="90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65"/>
      <c r="B138" s="65"/>
      <c r="C138" s="46"/>
      <c r="D138" s="46"/>
      <c r="E138" s="67"/>
      <c r="F138" s="46"/>
      <c r="G138" s="68"/>
      <c r="H138" s="89"/>
      <c r="I138" s="90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65"/>
      <c r="B139" s="65"/>
      <c r="C139" s="46"/>
      <c r="D139" s="46"/>
      <c r="E139" s="67"/>
      <c r="F139" s="46"/>
      <c r="G139" s="68"/>
      <c r="H139" s="89"/>
      <c r="I139" s="90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65"/>
      <c r="B140" s="65"/>
      <c r="C140" s="46"/>
      <c r="D140" s="46"/>
      <c r="E140" s="67"/>
      <c r="F140" s="46"/>
      <c r="G140" s="68"/>
      <c r="H140" s="89"/>
      <c r="I140" s="90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65"/>
      <c r="B141" s="65"/>
      <c r="C141" s="46"/>
      <c r="D141" s="46"/>
      <c r="E141" s="67"/>
      <c r="F141" s="46"/>
      <c r="G141" s="68"/>
      <c r="H141" s="89"/>
      <c r="I141" s="90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65"/>
      <c r="B142" s="65"/>
      <c r="C142" s="46"/>
      <c r="D142" s="46"/>
      <c r="E142" s="67"/>
      <c r="F142" s="46"/>
      <c r="G142" s="68"/>
      <c r="H142" s="89"/>
      <c r="I142" s="90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65"/>
      <c r="B143" s="65"/>
      <c r="C143" s="46"/>
      <c r="D143" s="46"/>
      <c r="E143" s="67"/>
      <c r="F143" s="46"/>
      <c r="G143" s="68"/>
      <c r="H143" s="89"/>
      <c r="I143" s="90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65"/>
      <c r="B144" s="65"/>
      <c r="C144" s="46"/>
      <c r="D144" s="46"/>
      <c r="E144" s="67"/>
      <c r="F144" s="46"/>
      <c r="G144" s="68"/>
      <c r="H144" s="89"/>
      <c r="I144" s="90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65"/>
      <c r="B145" s="65"/>
      <c r="C145" s="46"/>
      <c r="D145" s="46"/>
      <c r="E145" s="67"/>
      <c r="F145" s="46"/>
      <c r="G145" s="68"/>
      <c r="H145" s="89"/>
      <c r="I145" s="90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65"/>
      <c r="B146" s="65"/>
      <c r="C146" s="46"/>
      <c r="D146" s="46"/>
      <c r="E146" s="67"/>
      <c r="F146" s="46"/>
      <c r="G146" s="68"/>
      <c r="H146" s="89"/>
      <c r="I146" s="90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65"/>
      <c r="B147" s="65"/>
      <c r="C147" s="46"/>
      <c r="D147" s="46"/>
      <c r="E147" s="67"/>
      <c r="F147" s="46"/>
      <c r="G147" s="68"/>
      <c r="H147" s="89"/>
      <c r="I147" s="90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65"/>
      <c r="B148" s="65"/>
      <c r="C148" s="46"/>
      <c r="D148" s="46"/>
      <c r="E148" s="67"/>
      <c r="F148" s="46"/>
      <c r="G148" s="68"/>
      <c r="H148" s="89"/>
      <c r="I148" s="90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65"/>
      <c r="B149" s="65"/>
      <c r="C149" s="46"/>
      <c r="D149" s="46"/>
      <c r="E149" s="67"/>
      <c r="F149" s="46"/>
      <c r="G149" s="68"/>
      <c r="H149" s="89"/>
      <c r="I149" s="90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65"/>
      <c r="B150" s="65"/>
      <c r="C150" s="46"/>
      <c r="D150" s="46"/>
      <c r="E150" s="67"/>
      <c r="F150" s="46"/>
      <c r="G150" s="68"/>
      <c r="H150" s="89"/>
      <c r="I150" s="90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65"/>
      <c r="B151" s="65"/>
      <c r="C151" s="46"/>
      <c r="D151" s="46"/>
      <c r="E151" s="67"/>
      <c r="F151" s="46"/>
      <c r="G151" s="68"/>
      <c r="H151" s="89"/>
      <c r="I151" s="90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65"/>
      <c r="B152" s="65"/>
      <c r="C152" s="46"/>
      <c r="D152" s="46"/>
      <c r="E152" s="67"/>
      <c r="F152" s="46"/>
      <c r="G152" s="68"/>
      <c r="H152" s="89"/>
      <c r="I152" s="90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65"/>
      <c r="B153" s="65"/>
      <c r="C153" s="46"/>
      <c r="D153" s="46"/>
      <c r="E153" s="67"/>
      <c r="F153" s="46"/>
      <c r="G153" s="68"/>
      <c r="H153" s="89"/>
      <c r="I153" s="90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65"/>
      <c r="B154" s="65"/>
      <c r="C154" s="46"/>
      <c r="D154" s="46"/>
      <c r="E154" s="67"/>
      <c r="F154" s="46"/>
      <c r="G154" s="68"/>
      <c r="H154" s="89"/>
      <c r="I154" s="90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65"/>
      <c r="B155" s="65"/>
      <c r="C155" s="46"/>
      <c r="D155" s="46"/>
      <c r="E155" s="67"/>
      <c r="F155" s="46"/>
      <c r="G155" s="68"/>
      <c r="H155" s="89"/>
      <c r="I155" s="90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65"/>
      <c r="B156" s="65"/>
      <c r="C156" s="46"/>
      <c r="D156" s="46"/>
      <c r="E156" s="67"/>
      <c r="F156" s="46"/>
      <c r="G156" s="68"/>
      <c r="H156" s="89"/>
      <c r="I156" s="90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65"/>
      <c r="B157" s="65"/>
      <c r="C157" s="46"/>
      <c r="D157" s="46"/>
      <c r="E157" s="67"/>
      <c r="F157" s="46"/>
      <c r="G157" s="68"/>
      <c r="H157" s="89"/>
      <c r="I157" s="90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65"/>
      <c r="B158" s="65"/>
      <c r="C158" s="46"/>
      <c r="D158" s="46"/>
      <c r="E158" s="67"/>
      <c r="F158" s="46"/>
      <c r="G158" s="68"/>
      <c r="H158" s="89"/>
      <c r="I158" s="90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65"/>
      <c r="B159" s="65"/>
      <c r="C159" s="46"/>
      <c r="D159" s="46"/>
      <c r="E159" s="67"/>
      <c r="F159" s="46"/>
      <c r="G159" s="68"/>
      <c r="H159" s="89"/>
      <c r="I159" s="90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65"/>
      <c r="B160" s="65"/>
      <c r="C160" s="46"/>
      <c r="D160" s="46"/>
      <c r="E160" s="67"/>
      <c r="F160" s="46"/>
      <c r="G160" s="68"/>
      <c r="H160" s="89"/>
      <c r="I160" s="90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65"/>
      <c r="B161" s="65"/>
      <c r="C161" s="46"/>
      <c r="D161" s="46"/>
      <c r="E161" s="67"/>
      <c r="F161" s="46"/>
      <c r="G161" s="68"/>
      <c r="H161" s="89"/>
      <c r="I161" s="90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65"/>
      <c r="B162" s="65"/>
      <c r="C162" s="46"/>
      <c r="D162" s="46"/>
      <c r="E162" s="67"/>
      <c r="F162" s="46"/>
      <c r="G162" s="68"/>
      <c r="H162" s="89"/>
      <c r="I162" s="90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65"/>
      <c r="B163" s="65"/>
      <c r="C163" s="46"/>
      <c r="D163" s="46"/>
      <c r="E163" s="67"/>
      <c r="F163" s="46"/>
      <c r="G163" s="68"/>
      <c r="H163" s="89"/>
      <c r="I163" s="90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65"/>
      <c r="B164" s="65"/>
      <c r="C164" s="46"/>
      <c r="D164" s="46"/>
      <c r="E164" s="67"/>
      <c r="F164" s="46"/>
      <c r="G164" s="68"/>
      <c r="H164" s="89"/>
      <c r="I164" s="90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65"/>
      <c r="B165" s="65"/>
      <c r="C165" s="46"/>
      <c r="D165" s="46"/>
      <c r="E165" s="67"/>
      <c r="F165" s="46"/>
      <c r="G165" s="68"/>
      <c r="H165" s="89"/>
      <c r="I165" s="90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65"/>
      <c r="B166" s="65"/>
      <c r="C166" s="46"/>
      <c r="D166" s="46"/>
      <c r="E166" s="67"/>
      <c r="F166" s="46"/>
      <c r="G166" s="68"/>
      <c r="H166" s="89"/>
      <c r="I166" s="90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65"/>
      <c r="B167" s="65"/>
      <c r="C167" s="46"/>
      <c r="D167" s="46"/>
      <c r="E167" s="67"/>
      <c r="F167" s="46"/>
      <c r="G167" s="68"/>
      <c r="H167" s="89"/>
      <c r="I167" s="90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65"/>
      <c r="B168" s="65"/>
      <c r="C168" s="46"/>
      <c r="D168" s="46"/>
      <c r="E168" s="67"/>
      <c r="F168" s="46"/>
      <c r="G168" s="68"/>
      <c r="H168" s="89"/>
      <c r="I168" s="90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65"/>
      <c r="B169" s="65"/>
      <c r="C169" s="46"/>
      <c r="D169" s="46"/>
      <c r="E169" s="67"/>
      <c r="F169" s="46"/>
      <c r="G169" s="68"/>
      <c r="H169" s="89"/>
      <c r="I169" s="90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65"/>
      <c r="B170" s="65"/>
      <c r="C170" s="46"/>
      <c r="D170" s="46"/>
      <c r="E170" s="67"/>
      <c r="F170" s="46"/>
      <c r="G170" s="68"/>
      <c r="H170" s="89"/>
      <c r="I170" s="90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65"/>
      <c r="B171" s="65"/>
      <c r="C171" s="46"/>
      <c r="D171" s="46"/>
      <c r="E171" s="67"/>
      <c r="F171" s="46"/>
      <c r="G171" s="68"/>
      <c r="H171" s="89"/>
      <c r="I171" s="90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65"/>
      <c r="B172" s="65"/>
      <c r="C172" s="46"/>
      <c r="D172" s="46"/>
      <c r="E172" s="67"/>
      <c r="F172" s="46"/>
      <c r="G172" s="68"/>
      <c r="H172" s="89"/>
      <c r="I172" s="90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65"/>
      <c r="B173" s="65"/>
      <c r="C173" s="46"/>
      <c r="D173" s="46"/>
      <c r="E173" s="67"/>
      <c r="F173" s="46"/>
      <c r="G173" s="68"/>
      <c r="H173" s="89"/>
      <c r="I173" s="90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65"/>
      <c r="B174" s="65"/>
      <c r="C174" s="46"/>
      <c r="D174" s="46"/>
      <c r="E174" s="67"/>
      <c r="F174" s="46"/>
      <c r="G174" s="68"/>
      <c r="H174" s="89"/>
      <c r="I174" s="90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65"/>
      <c r="B175" s="65"/>
      <c r="C175" s="46"/>
      <c r="D175" s="46"/>
      <c r="E175" s="67"/>
      <c r="F175" s="46"/>
      <c r="G175" s="68"/>
      <c r="H175" s="89"/>
      <c r="I175" s="90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65"/>
      <c r="B176" s="65"/>
      <c r="C176" s="46"/>
      <c r="D176" s="46"/>
      <c r="E176" s="67"/>
      <c r="F176" s="46"/>
      <c r="G176" s="68"/>
      <c r="H176" s="89"/>
      <c r="I176" s="90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65"/>
      <c r="B177" s="65"/>
      <c r="C177" s="46"/>
      <c r="D177" s="46"/>
      <c r="E177" s="67"/>
      <c r="F177" s="46"/>
      <c r="G177" s="68"/>
      <c r="H177" s="89"/>
      <c r="I177" s="90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65"/>
      <c r="B178" s="65"/>
      <c r="C178" s="46"/>
      <c r="D178" s="46"/>
      <c r="E178" s="67"/>
      <c r="F178" s="46"/>
      <c r="G178" s="68"/>
      <c r="H178" s="89"/>
      <c r="I178" s="90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65"/>
      <c r="B179" s="65"/>
      <c r="C179" s="46"/>
      <c r="D179" s="46"/>
      <c r="E179" s="67"/>
      <c r="F179" s="46"/>
      <c r="G179" s="68"/>
      <c r="H179" s="89"/>
      <c r="I179" s="90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65"/>
      <c r="B180" s="65"/>
      <c r="C180" s="46"/>
      <c r="D180" s="46"/>
      <c r="E180" s="67"/>
      <c r="F180" s="46"/>
      <c r="G180" s="68"/>
      <c r="H180" s="89"/>
      <c r="I180" s="90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65"/>
      <c r="B181" s="65"/>
      <c r="C181" s="46"/>
      <c r="D181" s="46"/>
      <c r="E181" s="67"/>
      <c r="F181" s="46"/>
      <c r="G181" s="68"/>
      <c r="H181" s="89"/>
      <c r="I181" s="90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65"/>
      <c r="B182" s="65"/>
      <c r="C182" s="46"/>
      <c r="D182" s="46"/>
      <c r="E182" s="67"/>
      <c r="F182" s="46"/>
      <c r="G182" s="68"/>
      <c r="H182" s="89"/>
      <c r="I182" s="90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65"/>
      <c r="B183" s="65"/>
      <c r="C183" s="46"/>
      <c r="D183" s="46"/>
      <c r="E183" s="67"/>
      <c r="F183" s="46"/>
      <c r="G183" s="68"/>
      <c r="H183" s="89"/>
      <c r="I183" s="90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65"/>
      <c r="B184" s="65"/>
      <c r="C184" s="46"/>
      <c r="D184" s="46"/>
      <c r="E184" s="67"/>
      <c r="F184" s="46"/>
      <c r="G184" s="68"/>
      <c r="H184" s="89"/>
      <c r="I184" s="90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65"/>
      <c r="B185" s="65"/>
      <c r="C185" s="46"/>
      <c r="D185" s="46"/>
      <c r="E185" s="67"/>
      <c r="F185" s="46"/>
      <c r="G185" s="68"/>
      <c r="H185" s="89"/>
      <c r="I185" s="90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65"/>
      <c r="B186" s="65"/>
      <c r="C186" s="46"/>
      <c r="D186" s="46"/>
      <c r="E186" s="67"/>
      <c r="F186" s="46"/>
      <c r="G186" s="68"/>
      <c r="H186" s="89"/>
      <c r="I186" s="90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65"/>
      <c r="B187" s="65"/>
      <c r="C187" s="46"/>
      <c r="D187" s="46"/>
      <c r="E187" s="67"/>
      <c r="F187" s="46"/>
      <c r="G187" s="68"/>
      <c r="H187" s="89"/>
      <c r="I187" s="90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65"/>
      <c r="B188" s="65"/>
      <c r="C188" s="46"/>
      <c r="D188" s="46"/>
      <c r="E188" s="67"/>
      <c r="F188" s="46"/>
      <c r="G188" s="68"/>
      <c r="H188" s="89"/>
      <c r="I188" s="90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65"/>
      <c r="B189" s="65"/>
      <c r="C189" s="46"/>
      <c r="D189" s="46"/>
      <c r="E189" s="67"/>
      <c r="F189" s="46"/>
      <c r="G189" s="68"/>
      <c r="H189" s="89"/>
      <c r="I189" s="90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65"/>
      <c r="B190" s="65"/>
      <c r="C190" s="46"/>
      <c r="D190" s="46"/>
      <c r="E190" s="67"/>
      <c r="F190" s="46"/>
      <c r="G190" s="68"/>
      <c r="H190" s="89"/>
      <c r="I190" s="90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65"/>
      <c r="B191" s="65"/>
      <c r="C191" s="46"/>
      <c r="D191" s="46"/>
      <c r="E191" s="67"/>
      <c r="F191" s="46"/>
      <c r="G191" s="68"/>
      <c r="H191" s="89"/>
      <c r="I191" s="90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65"/>
      <c r="B192" s="65"/>
      <c r="C192" s="46"/>
      <c r="D192" s="46"/>
      <c r="E192" s="67"/>
      <c r="F192" s="46"/>
      <c r="G192" s="68"/>
      <c r="H192" s="89"/>
      <c r="I192" s="90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65"/>
      <c r="B193" s="65"/>
      <c r="C193" s="46"/>
      <c r="D193" s="46"/>
      <c r="E193" s="67"/>
      <c r="F193" s="46"/>
      <c r="G193" s="68"/>
      <c r="H193" s="89"/>
      <c r="I193" s="90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65"/>
      <c r="B194" s="65"/>
      <c r="C194" s="46"/>
      <c r="D194" s="46"/>
      <c r="E194" s="67"/>
      <c r="F194" s="46"/>
      <c r="G194" s="68"/>
      <c r="H194" s="89"/>
      <c r="I194" s="90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65"/>
      <c r="B195" s="65"/>
      <c r="C195" s="46"/>
      <c r="D195" s="46"/>
      <c r="E195" s="67"/>
      <c r="F195" s="46"/>
      <c r="G195" s="68"/>
      <c r="H195" s="89"/>
      <c r="I195" s="90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65"/>
      <c r="B196" s="65"/>
      <c r="C196" s="46"/>
      <c r="D196" s="46"/>
      <c r="E196" s="67"/>
      <c r="F196" s="46"/>
      <c r="G196" s="68"/>
      <c r="H196" s="89"/>
      <c r="I196" s="90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65"/>
      <c r="B197" s="65"/>
      <c r="C197" s="46"/>
      <c r="D197" s="46"/>
      <c r="E197" s="67"/>
      <c r="F197" s="46"/>
      <c r="G197" s="68"/>
      <c r="H197" s="89"/>
      <c r="I197" s="90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65"/>
      <c r="B198" s="65"/>
      <c r="C198" s="46"/>
      <c r="D198" s="46"/>
      <c r="E198" s="67"/>
      <c r="F198" s="46"/>
      <c r="G198" s="68"/>
      <c r="H198" s="89"/>
      <c r="I198" s="90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65"/>
      <c r="B199" s="65"/>
      <c r="C199" s="46"/>
      <c r="D199" s="46"/>
      <c r="E199" s="67"/>
      <c r="F199" s="46"/>
      <c r="G199" s="68"/>
      <c r="H199" s="89"/>
      <c r="I199" s="90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65"/>
      <c r="B200" s="65"/>
      <c r="C200" s="46"/>
      <c r="D200" s="46"/>
      <c r="E200" s="67"/>
      <c r="F200" s="46"/>
      <c r="G200" s="68"/>
      <c r="H200" s="89"/>
      <c r="I200" s="90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65"/>
      <c r="B201" s="65"/>
      <c r="C201" s="46"/>
      <c r="D201" s="46"/>
      <c r="E201" s="67"/>
      <c r="F201" s="46"/>
      <c r="G201" s="68"/>
      <c r="H201" s="89"/>
      <c r="I201" s="90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65"/>
      <c r="B202" s="65"/>
      <c r="C202" s="46"/>
      <c r="D202" s="46"/>
      <c r="E202" s="67"/>
      <c r="F202" s="46"/>
      <c r="G202" s="68"/>
      <c r="H202" s="89"/>
      <c r="I202" s="90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65"/>
      <c r="B203" s="65"/>
      <c r="C203" s="46"/>
      <c r="D203" s="46"/>
      <c r="E203" s="67"/>
      <c r="F203" s="46"/>
      <c r="G203" s="68"/>
      <c r="H203" s="89"/>
      <c r="I203" s="90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65"/>
      <c r="B204" s="65"/>
      <c r="C204" s="46"/>
      <c r="D204" s="46"/>
      <c r="E204" s="67"/>
      <c r="F204" s="46"/>
      <c r="G204" s="68"/>
      <c r="H204" s="89"/>
      <c r="I204" s="90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65"/>
      <c r="B205" s="65"/>
      <c r="C205" s="46"/>
      <c r="D205" s="46"/>
      <c r="E205" s="67"/>
      <c r="F205" s="46"/>
      <c r="G205" s="68"/>
      <c r="H205" s="89"/>
      <c r="I205" s="90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65"/>
      <c r="B206" s="65"/>
      <c r="C206" s="46"/>
      <c r="D206" s="46"/>
      <c r="E206" s="67"/>
      <c r="F206" s="46"/>
      <c r="G206" s="68"/>
      <c r="H206" s="89"/>
      <c r="I206" s="90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65"/>
      <c r="B207" s="65"/>
      <c r="C207" s="46"/>
      <c r="D207" s="46"/>
      <c r="E207" s="67"/>
      <c r="F207" s="46"/>
      <c r="G207" s="68"/>
      <c r="H207" s="89"/>
      <c r="I207" s="90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65"/>
      <c r="B208" s="65"/>
      <c r="C208" s="46"/>
      <c r="D208" s="46"/>
      <c r="E208" s="67"/>
      <c r="F208" s="46"/>
      <c r="G208" s="68"/>
      <c r="H208" s="89"/>
      <c r="I208" s="90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65"/>
      <c r="B209" s="65"/>
      <c r="C209" s="46"/>
      <c r="D209" s="46"/>
      <c r="E209" s="67"/>
      <c r="F209" s="46"/>
      <c r="G209" s="68"/>
      <c r="H209" s="89"/>
      <c r="I209" s="90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65"/>
      <c r="B210" s="65"/>
      <c r="C210" s="46"/>
      <c r="D210" s="46"/>
      <c r="E210" s="67"/>
      <c r="F210" s="46"/>
      <c r="G210" s="68"/>
      <c r="H210" s="89"/>
      <c r="I210" s="90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65"/>
      <c r="B211" s="65"/>
      <c r="C211" s="46"/>
      <c r="D211" s="46"/>
      <c r="E211" s="67"/>
      <c r="F211" s="46"/>
      <c r="G211" s="68"/>
      <c r="H211" s="89"/>
      <c r="I211" s="90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65"/>
      <c r="B212" s="65"/>
      <c r="C212" s="46"/>
      <c r="D212" s="46"/>
      <c r="E212" s="67"/>
      <c r="F212" s="46"/>
      <c r="G212" s="68"/>
      <c r="H212" s="89"/>
      <c r="I212" s="90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65"/>
      <c r="B213" s="65"/>
      <c r="C213" s="46"/>
      <c r="D213" s="46"/>
      <c r="E213" s="67"/>
      <c r="F213" s="46"/>
      <c r="G213" s="68"/>
      <c r="H213" s="89"/>
      <c r="I213" s="90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65"/>
      <c r="B214" s="65"/>
      <c r="C214" s="46"/>
      <c r="D214" s="46"/>
      <c r="E214" s="67"/>
      <c r="F214" s="46"/>
      <c r="G214" s="68"/>
      <c r="H214" s="89"/>
      <c r="I214" s="90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65"/>
      <c r="B215" s="65"/>
      <c r="C215" s="46"/>
      <c r="D215" s="46"/>
      <c r="E215" s="67"/>
      <c r="F215" s="46"/>
      <c r="G215" s="68"/>
      <c r="H215" s="89"/>
      <c r="I215" s="90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65"/>
      <c r="B216" s="65"/>
      <c r="C216" s="46"/>
      <c r="D216" s="46"/>
      <c r="E216" s="67"/>
      <c r="F216" s="46"/>
      <c r="G216" s="68"/>
      <c r="H216" s="89"/>
      <c r="I216" s="90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65"/>
      <c r="B217" s="65"/>
      <c r="C217" s="46"/>
      <c r="D217" s="46"/>
      <c r="E217" s="67"/>
      <c r="F217" s="46"/>
      <c r="G217" s="68"/>
      <c r="H217" s="89"/>
      <c r="I217" s="90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65"/>
      <c r="B218" s="65"/>
      <c r="C218" s="46"/>
      <c r="D218" s="46"/>
      <c r="E218" s="67"/>
      <c r="F218" s="46"/>
      <c r="G218" s="68"/>
      <c r="H218" s="89"/>
      <c r="I218" s="90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65"/>
      <c r="B219" s="65"/>
      <c r="C219" s="46"/>
      <c r="D219" s="46"/>
      <c r="E219" s="67"/>
      <c r="F219" s="46"/>
      <c r="G219" s="68"/>
      <c r="H219" s="89"/>
      <c r="I219" s="90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65"/>
      <c r="B220" s="65"/>
      <c r="C220" s="46"/>
      <c r="D220" s="46"/>
      <c r="E220" s="67"/>
      <c r="F220" s="46"/>
      <c r="G220" s="68"/>
      <c r="H220" s="89"/>
      <c r="I220" s="90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65"/>
      <c r="B221" s="65"/>
      <c r="C221" s="46"/>
      <c r="D221" s="46"/>
      <c r="E221" s="67"/>
      <c r="F221" s="46"/>
      <c r="G221" s="68"/>
      <c r="H221" s="89"/>
      <c r="I221" s="90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65"/>
      <c r="B222" s="65"/>
      <c r="C222" s="46"/>
      <c r="D222" s="46"/>
      <c r="E222" s="67"/>
      <c r="F222" s="46"/>
      <c r="G222" s="68"/>
      <c r="H222" s="89"/>
      <c r="I222" s="90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65"/>
      <c r="B223" s="65"/>
      <c r="C223" s="46"/>
      <c r="D223" s="46"/>
      <c r="E223" s="67"/>
      <c r="F223" s="46"/>
      <c r="G223" s="68"/>
      <c r="H223" s="89"/>
      <c r="I223" s="90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65"/>
      <c r="B224" s="65"/>
      <c r="C224" s="46"/>
      <c r="D224" s="46"/>
      <c r="E224" s="67"/>
      <c r="F224" s="46"/>
      <c r="G224" s="68"/>
      <c r="H224" s="89"/>
      <c r="I224" s="90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65"/>
      <c r="B225" s="65"/>
      <c r="C225" s="46"/>
      <c r="D225" s="46"/>
      <c r="E225" s="67"/>
      <c r="F225" s="46"/>
      <c r="G225" s="68"/>
      <c r="H225" s="89"/>
      <c r="I225" s="90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65"/>
      <c r="B226" s="65"/>
      <c r="C226" s="46"/>
      <c r="D226" s="46"/>
      <c r="E226" s="67"/>
      <c r="F226" s="46"/>
      <c r="G226" s="68"/>
      <c r="H226" s="89"/>
      <c r="I226" s="90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65"/>
      <c r="B227" s="65"/>
      <c r="C227" s="46"/>
      <c r="D227" s="46"/>
      <c r="E227" s="67"/>
      <c r="F227" s="46"/>
      <c r="G227" s="68"/>
      <c r="H227" s="89"/>
      <c r="I227" s="90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65"/>
      <c r="B228" s="65"/>
      <c r="C228" s="46"/>
      <c r="D228" s="46"/>
      <c r="E228" s="67"/>
      <c r="F228" s="46"/>
      <c r="G228" s="68"/>
      <c r="H228" s="89"/>
      <c r="I228" s="90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65"/>
      <c r="B229" s="65"/>
      <c r="C229" s="46"/>
      <c r="D229" s="46"/>
      <c r="E229" s="67"/>
      <c r="F229" s="46"/>
      <c r="G229" s="68"/>
      <c r="H229" s="89"/>
      <c r="I229" s="90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65"/>
      <c r="B230" s="65"/>
      <c r="C230" s="46"/>
      <c r="D230" s="46"/>
      <c r="E230" s="67"/>
      <c r="F230" s="46"/>
      <c r="G230" s="68"/>
      <c r="H230" s="89"/>
      <c r="I230" s="90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65"/>
      <c r="B231" s="65"/>
      <c r="C231" s="46"/>
      <c r="D231" s="46"/>
      <c r="E231" s="67"/>
      <c r="F231" s="46"/>
      <c r="G231" s="68"/>
      <c r="H231" s="89"/>
      <c r="I231" s="90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65"/>
      <c r="B232" s="65"/>
      <c r="C232" s="46"/>
      <c r="D232" s="46"/>
      <c r="E232" s="67"/>
      <c r="F232" s="46"/>
      <c r="G232" s="68"/>
      <c r="H232" s="89"/>
      <c r="I232" s="90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65"/>
      <c r="B233" s="65"/>
      <c r="C233" s="46"/>
      <c r="D233" s="46"/>
      <c r="E233" s="67"/>
      <c r="F233" s="46"/>
      <c r="G233" s="68"/>
      <c r="H233" s="89"/>
      <c r="I233" s="90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65"/>
      <c r="B234" s="65"/>
      <c r="C234" s="46"/>
      <c r="D234" s="46"/>
      <c r="E234" s="67"/>
      <c r="F234" s="46"/>
      <c r="G234" s="68"/>
      <c r="H234" s="89"/>
      <c r="I234" s="90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65"/>
      <c r="B235" s="65"/>
      <c r="C235" s="46"/>
      <c r="D235" s="46"/>
      <c r="E235" s="67"/>
      <c r="F235" s="46"/>
      <c r="G235" s="68"/>
      <c r="H235" s="89"/>
      <c r="I235" s="90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65"/>
      <c r="B236" s="65"/>
      <c r="C236" s="46"/>
      <c r="D236" s="46"/>
      <c r="E236" s="67"/>
      <c r="F236" s="46"/>
      <c r="G236" s="68"/>
      <c r="H236" s="89"/>
      <c r="I236" s="90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65"/>
      <c r="B237" s="65"/>
      <c r="C237" s="46"/>
      <c r="D237" s="46"/>
      <c r="E237" s="67"/>
      <c r="F237" s="46"/>
      <c r="G237" s="68"/>
      <c r="H237" s="89"/>
      <c r="I237" s="90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65"/>
      <c r="B238" s="65"/>
      <c r="C238" s="46"/>
      <c r="D238" s="46"/>
      <c r="E238" s="67"/>
      <c r="F238" s="46"/>
      <c r="G238" s="68"/>
      <c r="H238" s="89"/>
      <c r="I238" s="90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65"/>
      <c r="B239" s="65"/>
      <c r="C239" s="46"/>
      <c r="D239" s="46"/>
      <c r="E239" s="67"/>
      <c r="F239" s="46"/>
      <c r="G239" s="68"/>
      <c r="H239" s="89"/>
      <c r="I239" s="90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65"/>
      <c r="B240" s="65"/>
      <c r="C240" s="46"/>
      <c r="D240" s="46"/>
      <c r="E240" s="67"/>
      <c r="F240" s="46"/>
      <c r="G240" s="68"/>
      <c r="H240" s="89"/>
      <c r="I240" s="90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65"/>
      <c r="B241" s="65"/>
      <c r="C241" s="46"/>
      <c r="D241" s="46"/>
      <c r="E241" s="67"/>
      <c r="F241" s="46"/>
      <c r="G241" s="68"/>
      <c r="H241" s="89"/>
      <c r="I241" s="90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65"/>
      <c r="B242" s="65"/>
      <c r="C242" s="46"/>
      <c r="D242" s="46"/>
      <c r="E242" s="67"/>
      <c r="F242" s="46"/>
      <c r="G242" s="68"/>
      <c r="H242" s="89"/>
      <c r="I242" s="90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65"/>
      <c r="B243" s="65"/>
      <c r="C243" s="46"/>
      <c r="D243" s="46"/>
      <c r="E243" s="67"/>
      <c r="F243" s="46"/>
      <c r="G243" s="68"/>
      <c r="H243" s="89"/>
      <c r="I243" s="90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65"/>
      <c r="B244" s="65"/>
      <c r="C244" s="46"/>
      <c r="D244" s="46"/>
      <c r="E244" s="67"/>
      <c r="F244" s="46"/>
      <c r="G244" s="68"/>
      <c r="H244" s="89"/>
      <c r="I244" s="90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65"/>
      <c r="B245" s="65"/>
      <c r="C245" s="46"/>
      <c r="D245" s="46"/>
      <c r="E245" s="67"/>
      <c r="F245" s="46"/>
      <c r="G245" s="68"/>
      <c r="H245" s="89"/>
      <c r="I245" s="90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65"/>
      <c r="B246" s="65"/>
      <c r="C246" s="46"/>
      <c r="D246" s="46"/>
      <c r="E246" s="67"/>
      <c r="F246" s="46"/>
      <c r="G246" s="68"/>
      <c r="H246" s="89"/>
      <c r="I246" s="90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65"/>
      <c r="B247" s="65"/>
      <c r="C247" s="46"/>
      <c r="D247" s="46"/>
      <c r="E247" s="67"/>
      <c r="F247" s="46"/>
      <c r="G247" s="68"/>
      <c r="H247" s="89"/>
      <c r="I247" s="90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65"/>
      <c r="B248" s="65"/>
      <c r="C248" s="46"/>
      <c r="D248" s="46"/>
      <c r="E248" s="67"/>
      <c r="F248" s="46"/>
      <c r="G248" s="68"/>
      <c r="H248" s="89"/>
      <c r="I248" s="90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65"/>
      <c r="B249" s="65"/>
      <c r="C249" s="46"/>
      <c r="D249" s="46"/>
      <c r="E249" s="67"/>
      <c r="F249" s="46"/>
      <c r="G249" s="68"/>
      <c r="H249" s="89"/>
      <c r="I249" s="90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65"/>
      <c r="B250" s="65"/>
      <c r="C250" s="46"/>
      <c r="D250" s="46"/>
      <c r="E250" s="67"/>
      <c r="F250" s="46"/>
      <c r="G250" s="68"/>
      <c r="H250" s="89"/>
      <c r="I250" s="90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65"/>
      <c r="B251" s="65"/>
      <c r="C251" s="46"/>
      <c r="D251" s="46"/>
      <c r="E251" s="67"/>
      <c r="F251" s="46"/>
      <c r="G251" s="68"/>
      <c r="H251" s="89"/>
      <c r="I251" s="90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65"/>
      <c r="B252" s="65"/>
      <c r="C252" s="46"/>
      <c r="D252" s="46"/>
      <c r="E252" s="67"/>
      <c r="F252" s="46"/>
      <c r="G252" s="68"/>
      <c r="H252" s="89"/>
      <c r="I252" s="90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65"/>
      <c r="B253" s="65"/>
      <c r="C253" s="46"/>
      <c r="D253" s="46"/>
      <c r="E253" s="67"/>
      <c r="F253" s="46"/>
      <c r="G253" s="68"/>
      <c r="H253" s="89"/>
      <c r="I253" s="90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65"/>
      <c r="B254" s="65"/>
      <c r="C254" s="46"/>
      <c r="D254" s="46"/>
      <c r="E254" s="67"/>
      <c r="F254" s="46"/>
      <c r="G254" s="68"/>
      <c r="H254" s="89"/>
      <c r="I254" s="90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65"/>
      <c r="B255" s="65"/>
      <c r="C255" s="46"/>
      <c r="D255" s="46"/>
      <c r="E255" s="67"/>
      <c r="F255" s="46"/>
      <c r="G255" s="68"/>
      <c r="H255" s="89"/>
      <c r="I255" s="90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65"/>
      <c r="B256" s="65"/>
      <c r="C256" s="46"/>
      <c r="D256" s="46"/>
      <c r="E256" s="67"/>
      <c r="F256" s="46"/>
      <c r="G256" s="68"/>
      <c r="H256" s="89"/>
      <c r="I256" s="90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65"/>
      <c r="B257" s="65"/>
      <c r="C257" s="46"/>
      <c r="D257" s="46"/>
      <c r="E257" s="67"/>
      <c r="F257" s="46"/>
      <c r="G257" s="68"/>
      <c r="H257" s="89"/>
      <c r="I257" s="90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65"/>
      <c r="B258" s="65"/>
      <c r="C258" s="46"/>
      <c r="D258" s="46"/>
      <c r="E258" s="67"/>
      <c r="F258" s="46"/>
      <c r="G258" s="68"/>
      <c r="H258" s="89"/>
      <c r="I258" s="90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65"/>
      <c r="B259" s="65"/>
      <c r="C259" s="46"/>
      <c r="D259" s="46"/>
      <c r="E259" s="67"/>
      <c r="F259" s="46"/>
      <c r="G259" s="68"/>
      <c r="H259" s="89"/>
      <c r="I259" s="90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65"/>
      <c r="B260" s="65"/>
      <c r="C260" s="46"/>
      <c r="D260" s="46"/>
      <c r="E260" s="67"/>
      <c r="F260" s="46"/>
      <c r="G260" s="68"/>
      <c r="H260" s="89"/>
      <c r="I260" s="90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65"/>
      <c r="B261" s="65"/>
      <c r="C261" s="46"/>
      <c r="D261" s="46"/>
      <c r="E261" s="67"/>
      <c r="F261" s="46"/>
      <c r="G261" s="68"/>
      <c r="H261" s="89"/>
      <c r="I261" s="90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65"/>
      <c r="B262" s="65"/>
      <c r="C262" s="46"/>
      <c r="D262" s="46"/>
      <c r="E262" s="67"/>
      <c r="F262" s="46"/>
      <c r="G262" s="68"/>
      <c r="H262" s="89"/>
      <c r="I262" s="90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65"/>
      <c r="B263" s="65"/>
      <c r="C263" s="46"/>
      <c r="D263" s="46"/>
      <c r="E263" s="67"/>
      <c r="F263" s="46"/>
      <c r="G263" s="68"/>
      <c r="H263" s="89"/>
      <c r="I263" s="90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65"/>
      <c r="B264" s="65"/>
      <c r="C264" s="46"/>
      <c r="D264" s="46"/>
      <c r="E264" s="67"/>
      <c r="F264" s="46"/>
      <c r="G264" s="68"/>
      <c r="H264" s="89"/>
      <c r="I264" s="90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65"/>
      <c r="B265" s="65"/>
      <c r="C265" s="46"/>
      <c r="D265" s="46"/>
      <c r="E265" s="67"/>
      <c r="F265" s="46"/>
      <c r="G265" s="68"/>
      <c r="H265" s="89"/>
      <c r="I265" s="90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65"/>
      <c r="B266" s="65"/>
      <c r="C266" s="46"/>
      <c r="D266" s="46"/>
      <c r="E266" s="67"/>
      <c r="F266" s="46"/>
      <c r="G266" s="68"/>
      <c r="H266" s="89"/>
      <c r="I266" s="90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65"/>
      <c r="B267" s="65"/>
      <c r="C267" s="46"/>
      <c r="D267" s="46"/>
      <c r="E267" s="67"/>
      <c r="F267" s="46"/>
      <c r="G267" s="68"/>
      <c r="H267" s="89"/>
      <c r="I267" s="90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65"/>
      <c r="B268" s="65"/>
      <c r="C268" s="46"/>
      <c r="D268" s="46"/>
      <c r="E268" s="67"/>
      <c r="F268" s="46"/>
      <c r="G268" s="68"/>
      <c r="H268" s="89"/>
      <c r="I268" s="90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65"/>
      <c r="B269" s="65"/>
      <c r="C269" s="46"/>
      <c r="D269" s="46"/>
      <c r="E269" s="67"/>
      <c r="F269" s="46"/>
      <c r="G269" s="68"/>
      <c r="H269" s="89"/>
      <c r="I269" s="90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65"/>
      <c r="B270" s="65"/>
      <c r="C270" s="46"/>
      <c r="D270" s="46"/>
      <c r="E270" s="67"/>
      <c r="F270" s="46"/>
      <c r="G270" s="68"/>
      <c r="H270" s="89"/>
      <c r="I270" s="90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89"/>
      <c r="I271" s="89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89"/>
      <c r="I272" s="89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89"/>
      <c r="I273" s="89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89"/>
      <c r="I274" s="89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89"/>
      <c r="I275" s="89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89"/>
      <c r="I276" s="89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89"/>
      <c r="I277" s="89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89"/>
      <c r="I278" s="89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89"/>
      <c r="I279" s="89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89"/>
      <c r="I280" s="89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89"/>
      <c r="I281" s="89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89"/>
      <c r="I282" s="89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89"/>
      <c r="I283" s="89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89"/>
      <c r="I284" s="89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89"/>
      <c r="I285" s="89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89"/>
      <c r="I286" s="89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89"/>
      <c r="I287" s="89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89"/>
      <c r="I288" s="89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89"/>
      <c r="I289" s="89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89"/>
      <c r="I290" s="89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89"/>
      <c r="I291" s="89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89"/>
      <c r="I292" s="89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89"/>
      <c r="I293" s="89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89"/>
      <c r="I294" s="89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89"/>
      <c r="I295" s="89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89"/>
      <c r="I296" s="89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89"/>
      <c r="I297" s="89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89"/>
      <c r="I298" s="89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89"/>
      <c r="I299" s="89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89"/>
      <c r="I300" s="89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89"/>
      <c r="I301" s="89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89"/>
      <c r="I302" s="89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89"/>
      <c r="I303" s="89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89"/>
      <c r="I304" s="89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89"/>
      <c r="I305" s="89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89"/>
      <c r="I306" s="89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89"/>
      <c r="I307" s="89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89"/>
      <c r="I308" s="89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89"/>
      <c r="I309" s="89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89"/>
      <c r="I310" s="89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89"/>
      <c r="I311" s="89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89"/>
      <c r="I312" s="89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89"/>
      <c r="I313" s="89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89"/>
      <c r="I314" s="89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89"/>
      <c r="I315" s="89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89"/>
      <c r="I316" s="89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89"/>
      <c r="I317" s="89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89"/>
      <c r="I318" s="89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89"/>
      <c r="I319" s="89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89"/>
      <c r="I320" s="89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89"/>
      <c r="I321" s="89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89"/>
      <c r="I322" s="89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89"/>
      <c r="I323" s="89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89"/>
      <c r="I324" s="89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89"/>
      <c r="I325" s="89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89"/>
      <c r="I326" s="89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89"/>
      <c r="I327" s="89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89"/>
      <c r="I328" s="89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89"/>
      <c r="I329" s="89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89"/>
      <c r="I330" s="89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89"/>
      <c r="I331" s="89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89"/>
      <c r="I332" s="89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89"/>
      <c r="I333" s="89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89"/>
      <c r="I334" s="89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89"/>
      <c r="I335" s="89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89"/>
      <c r="I336" s="89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89"/>
      <c r="I337" s="89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89"/>
      <c r="I338" s="89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89"/>
      <c r="I339" s="89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89"/>
      <c r="I340" s="89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89"/>
      <c r="I341" s="89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89"/>
      <c r="I342" s="89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89"/>
      <c r="I343" s="89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89"/>
      <c r="I344" s="89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89"/>
      <c r="I345" s="89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89"/>
      <c r="I346" s="89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89"/>
      <c r="I347" s="89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89"/>
      <c r="I348" s="89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89"/>
      <c r="I349" s="89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89"/>
      <c r="I350" s="89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89"/>
      <c r="I351" s="89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89"/>
      <c r="I352" s="89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89"/>
      <c r="I353" s="89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89"/>
      <c r="I354" s="89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89"/>
      <c r="I355" s="89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89"/>
      <c r="I356" s="89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89"/>
      <c r="I357" s="89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89"/>
      <c r="I358" s="89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89"/>
      <c r="I359" s="89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89"/>
      <c r="I360" s="89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89"/>
      <c r="I361" s="89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89"/>
      <c r="I362" s="89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89"/>
      <c r="I363" s="89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89"/>
      <c r="I364" s="89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89"/>
      <c r="I365" s="89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89"/>
      <c r="I366" s="89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89"/>
      <c r="I367" s="89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89"/>
      <c r="I368" s="89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89"/>
      <c r="I369" s="89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89"/>
      <c r="I370" s="89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89"/>
      <c r="I371" s="89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89"/>
      <c r="I372" s="89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89"/>
      <c r="I373" s="89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89"/>
      <c r="I374" s="89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89"/>
      <c r="I375" s="89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89"/>
      <c r="I376" s="89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89"/>
      <c r="I377" s="89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89"/>
      <c r="I378" s="89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89"/>
      <c r="I379" s="89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89"/>
      <c r="I380" s="89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89"/>
      <c r="I381" s="89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89"/>
      <c r="I382" s="89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89"/>
      <c r="I383" s="89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89"/>
      <c r="I384" s="89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89"/>
      <c r="I385" s="89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89"/>
      <c r="I386" s="89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89"/>
      <c r="I387" s="89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89"/>
      <c r="I388" s="89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89"/>
      <c r="I389" s="89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89"/>
      <c r="I390" s="89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89"/>
      <c r="I391" s="89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89"/>
      <c r="I392" s="89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89"/>
      <c r="I393" s="89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89"/>
      <c r="I394" s="89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89"/>
      <c r="I395" s="89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89"/>
      <c r="I396" s="89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89"/>
      <c r="I397" s="89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89"/>
      <c r="I398" s="89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89"/>
      <c r="I399" s="89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89"/>
      <c r="I400" s="89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89"/>
      <c r="I401" s="89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89"/>
      <c r="I402" s="89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89"/>
      <c r="I403" s="89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89"/>
      <c r="I404" s="89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89"/>
      <c r="I405" s="89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89"/>
      <c r="I406" s="89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89"/>
      <c r="I407" s="89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89"/>
      <c r="I408" s="89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89"/>
      <c r="I409" s="89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89"/>
      <c r="I410" s="89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89"/>
      <c r="I411" s="89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89"/>
      <c r="I412" s="89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89"/>
      <c r="I413" s="89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89"/>
      <c r="I414" s="89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89"/>
      <c r="I415" s="89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89"/>
      <c r="I416" s="89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89"/>
      <c r="I417" s="89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89"/>
      <c r="I418" s="89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89"/>
      <c r="I419" s="89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89"/>
      <c r="I420" s="89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89"/>
      <c r="I421" s="89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89"/>
      <c r="I422" s="89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89"/>
      <c r="I423" s="89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89"/>
      <c r="I424" s="89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89"/>
      <c r="I425" s="89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89"/>
      <c r="I426" s="89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89"/>
      <c r="I427" s="89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89"/>
      <c r="I428" s="89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89"/>
      <c r="I429" s="89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89"/>
      <c r="I430" s="89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89"/>
      <c r="I431" s="89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89"/>
      <c r="I432" s="89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89"/>
      <c r="I433" s="89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89"/>
      <c r="I434" s="89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89"/>
      <c r="I435" s="89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89"/>
      <c r="I436" s="89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89"/>
      <c r="I437" s="89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89"/>
      <c r="I438" s="89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89"/>
      <c r="I439" s="89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89"/>
      <c r="I440" s="89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89"/>
      <c r="I441" s="89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89"/>
      <c r="I442" s="89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89"/>
      <c r="I443" s="89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89"/>
      <c r="I444" s="89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89"/>
      <c r="I445" s="89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89"/>
      <c r="I446" s="89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89"/>
      <c r="I447" s="89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89"/>
      <c r="I448" s="89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89"/>
      <c r="I449" s="89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89"/>
      <c r="I450" s="89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89"/>
      <c r="I451" s="89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89"/>
      <c r="I452" s="89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89"/>
      <c r="I453" s="89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89"/>
      <c r="I454" s="89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89"/>
      <c r="I455" s="89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89"/>
      <c r="I456" s="89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89"/>
      <c r="I457" s="89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89"/>
      <c r="I458" s="89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89"/>
      <c r="I459" s="89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89"/>
      <c r="I460" s="89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89"/>
      <c r="I461" s="89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89"/>
      <c r="I462" s="89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89"/>
      <c r="I463" s="89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89"/>
      <c r="I464" s="89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89"/>
      <c r="I465" s="89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89"/>
      <c r="I466" s="89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89"/>
      <c r="I467" s="89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89"/>
      <c r="I468" s="89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89"/>
      <c r="I469" s="89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89"/>
      <c r="I470" s="89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89"/>
      <c r="I471" s="89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89"/>
      <c r="I472" s="89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89"/>
      <c r="I473" s="89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89"/>
      <c r="I474" s="89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89"/>
      <c r="I475" s="89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89"/>
      <c r="I476" s="89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89"/>
      <c r="I477" s="89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89"/>
      <c r="I478" s="89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89"/>
      <c r="I479" s="89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89"/>
      <c r="I480" s="89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89"/>
      <c r="I481" s="89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89"/>
      <c r="I482" s="89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89"/>
      <c r="I483" s="89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89"/>
      <c r="I484" s="89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89"/>
      <c r="I485" s="89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89"/>
      <c r="I486" s="89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89"/>
      <c r="I487" s="89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89"/>
      <c r="I488" s="89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89"/>
      <c r="I489" s="89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89"/>
      <c r="I490" s="89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89"/>
      <c r="I491" s="89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89"/>
      <c r="I492" s="89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89"/>
      <c r="I493" s="89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89"/>
      <c r="I494" s="89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89"/>
      <c r="I495" s="89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89"/>
      <c r="I496" s="89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89"/>
      <c r="I497" s="89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89"/>
      <c r="I498" s="89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89"/>
      <c r="I499" s="89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89"/>
      <c r="I500" s="89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89"/>
      <c r="I501" s="89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89"/>
      <c r="I502" s="89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89"/>
      <c r="I503" s="89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89"/>
      <c r="I504" s="89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89"/>
      <c r="I505" s="89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89"/>
      <c r="I506" s="89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89"/>
      <c r="I507" s="89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89"/>
      <c r="I508" s="89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89"/>
      <c r="I509" s="89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89"/>
      <c r="I510" s="89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89"/>
      <c r="I511" s="89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89"/>
      <c r="I512" s="89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89"/>
      <c r="I513" s="89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89"/>
      <c r="I514" s="89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89"/>
      <c r="I515" s="89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89"/>
      <c r="I516" s="89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89"/>
      <c r="I517" s="89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89"/>
      <c r="I518" s="89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89"/>
      <c r="I519" s="89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89"/>
      <c r="I520" s="89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89"/>
      <c r="I521" s="89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89"/>
      <c r="I522" s="89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89"/>
      <c r="I523" s="89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89"/>
      <c r="I524" s="89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89"/>
      <c r="I525" s="89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89"/>
      <c r="I526" s="89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89"/>
      <c r="I527" s="89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89"/>
      <c r="I528" s="89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89"/>
      <c r="I529" s="89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89"/>
      <c r="I530" s="89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89"/>
      <c r="I531" s="89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89"/>
      <c r="I532" s="89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89"/>
      <c r="I533" s="89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89"/>
      <c r="I534" s="89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89"/>
      <c r="I535" s="89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89"/>
      <c r="I536" s="89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89"/>
      <c r="I537" s="89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89"/>
      <c r="I538" s="89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89"/>
      <c r="I539" s="89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89"/>
      <c r="I540" s="89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89"/>
      <c r="I541" s="89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89"/>
      <c r="I542" s="89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89"/>
      <c r="I543" s="89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89"/>
      <c r="I544" s="89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89"/>
      <c r="I545" s="89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89"/>
      <c r="I546" s="89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89"/>
      <c r="I547" s="89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89"/>
      <c r="I548" s="89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89"/>
      <c r="I549" s="89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89"/>
      <c r="I550" s="89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89"/>
      <c r="I551" s="89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89"/>
      <c r="I552" s="89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89"/>
      <c r="I553" s="89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89"/>
      <c r="I554" s="89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89"/>
      <c r="I555" s="89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89"/>
      <c r="I556" s="89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89"/>
      <c r="I557" s="89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89"/>
      <c r="I558" s="89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89"/>
      <c r="I559" s="89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89"/>
      <c r="I560" s="89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89"/>
      <c r="I561" s="89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89"/>
      <c r="I562" s="89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89"/>
      <c r="I563" s="89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89"/>
      <c r="I564" s="89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89"/>
      <c r="I565" s="89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89"/>
      <c r="I566" s="89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89"/>
      <c r="I567" s="89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89"/>
      <c r="I568" s="89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89"/>
      <c r="I569" s="89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89"/>
      <c r="I570" s="89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89"/>
      <c r="I571" s="89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89"/>
      <c r="I572" s="89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89"/>
      <c r="I573" s="89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89"/>
      <c r="I574" s="89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89"/>
      <c r="I575" s="89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89"/>
      <c r="I576" s="89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89"/>
      <c r="I577" s="89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89"/>
      <c r="I578" s="89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89"/>
      <c r="I579" s="89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89"/>
      <c r="I580" s="89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89"/>
      <c r="I581" s="89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89"/>
      <c r="I582" s="89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89"/>
      <c r="I583" s="89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89"/>
      <c r="I584" s="89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89"/>
      <c r="I585" s="89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89"/>
      <c r="I586" s="89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89"/>
      <c r="I587" s="89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89"/>
      <c r="I588" s="89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89"/>
      <c r="I589" s="89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89"/>
      <c r="I590" s="89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89"/>
      <c r="I591" s="89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89"/>
      <c r="I592" s="89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89"/>
      <c r="I593" s="89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89"/>
      <c r="I594" s="89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89"/>
      <c r="I595" s="89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89"/>
      <c r="I596" s="89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89"/>
      <c r="I597" s="89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89"/>
      <c r="I598" s="89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89"/>
      <c r="I599" s="89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89"/>
      <c r="I600" s="89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89"/>
      <c r="I601" s="89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89"/>
      <c r="I602" s="89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89"/>
      <c r="I603" s="89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89"/>
      <c r="I604" s="89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89"/>
      <c r="I605" s="89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89"/>
      <c r="I606" s="89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89"/>
      <c r="I607" s="89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89"/>
      <c r="I608" s="89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89"/>
      <c r="I609" s="89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89"/>
      <c r="I610" s="89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89"/>
      <c r="I611" s="89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89"/>
      <c r="I612" s="89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89"/>
      <c r="I613" s="89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89"/>
      <c r="I614" s="89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89"/>
      <c r="I615" s="89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89"/>
      <c r="I616" s="89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89"/>
      <c r="I617" s="89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89"/>
      <c r="I618" s="89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89"/>
      <c r="I619" s="89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89"/>
      <c r="I620" s="89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89"/>
      <c r="I621" s="89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89"/>
      <c r="I622" s="89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89"/>
      <c r="I623" s="89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89"/>
      <c r="I624" s="89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89"/>
      <c r="I625" s="89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89"/>
      <c r="I626" s="89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89"/>
      <c r="I627" s="89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89"/>
      <c r="I628" s="89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89"/>
      <c r="I629" s="89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89"/>
      <c r="I630" s="89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89"/>
      <c r="I631" s="89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89"/>
      <c r="I632" s="89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89"/>
      <c r="I633" s="89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89"/>
      <c r="I634" s="89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89"/>
      <c r="I635" s="89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89"/>
      <c r="I636" s="89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89"/>
      <c r="I637" s="89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89"/>
      <c r="I638" s="89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89"/>
      <c r="I639" s="89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89"/>
      <c r="I640" s="89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89"/>
      <c r="I641" s="89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89"/>
      <c r="I642" s="89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89"/>
      <c r="I643" s="89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89"/>
      <c r="I644" s="89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89"/>
      <c r="I645" s="89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89"/>
      <c r="I646" s="89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89"/>
      <c r="I647" s="89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89"/>
      <c r="I648" s="89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89"/>
      <c r="I649" s="89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89"/>
      <c r="I650" s="89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89"/>
      <c r="I651" s="89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89"/>
      <c r="I652" s="89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89"/>
      <c r="I653" s="89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89"/>
      <c r="I654" s="89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89"/>
      <c r="I655" s="89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89"/>
      <c r="I656" s="89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89"/>
      <c r="I657" s="89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89"/>
      <c r="I658" s="89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89"/>
      <c r="I659" s="89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89"/>
      <c r="I660" s="89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89"/>
      <c r="I661" s="89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89"/>
      <c r="I662" s="89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89"/>
      <c r="I663" s="89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89"/>
      <c r="I664" s="89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89"/>
      <c r="I665" s="89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89"/>
      <c r="I666" s="89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89"/>
      <c r="I667" s="89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89"/>
      <c r="I668" s="89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89"/>
      <c r="I669" s="89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89"/>
      <c r="I670" s="89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89"/>
      <c r="I671" s="89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89"/>
      <c r="I672" s="89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89"/>
      <c r="I673" s="89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89"/>
      <c r="I674" s="89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89"/>
      <c r="I675" s="89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89"/>
      <c r="I676" s="89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89"/>
      <c r="I677" s="89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89"/>
      <c r="I678" s="89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89"/>
      <c r="I679" s="89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89"/>
      <c r="I680" s="89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89"/>
      <c r="I681" s="89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89"/>
      <c r="I682" s="89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89"/>
      <c r="I683" s="89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89"/>
      <c r="I684" s="89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89"/>
      <c r="I685" s="89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89"/>
      <c r="I686" s="89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89"/>
      <c r="I687" s="89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89"/>
      <c r="I688" s="89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89"/>
      <c r="I689" s="89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89"/>
      <c r="I690" s="89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89"/>
      <c r="I691" s="89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89"/>
      <c r="I692" s="89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89"/>
      <c r="I693" s="89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89"/>
      <c r="I694" s="89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89"/>
      <c r="I695" s="89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89"/>
      <c r="I696" s="89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89"/>
      <c r="I697" s="89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89"/>
      <c r="I698" s="89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89"/>
      <c r="I699" s="89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89"/>
      <c r="I700" s="89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89"/>
      <c r="I701" s="89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89"/>
      <c r="I702" s="89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89"/>
      <c r="I703" s="89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89"/>
      <c r="I704" s="89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89"/>
      <c r="I705" s="89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89"/>
      <c r="I706" s="89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89"/>
      <c r="I707" s="89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89"/>
      <c r="I708" s="89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89"/>
      <c r="I709" s="89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89"/>
      <c r="I710" s="89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89"/>
      <c r="I711" s="89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89"/>
      <c r="I712" s="89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89"/>
      <c r="I713" s="89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89"/>
      <c r="I714" s="89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89"/>
      <c r="I715" s="89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89"/>
      <c r="I716" s="89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89"/>
      <c r="I717" s="89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89"/>
      <c r="I718" s="89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89"/>
      <c r="I719" s="89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89"/>
      <c r="I720" s="89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89"/>
      <c r="I721" s="89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89"/>
      <c r="I722" s="89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89"/>
      <c r="I723" s="89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89"/>
      <c r="I724" s="89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89"/>
      <c r="I725" s="89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89"/>
      <c r="I726" s="89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89"/>
      <c r="I727" s="89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89"/>
      <c r="I728" s="89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89"/>
      <c r="I729" s="89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89"/>
      <c r="I730" s="89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89"/>
      <c r="I731" s="89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89"/>
      <c r="I732" s="89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89"/>
      <c r="I733" s="89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89"/>
      <c r="I734" s="89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89"/>
      <c r="I735" s="89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89"/>
      <c r="I736" s="89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89"/>
      <c r="I737" s="89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89"/>
      <c r="I738" s="89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89"/>
      <c r="I739" s="89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89"/>
      <c r="I740" s="89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89"/>
      <c r="I741" s="89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89"/>
      <c r="I742" s="89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89"/>
      <c r="I743" s="89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89"/>
      <c r="I744" s="89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89"/>
      <c r="I745" s="89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89"/>
      <c r="I746" s="89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89"/>
      <c r="I747" s="89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89"/>
      <c r="I748" s="89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89"/>
      <c r="I749" s="89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89"/>
      <c r="I750" s="89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89"/>
      <c r="I751" s="89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89"/>
      <c r="I752" s="89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89"/>
      <c r="I753" s="89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89"/>
      <c r="I754" s="89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89"/>
      <c r="I755" s="89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89"/>
      <c r="I756" s="89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89"/>
      <c r="I757" s="89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89"/>
      <c r="I758" s="89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89"/>
      <c r="I759" s="89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89"/>
      <c r="I760" s="89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89"/>
      <c r="I761" s="89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89"/>
      <c r="I762" s="89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89"/>
      <c r="I763" s="89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89"/>
      <c r="I764" s="89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89"/>
      <c r="I765" s="89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89"/>
      <c r="I766" s="89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89"/>
      <c r="I767" s="89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89"/>
      <c r="I768" s="89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89"/>
      <c r="I769" s="89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89"/>
      <c r="I770" s="89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89"/>
      <c r="I771" s="89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89"/>
      <c r="I772" s="89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89"/>
      <c r="I773" s="89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89"/>
      <c r="I774" s="89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89"/>
      <c r="I775" s="89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89"/>
      <c r="I776" s="89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89"/>
      <c r="I777" s="89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89"/>
      <c r="I778" s="89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89"/>
      <c r="I779" s="89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89"/>
      <c r="I780" s="89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89"/>
      <c r="I781" s="89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89"/>
      <c r="I782" s="89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89"/>
      <c r="I783" s="89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89"/>
      <c r="I784" s="89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89"/>
      <c r="I785" s="89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89"/>
      <c r="I786" s="89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89"/>
      <c r="I787" s="89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89"/>
      <c r="I788" s="89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89"/>
      <c r="I789" s="89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89"/>
      <c r="I790" s="89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89"/>
      <c r="I791" s="89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89"/>
      <c r="I792" s="89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89"/>
      <c r="I793" s="89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89"/>
      <c r="I794" s="89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89"/>
      <c r="I795" s="89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89"/>
      <c r="I796" s="89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89"/>
      <c r="I797" s="89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89"/>
      <c r="I798" s="89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89"/>
      <c r="I799" s="89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89"/>
      <c r="I800" s="89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89"/>
      <c r="I801" s="89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89"/>
      <c r="I802" s="89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89"/>
      <c r="I803" s="89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89"/>
      <c r="I804" s="89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89"/>
      <c r="I805" s="89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89"/>
      <c r="I806" s="89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89"/>
      <c r="I807" s="89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89"/>
      <c r="I808" s="89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89"/>
      <c r="I809" s="89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89"/>
      <c r="I810" s="89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89"/>
      <c r="I811" s="89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89"/>
      <c r="I812" s="89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89"/>
      <c r="I813" s="89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89"/>
      <c r="I814" s="89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89"/>
      <c r="I815" s="89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89"/>
      <c r="I816" s="89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89"/>
      <c r="I817" s="89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89"/>
      <c r="I818" s="89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89"/>
      <c r="I819" s="89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89"/>
      <c r="I820" s="89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89"/>
      <c r="I821" s="89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89"/>
      <c r="I822" s="89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89"/>
      <c r="I823" s="89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89"/>
      <c r="I824" s="89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89"/>
      <c r="I825" s="89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89"/>
      <c r="I826" s="89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89"/>
      <c r="I827" s="89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89"/>
      <c r="I828" s="89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89"/>
      <c r="I829" s="89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89"/>
      <c r="I830" s="89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89"/>
      <c r="I831" s="89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89"/>
      <c r="I832" s="89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89"/>
      <c r="I833" s="89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89"/>
      <c r="I834" s="89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89"/>
      <c r="I835" s="89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89"/>
      <c r="I836" s="89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89"/>
      <c r="I837" s="89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89"/>
      <c r="I838" s="89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89"/>
      <c r="I839" s="89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89"/>
      <c r="I840" s="89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89"/>
      <c r="I841" s="89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89"/>
      <c r="I842" s="89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89"/>
      <c r="I843" s="89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89"/>
      <c r="I844" s="89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89"/>
      <c r="I845" s="89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89"/>
      <c r="I846" s="89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89"/>
      <c r="I847" s="89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89"/>
      <c r="I848" s="89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89"/>
      <c r="I849" s="89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89"/>
      <c r="I850" s="89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89"/>
      <c r="I851" s="89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89"/>
      <c r="I852" s="89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89"/>
      <c r="I853" s="89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89"/>
      <c r="I854" s="89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89"/>
      <c r="I855" s="89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89"/>
      <c r="I856" s="89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89"/>
      <c r="I857" s="89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89"/>
      <c r="I858" s="89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89"/>
      <c r="I859" s="89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89"/>
      <c r="I860" s="89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89"/>
      <c r="I861" s="89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89"/>
      <c r="I862" s="89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89"/>
      <c r="I863" s="89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89"/>
      <c r="I864" s="89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89"/>
      <c r="I865" s="89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89"/>
      <c r="I866" s="89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89"/>
      <c r="I867" s="89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89"/>
      <c r="I868" s="89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89"/>
      <c r="I869" s="89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89"/>
      <c r="I870" s="89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89"/>
      <c r="I871" s="89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89"/>
      <c r="I872" s="89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89"/>
      <c r="I873" s="89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89"/>
      <c r="I874" s="89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89"/>
      <c r="I875" s="89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89"/>
      <c r="I876" s="89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89"/>
      <c r="I877" s="89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89"/>
      <c r="I878" s="89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89"/>
      <c r="I879" s="89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89"/>
      <c r="I880" s="89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89"/>
      <c r="I881" s="89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89"/>
      <c r="I882" s="89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89"/>
      <c r="I883" s="89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89"/>
      <c r="I884" s="89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89"/>
      <c r="I885" s="89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89"/>
      <c r="I886" s="89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89"/>
      <c r="I887" s="89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89"/>
      <c r="I888" s="89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89"/>
      <c r="I889" s="89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89"/>
      <c r="I890" s="89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89"/>
      <c r="I891" s="89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89"/>
      <c r="I892" s="89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89"/>
      <c r="I893" s="89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89"/>
      <c r="I894" s="89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89"/>
      <c r="I895" s="89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89"/>
      <c r="I896" s="89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89"/>
      <c r="I897" s="89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89"/>
      <c r="I898" s="89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89"/>
      <c r="I899" s="89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89"/>
      <c r="I900" s="89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89"/>
      <c r="I901" s="89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89"/>
      <c r="I902" s="89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89"/>
      <c r="I903" s="89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89"/>
      <c r="I904" s="89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89"/>
      <c r="I905" s="89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89"/>
      <c r="I906" s="89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89"/>
      <c r="I907" s="89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89"/>
      <c r="I908" s="89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89"/>
      <c r="I909" s="89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89"/>
      <c r="I910" s="89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89"/>
      <c r="I911" s="89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89"/>
      <c r="I912" s="89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89"/>
      <c r="I913" s="89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89"/>
      <c r="I914" s="89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89"/>
      <c r="I915" s="89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89"/>
      <c r="I916" s="89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89"/>
      <c r="I917" s="89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89"/>
      <c r="I918" s="89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89"/>
      <c r="I919" s="89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89"/>
      <c r="I920" s="89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89"/>
      <c r="I921" s="89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89"/>
      <c r="I922" s="89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89"/>
      <c r="I923" s="89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89"/>
      <c r="I924" s="89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89"/>
      <c r="I925" s="89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89"/>
      <c r="I926" s="89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89"/>
      <c r="I927" s="89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89"/>
      <c r="I928" s="89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89"/>
      <c r="I929" s="89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89"/>
      <c r="I930" s="89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89"/>
      <c r="I931" s="89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89"/>
      <c r="I932" s="89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89"/>
      <c r="I933" s="89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89"/>
      <c r="I934" s="89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89"/>
      <c r="I935" s="89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89"/>
      <c r="I936" s="89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89"/>
      <c r="I937" s="89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89"/>
      <c r="I938" s="89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89"/>
      <c r="I939" s="89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89"/>
      <c r="I940" s="89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89"/>
      <c r="I941" s="89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89"/>
      <c r="I942" s="89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89"/>
      <c r="I943" s="89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89"/>
      <c r="I944" s="89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89"/>
      <c r="I945" s="89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89"/>
      <c r="I946" s="89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89"/>
      <c r="I947" s="89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89"/>
      <c r="I948" s="89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89"/>
      <c r="I949" s="89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89"/>
      <c r="I950" s="89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89"/>
      <c r="I951" s="89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89"/>
      <c r="I952" s="89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89"/>
      <c r="I953" s="89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89"/>
      <c r="I954" s="89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89"/>
      <c r="I955" s="89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89"/>
      <c r="I956" s="89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89"/>
      <c r="I957" s="89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89"/>
      <c r="I958" s="89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89"/>
      <c r="I959" s="89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89"/>
      <c r="I960" s="89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89"/>
      <c r="I961" s="89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89"/>
      <c r="I962" s="89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89"/>
      <c r="I963" s="89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89"/>
      <c r="I964" s="89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89"/>
      <c r="I965" s="89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89"/>
      <c r="I966" s="89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89"/>
      <c r="I967" s="89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89"/>
      <c r="I968" s="89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89"/>
      <c r="I969" s="89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89"/>
      <c r="I970" s="89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89"/>
      <c r="I971" s="89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89"/>
      <c r="I972" s="89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89"/>
      <c r="I973" s="89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89"/>
      <c r="I974" s="89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89"/>
      <c r="I975" s="89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89"/>
      <c r="I976" s="89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89"/>
      <c r="I977" s="89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89"/>
      <c r="I978" s="89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89"/>
      <c r="I979" s="89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89"/>
      <c r="I980" s="89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89"/>
      <c r="I981" s="89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89"/>
      <c r="I982" s="89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89"/>
      <c r="I983" s="89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89"/>
      <c r="I984" s="89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89"/>
      <c r="I985" s="89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89"/>
      <c r="I986" s="89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89"/>
      <c r="I987" s="89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89"/>
      <c r="I988" s="89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89"/>
      <c r="I989" s="89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89"/>
      <c r="I990" s="89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89"/>
      <c r="I991" s="89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89"/>
      <c r="I992" s="89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89"/>
      <c r="I993" s="89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89"/>
      <c r="I994" s="89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89"/>
      <c r="I995" s="89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89"/>
      <c r="I996" s="89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89"/>
      <c r="I997" s="89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89"/>
      <c r="I998" s="89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89"/>
      <c r="I999" s="89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89"/>
      <c r="I1000" s="89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71"/>
    <col customWidth="1" min="2" max="2" width="13.14"/>
    <col customWidth="1" min="3" max="3" width="30.57"/>
    <col customWidth="1" hidden="1" min="4" max="4" width="32.71"/>
    <col customWidth="1" hidden="1" min="5" max="5" width="11.0"/>
    <col customWidth="1" min="6" max="6" width="9.14"/>
    <col customWidth="1" min="7" max="7" width="10.43"/>
    <col customWidth="1" min="8" max="8" width="10.57"/>
    <col customWidth="1" min="9" max="9" width="8.43"/>
    <col customWidth="1" min="10" max="10" width="9.29"/>
    <col customWidth="1" min="11" max="11" width="18.86"/>
  </cols>
  <sheetData>
    <row r="1" ht="21.75" customHeight="1">
      <c r="A1" s="70" t="s">
        <v>641</v>
      </c>
      <c r="B1" s="70" t="s">
        <v>1</v>
      </c>
      <c r="C1" s="91" t="s">
        <v>642</v>
      </c>
      <c r="D1" s="72" t="s">
        <v>643</v>
      </c>
      <c r="E1" s="70" t="s">
        <v>644</v>
      </c>
      <c r="F1" s="92" t="s">
        <v>645</v>
      </c>
      <c r="G1" s="93" t="s">
        <v>715</v>
      </c>
      <c r="H1" s="94" t="s">
        <v>716</v>
      </c>
      <c r="I1" s="6"/>
      <c r="J1" s="7"/>
      <c r="K1" s="95" t="s">
        <v>717</v>
      </c>
      <c r="L1" s="96" t="s">
        <v>718</v>
      </c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ht="21.75" customHeight="1">
      <c r="A2" s="76">
        <v>1.0</v>
      </c>
      <c r="B2" s="76">
        <v>1.60115732061E11</v>
      </c>
      <c r="C2" s="98" t="s">
        <v>646</v>
      </c>
      <c r="D2" s="99" t="s">
        <v>49</v>
      </c>
      <c r="E2" s="100">
        <v>9.848093168E9</v>
      </c>
      <c r="F2" s="101">
        <v>9.07</v>
      </c>
      <c r="G2" s="102" t="s">
        <v>719</v>
      </c>
      <c r="H2" s="103" t="s">
        <v>720</v>
      </c>
      <c r="I2" s="104" t="s">
        <v>719</v>
      </c>
      <c r="J2" s="103"/>
      <c r="K2" s="97">
        <f>IFERROR(__xludf.DUMMYFUNCTION("COUNTA(UNIQUE(G2:J2,true))"),2.0)</f>
        <v>2</v>
      </c>
      <c r="L2" s="97" t="str">
        <f>VLOOKUP(B2,TOTB!B:F,4,0)</f>
        <v>Female</v>
      </c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</row>
    <row r="3" ht="21.75" customHeight="1">
      <c r="A3" s="76">
        <v>2.0</v>
      </c>
      <c r="B3" s="76">
        <v>1.60115732062E11</v>
      </c>
      <c r="C3" s="105" t="s">
        <v>647</v>
      </c>
      <c r="D3" s="99" t="s">
        <v>66</v>
      </c>
      <c r="E3" s="100">
        <v>7.382096065E9</v>
      </c>
      <c r="F3" s="101">
        <v>6.88</v>
      </c>
      <c r="G3" s="106"/>
      <c r="H3" s="103"/>
      <c r="I3" s="104"/>
      <c r="J3" s="103"/>
      <c r="K3" s="97">
        <f>IFERROR(__xludf.DUMMYFUNCTION("COUNTA(UNIQUE(G3:J3,true))"),0.0)</f>
        <v>0</v>
      </c>
      <c r="L3" s="97" t="str">
        <f>VLOOKUP(B3,TOTB!B:F,4,0)</f>
        <v>Female</v>
      </c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ht="21.75" customHeight="1">
      <c r="A4" s="76">
        <v>3.0</v>
      </c>
      <c r="B4" s="76">
        <v>1.60115732063E11</v>
      </c>
      <c r="C4" s="105" t="s">
        <v>648</v>
      </c>
      <c r="D4" s="99" t="s">
        <v>75</v>
      </c>
      <c r="E4" s="100">
        <v>9.177862149E9</v>
      </c>
      <c r="F4" s="101">
        <v>7.73</v>
      </c>
      <c r="G4" s="106"/>
      <c r="H4" s="103"/>
      <c r="I4" s="104"/>
      <c r="J4" s="103"/>
      <c r="K4" s="97">
        <f>IFERROR(__xludf.DUMMYFUNCTION("COUNTA(UNIQUE(G4:J4,true))"),0.0)</f>
        <v>0</v>
      </c>
      <c r="L4" s="97" t="str">
        <f>VLOOKUP(B4,TOTB!B:F,4,0)</f>
        <v>Female</v>
      </c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</row>
    <row r="5" ht="21.75" customHeight="1">
      <c r="A5" s="76">
        <v>4.0</v>
      </c>
      <c r="B5" s="76">
        <v>1.60115732064E11</v>
      </c>
      <c r="C5" s="105" t="s">
        <v>649</v>
      </c>
      <c r="D5" s="99" t="s">
        <v>84</v>
      </c>
      <c r="E5" s="100">
        <v>8.919657224E9</v>
      </c>
      <c r="F5" s="101">
        <v>7.0</v>
      </c>
      <c r="G5" s="106"/>
      <c r="H5" s="103"/>
      <c r="I5" s="104"/>
      <c r="J5" s="103"/>
      <c r="K5" s="97">
        <f>IFERROR(__xludf.DUMMYFUNCTION("COUNTA(UNIQUE(G5:J5,true))"),0.0)</f>
        <v>0</v>
      </c>
      <c r="L5" s="97" t="str">
        <f>VLOOKUP(B5,TOTB!B:F,4,0)</f>
        <v>Female</v>
      </c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</row>
    <row r="6" ht="21.75" customHeight="1">
      <c r="A6" s="76">
        <v>5.0</v>
      </c>
      <c r="B6" s="76">
        <v>1.60115732065E11</v>
      </c>
      <c r="C6" s="105" t="s">
        <v>650</v>
      </c>
      <c r="D6" s="99" t="s">
        <v>91</v>
      </c>
      <c r="E6" s="100">
        <v>9.515459979E9</v>
      </c>
      <c r="F6" s="101">
        <v>6.27</v>
      </c>
      <c r="G6" s="106"/>
      <c r="H6" s="103"/>
      <c r="I6" s="104"/>
      <c r="J6" s="103"/>
      <c r="K6" s="97">
        <f>IFERROR(__xludf.DUMMYFUNCTION("COUNTA(UNIQUE(G6:J6,true))"),0.0)</f>
        <v>0</v>
      </c>
      <c r="L6" s="97" t="str">
        <f>VLOOKUP(B6,TOTB!B:F,4,0)</f>
        <v>Female</v>
      </c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</row>
    <row r="7" ht="21.75" customHeight="1">
      <c r="A7" s="76">
        <v>6.0</v>
      </c>
      <c r="B7" s="76">
        <v>1.60115732066E11</v>
      </c>
      <c r="C7" s="105" t="s">
        <v>651</v>
      </c>
      <c r="D7" s="99" t="s">
        <v>100</v>
      </c>
      <c r="E7" s="100">
        <v>9.963781952E9</v>
      </c>
      <c r="F7" s="101">
        <v>7.56</v>
      </c>
      <c r="G7" s="106"/>
      <c r="H7" s="103"/>
      <c r="I7" s="104"/>
      <c r="J7" s="103"/>
      <c r="K7" s="97">
        <f>IFERROR(__xludf.DUMMYFUNCTION("COUNTA(UNIQUE(G7:J7,true))"),0.0)</f>
        <v>0</v>
      </c>
      <c r="L7" s="97" t="str">
        <f>VLOOKUP(B7,TOTB!B:F,4,0)</f>
        <v>Female</v>
      </c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</row>
    <row r="8" ht="21.75" customHeight="1">
      <c r="A8" s="76">
        <v>7.0</v>
      </c>
      <c r="B8" s="76">
        <v>1.60115732067E11</v>
      </c>
      <c r="C8" s="105" t="s">
        <v>652</v>
      </c>
      <c r="D8" s="99" t="s">
        <v>107</v>
      </c>
      <c r="E8" s="100">
        <v>9.030513278E9</v>
      </c>
      <c r="F8" s="101">
        <v>7.93</v>
      </c>
      <c r="G8" s="106"/>
      <c r="H8" s="103"/>
      <c r="I8" s="104"/>
      <c r="J8" s="103"/>
      <c r="K8" s="97">
        <f>IFERROR(__xludf.DUMMYFUNCTION("COUNTA(UNIQUE(G8:J8,true))"),0.0)</f>
        <v>0</v>
      </c>
      <c r="L8" s="97" t="str">
        <f>VLOOKUP(B8,TOTB!B:F,4,0)</f>
        <v>Female</v>
      </c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</row>
    <row r="9" ht="21.75" customHeight="1">
      <c r="A9" s="76">
        <v>8.0</v>
      </c>
      <c r="B9" s="76">
        <v>1.60115732068E11</v>
      </c>
      <c r="C9" s="105" t="s">
        <v>653</v>
      </c>
      <c r="D9" s="99" t="s">
        <v>115</v>
      </c>
      <c r="E9" s="100">
        <v>9.4409489E9</v>
      </c>
      <c r="F9" s="101">
        <v>8.41</v>
      </c>
      <c r="G9" s="106"/>
      <c r="H9" s="103"/>
      <c r="I9" s="104"/>
      <c r="J9" s="103"/>
      <c r="K9" s="97">
        <f>IFERROR(__xludf.DUMMYFUNCTION("COUNTA(UNIQUE(G9:J9,true))"),0.0)</f>
        <v>0</v>
      </c>
      <c r="L9" s="97" t="str">
        <f>VLOOKUP(B9,TOTB!B:F,4,0)</f>
        <v>Female</v>
      </c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</row>
    <row r="10" ht="21.75" customHeight="1">
      <c r="A10" s="76">
        <v>9.0</v>
      </c>
      <c r="B10" s="76">
        <v>1.60115732069E11</v>
      </c>
      <c r="C10" s="105" t="s">
        <v>654</v>
      </c>
      <c r="D10" s="99" t="s">
        <v>123</v>
      </c>
      <c r="E10" s="100">
        <v>7.901157406E9</v>
      </c>
      <c r="F10" s="101">
        <v>8.58</v>
      </c>
      <c r="G10" s="106"/>
      <c r="H10" s="103"/>
      <c r="I10" s="104"/>
      <c r="J10" s="103"/>
      <c r="K10" s="97">
        <f>IFERROR(__xludf.DUMMYFUNCTION("COUNTA(UNIQUE(G10:J10,true))"),0.0)</f>
        <v>0</v>
      </c>
      <c r="L10" s="97" t="str">
        <f>VLOOKUP(B10,TOTB!B:F,4,0)</f>
        <v>Female</v>
      </c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</row>
    <row r="11" ht="21.75" customHeight="1">
      <c r="A11" s="76">
        <v>10.0</v>
      </c>
      <c r="B11" s="76">
        <v>1.6011573207E11</v>
      </c>
      <c r="C11" s="105" t="s">
        <v>655</v>
      </c>
      <c r="D11" s="99" t="s">
        <v>131</v>
      </c>
      <c r="E11" s="100">
        <v>7.013163467E9</v>
      </c>
      <c r="F11" s="101">
        <v>8.31</v>
      </c>
      <c r="G11" s="106"/>
      <c r="H11" s="103"/>
      <c r="I11" s="104"/>
      <c r="J11" s="103"/>
      <c r="K11" s="97">
        <f>IFERROR(__xludf.DUMMYFUNCTION("COUNTA(UNIQUE(G11:J11,true))"),0.0)</f>
        <v>0</v>
      </c>
      <c r="L11" s="97" t="str">
        <f>VLOOKUP(B11,TOTB!B:F,4,0)</f>
        <v>Female</v>
      </c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</row>
    <row r="12" ht="21.75" customHeight="1">
      <c r="A12" s="76">
        <v>11.0</v>
      </c>
      <c r="B12" s="76">
        <v>1.60115732071E11</v>
      </c>
      <c r="C12" s="105" t="s">
        <v>656</v>
      </c>
      <c r="D12" s="99" t="s">
        <v>140</v>
      </c>
      <c r="E12" s="100">
        <v>7.396280498E9</v>
      </c>
      <c r="F12" s="101">
        <v>7.95</v>
      </c>
      <c r="G12" s="106"/>
      <c r="H12" s="103"/>
      <c r="I12" s="104"/>
      <c r="J12" s="103"/>
      <c r="K12" s="97">
        <f>IFERROR(__xludf.DUMMYFUNCTION("COUNTA(UNIQUE(G12:J12,true))"),0.0)</f>
        <v>0</v>
      </c>
      <c r="L12" s="97" t="str">
        <f>VLOOKUP(B12,TOTB!B:F,4,0)</f>
        <v>Female</v>
      </c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</row>
    <row r="13" ht="21.75" customHeight="1">
      <c r="A13" s="76">
        <v>12.0</v>
      </c>
      <c r="B13" s="76">
        <v>1.60115732072E11</v>
      </c>
      <c r="C13" s="105" t="s">
        <v>657</v>
      </c>
      <c r="D13" s="99" t="s">
        <v>147</v>
      </c>
      <c r="E13" s="100">
        <v>8.374234254E9</v>
      </c>
      <c r="F13" s="101">
        <v>7.01</v>
      </c>
      <c r="G13" s="106"/>
      <c r="H13" s="103"/>
      <c r="I13" s="104"/>
      <c r="J13" s="103"/>
      <c r="K13" s="97">
        <f>IFERROR(__xludf.DUMMYFUNCTION("COUNTA(UNIQUE(G13:J13,true))"),0.0)</f>
        <v>0</v>
      </c>
      <c r="L13" s="97" t="str">
        <f>VLOOKUP(B13,TOTB!B:F,4,0)</f>
        <v>Female</v>
      </c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</row>
    <row r="14" ht="21.75" customHeight="1">
      <c r="A14" s="76">
        <v>13.0</v>
      </c>
      <c r="B14" s="76">
        <v>1.60115732073E11</v>
      </c>
      <c r="C14" s="105" t="s">
        <v>658</v>
      </c>
      <c r="D14" s="99" t="s">
        <v>155</v>
      </c>
      <c r="E14" s="100">
        <v>9.866617424E9</v>
      </c>
      <c r="F14" s="101">
        <v>7.16</v>
      </c>
      <c r="G14" s="106"/>
      <c r="H14" s="103"/>
      <c r="I14" s="104"/>
      <c r="J14" s="103"/>
      <c r="K14" s="97">
        <f>IFERROR(__xludf.DUMMYFUNCTION("COUNTA(UNIQUE(G14:J14,true))"),0.0)</f>
        <v>0</v>
      </c>
      <c r="L14" s="97" t="str">
        <f>VLOOKUP(B14,TOTB!B:F,4,0)</f>
        <v>Female</v>
      </c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</row>
    <row r="15" ht="21.75" customHeight="1">
      <c r="A15" s="76">
        <v>14.0</v>
      </c>
      <c r="B15" s="107">
        <v>1.60115732074E11</v>
      </c>
      <c r="C15" s="105" t="s">
        <v>659</v>
      </c>
      <c r="D15" s="108" t="s">
        <v>162</v>
      </c>
      <c r="E15" s="109">
        <v>9.550131415E9</v>
      </c>
      <c r="F15" s="110">
        <v>6.4</v>
      </c>
      <c r="G15" s="106"/>
      <c r="H15" s="103"/>
      <c r="I15" s="104"/>
      <c r="J15" s="103"/>
      <c r="K15" s="97">
        <f>IFERROR(__xludf.DUMMYFUNCTION("COUNTA(UNIQUE(G15:J15,true))"),0.0)</f>
        <v>0</v>
      </c>
      <c r="L15" s="97" t="str">
        <f>VLOOKUP(B15,TOTB!B:F,4,0)</f>
        <v>Female</v>
      </c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</row>
    <row r="16" ht="21.75" customHeight="1">
      <c r="A16" s="76">
        <v>15.0</v>
      </c>
      <c r="B16" s="76">
        <v>1.60115732075E11</v>
      </c>
      <c r="C16" s="105" t="s">
        <v>660</v>
      </c>
      <c r="D16" s="99" t="s">
        <v>171</v>
      </c>
      <c r="E16" s="100">
        <v>8.297288885E9</v>
      </c>
      <c r="F16" s="101">
        <v>8.4</v>
      </c>
      <c r="G16" s="106"/>
      <c r="H16" s="103"/>
      <c r="I16" s="104"/>
      <c r="J16" s="103"/>
      <c r="K16" s="97">
        <f>IFERROR(__xludf.DUMMYFUNCTION("COUNTA(UNIQUE(G16:J16,true))"),0.0)</f>
        <v>0</v>
      </c>
      <c r="L16" s="97" t="str">
        <f>VLOOKUP(B16,TOTB!B:F,4,0)</f>
        <v>Female</v>
      </c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</row>
    <row r="17" ht="21.75" customHeight="1">
      <c r="A17" s="76">
        <v>16.0</v>
      </c>
      <c r="B17" s="76">
        <v>1.60115732076E11</v>
      </c>
      <c r="C17" s="105" t="s">
        <v>661</v>
      </c>
      <c r="D17" s="99" t="s">
        <v>92</v>
      </c>
      <c r="E17" s="100">
        <v>9.177439648E9</v>
      </c>
      <c r="F17" s="101">
        <v>6.84</v>
      </c>
      <c r="G17" s="106"/>
      <c r="H17" s="103"/>
      <c r="I17" s="104"/>
      <c r="J17" s="103"/>
      <c r="K17" s="97">
        <f>IFERROR(__xludf.DUMMYFUNCTION("COUNTA(UNIQUE(G17:J17,true))"),0.0)</f>
        <v>0</v>
      </c>
      <c r="L17" s="97" t="str">
        <f>VLOOKUP(B17,TOTB!B:F,4,0)</f>
        <v>Female</v>
      </c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</row>
    <row r="18" ht="21.75" customHeight="1">
      <c r="A18" s="76">
        <v>17.0</v>
      </c>
      <c r="B18" s="76">
        <v>1.60115732077E11</v>
      </c>
      <c r="C18" s="105" t="s">
        <v>662</v>
      </c>
      <c r="D18" s="99" t="s">
        <v>180</v>
      </c>
      <c r="E18" s="100">
        <v>9.70503617E9</v>
      </c>
      <c r="F18" s="101">
        <v>8.02</v>
      </c>
      <c r="G18" s="106"/>
      <c r="H18" s="103"/>
      <c r="I18" s="104"/>
      <c r="J18" s="103"/>
      <c r="K18" s="97">
        <f>IFERROR(__xludf.DUMMYFUNCTION("COUNTA(UNIQUE(G18:J18,true))"),0.0)</f>
        <v>0</v>
      </c>
      <c r="L18" s="97" t="str">
        <f>VLOOKUP(B18,TOTB!B:F,4,0)</f>
        <v>Female</v>
      </c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</row>
    <row r="19" ht="21.75" customHeight="1">
      <c r="A19" s="76">
        <v>18.0</v>
      </c>
      <c r="B19" s="76">
        <v>1.60115732078E11</v>
      </c>
      <c r="C19" s="105" t="s">
        <v>663</v>
      </c>
      <c r="D19" s="99" t="s">
        <v>189</v>
      </c>
      <c r="E19" s="100">
        <v>9.100221898E9</v>
      </c>
      <c r="F19" s="101">
        <v>7.52</v>
      </c>
      <c r="G19" s="106"/>
      <c r="H19" s="103"/>
      <c r="I19" s="104"/>
      <c r="J19" s="103"/>
      <c r="K19" s="97">
        <f>IFERROR(__xludf.DUMMYFUNCTION("COUNTA(UNIQUE(G19:J19,true))"),0.0)</f>
        <v>0</v>
      </c>
      <c r="L19" s="97" t="str">
        <f>VLOOKUP(B19,TOTB!B:F,4,0)</f>
        <v>Female</v>
      </c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</row>
    <row r="20" ht="21.75" customHeight="1">
      <c r="A20" s="76">
        <v>19.0</v>
      </c>
      <c r="B20" s="76">
        <v>1.60115732079E11</v>
      </c>
      <c r="C20" s="105" t="s">
        <v>664</v>
      </c>
      <c r="D20" s="99" t="s">
        <v>195</v>
      </c>
      <c r="E20" s="100">
        <v>7.673972435E9</v>
      </c>
      <c r="F20" s="101">
        <v>8.04</v>
      </c>
      <c r="G20" s="106"/>
      <c r="H20" s="103"/>
      <c r="I20" s="104"/>
      <c r="J20" s="103"/>
      <c r="K20" s="97">
        <f>IFERROR(__xludf.DUMMYFUNCTION("COUNTA(UNIQUE(G20:J20,true))"),0.0)</f>
        <v>0</v>
      </c>
      <c r="L20" s="97" t="str">
        <f>VLOOKUP(B20,TOTB!B:F,4,0)</f>
        <v>Female</v>
      </c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</row>
    <row r="21" ht="21.75" customHeight="1">
      <c r="A21" s="76">
        <v>20.0</v>
      </c>
      <c r="B21" s="76">
        <v>1.6011573208E11</v>
      </c>
      <c r="C21" s="105" t="s">
        <v>665</v>
      </c>
      <c r="D21" s="99" t="s">
        <v>203</v>
      </c>
      <c r="E21" s="100">
        <v>8.897489759E9</v>
      </c>
      <c r="F21" s="101">
        <v>7.28</v>
      </c>
      <c r="G21" s="106"/>
      <c r="H21" s="103"/>
      <c r="I21" s="104"/>
      <c r="J21" s="103"/>
      <c r="K21" s="97">
        <f>IFERROR(__xludf.DUMMYFUNCTION("COUNTA(UNIQUE(G21:J21,true))"),0.0)</f>
        <v>0</v>
      </c>
      <c r="L21" s="97" t="str">
        <f>VLOOKUP(B21,TOTB!B:F,4,0)</f>
        <v>Female</v>
      </c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</row>
    <row r="22" ht="21.75" customHeight="1">
      <c r="A22" s="76">
        <v>21.0</v>
      </c>
      <c r="B22" s="76">
        <v>1.60115732081E11</v>
      </c>
      <c r="C22" s="105" t="s">
        <v>666</v>
      </c>
      <c r="D22" s="99" t="s">
        <v>212</v>
      </c>
      <c r="E22" s="100">
        <v>8.978803456E9</v>
      </c>
      <c r="F22" s="101">
        <v>6.98</v>
      </c>
      <c r="G22" s="106"/>
      <c r="H22" s="103"/>
      <c r="I22" s="104"/>
      <c r="J22" s="103"/>
      <c r="K22" s="97">
        <f>IFERROR(__xludf.DUMMYFUNCTION("COUNTA(UNIQUE(G22:J22,true))"),0.0)</f>
        <v>0</v>
      </c>
      <c r="L22" s="97" t="str">
        <f>VLOOKUP(B22,TOTB!B:F,4,0)</f>
        <v>Female</v>
      </c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</row>
    <row r="23" ht="21.75" customHeight="1">
      <c r="A23" s="76">
        <v>22.0</v>
      </c>
      <c r="B23" s="76">
        <v>1.60115732082E11</v>
      </c>
      <c r="C23" s="105" t="s">
        <v>667</v>
      </c>
      <c r="D23" s="99" t="s">
        <v>221</v>
      </c>
      <c r="E23" s="100">
        <v>9.700855006E9</v>
      </c>
      <c r="F23" s="101">
        <v>6.9</v>
      </c>
      <c r="G23" s="106"/>
      <c r="H23" s="103"/>
      <c r="I23" s="104"/>
      <c r="J23" s="103"/>
      <c r="K23" s="97">
        <f>IFERROR(__xludf.DUMMYFUNCTION("COUNTA(UNIQUE(G23:J23,true))"),0.0)</f>
        <v>0</v>
      </c>
      <c r="L23" s="97" t="str">
        <f>VLOOKUP(B23,TOTB!B:F,4,0)</f>
        <v>Male</v>
      </c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</row>
    <row r="24" ht="21.75" customHeight="1">
      <c r="A24" s="76">
        <v>23.0</v>
      </c>
      <c r="B24" s="107">
        <v>1.60115732083E11</v>
      </c>
      <c r="C24" s="105" t="s">
        <v>668</v>
      </c>
      <c r="D24" s="108" t="s">
        <v>230</v>
      </c>
      <c r="E24" s="109">
        <v>9.440837942E9</v>
      </c>
      <c r="F24" s="110">
        <v>6.7</v>
      </c>
      <c r="G24" s="106"/>
      <c r="H24" s="103"/>
      <c r="I24" s="104"/>
      <c r="J24" s="103"/>
      <c r="K24" s="97">
        <f>IFERROR(__xludf.DUMMYFUNCTION("COUNTA(UNIQUE(G24:J24,true))"),0.0)</f>
        <v>0</v>
      </c>
      <c r="L24" s="97" t="str">
        <f>VLOOKUP(B24,TOTB!B:F,4,0)</f>
        <v>Male</v>
      </c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</row>
    <row r="25" ht="21.75" customHeight="1">
      <c r="A25" s="76">
        <v>24.0</v>
      </c>
      <c r="B25" s="76">
        <v>1.60115732084E11</v>
      </c>
      <c r="C25" s="105" t="s">
        <v>669</v>
      </c>
      <c r="D25" s="99" t="s">
        <v>238</v>
      </c>
      <c r="E25" s="100">
        <v>9.959621296E9</v>
      </c>
      <c r="F25" s="101">
        <v>7.75</v>
      </c>
      <c r="G25" s="106" t="s">
        <v>721</v>
      </c>
      <c r="H25" s="103" t="s">
        <v>721</v>
      </c>
      <c r="I25" s="97"/>
      <c r="J25" s="103"/>
      <c r="K25" s="97">
        <f>IFERROR(__xludf.DUMMYFUNCTION("COUNTA(UNIQUE(G25:J25,true))"),1.0)</f>
        <v>1</v>
      </c>
      <c r="L25" s="97" t="str">
        <f>VLOOKUP(B25,TOTB!B:F,4,0)</f>
        <v>Male</v>
      </c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</row>
    <row r="26" ht="21.75" customHeight="1">
      <c r="A26" s="76">
        <v>25.0</v>
      </c>
      <c r="B26" s="76">
        <v>1.60115732085E11</v>
      </c>
      <c r="C26" s="105" t="s">
        <v>670</v>
      </c>
      <c r="D26" s="99" t="s">
        <v>245</v>
      </c>
      <c r="E26" s="100">
        <v>9.701668368E9</v>
      </c>
      <c r="F26" s="101">
        <v>6.81</v>
      </c>
      <c r="G26" s="106"/>
      <c r="H26" s="103"/>
      <c r="I26" s="104"/>
      <c r="J26" s="103"/>
      <c r="K26" s="97">
        <f>IFERROR(__xludf.DUMMYFUNCTION("COUNTA(UNIQUE(G26:J26,true))"),0.0)</f>
        <v>0</v>
      </c>
      <c r="L26" s="97" t="str">
        <f>VLOOKUP(B26,TOTB!B:F,4,0)</f>
        <v>Male</v>
      </c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</row>
    <row r="27" ht="21.75" customHeight="1">
      <c r="A27" s="76">
        <v>26.0</v>
      </c>
      <c r="B27" s="76">
        <v>1.60115732087E11</v>
      </c>
      <c r="C27" s="105" t="s">
        <v>671</v>
      </c>
      <c r="D27" s="99" t="s">
        <v>253</v>
      </c>
      <c r="E27" s="100">
        <v>9.985153523E9</v>
      </c>
      <c r="F27" s="101">
        <v>6.43</v>
      </c>
      <c r="G27" s="106"/>
      <c r="H27" s="103"/>
      <c r="I27" s="104"/>
      <c r="J27" s="103"/>
      <c r="K27" s="97">
        <f>IFERROR(__xludf.DUMMYFUNCTION("COUNTA(UNIQUE(G27:J27,true))"),0.0)</f>
        <v>0</v>
      </c>
      <c r="L27" s="97" t="str">
        <f>VLOOKUP(B27,TOTB!B:F,4,0)</f>
        <v>Male</v>
      </c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</row>
    <row r="28" ht="21.75" customHeight="1">
      <c r="A28" s="76">
        <v>27.0</v>
      </c>
      <c r="B28" s="76">
        <v>1.60115732088E11</v>
      </c>
      <c r="C28" s="105" t="s">
        <v>672</v>
      </c>
      <c r="D28" s="99" t="s">
        <v>262</v>
      </c>
      <c r="E28" s="100">
        <v>8.464908886E9</v>
      </c>
      <c r="F28" s="101">
        <v>7.17</v>
      </c>
      <c r="G28" s="106" t="s">
        <v>719</v>
      </c>
      <c r="H28" s="103" t="s">
        <v>720</v>
      </c>
      <c r="I28" s="104" t="s">
        <v>719</v>
      </c>
      <c r="J28" s="103"/>
      <c r="K28" s="97">
        <f>IFERROR(__xludf.DUMMYFUNCTION("COUNTA(UNIQUE(G28:J28,true))"),2.0)</f>
        <v>2</v>
      </c>
      <c r="L28" s="97" t="str">
        <f>VLOOKUP(B28,TOTB!B:F,4,0)</f>
        <v>Male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</row>
    <row r="29" ht="21.75" customHeight="1">
      <c r="A29" s="76">
        <v>28.0</v>
      </c>
      <c r="B29" s="76">
        <v>1.60115732089E11</v>
      </c>
      <c r="C29" s="105" t="s">
        <v>673</v>
      </c>
      <c r="D29" s="99" t="s">
        <v>269</v>
      </c>
      <c r="E29" s="100">
        <v>7.989416569E9</v>
      </c>
      <c r="F29" s="101">
        <v>8.2</v>
      </c>
      <c r="G29" s="106"/>
      <c r="H29" s="103"/>
      <c r="I29" s="104"/>
      <c r="J29" s="103"/>
      <c r="K29" s="97">
        <f>IFERROR(__xludf.DUMMYFUNCTION("COUNTA(UNIQUE(G29:J29,true))"),0.0)</f>
        <v>0</v>
      </c>
      <c r="L29" s="97" t="str">
        <f>VLOOKUP(B29,TOTB!B:F,4,0)</f>
        <v>Male</v>
      </c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</row>
    <row r="30" ht="21.75" customHeight="1">
      <c r="A30" s="76">
        <v>29.0</v>
      </c>
      <c r="B30" s="76">
        <v>1.6011573209E11</v>
      </c>
      <c r="C30" s="105" t="s">
        <v>674</v>
      </c>
      <c r="D30" s="99" t="s">
        <v>277</v>
      </c>
      <c r="E30" s="100">
        <v>9.515542803E9</v>
      </c>
      <c r="F30" s="101">
        <v>8.48</v>
      </c>
      <c r="G30" s="106" t="s">
        <v>719</v>
      </c>
      <c r="H30" s="103"/>
      <c r="I30" s="104" t="s">
        <v>719</v>
      </c>
      <c r="J30" s="103"/>
      <c r="K30" s="97">
        <f>IFERROR(__xludf.DUMMYFUNCTION("COUNTA(UNIQUE(G30:J30,true))"),1.0)</f>
        <v>1</v>
      </c>
      <c r="L30" s="97" t="str">
        <f>VLOOKUP(B30,TOTB!B:F,4,0)</f>
        <v>Male</v>
      </c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</row>
    <row r="31" ht="21.75" customHeight="1">
      <c r="A31" s="76">
        <v>30.0</v>
      </c>
      <c r="B31" s="76">
        <v>1.60115732091E11</v>
      </c>
      <c r="C31" s="105" t="s">
        <v>675</v>
      </c>
      <c r="D31" s="99" t="s">
        <v>285</v>
      </c>
      <c r="E31" s="100">
        <v>9.866769286E9</v>
      </c>
      <c r="F31" s="101">
        <v>7.89</v>
      </c>
      <c r="G31" s="106"/>
      <c r="H31" s="103"/>
      <c r="I31" s="104"/>
      <c r="J31" s="103"/>
      <c r="K31" s="97">
        <f>IFERROR(__xludf.DUMMYFUNCTION("COUNTA(UNIQUE(G31:J31,true))"),0.0)</f>
        <v>0</v>
      </c>
      <c r="L31" s="97" t="str">
        <f>VLOOKUP(B31,TOTB!B:F,4,0)</f>
        <v>Male</v>
      </c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</row>
    <row r="32" ht="21.75" customHeight="1">
      <c r="A32" s="76">
        <v>31.0</v>
      </c>
      <c r="B32" s="76">
        <v>1.60115732092E11</v>
      </c>
      <c r="C32" s="105" t="s">
        <v>676</v>
      </c>
      <c r="D32" s="99" t="s">
        <v>293</v>
      </c>
      <c r="E32" s="100">
        <v>9.963580724E9</v>
      </c>
      <c r="F32" s="101">
        <v>6.43</v>
      </c>
      <c r="G32" s="106"/>
      <c r="H32" s="103"/>
      <c r="I32" s="104"/>
      <c r="J32" s="103"/>
      <c r="K32" s="97">
        <f>IFERROR(__xludf.DUMMYFUNCTION("COUNTA(UNIQUE(G32:J32,true))"),0.0)</f>
        <v>0</v>
      </c>
      <c r="L32" s="97" t="str">
        <f>VLOOKUP(B32,TOTB!B:F,4,0)</f>
        <v>Male</v>
      </c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</row>
    <row r="33" ht="21.75" customHeight="1">
      <c r="A33" s="76">
        <v>32.0</v>
      </c>
      <c r="B33" s="76">
        <v>1.60115732093E11</v>
      </c>
      <c r="C33" s="105" t="s">
        <v>677</v>
      </c>
      <c r="D33" s="99" t="s">
        <v>300</v>
      </c>
      <c r="E33" s="100">
        <v>9.133001787E9</v>
      </c>
      <c r="F33" s="101">
        <v>8.15</v>
      </c>
      <c r="G33" s="106"/>
      <c r="H33" s="103"/>
      <c r="I33" s="104"/>
      <c r="J33" s="103"/>
      <c r="K33" s="97">
        <f>IFERROR(__xludf.DUMMYFUNCTION("COUNTA(UNIQUE(G33:J33,true))"),0.0)</f>
        <v>0</v>
      </c>
      <c r="L33" s="97" t="str">
        <f>VLOOKUP(B33,TOTB!B:F,4,0)</f>
        <v>Male</v>
      </c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</row>
    <row r="34" ht="21.75" customHeight="1">
      <c r="A34" s="76">
        <v>33.0</v>
      </c>
      <c r="B34" s="76">
        <v>1.60115732094E11</v>
      </c>
      <c r="C34" s="105" t="s">
        <v>678</v>
      </c>
      <c r="D34" s="99" t="s">
        <v>307</v>
      </c>
      <c r="E34" s="100">
        <v>7.095137557E9</v>
      </c>
      <c r="F34" s="101">
        <v>6.64</v>
      </c>
      <c r="G34" s="106"/>
      <c r="H34" s="103"/>
      <c r="I34" s="104"/>
      <c r="J34" s="103"/>
      <c r="K34" s="97">
        <f>IFERROR(__xludf.DUMMYFUNCTION("COUNTA(UNIQUE(G34:J34,true))"),0.0)</f>
        <v>0</v>
      </c>
      <c r="L34" s="97" t="str">
        <f>VLOOKUP(B34,TOTB!B:F,4,0)</f>
        <v>Male</v>
      </c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</row>
    <row r="35" ht="21.75" customHeight="1">
      <c r="A35" s="76">
        <v>34.0</v>
      </c>
      <c r="B35" s="76">
        <v>1.60115732095E11</v>
      </c>
      <c r="C35" s="105" t="s">
        <v>679</v>
      </c>
      <c r="D35" s="99" t="s">
        <v>315</v>
      </c>
      <c r="E35" s="100">
        <v>9.177818818E9</v>
      </c>
      <c r="F35" s="101">
        <v>8.09</v>
      </c>
      <c r="G35" s="106" t="s">
        <v>721</v>
      </c>
      <c r="H35" s="103" t="s">
        <v>721</v>
      </c>
      <c r="I35" s="97"/>
      <c r="J35" s="103"/>
      <c r="K35" s="97">
        <f>IFERROR(__xludf.DUMMYFUNCTION("COUNTA(UNIQUE(G35:J35,true))"),1.0)</f>
        <v>1</v>
      </c>
      <c r="L35" s="97" t="str">
        <f>VLOOKUP(B35,TOTB!B:F,4,0)</f>
        <v>Male</v>
      </c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</row>
    <row r="36" ht="21.75" customHeight="1">
      <c r="A36" s="76">
        <v>35.0</v>
      </c>
      <c r="B36" s="76">
        <v>1.60115732096E11</v>
      </c>
      <c r="C36" s="105" t="s">
        <v>680</v>
      </c>
      <c r="D36" s="99" t="s">
        <v>322</v>
      </c>
      <c r="E36" s="100">
        <v>9.652912974E9</v>
      </c>
      <c r="F36" s="101">
        <v>7.65</v>
      </c>
      <c r="G36" s="111" t="s">
        <v>722</v>
      </c>
      <c r="H36" s="103"/>
      <c r="I36" s="104"/>
      <c r="J36" s="103"/>
      <c r="K36" s="97">
        <f>IFERROR(__xludf.DUMMYFUNCTION("COUNTA(UNIQUE(G36:J36,true))"),1.0)</f>
        <v>1</v>
      </c>
      <c r="L36" s="97" t="str">
        <f>VLOOKUP(B36,TOTB!B:F,4,0)</f>
        <v>Male</v>
      </c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</row>
    <row r="37" ht="21.75" customHeight="1">
      <c r="A37" s="76">
        <v>36.0</v>
      </c>
      <c r="B37" s="76">
        <v>1.60115732098E11</v>
      </c>
      <c r="C37" s="105" t="s">
        <v>681</v>
      </c>
      <c r="D37" s="99" t="s">
        <v>330</v>
      </c>
      <c r="E37" s="100">
        <v>9.133136319E9</v>
      </c>
      <c r="F37" s="101">
        <v>7.02</v>
      </c>
      <c r="G37" s="106"/>
      <c r="H37" s="103"/>
      <c r="I37" s="104"/>
      <c r="J37" s="103"/>
      <c r="K37" s="97">
        <f>IFERROR(__xludf.DUMMYFUNCTION("COUNTA(UNIQUE(G37:J37,true))"),0.0)</f>
        <v>0</v>
      </c>
      <c r="L37" s="97" t="str">
        <f>VLOOKUP(B37,TOTB!B:F,4,0)</f>
        <v>Male</v>
      </c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</row>
    <row r="38" ht="21.75" customHeight="1">
      <c r="A38" s="76">
        <v>37.0</v>
      </c>
      <c r="B38" s="76">
        <v>1.60115732099E11</v>
      </c>
      <c r="C38" s="105" t="s">
        <v>682</v>
      </c>
      <c r="D38" s="99" t="s">
        <v>338</v>
      </c>
      <c r="E38" s="100">
        <v>8.555010771E9</v>
      </c>
      <c r="F38" s="101">
        <v>7.7</v>
      </c>
      <c r="G38" s="106" t="s">
        <v>719</v>
      </c>
      <c r="H38" s="103" t="s">
        <v>719</v>
      </c>
      <c r="I38" s="104"/>
      <c r="J38" s="103" t="s">
        <v>723</v>
      </c>
      <c r="K38" s="97">
        <f>IFERROR(__xludf.DUMMYFUNCTION("COUNTA(UNIQUE(G38:J38,true))"),2.0)</f>
        <v>2</v>
      </c>
      <c r="L38" s="97" t="str">
        <f>VLOOKUP(B38,TOTB!B:F,4,0)</f>
        <v>Male</v>
      </c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</row>
    <row r="39" ht="21.75" customHeight="1">
      <c r="A39" s="76">
        <v>38.0</v>
      </c>
      <c r="B39" s="76">
        <v>1.601157321E11</v>
      </c>
      <c r="C39" s="105" t="s">
        <v>683</v>
      </c>
      <c r="D39" s="99" t="s">
        <v>345</v>
      </c>
      <c r="E39" s="100">
        <v>7.569957915E9</v>
      </c>
      <c r="F39" s="101">
        <v>6.56</v>
      </c>
      <c r="G39" s="106"/>
      <c r="H39" s="103"/>
      <c r="I39" s="104"/>
      <c r="J39" s="103"/>
      <c r="K39" s="97">
        <f>IFERROR(__xludf.DUMMYFUNCTION("COUNTA(UNIQUE(G39:J39,true))"),0.0)</f>
        <v>0</v>
      </c>
      <c r="L39" s="97" t="str">
        <f>VLOOKUP(B39,TOTB!B:F,4,0)</f>
        <v>Male</v>
      </c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</row>
    <row r="40" ht="21.75" customHeight="1">
      <c r="A40" s="76">
        <v>39.0</v>
      </c>
      <c r="B40" s="76">
        <v>1.60115732101E11</v>
      </c>
      <c r="C40" s="105" t="s">
        <v>684</v>
      </c>
      <c r="D40" s="99" t="s">
        <v>355</v>
      </c>
      <c r="E40" s="100">
        <v>9.177686365E9</v>
      </c>
      <c r="F40" s="101">
        <v>6.045</v>
      </c>
      <c r="G40" s="106"/>
      <c r="H40" s="103"/>
      <c r="I40" s="104"/>
      <c r="J40" s="103"/>
      <c r="K40" s="97">
        <f>IFERROR(__xludf.DUMMYFUNCTION("COUNTA(UNIQUE(G40:J40,true))"),0.0)</f>
        <v>0</v>
      </c>
      <c r="L40" s="97" t="str">
        <f>VLOOKUP(B40,TOTB!B:F,4,0)</f>
        <v>Male</v>
      </c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</row>
    <row r="41" ht="21.75" customHeight="1">
      <c r="A41" s="76">
        <v>40.0</v>
      </c>
      <c r="B41" s="76">
        <v>1.60115732102E11</v>
      </c>
      <c r="C41" s="105" t="s">
        <v>685</v>
      </c>
      <c r="D41" s="99" t="s">
        <v>363</v>
      </c>
      <c r="E41" s="100">
        <v>9.6528108E9</v>
      </c>
      <c r="F41" s="101">
        <v>8.16</v>
      </c>
      <c r="G41" s="106"/>
      <c r="H41" s="103"/>
      <c r="I41" s="104"/>
      <c r="J41" s="103"/>
      <c r="K41" s="97">
        <f>IFERROR(__xludf.DUMMYFUNCTION("COUNTA(UNIQUE(G41:J41,true))"),0.0)</f>
        <v>0</v>
      </c>
      <c r="L41" s="97" t="str">
        <f>VLOOKUP(B41,TOTB!B:F,4,0)</f>
        <v>Male</v>
      </c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</row>
    <row r="42" ht="21.75" customHeight="1">
      <c r="A42" s="76">
        <v>41.0</v>
      </c>
      <c r="B42" s="76">
        <v>1.60115732103E11</v>
      </c>
      <c r="C42" s="105" t="s">
        <v>686</v>
      </c>
      <c r="D42" s="99" t="s">
        <v>372</v>
      </c>
      <c r="E42" s="100">
        <v>8.520069497E9</v>
      </c>
      <c r="F42" s="101">
        <v>7.2</v>
      </c>
      <c r="G42" s="106"/>
      <c r="H42" s="103"/>
      <c r="I42" s="104"/>
      <c r="J42" s="103"/>
      <c r="K42" s="97">
        <f>IFERROR(__xludf.DUMMYFUNCTION("COUNTA(UNIQUE(G42:J42,true))"),0.0)</f>
        <v>0</v>
      </c>
      <c r="L42" s="97" t="str">
        <f>VLOOKUP(B42,TOTB!B:F,4,0)</f>
        <v>Male</v>
      </c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</row>
    <row r="43" ht="21.75" customHeight="1">
      <c r="A43" s="76">
        <v>42.0</v>
      </c>
      <c r="B43" s="76">
        <v>1.60115732104E11</v>
      </c>
      <c r="C43" s="105" t="s">
        <v>687</v>
      </c>
      <c r="D43" s="99" t="s">
        <v>190</v>
      </c>
      <c r="E43" s="100">
        <v>7.330872148E9</v>
      </c>
      <c r="F43" s="101">
        <v>7.78</v>
      </c>
      <c r="G43" s="106" t="s">
        <v>719</v>
      </c>
      <c r="H43" s="103" t="s">
        <v>719</v>
      </c>
      <c r="I43" s="104"/>
      <c r="J43" s="103"/>
      <c r="K43" s="97">
        <f>IFERROR(__xludf.DUMMYFUNCTION("COUNTA(UNIQUE(G43:J43,true))"),1.0)</f>
        <v>1</v>
      </c>
      <c r="L43" s="97" t="str">
        <f>VLOOKUP(B43,TOTB!B:F,4,0)</f>
        <v>Male</v>
      </c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</row>
    <row r="44" ht="21.75" customHeight="1">
      <c r="A44" s="76">
        <v>43.0</v>
      </c>
      <c r="B44" s="76">
        <v>1.60115732105E11</v>
      </c>
      <c r="C44" s="105" t="s">
        <v>688</v>
      </c>
      <c r="D44" s="99" t="s">
        <v>384</v>
      </c>
      <c r="E44" s="100">
        <v>7.893397777E9</v>
      </c>
      <c r="F44" s="101">
        <v>6.9</v>
      </c>
      <c r="G44" s="106"/>
      <c r="H44" s="103"/>
      <c r="I44" s="104"/>
      <c r="J44" s="103"/>
      <c r="K44" s="97">
        <f>IFERROR(__xludf.DUMMYFUNCTION("COUNTA(UNIQUE(G44:J44,true))"),0.0)</f>
        <v>0</v>
      </c>
      <c r="L44" s="97" t="str">
        <f>VLOOKUP(B44,TOTB!B:F,4,0)</f>
        <v>Male</v>
      </c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</row>
    <row r="45" ht="21.75" customHeight="1">
      <c r="A45" s="76">
        <v>44.0</v>
      </c>
      <c r="B45" s="76">
        <v>1.60115732106E11</v>
      </c>
      <c r="C45" s="105" t="s">
        <v>689</v>
      </c>
      <c r="D45" s="99" t="s">
        <v>391</v>
      </c>
      <c r="E45" s="100">
        <v>9.866629545E9</v>
      </c>
      <c r="F45" s="101">
        <v>7.27</v>
      </c>
      <c r="G45" s="106"/>
      <c r="H45" s="103"/>
      <c r="I45" s="104"/>
      <c r="J45" s="103"/>
      <c r="K45" s="97">
        <f>IFERROR(__xludf.DUMMYFUNCTION("COUNTA(UNIQUE(G45:J45,true))"),0.0)</f>
        <v>0</v>
      </c>
      <c r="L45" s="97" t="str">
        <f>VLOOKUP(B45,TOTB!B:F,4,0)</f>
        <v>Male</v>
      </c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</row>
    <row r="46" ht="21.75" customHeight="1">
      <c r="A46" s="76">
        <v>45.0</v>
      </c>
      <c r="B46" s="76">
        <v>1.60115732108E11</v>
      </c>
      <c r="C46" s="105" t="s">
        <v>690</v>
      </c>
      <c r="D46" s="99" t="s">
        <v>400</v>
      </c>
      <c r="E46" s="100">
        <v>9.010185634E9</v>
      </c>
      <c r="F46" s="101">
        <v>7.2</v>
      </c>
      <c r="G46" s="106" t="s">
        <v>723</v>
      </c>
      <c r="H46" s="103"/>
      <c r="I46" s="104"/>
      <c r="J46" s="103"/>
      <c r="K46" s="97">
        <f>IFERROR(__xludf.DUMMYFUNCTION("COUNTA(UNIQUE(G46:J46,true))"),1.0)</f>
        <v>1</v>
      </c>
      <c r="L46" s="97" t="str">
        <f>VLOOKUP(B46,TOTB!B:F,4,0)</f>
        <v>Male</v>
      </c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</row>
    <row r="47" ht="21.75" customHeight="1">
      <c r="A47" s="76">
        <v>46.0</v>
      </c>
      <c r="B47" s="76">
        <v>1.60115732109E11</v>
      </c>
      <c r="C47" s="105" t="s">
        <v>691</v>
      </c>
      <c r="D47" s="99" t="s">
        <v>408</v>
      </c>
      <c r="E47" s="100">
        <v>9.640035694E9</v>
      </c>
      <c r="F47" s="101">
        <v>6.28</v>
      </c>
      <c r="G47" s="106"/>
      <c r="H47" s="103"/>
      <c r="I47" s="104"/>
      <c r="J47" s="103"/>
      <c r="K47" s="97">
        <f>IFERROR(__xludf.DUMMYFUNCTION("COUNTA(UNIQUE(G47:J47,true))"),0.0)</f>
        <v>0</v>
      </c>
      <c r="L47" s="97" t="str">
        <f>VLOOKUP(B47,TOTB!B:F,4,0)</f>
        <v>Male</v>
      </c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</row>
    <row r="48" ht="21.75" customHeight="1">
      <c r="A48" s="76">
        <v>47.0</v>
      </c>
      <c r="B48" s="76">
        <v>1.6011573211E11</v>
      </c>
      <c r="C48" s="105" t="s">
        <v>692</v>
      </c>
      <c r="D48" s="99" t="s">
        <v>417</v>
      </c>
      <c r="E48" s="100">
        <v>9.885265538E9</v>
      </c>
      <c r="F48" s="101">
        <v>6.31</v>
      </c>
      <c r="G48" s="106"/>
      <c r="H48" s="103"/>
      <c r="I48" s="104"/>
      <c r="J48" s="103"/>
      <c r="K48" s="97">
        <f>IFERROR(__xludf.DUMMYFUNCTION("COUNTA(UNIQUE(G48:J48,true))"),0.0)</f>
        <v>0</v>
      </c>
      <c r="L48" s="97" t="str">
        <f>VLOOKUP(B48,TOTB!B:F,4,0)</f>
        <v>Male</v>
      </c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</row>
    <row r="49" ht="21.75" customHeight="1">
      <c r="A49" s="76">
        <v>48.0</v>
      </c>
      <c r="B49" s="76">
        <v>1.60115732111E11</v>
      </c>
      <c r="C49" s="105" t="s">
        <v>693</v>
      </c>
      <c r="D49" s="108" t="s">
        <v>427</v>
      </c>
      <c r="E49" s="112">
        <v>7.09384088E9</v>
      </c>
      <c r="F49" s="103">
        <v>6.0</v>
      </c>
      <c r="G49" s="106"/>
      <c r="H49" s="103"/>
      <c r="I49" s="104"/>
      <c r="J49" s="103"/>
      <c r="K49" s="97">
        <f>IFERROR(__xludf.DUMMYFUNCTION("COUNTA(UNIQUE(G49:J49,true))"),0.0)</f>
        <v>0</v>
      </c>
      <c r="L49" s="97" t="str">
        <f>VLOOKUP(B49,TOTB!B:F,4,0)</f>
        <v>Male</v>
      </c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</row>
    <row r="50" ht="21.75" customHeight="1">
      <c r="A50" s="76">
        <v>49.0</v>
      </c>
      <c r="B50" s="76">
        <v>1.60115732112E11</v>
      </c>
      <c r="C50" s="105" t="s">
        <v>694</v>
      </c>
      <c r="D50" s="99" t="s">
        <v>433</v>
      </c>
      <c r="E50" s="100">
        <v>8.897721743E9</v>
      </c>
      <c r="F50" s="101">
        <v>8.45</v>
      </c>
      <c r="G50" s="106"/>
      <c r="H50" s="103"/>
      <c r="I50" s="104"/>
      <c r="J50" s="103"/>
      <c r="K50" s="97">
        <f>IFERROR(__xludf.DUMMYFUNCTION("COUNTA(UNIQUE(G50:J50,true))"),0.0)</f>
        <v>0</v>
      </c>
      <c r="L50" s="97" t="str">
        <f>VLOOKUP(B50,TOTB!B:F,4,0)</f>
        <v>Male</v>
      </c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 ht="21.75" customHeight="1">
      <c r="A51" s="76">
        <v>50.0</v>
      </c>
      <c r="B51" s="76">
        <v>1.60115732113E11</v>
      </c>
      <c r="C51" s="105" t="s">
        <v>695</v>
      </c>
      <c r="D51" s="99" t="s">
        <v>444</v>
      </c>
      <c r="E51" s="100">
        <v>8.247774744E9</v>
      </c>
      <c r="F51" s="101">
        <v>6.0</v>
      </c>
      <c r="G51" s="106"/>
      <c r="H51" s="103"/>
      <c r="I51" s="104"/>
      <c r="J51" s="103"/>
      <c r="K51" s="97">
        <f>IFERROR(__xludf.DUMMYFUNCTION("COUNTA(UNIQUE(G51:J51,true))"),0.0)</f>
        <v>0</v>
      </c>
      <c r="L51" s="97" t="str">
        <f>VLOOKUP(B51,TOTB!B:F,4,0)</f>
        <v>Male</v>
      </c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</row>
    <row r="52" ht="21.75" customHeight="1">
      <c r="A52" s="76">
        <v>51.0</v>
      </c>
      <c r="B52" s="76">
        <v>1.60115732114E11</v>
      </c>
      <c r="C52" s="105" t="s">
        <v>696</v>
      </c>
      <c r="D52" s="99" t="s">
        <v>449</v>
      </c>
      <c r="E52" s="100">
        <v>9.133778031E9</v>
      </c>
      <c r="F52" s="101">
        <v>7.44</v>
      </c>
      <c r="G52" s="106"/>
      <c r="H52" s="103"/>
      <c r="I52" s="104"/>
      <c r="J52" s="103"/>
      <c r="K52" s="97">
        <f>IFERROR(__xludf.DUMMYFUNCTION("COUNTA(UNIQUE(G52:J52,true))"),0.0)</f>
        <v>0</v>
      </c>
      <c r="L52" s="97" t="str">
        <f>VLOOKUP(B52,TOTB!B:F,4,0)</f>
        <v>Male</v>
      </c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</row>
    <row r="53" ht="21.75" customHeight="1">
      <c r="A53" s="76">
        <v>52.0</v>
      </c>
      <c r="B53" s="76">
        <v>1.60115732115E11</v>
      </c>
      <c r="C53" s="105" t="s">
        <v>697</v>
      </c>
      <c r="D53" s="99" t="s">
        <v>455</v>
      </c>
      <c r="E53" s="100">
        <v>9.652727447E9</v>
      </c>
      <c r="F53" s="101">
        <v>6.72</v>
      </c>
      <c r="G53" s="106"/>
      <c r="H53" s="103"/>
      <c r="I53" s="104"/>
      <c r="J53" s="103"/>
      <c r="K53" s="97">
        <f>IFERROR(__xludf.DUMMYFUNCTION("COUNTA(UNIQUE(G53:J53,true))"),0.0)</f>
        <v>0</v>
      </c>
      <c r="L53" s="97" t="str">
        <f>VLOOKUP(B53,TOTB!B:F,4,0)</f>
        <v>Male</v>
      </c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</row>
    <row r="54" ht="21.75" customHeight="1">
      <c r="A54" s="76">
        <v>53.0</v>
      </c>
      <c r="B54" s="76">
        <v>1.60115732116E11</v>
      </c>
      <c r="C54" s="105" t="s">
        <v>698</v>
      </c>
      <c r="D54" s="99" t="s">
        <v>464</v>
      </c>
      <c r="E54" s="100">
        <v>9.701794915E9</v>
      </c>
      <c r="F54" s="101">
        <v>6.7</v>
      </c>
      <c r="G54" s="106"/>
      <c r="H54" s="103"/>
      <c r="I54" s="104"/>
      <c r="J54" s="103"/>
      <c r="K54" s="97">
        <f>IFERROR(__xludf.DUMMYFUNCTION("COUNTA(UNIQUE(G54:J54,true))"),0.0)</f>
        <v>0</v>
      </c>
      <c r="L54" s="97" t="str">
        <f>VLOOKUP(B54,TOTB!B:F,4,0)</f>
        <v>Male</v>
      </c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</row>
    <row r="55" ht="21.75" customHeight="1">
      <c r="A55" s="76">
        <v>54.0</v>
      </c>
      <c r="B55" s="76">
        <v>1.60115732117E11</v>
      </c>
      <c r="C55" s="105" t="s">
        <v>699</v>
      </c>
      <c r="D55" s="99" t="s">
        <v>475</v>
      </c>
      <c r="E55" s="100">
        <v>9.90885093E9</v>
      </c>
      <c r="F55" s="101">
        <v>7.48</v>
      </c>
      <c r="G55" s="106"/>
      <c r="H55" s="103"/>
      <c r="I55" s="104"/>
      <c r="J55" s="103"/>
      <c r="K55" s="97">
        <f>IFERROR(__xludf.DUMMYFUNCTION("COUNTA(UNIQUE(G55:J55,true))"),0.0)</f>
        <v>0</v>
      </c>
      <c r="L55" s="97" t="str">
        <f>VLOOKUP(B55,TOTB!B:F,4,0)</f>
        <v>Male</v>
      </c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</row>
    <row r="56" ht="21.0" customHeight="1">
      <c r="A56" s="76">
        <v>55.0</v>
      </c>
      <c r="B56" s="76">
        <v>1.60115732118E11</v>
      </c>
      <c r="C56" s="105" t="s">
        <v>700</v>
      </c>
      <c r="D56" s="99" t="s">
        <v>481</v>
      </c>
      <c r="E56" s="100">
        <v>9.652586837E9</v>
      </c>
      <c r="F56" s="101">
        <v>7.12</v>
      </c>
      <c r="G56" s="106"/>
      <c r="H56" s="103"/>
      <c r="I56" s="104"/>
      <c r="J56" s="103"/>
      <c r="K56" s="97">
        <f>IFERROR(__xludf.DUMMYFUNCTION("COUNTA(UNIQUE(G56:J56,true))"),0.0)</f>
        <v>0</v>
      </c>
      <c r="L56" s="97" t="str">
        <f>VLOOKUP(B56,TOTB!B:F,4,0)</f>
        <v>Male</v>
      </c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</row>
    <row r="57" ht="21.75" customHeight="1">
      <c r="A57" s="76">
        <v>56.0</v>
      </c>
      <c r="B57" s="113">
        <v>1.60115732119E11</v>
      </c>
      <c r="C57" s="105" t="s">
        <v>701</v>
      </c>
      <c r="D57" s="114" t="s">
        <v>487</v>
      </c>
      <c r="E57" s="115">
        <v>9.100988862E9</v>
      </c>
      <c r="F57" s="116">
        <v>6.0</v>
      </c>
      <c r="G57" s="106"/>
      <c r="H57" s="103"/>
      <c r="I57" s="104"/>
      <c r="J57" s="103"/>
      <c r="K57" s="97">
        <f>IFERROR(__xludf.DUMMYFUNCTION("COUNTA(UNIQUE(G57:J57,true))"),0.0)</f>
        <v>0</v>
      </c>
      <c r="L57" s="97" t="str">
        <f>VLOOKUP(B57,TOTB!B:F,4,0)</f>
        <v>Male</v>
      </c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</row>
    <row r="58" ht="21.75" customHeight="1">
      <c r="A58" s="76">
        <v>57.0</v>
      </c>
      <c r="B58" s="76">
        <v>1.6011573212E11</v>
      </c>
      <c r="C58" s="105" t="s">
        <v>702</v>
      </c>
      <c r="D58" s="99" t="s">
        <v>494</v>
      </c>
      <c r="E58" s="100">
        <v>7.729884444E9</v>
      </c>
      <c r="F58" s="101">
        <v>6.3</v>
      </c>
      <c r="G58" s="106"/>
      <c r="H58" s="103"/>
      <c r="I58" s="104"/>
      <c r="J58" s="103"/>
      <c r="K58" s="97">
        <f>IFERROR(__xludf.DUMMYFUNCTION("COUNTA(UNIQUE(G58:J58,true))"),0.0)</f>
        <v>0</v>
      </c>
      <c r="L58" s="97" t="str">
        <f>VLOOKUP(B58,TOTB!B:F,4,0)</f>
        <v>Male</v>
      </c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</row>
    <row r="59" ht="15.75" customHeight="1">
      <c r="A59" s="76">
        <v>58.0</v>
      </c>
      <c r="B59" s="76">
        <v>1.60115732313E11</v>
      </c>
      <c r="C59" s="105" t="s">
        <v>703</v>
      </c>
      <c r="D59" s="99" t="s">
        <v>499</v>
      </c>
      <c r="E59" s="100">
        <v>7.097568657E9</v>
      </c>
      <c r="F59" s="101">
        <v>7.78</v>
      </c>
      <c r="G59" s="117" t="s">
        <v>722</v>
      </c>
      <c r="H59" s="103"/>
      <c r="I59" s="104"/>
      <c r="J59" s="103"/>
      <c r="K59" s="97">
        <f>IFERROR(__xludf.DUMMYFUNCTION("COUNTA(UNIQUE(G59:J59,true))"),1.0)</f>
        <v>1</v>
      </c>
      <c r="L59" s="97" t="str">
        <f>VLOOKUP(B59,TOTB!B:F,4,0)</f>
        <v>Male</v>
      </c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</row>
    <row r="60" ht="21.75" customHeight="1">
      <c r="A60" s="76">
        <v>59.0</v>
      </c>
      <c r="B60" s="76">
        <v>1.60115732314E11</v>
      </c>
      <c r="C60" s="105" t="s">
        <v>704</v>
      </c>
      <c r="D60" s="99" t="s">
        <v>505</v>
      </c>
      <c r="E60" s="100">
        <v>9.550424989E9</v>
      </c>
      <c r="F60" s="101">
        <v>8.8</v>
      </c>
      <c r="G60" s="106"/>
      <c r="H60" s="103"/>
      <c r="I60" s="104"/>
      <c r="J60" s="103"/>
      <c r="K60" s="97">
        <f>IFERROR(__xludf.DUMMYFUNCTION("COUNTA(UNIQUE(G60:J60,true))"),0.0)</f>
        <v>0</v>
      </c>
      <c r="L60" s="97" t="str">
        <f>VLOOKUP(B60,TOTB!B:F,4,0)</f>
        <v>Male</v>
      </c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</row>
    <row r="61" ht="15.75" customHeight="1">
      <c r="A61" s="76">
        <v>60.0</v>
      </c>
      <c r="B61" s="76">
        <v>1.60115732315E11</v>
      </c>
      <c r="C61" s="105" t="s">
        <v>705</v>
      </c>
      <c r="D61" s="99" t="s">
        <v>513</v>
      </c>
      <c r="E61" s="100">
        <v>7.730929927E9</v>
      </c>
      <c r="F61" s="101">
        <v>9.23</v>
      </c>
      <c r="G61" s="118" t="s">
        <v>724</v>
      </c>
      <c r="H61" s="103"/>
      <c r="I61" s="104"/>
      <c r="J61" s="103"/>
      <c r="K61" s="97">
        <f>IFERROR(__xludf.DUMMYFUNCTION("COUNTA(UNIQUE(G61:J61,true))"),1.0)</f>
        <v>1</v>
      </c>
      <c r="L61" s="97" t="str">
        <f>VLOOKUP(B61,TOTB!B:F,4,0)</f>
        <v>Male</v>
      </c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</row>
    <row r="62" ht="21.75" customHeight="1">
      <c r="A62" s="76">
        <v>61.0</v>
      </c>
      <c r="B62" s="76">
        <v>1.60115732316E11</v>
      </c>
      <c r="C62" s="105" t="s">
        <v>706</v>
      </c>
      <c r="D62" s="99" t="s">
        <v>522</v>
      </c>
      <c r="E62" s="100">
        <v>8.34115815E9</v>
      </c>
      <c r="F62" s="101">
        <v>8.91</v>
      </c>
      <c r="G62" s="106"/>
      <c r="H62" s="103"/>
      <c r="I62" s="104"/>
      <c r="J62" s="103"/>
      <c r="K62" s="97">
        <f>IFERROR(__xludf.DUMMYFUNCTION("COUNTA(UNIQUE(G62:J62,true))"),0.0)</f>
        <v>0</v>
      </c>
      <c r="L62" s="97" t="str">
        <f>VLOOKUP(B62,TOTB!B:F,4,0)</f>
        <v>Male</v>
      </c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</row>
    <row r="63" ht="21.75" customHeight="1">
      <c r="A63" s="76">
        <v>62.0</v>
      </c>
      <c r="B63" s="76">
        <v>1.60115732317E11</v>
      </c>
      <c r="C63" s="105" t="s">
        <v>707</v>
      </c>
      <c r="D63" s="99" t="s">
        <v>533</v>
      </c>
      <c r="E63" s="100">
        <v>8.374065078E9</v>
      </c>
      <c r="F63" s="101">
        <v>8.58</v>
      </c>
      <c r="G63" s="106"/>
      <c r="H63" s="103"/>
      <c r="I63" s="104"/>
      <c r="J63" s="103"/>
      <c r="K63" s="97">
        <f>IFERROR(__xludf.DUMMYFUNCTION("COUNTA(UNIQUE(G63:J63,true))"),0.0)</f>
        <v>0</v>
      </c>
      <c r="L63" s="97" t="str">
        <f>VLOOKUP(B63,TOTB!B:F,4,0)</f>
        <v>Female</v>
      </c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</row>
    <row r="64" ht="21.75" customHeight="1">
      <c r="A64" s="76">
        <v>63.0</v>
      </c>
      <c r="B64" s="76">
        <v>1.60115732318E11</v>
      </c>
      <c r="C64" s="105" t="s">
        <v>708</v>
      </c>
      <c r="D64" s="99" t="s">
        <v>544</v>
      </c>
      <c r="E64" s="100">
        <v>9.64013214E9</v>
      </c>
      <c r="F64" s="101">
        <v>8.77</v>
      </c>
      <c r="G64" s="106"/>
      <c r="H64" s="103"/>
      <c r="I64" s="104"/>
      <c r="J64" s="103"/>
      <c r="K64" s="97">
        <f>IFERROR(__xludf.DUMMYFUNCTION("COUNTA(UNIQUE(G64:J64,true))"),0.0)</f>
        <v>0</v>
      </c>
      <c r="L64" s="97" t="str">
        <f>VLOOKUP(B64,TOTB!B:F,4,0)</f>
        <v>Male</v>
      </c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</row>
    <row r="65" ht="21.75" customHeight="1">
      <c r="A65" s="76">
        <v>64.0</v>
      </c>
      <c r="B65" s="76">
        <v>1.60115732319E11</v>
      </c>
      <c r="C65" s="105" t="s">
        <v>709</v>
      </c>
      <c r="D65" s="99" t="s">
        <v>555</v>
      </c>
      <c r="E65" s="100">
        <v>7.095010463E9</v>
      </c>
      <c r="F65" s="101">
        <v>8.8</v>
      </c>
      <c r="G65" s="106"/>
      <c r="H65" s="103"/>
      <c r="I65" s="104"/>
      <c r="J65" s="103"/>
      <c r="K65" s="97">
        <f>IFERROR(__xludf.DUMMYFUNCTION("COUNTA(UNIQUE(G65:J65,true))"),0.0)</f>
        <v>0</v>
      </c>
      <c r="L65" s="97" t="str">
        <f>VLOOKUP(B65,TOTB!B:F,4,0)</f>
        <v>Female</v>
      </c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 ht="21.75" customHeight="1">
      <c r="A66" s="76">
        <v>65.0</v>
      </c>
      <c r="B66" s="76">
        <v>1.6011573232E11</v>
      </c>
      <c r="C66" s="105" t="s">
        <v>710</v>
      </c>
      <c r="D66" s="99" t="s">
        <v>418</v>
      </c>
      <c r="E66" s="100">
        <v>8.80111576E9</v>
      </c>
      <c r="F66" s="101">
        <v>7.62</v>
      </c>
      <c r="G66" s="106"/>
      <c r="H66" s="103"/>
      <c r="I66" s="104"/>
      <c r="J66" s="103"/>
      <c r="K66" s="97">
        <f>IFERROR(__xludf.DUMMYFUNCTION("COUNTA(UNIQUE(G66:J66,true))"),0.0)</f>
        <v>0</v>
      </c>
      <c r="L66" s="97" t="str">
        <f>VLOOKUP(B66,TOTB!B:F,4,0)</f>
        <v>Female</v>
      </c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</row>
    <row r="67" ht="21.75" customHeight="1">
      <c r="A67" s="76">
        <v>66.0</v>
      </c>
      <c r="B67" s="76">
        <v>1.60115732321E11</v>
      </c>
      <c r="C67" s="105" t="s">
        <v>711</v>
      </c>
      <c r="D67" s="99" t="s">
        <v>569</v>
      </c>
      <c r="E67" s="100">
        <v>7.995440058E9</v>
      </c>
      <c r="F67" s="101">
        <v>8.36</v>
      </c>
      <c r="G67" s="106"/>
      <c r="H67" s="103"/>
      <c r="I67" s="104"/>
      <c r="J67" s="103"/>
      <c r="K67" s="97">
        <f>IFERROR(__xludf.DUMMYFUNCTION("COUNTA(UNIQUE(G67:J67,true))"),0.0)</f>
        <v>0</v>
      </c>
      <c r="L67" s="97" t="str">
        <f>VLOOKUP(B67,TOTB!B:F,4,0)</f>
        <v>Male</v>
      </c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</row>
    <row r="68" ht="21.75" customHeight="1">
      <c r="A68" s="76">
        <v>67.0</v>
      </c>
      <c r="B68" s="76">
        <v>1.60115732322E11</v>
      </c>
      <c r="C68" s="105" t="s">
        <v>712</v>
      </c>
      <c r="D68" s="99" t="s">
        <v>579</v>
      </c>
      <c r="E68" s="100">
        <v>8.686554751E9</v>
      </c>
      <c r="F68" s="101">
        <v>6.8</v>
      </c>
      <c r="G68" s="106"/>
      <c r="H68" s="103"/>
      <c r="I68" s="104"/>
      <c r="J68" s="103"/>
      <c r="K68" s="97">
        <f>IFERROR(__xludf.DUMMYFUNCTION("COUNTA(UNIQUE(G68:J68,true))"),0.0)</f>
        <v>0</v>
      </c>
      <c r="L68" s="97" t="str">
        <f>VLOOKUP(B68,TOTB!B:F,4,0)</f>
        <v>Male</v>
      </c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</row>
    <row r="69" ht="21.75" customHeight="1">
      <c r="A69" s="76">
        <v>68.0</v>
      </c>
      <c r="B69" s="107">
        <v>1.60115732323E11</v>
      </c>
      <c r="C69" s="105" t="s">
        <v>713</v>
      </c>
      <c r="D69" s="108" t="s">
        <v>586</v>
      </c>
      <c r="E69" s="109">
        <v>9.676899814E9</v>
      </c>
      <c r="F69" s="101">
        <v>7.68</v>
      </c>
      <c r="G69" s="106" t="s">
        <v>725</v>
      </c>
      <c r="H69" s="103"/>
      <c r="I69" s="104"/>
      <c r="J69" s="103"/>
      <c r="K69" s="97">
        <f>IFERROR(__xludf.DUMMYFUNCTION("COUNTA(UNIQUE(G69:J69,true))"),1.0)</f>
        <v>1</v>
      </c>
      <c r="L69" s="97" t="str">
        <f>VLOOKUP(B69,TOTB!B:F,4,0)</f>
        <v>Female</v>
      </c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</row>
    <row r="70" ht="21.75" customHeight="1">
      <c r="A70" s="76">
        <v>69.0</v>
      </c>
      <c r="B70" s="76">
        <v>1.60115732324E11</v>
      </c>
      <c r="C70" s="105" t="s">
        <v>714</v>
      </c>
      <c r="D70" s="99" t="s">
        <v>590</v>
      </c>
      <c r="E70" s="100">
        <v>7.396429678E9</v>
      </c>
      <c r="F70" s="101">
        <v>7.27</v>
      </c>
      <c r="G70" s="106"/>
      <c r="H70" s="103"/>
      <c r="I70" s="104"/>
      <c r="J70" s="103"/>
      <c r="K70" s="97">
        <f>IFERROR(__xludf.DUMMYFUNCTION("COUNTA(UNIQUE(G70:J70,true))"),0.0)</f>
        <v>0</v>
      </c>
      <c r="L70" s="97" t="str">
        <f>VLOOKUP(B70,TOTB!B:F,4,0)</f>
        <v>Male</v>
      </c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</row>
    <row r="71" ht="21.75" customHeight="1">
      <c r="A71" s="48"/>
      <c r="B71" s="49"/>
      <c r="C71" s="119"/>
      <c r="D71" s="119"/>
      <c r="E71" s="119"/>
      <c r="F71" s="120"/>
      <c r="G71" s="120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21.75" customHeight="1">
      <c r="A72" s="57"/>
      <c r="B72" s="58"/>
      <c r="C72" s="67"/>
      <c r="D72" s="67"/>
      <c r="E72" s="67"/>
      <c r="F72" s="60"/>
      <c r="G72" s="60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21.75" customHeight="1">
      <c r="A73" s="65"/>
      <c r="B73" s="65"/>
      <c r="C73" s="67"/>
      <c r="D73" s="67"/>
      <c r="E73" s="67"/>
      <c r="F73" s="68"/>
      <c r="G73" s="68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9.5" customHeight="1">
      <c r="A74" s="65"/>
      <c r="B74" s="65"/>
      <c r="C74" s="67"/>
      <c r="D74" s="67"/>
      <c r="E74" s="67"/>
      <c r="F74" s="68"/>
      <c r="G74" s="68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9.5" customHeight="1">
      <c r="A75" s="65"/>
      <c r="B75" s="65"/>
      <c r="C75" s="67"/>
      <c r="D75" s="67"/>
      <c r="E75" s="67"/>
      <c r="F75" s="68"/>
      <c r="G75" s="68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9.5" customHeight="1">
      <c r="A76" s="65"/>
      <c r="B76" s="65"/>
      <c r="C76" s="67"/>
      <c r="D76" s="67"/>
      <c r="E76" s="67"/>
      <c r="F76" s="68"/>
      <c r="G76" s="68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9.5" customHeight="1">
      <c r="A77" s="65"/>
      <c r="B77" s="65"/>
      <c r="C77" s="67"/>
      <c r="D77" s="67"/>
      <c r="E77" s="67"/>
      <c r="F77" s="68"/>
      <c r="G77" s="68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9.5" customHeight="1">
      <c r="A78" s="65"/>
      <c r="B78" s="65"/>
      <c r="C78" s="67"/>
      <c r="D78" s="67"/>
      <c r="E78" s="67"/>
      <c r="F78" s="68"/>
      <c r="G78" s="68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9.5" customHeight="1">
      <c r="A79" s="65"/>
      <c r="B79" s="65"/>
      <c r="C79" s="67"/>
      <c r="D79" s="67"/>
      <c r="E79" s="67"/>
      <c r="F79" s="68"/>
      <c r="G79" s="68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9.5" customHeight="1">
      <c r="A80" s="65"/>
      <c r="B80" s="65"/>
      <c r="C80" s="67"/>
      <c r="D80" s="67"/>
      <c r="E80" s="67"/>
      <c r="F80" s="68"/>
      <c r="G80" s="68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9.5" customHeight="1">
      <c r="A81" s="65"/>
      <c r="B81" s="65"/>
      <c r="C81" s="67"/>
      <c r="D81" s="67"/>
      <c r="E81" s="67"/>
      <c r="F81" s="68"/>
      <c r="G81" s="68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9.5" customHeight="1">
      <c r="A82" s="65"/>
      <c r="B82" s="65"/>
      <c r="C82" s="67"/>
      <c r="D82" s="67"/>
      <c r="E82" s="67"/>
      <c r="F82" s="68"/>
      <c r="G82" s="68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9.5" customHeight="1">
      <c r="A83" s="65"/>
      <c r="B83" s="65"/>
      <c r="C83" s="67"/>
      <c r="D83" s="67"/>
      <c r="E83" s="67"/>
      <c r="F83" s="68"/>
      <c r="G83" s="68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9.5" customHeight="1">
      <c r="A84" s="65"/>
      <c r="B84" s="65"/>
      <c r="C84" s="67"/>
      <c r="D84" s="67"/>
      <c r="E84" s="67"/>
      <c r="F84" s="68"/>
      <c r="G84" s="68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9.5" customHeight="1">
      <c r="A85" s="65"/>
      <c r="B85" s="65"/>
      <c r="C85" s="67"/>
      <c r="D85" s="67"/>
      <c r="E85" s="67"/>
      <c r="F85" s="68"/>
      <c r="G85" s="68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9.5" customHeight="1">
      <c r="A86" s="65"/>
      <c r="B86" s="65"/>
      <c r="C86" s="67"/>
      <c r="D86" s="67"/>
      <c r="E86" s="67"/>
      <c r="F86" s="68"/>
      <c r="G86" s="68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9.5" customHeight="1">
      <c r="A87" s="65"/>
      <c r="B87" s="65"/>
      <c r="C87" s="67"/>
      <c r="D87" s="67"/>
      <c r="E87" s="67"/>
      <c r="F87" s="68"/>
      <c r="G87" s="68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9.5" customHeight="1">
      <c r="A88" s="65"/>
      <c r="B88" s="65"/>
      <c r="C88" s="67"/>
      <c r="D88" s="67"/>
      <c r="E88" s="67"/>
      <c r="F88" s="68"/>
      <c r="G88" s="68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9.5" customHeight="1">
      <c r="A89" s="65"/>
      <c r="B89" s="65"/>
      <c r="C89" s="67"/>
      <c r="D89" s="67"/>
      <c r="E89" s="67"/>
      <c r="F89" s="68"/>
      <c r="G89" s="68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9.5" customHeight="1">
      <c r="A90" s="65"/>
      <c r="B90" s="65"/>
      <c r="C90" s="67"/>
      <c r="D90" s="67"/>
      <c r="E90" s="67"/>
      <c r="F90" s="68"/>
      <c r="G90" s="68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9.5" customHeight="1">
      <c r="A91" s="65"/>
      <c r="B91" s="65"/>
      <c r="C91" s="67"/>
      <c r="D91" s="67"/>
      <c r="E91" s="67"/>
      <c r="F91" s="68"/>
      <c r="G91" s="68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9.5" customHeight="1">
      <c r="A92" s="65"/>
      <c r="B92" s="65"/>
      <c r="C92" s="67"/>
      <c r="D92" s="67"/>
      <c r="E92" s="67"/>
      <c r="F92" s="68"/>
      <c r="G92" s="68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9.5" customHeight="1">
      <c r="A93" s="65"/>
      <c r="B93" s="65"/>
      <c r="C93" s="67"/>
      <c r="D93" s="67"/>
      <c r="E93" s="67"/>
      <c r="F93" s="68"/>
      <c r="G93" s="68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9.5" customHeight="1">
      <c r="A94" s="65"/>
      <c r="B94" s="65"/>
      <c r="C94" s="67"/>
      <c r="D94" s="67"/>
      <c r="E94" s="67"/>
      <c r="F94" s="68"/>
      <c r="G94" s="68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9.5" customHeight="1">
      <c r="A95" s="65"/>
      <c r="B95" s="65"/>
      <c r="C95" s="67"/>
      <c r="D95" s="67"/>
      <c r="E95" s="67"/>
      <c r="F95" s="68"/>
      <c r="G95" s="68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65"/>
      <c r="B96" s="65"/>
      <c r="C96" s="67"/>
      <c r="D96" s="67"/>
      <c r="E96" s="67"/>
      <c r="F96" s="68"/>
      <c r="G96" s="68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65"/>
      <c r="B97" s="65"/>
      <c r="C97" s="67"/>
      <c r="D97" s="67"/>
      <c r="E97" s="67"/>
      <c r="F97" s="68"/>
      <c r="G97" s="68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65"/>
      <c r="B98" s="65"/>
      <c r="C98" s="67"/>
      <c r="D98" s="67"/>
      <c r="E98" s="67"/>
      <c r="F98" s="68"/>
      <c r="G98" s="68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65"/>
      <c r="B99" s="65"/>
      <c r="C99" s="67"/>
      <c r="D99" s="67"/>
      <c r="E99" s="67"/>
      <c r="F99" s="68"/>
      <c r="G99" s="68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65"/>
      <c r="B100" s="65"/>
      <c r="C100" s="67"/>
      <c r="D100" s="67"/>
      <c r="E100" s="67"/>
      <c r="F100" s="68"/>
      <c r="G100" s="68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65"/>
      <c r="B101" s="65"/>
      <c r="C101" s="67"/>
      <c r="D101" s="67"/>
      <c r="E101" s="67"/>
      <c r="F101" s="68"/>
      <c r="G101" s="68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65"/>
      <c r="B102" s="65"/>
      <c r="C102" s="67"/>
      <c r="D102" s="67"/>
      <c r="E102" s="67"/>
      <c r="F102" s="68"/>
      <c r="G102" s="68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65"/>
      <c r="B103" s="65"/>
      <c r="C103" s="67"/>
      <c r="D103" s="67"/>
      <c r="E103" s="67"/>
      <c r="F103" s="68"/>
      <c r="G103" s="68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65"/>
      <c r="B104" s="65"/>
      <c r="C104" s="67"/>
      <c r="D104" s="67"/>
      <c r="E104" s="67"/>
      <c r="F104" s="68"/>
      <c r="G104" s="68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65"/>
      <c r="B105" s="65"/>
      <c r="C105" s="67"/>
      <c r="D105" s="67"/>
      <c r="E105" s="67"/>
      <c r="F105" s="68"/>
      <c r="G105" s="68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65"/>
      <c r="B106" s="65"/>
      <c r="C106" s="67"/>
      <c r="D106" s="67"/>
      <c r="E106" s="67"/>
      <c r="F106" s="68"/>
      <c r="G106" s="68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65"/>
      <c r="B107" s="65"/>
      <c r="C107" s="67"/>
      <c r="D107" s="67"/>
      <c r="E107" s="67"/>
      <c r="F107" s="68"/>
      <c r="G107" s="68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65"/>
      <c r="B108" s="65"/>
      <c r="C108" s="67"/>
      <c r="D108" s="67"/>
      <c r="E108" s="67"/>
      <c r="F108" s="68"/>
      <c r="G108" s="68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65"/>
      <c r="B109" s="65"/>
      <c r="C109" s="67"/>
      <c r="D109" s="67"/>
      <c r="E109" s="67"/>
      <c r="F109" s="68"/>
      <c r="G109" s="68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65"/>
      <c r="B110" s="65"/>
      <c r="C110" s="67"/>
      <c r="D110" s="67"/>
      <c r="E110" s="67"/>
      <c r="F110" s="68"/>
      <c r="G110" s="68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65"/>
      <c r="B111" s="65"/>
      <c r="C111" s="67"/>
      <c r="D111" s="67"/>
      <c r="E111" s="67"/>
      <c r="F111" s="68"/>
      <c r="G111" s="68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65"/>
      <c r="B112" s="65"/>
      <c r="C112" s="67"/>
      <c r="D112" s="67"/>
      <c r="E112" s="67"/>
      <c r="F112" s="68"/>
      <c r="G112" s="68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65"/>
      <c r="B113" s="65"/>
      <c r="C113" s="67"/>
      <c r="D113" s="67"/>
      <c r="E113" s="67"/>
      <c r="F113" s="68"/>
      <c r="G113" s="68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65"/>
      <c r="B114" s="65"/>
      <c r="C114" s="67"/>
      <c r="D114" s="67"/>
      <c r="E114" s="67"/>
      <c r="F114" s="68"/>
      <c r="G114" s="68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65"/>
      <c r="B115" s="65"/>
      <c r="C115" s="67"/>
      <c r="D115" s="67"/>
      <c r="E115" s="67"/>
      <c r="F115" s="68"/>
      <c r="G115" s="68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65"/>
      <c r="B116" s="65"/>
      <c r="C116" s="67"/>
      <c r="D116" s="67"/>
      <c r="E116" s="67"/>
      <c r="F116" s="68"/>
      <c r="G116" s="68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65"/>
      <c r="B117" s="65"/>
      <c r="C117" s="67"/>
      <c r="D117" s="67"/>
      <c r="E117" s="67"/>
      <c r="F117" s="68"/>
      <c r="G117" s="68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65"/>
      <c r="B118" s="65"/>
      <c r="C118" s="67"/>
      <c r="D118" s="67"/>
      <c r="E118" s="67"/>
      <c r="F118" s="68"/>
      <c r="G118" s="68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65"/>
      <c r="B119" s="65"/>
      <c r="C119" s="67"/>
      <c r="D119" s="67"/>
      <c r="E119" s="67"/>
      <c r="F119" s="68"/>
      <c r="G119" s="68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65"/>
      <c r="B120" s="65"/>
      <c r="C120" s="67"/>
      <c r="D120" s="67"/>
      <c r="E120" s="67"/>
      <c r="F120" s="68"/>
      <c r="G120" s="68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65"/>
      <c r="B121" s="65"/>
      <c r="C121" s="67"/>
      <c r="D121" s="67"/>
      <c r="E121" s="67"/>
      <c r="F121" s="68"/>
      <c r="G121" s="68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65"/>
      <c r="B122" s="65"/>
      <c r="C122" s="67"/>
      <c r="D122" s="67"/>
      <c r="E122" s="67"/>
      <c r="F122" s="68"/>
      <c r="G122" s="68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65"/>
      <c r="B123" s="65"/>
      <c r="C123" s="67"/>
      <c r="D123" s="67"/>
      <c r="E123" s="67"/>
      <c r="F123" s="68"/>
      <c r="G123" s="68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65"/>
      <c r="B124" s="65"/>
      <c r="C124" s="67"/>
      <c r="D124" s="67"/>
      <c r="E124" s="67"/>
      <c r="F124" s="68"/>
      <c r="G124" s="68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65"/>
      <c r="B125" s="65"/>
      <c r="C125" s="67"/>
      <c r="D125" s="67"/>
      <c r="E125" s="67"/>
      <c r="F125" s="68"/>
      <c r="G125" s="68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65"/>
      <c r="B126" s="65"/>
      <c r="C126" s="67"/>
      <c r="D126" s="67"/>
      <c r="E126" s="67"/>
      <c r="F126" s="68"/>
      <c r="G126" s="68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65"/>
      <c r="B127" s="65"/>
      <c r="C127" s="67"/>
      <c r="D127" s="67"/>
      <c r="E127" s="67"/>
      <c r="F127" s="68"/>
      <c r="G127" s="68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65"/>
      <c r="B128" s="65"/>
      <c r="C128" s="67"/>
      <c r="D128" s="67"/>
      <c r="E128" s="67"/>
      <c r="F128" s="68"/>
      <c r="G128" s="68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65"/>
      <c r="B129" s="65"/>
      <c r="C129" s="67"/>
      <c r="D129" s="67"/>
      <c r="E129" s="67"/>
      <c r="F129" s="68"/>
      <c r="G129" s="68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65"/>
      <c r="B130" s="65"/>
      <c r="C130" s="67"/>
      <c r="D130" s="67"/>
      <c r="E130" s="67"/>
      <c r="F130" s="68"/>
      <c r="G130" s="68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65"/>
      <c r="B131" s="65"/>
      <c r="C131" s="67"/>
      <c r="D131" s="67"/>
      <c r="E131" s="67"/>
      <c r="F131" s="68"/>
      <c r="G131" s="68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65"/>
      <c r="B132" s="65"/>
      <c r="C132" s="67"/>
      <c r="D132" s="67"/>
      <c r="E132" s="67"/>
      <c r="F132" s="68"/>
      <c r="G132" s="68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65"/>
      <c r="B133" s="65"/>
      <c r="C133" s="67"/>
      <c r="D133" s="67"/>
      <c r="E133" s="67"/>
      <c r="F133" s="68"/>
      <c r="G133" s="68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65"/>
      <c r="B134" s="65"/>
      <c r="C134" s="67"/>
      <c r="D134" s="67"/>
      <c r="E134" s="67"/>
      <c r="F134" s="68"/>
      <c r="G134" s="68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65"/>
      <c r="B135" s="65"/>
      <c r="C135" s="67"/>
      <c r="D135" s="67"/>
      <c r="E135" s="67"/>
      <c r="F135" s="68"/>
      <c r="G135" s="68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65"/>
      <c r="B136" s="65"/>
      <c r="C136" s="67"/>
      <c r="D136" s="67"/>
      <c r="E136" s="67"/>
      <c r="F136" s="68"/>
      <c r="G136" s="68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65"/>
      <c r="B137" s="65"/>
      <c r="C137" s="67"/>
      <c r="D137" s="67"/>
      <c r="E137" s="67"/>
      <c r="F137" s="68"/>
      <c r="G137" s="68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65"/>
      <c r="B138" s="65"/>
      <c r="C138" s="67"/>
      <c r="D138" s="67"/>
      <c r="E138" s="67"/>
      <c r="F138" s="68"/>
      <c r="G138" s="68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65"/>
      <c r="B139" s="65"/>
      <c r="C139" s="67"/>
      <c r="D139" s="67"/>
      <c r="E139" s="67"/>
      <c r="F139" s="68"/>
      <c r="G139" s="68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65"/>
      <c r="B140" s="65"/>
      <c r="C140" s="67"/>
      <c r="D140" s="67"/>
      <c r="E140" s="67"/>
      <c r="F140" s="68"/>
      <c r="G140" s="68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65"/>
      <c r="B141" s="65"/>
      <c r="C141" s="67"/>
      <c r="D141" s="67"/>
      <c r="E141" s="67"/>
      <c r="F141" s="68"/>
      <c r="G141" s="68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65"/>
      <c r="B142" s="65"/>
      <c r="C142" s="67"/>
      <c r="D142" s="67"/>
      <c r="E142" s="67"/>
      <c r="F142" s="68"/>
      <c r="G142" s="68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65"/>
      <c r="B143" s="65"/>
      <c r="C143" s="67"/>
      <c r="D143" s="67"/>
      <c r="E143" s="67"/>
      <c r="F143" s="68"/>
      <c r="G143" s="68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65"/>
      <c r="B144" s="65"/>
      <c r="C144" s="67"/>
      <c r="D144" s="67"/>
      <c r="E144" s="67"/>
      <c r="F144" s="68"/>
      <c r="G144" s="68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65"/>
      <c r="B145" s="65"/>
      <c r="C145" s="67"/>
      <c r="D145" s="67"/>
      <c r="E145" s="67"/>
      <c r="F145" s="68"/>
      <c r="G145" s="68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65"/>
      <c r="B146" s="65"/>
      <c r="C146" s="67"/>
      <c r="D146" s="67"/>
      <c r="E146" s="67"/>
      <c r="F146" s="68"/>
      <c r="G146" s="68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65"/>
      <c r="B147" s="65"/>
      <c r="C147" s="67"/>
      <c r="D147" s="67"/>
      <c r="E147" s="67"/>
      <c r="F147" s="68"/>
      <c r="G147" s="68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65"/>
      <c r="B148" s="65"/>
      <c r="C148" s="67"/>
      <c r="D148" s="67"/>
      <c r="E148" s="67"/>
      <c r="F148" s="68"/>
      <c r="G148" s="68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65"/>
      <c r="B149" s="65"/>
      <c r="C149" s="67"/>
      <c r="D149" s="67"/>
      <c r="E149" s="67"/>
      <c r="F149" s="68"/>
      <c r="G149" s="68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65"/>
      <c r="B150" s="65"/>
      <c r="C150" s="67"/>
      <c r="D150" s="67"/>
      <c r="E150" s="67"/>
      <c r="F150" s="68"/>
      <c r="G150" s="68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65"/>
      <c r="B151" s="65"/>
      <c r="C151" s="67"/>
      <c r="D151" s="67"/>
      <c r="E151" s="67"/>
      <c r="F151" s="68"/>
      <c r="G151" s="68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65"/>
      <c r="B152" s="65"/>
      <c r="C152" s="67"/>
      <c r="D152" s="67"/>
      <c r="E152" s="67"/>
      <c r="F152" s="68"/>
      <c r="G152" s="68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65"/>
      <c r="B153" s="65"/>
      <c r="C153" s="67"/>
      <c r="D153" s="67"/>
      <c r="E153" s="67"/>
      <c r="F153" s="68"/>
      <c r="G153" s="68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65"/>
      <c r="B154" s="65"/>
      <c r="C154" s="67"/>
      <c r="D154" s="67"/>
      <c r="E154" s="67"/>
      <c r="F154" s="68"/>
      <c r="G154" s="68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65"/>
      <c r="B155" s="65"/>
      <c r="C155" s="67"/>
      <c r="D155" s="67"/>
      <c r="E155" s="67"/>
      <c r="F155" s="68"/>
      <c r="G155" s="68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65"/>
      <c r="B156" s="65"/>
      <c r="C156" s="67"/>
      <c r="D156" s="67"/>
      <c r="E156" s="67"/>
      <c r="F156" s="68"/>
      <c r="G156" s="68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65"/>
      <c r="B157" s="65"/>
      <c r="C157" s="67"/>
      <c r="D157" s="67"/>
      <c r="E157" s="67"/>
      <c r="F157" s="68"/>
      <c r="G157" s="68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65"/>
      <c r="B158" s="65"/>
      <c r="C158" s="67"/>
      <c r="D158" s="67"/>
      <c r="E158" s="67"/>
      <c r="F158" s="68"/>
      <c r="G158" s="68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65"/>
      <c r="B159" s="65"/>
      <c r="C159" s="67"/>
      <c r="D159" s="67"/>
      <c r="E159" s="67"/>
      <c r="F159" s="68"/>
      <c r="G159" s="68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65"/>
      <c r="B160" s="65"/>
      <c r="C160" s="67"/>
      <c r="D160" s="67"/>
      <c r="E160" s="67"/>
      <c r="F160" s="68"/>
      <c r="G160" s="68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65"/>
      <c r="B161" s="65"/>
      <c r="C161" s="67"/>
      <c r="D161" s="67"/>
      <c r="E161" s="67"/>
      <c r="F161" s="68"/>
      <c r="G161" s="68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65"/>
      <c r="B162" s="65"/>
      <c r="C162" s="67"/>
      <c r="D162" s="67"/>
      <c r="E162" s="67"/>
      <c r="F162" s="68"/>
      <c r="G162" s="68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65"/>
      <c r="B163" s="65"/>
      <c r="C163" s="67"/>
      <c r="D163" s="67"/>
      <c r="E163" s="67"/>
      <c r="F163" s="68"/>
      <c r="G163" s="68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65"/>
      <c r="B164" s="65"/>
      <c r="C164" s="67"/>
      <c r="D164" s="67"/>
      <c r="E164" s="67"/>
      <c r="F164" s="68"/>
      <c r="G164" s="68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65"/>
      <c r="B165" s="65"/>
      <c r="C165" s="67"/>
      <c r="D165" s="67"/>
      <c r="E165" s="67"/>
      <c r="F165" s="68"/>
      <c r="G165" s="68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65"/>
      <c r="B166" s="65"/>
      <c r="C166" s="67"/>
      <c r="D166" s="67"/>
      <c r="E166" s="67"/>
      <c r="F166" s="68"/>
      <c r="G166" s="68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65"/>
      <c r="B167" s="65"/>
      <c r="C167" s="67"/>
      <c r="D167" s="67"/>
      <c r="E167" s="67"/>
      <c r="F167" s="68"/>
      <c r="G167" s="68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65"/>
      <c r="B168" s="65"/>
      <c r="C168" s="67"/>
      <c r="D168" s="67"/>
      <c r="E168" s="67"/>
      <c r="F168" s="68"/>
      <c r="G168" s="68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65"/>
      <c r="B169" s="65"/>
      <c r="C169" s="67"/>
      <c r="D169" s="67"/>
      <c r="E169" s="67"/>
      <c r="F169" s="68"/>
      <c r="G169" s="68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65"/>
      <c r="B170" s="65"/>
      <c r="C170" s="67"/>
      <c r="D170" s="67"/>
      <c r="E170" s="67"/>
      <c r="F170" s="68"/>
      <c r="G170" s="68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65"/>
      <c r="B171" s="65"/>
      <c r="C171" s="67"/>
      <c r="D171" s="67"/>
      <c r="E171" s="67"/>
      <c r="F171" s="68"/>
      <c r="G171" s="68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65"/>
      <c r="B172" s="65"/>
      <c r="C172" s="67"/>
      <c r="D172" s="67"/>
      <c r="E172" s="67"/>
      <c r="F172" s="68"/>
      <c r="G172" s="68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65"/>
      <c r="B173" s="65"/>
      <c r="C173" s="67"/>
      <c r="D173" s="67"/>
      <c r="E173" s="67"/>
      <c r="F173" s="68"/>
      <c r="G173" s="68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65"/>
      <c r="B174" s="65"/>
      <c r="C174" s="67"/>
      <c r="D174" s="67"/>
      <c r="E174" s="67"/>
      <c r="F174" s="68"/>
      <c r="G174" s="68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65"/>
      <c r="B175" s="65"/>
      <c r="C175" s="67"/>
      <c r="D175" s="67"/>
      <c r="E175" s="67"/>
      <c r="F175" s="68"/>
      <c r="G175" s="68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65"/>
      <c r="B176" s="65"/>
      <c r="C176" s="67"/>
      <c r="D176" s="67"/>
      <c r="E176" s="67"/>
      <c r="F176" s="68"/>
      <c r="G176" s="68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65"/>
      <c r="B177" s="65"/>
      <c r="C177" s="67"/>
      <c r="D177" s="67"/>
      <c r="E177" s="67"/>
      <c r="F177" s="68"/>
      <c r="G177" s="68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65"/>
      <c r="B178" s="65"/>
      <c r="C178" s="67"/>
      <c r="D178" s="67"/>
      <c r="E178" s="67"/>
      <c r="F178" s="68"/>
      <c r="G178" s="68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65"/>
      <c r="B179" s="65"/>
      <c r="C179" s="67"/>
      <c r="D179" s="67"/>
      <c r="E179" s="67"/>
      <c r="F179" s="68"/>
      <c r="G179" s="68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65"/>
      <c r="B180" s="65"/>
      <c r="C180" s="67"/>
      <c r="D180" s="67"/>
      <c r="E180" s="67"/>
      <c r="F180" s="68"/>
      <c r="G180" s="68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65"/>
      <c r="B181" s="65"/>
      <c r="C181" s="67"/>
      <c r="D181" s="67"/>
      <c r="E181" s="67"/>
      <c r="F181" s="68"/>
      <c r="G181" s="68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65"/>
      <c r="B182" s="65"/>
      <c r="C182" s="67"/>
      <c r="D182" s="67"/>
      <c r="E182" s="67"/>
      <c r="F182" s="68"/>
      <c r="G182" s="68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65"/>
      <c r="B183" s="65"/>
      <c r="C183" s="67"/>
      <c r="D183" s="67"/>
      <c r="E183" s="67"/>
      <c r="F183" s="68"/>
      <c r="G183" s="68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65"/>
      <c r="B184" s="65"/>
      <c r="C184" s="67"/>
      <c r="D184" s="67"/>
      <c r="E184" s="67"/>
      <c r="F184" s="68"/>
      <c r="G184" s="68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65"/>
      <c r="B185" s="65"/>
      <c r="C185" s="67"/>
      <c r="D185" s="67"/>
      <c r="E185" s="67"/>
      <c r="F185" s="68"/>
      <c r="G185" s="68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65"/>
      <c r="B186" s="65"/>
      <c r="C186" s="67"/>
      <c r="D186" s="67"/>
      <c r="E186" s="67"/>
      <c r="F186" s="68"/>
      <c r="G186" s="68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65"/>
      <c r="B187" s="65"/>
      <c r="C187" s="67"/>
      <c r="D187" s="67"/>
      <c r="E187" s="67"/>
      <c r="F187" s="68"/>
      <c r="G187" s="68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65"/>
      <c r="B188" s="65"/>
      <c r="C188" s="67"/>
      <c r="D188" s="67"/>
      <c r="E188" s="67"/>
      <c r="F188" s="68"/>
      <c r="G188" s="68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65"/>
      <c r="B189" s="65"/>
      <c r="C189" s="67"/>
      <c r="D189" s="67"/>
      <c r="E189" s="67"/>
      <c r="F189" s="68"/>
      <c r="G189" s="68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65"/>
      <c r="B190" s="65"/>
      <c r="C190" s="67"/>
      <c r="D190" s="67"/>
      <c r="E190" s="67"/>
      <c r="F190" s="68"/>
      <c r="G190" s="68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65"/>
      <c r="B191" s="65"/>
      <c r="C191" s="67"/>
      <c r="D191" s="67"/>
      <c r="E191" s="67"/>
      <c r="F191" s="68"/>
      <c r="G191" s="68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65"/>
      <c r="B192" s="65"/>
      <c r="C192" s="67"/>
      <c r="D192" s="67"/>
      <c r="E192" s="67"/>
      <c r="F192" s="68"/>
      <c r="G192" s="68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65"/>
      <c r="B193" s="65"/>
      <c r="C193" s="67"/>
      <c r="D193" s="67"/>
      <c r="E193" s="67"/>
      <c r="F193" s="68"/>
      <c r="G193" s="68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65"/>
      <c r="B194" s="65"/>
      <c r="C194" s="67"/>
      <c r="D194" s="67"/>
      <c r="E194" s="67"/>
      <c r="F194" s="68"/>
      <c r="G194" s="68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65"/>
      <c r="B195" s="65"/>
      <c r="C195" s="67"/>
      <c r="D195" s="67"/>
      <c r="E195" s="67"/>
      <c r="F195" s="68"/>
      <c r="G195" s="68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65"/>
      <c r="B196" s="65"/>
      <c r="C196" s="67"/>
      <c r="D196" s="67"/>
      <c r="E196" s="67"/>
      <c r="F196" s="68"/>
      <c r="G196" s="68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65"/>
      <c r="B197" s="65"/>
      <c r="C197" s="67"/>
      <c r="D197" s="67"/>
      <c r="E197" s="67"/>
      <c r="F197" s="68"/>
      <c r="G197" s="68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65"/>
      <c r="B198" s="65"/>
      <c r="C198" s="67"/>
      <c r="D198" s="67"/>
      <c r="E198" s="67"/>
      <c r="F198" s="68"/>
      <c r="G198" s="68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65"/>
      <c r="B199" s="65"/>
      <c r="C199" s="67"/>
      <c r="D199" s="67"/>
      <c r="E199" s="67"/>
      <c r="F199" s="68"/>
      <c r="G199" s="68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65"/>
      <c r="B200" s="65"/>
      <c r="C200" s="67"/>
      <c r="D200" s="67"/>
      <c r="E200" s="67"/>
      <c r="F200" s="68"/>
      <c r="G200" s="68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65"/>
      <c r="B201" s="65"/>
      <c r="C201" s="67"/>
      <c r="D201" s="67"/>
      <c r="E201" s="67"/>
      <c r="F201" s="68"/>
      <c r="G201" s="68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65"/>
      <c r="B202" s="65"/>
      <c r="C202" s="67"/>
      <c r="D202" s="67"/>
      <c r="E202" s="67"/>
      <c r="F202" s="68"/>
      <c r="G202" s="68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65"/>
      <c r="B203" s="65"/>
      <c r="C203" s="67"/>
      <c r="D203" s="67"/>
      <c r="E203" s="67"/>
      <c r="F203" s="68"/>
      <c r="G203" s="68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65"/>
      <c r="B204" s="65"/>
      <c r="C204" s="67"/>
      <c r="D204" s="67"/>
      <c r="E204" s="67"/>
      <c r="F204" s="68"/>
      <c r="G204" s="68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65"/>
      <c r="B205" s="65"/>
      <c r="C205" s="67"/>
      <c r="D205" s="67"/>
      <c r="E205" s="67"/>
      <c r="F205" s="68"/>
      <c r="G205" s="68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65"/>
      <c r="B206" s="65"/>
      <c r="C206" s="67"/>
      <c r="D206" s="67"/>
      <c r="E206" s="67"/>
      <c r="F206" s="68"/>
      <c r="G206" s="68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65"/>
      <c r="B207" s="65"/>
      <c r="C207" s="67"/>
      <c r="D207" s="67"/>
      <c r="E207" s="67"/>
      <c r="F207" s="68"/>
      <c r="G207" s="68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65"/>
      <c r="B208" s="65"/>
      <c r="C208" s="67"/>
      <c r="D208" s="67"/>
      <c r="E208" s="67"/>
      <c r="F208" s="68"/>
      <c r="G208" s="68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65"/>
      <c r="B209" s="65"/>
      <c r="C209" s="67"/>
      <c r="D209" s="67"/>
      <c r="E209" s="67"/>
      <c r="F209" s="68"/>
      <c r="G209" s="68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65"/>
      <c r="B210" s="65"/>
      <c r="C210" s="67"/>
      <c r="D210" s="67"/>
      <c r="E210" s="67"/>
      <c r="F210" s="68"/>
      <c r="G210" s="68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65"/>
      <c r="B211" s="65"/>
      <c r="C211" s="67"/>
      <c r="D211" s="67"/>
      <c r="E211" s="67"/>
      <c r="F211" s="68"/>
      <c r="G211" s="68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65"/>
      <c r="B212" s="65"/>
      <c r="C212" s="67"/>
      <c r="D212" s="67"/>
      <c r="E212" s="67"/>
      <c r="F212" s="68"/>
      <c r="G212" s="68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65"/>
      <c r="B213" s="65"/>
      <c r="C213" s="67"/>
      <c r="D213" s="67"/>
      <c r="E213" s="67"/>
      <c r="F213" s="68"/>
      <c r="G213" s="68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65"/>
      <c r="B214" s="65"/>
      <c r="C214" s="67"/>
      <c r="D214" s="67"/>
      <c r="E214" s="67"/>
      <c r="F214" s="68"/>
      <c r="G214" s="68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65"/>
      <c r="B215" s="65"/>
      <c r="C215" s="67"/>
      <c r="D215" s="67"/>
      <c r="E215" s="67"/>
      <c r="F215" s="68"/>
      <c r="G215" s="68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65"/>
      <c r="B216" s="65"/>
      <c r="C216" s="67"/>
      <c r="D216" s="67"/>
      <c r="E216" s="67"/>
      <c r="F216" s="68"/>
      <c r="G216" s="68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65"/>
      <c r="B217" s="65"/>
      <c r="C217" s="67"/>
      <c r="D217" s="67"/>
      <c r="E217" s="67"/>
      <c r="F217" s="68"/>
      <c r="G217" s="68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65"/>
      <c r="B218" s="65"/>
      <c r="C218" s="67"/>
      <c r="D218" s="67"/>
      <c r="E218" s="67"/>
      <c r="F218" s="68"/>
      <c r="G218" s="68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65"/>
      <c r="B219" s="65"/>
      <c r="C219" s="67"/>
      <c r="D219" s="67"/>
      <c r="E219" s="67"/>
      <c r="F219" s="68"/>
      <c r="G219" s="68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65"/>
      <c r="B220" s="65"/>
      <c r="C220" s="67"/>
      <c r="D220" s="67"/>
      <c r="E220" s="67"/>
      <c r="F220" s="68"/>
      <c r="G220" s="68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65"/>
      <c r="B221" s="65"/>
      <c r="C221" s="67"/>
      <c r="D221" s="67"/>
      <c r="E221" s="67"/>
      <c r="F221" s="68"/>
      <c r="G221" s="68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65"/>
      <c r="B222" s="65"/>
      <c r="C222" s="67"/>
      <c r="D222" s="67"/>
      <c r="E222" s="67"/>
      <c r="F222" s="68"/>
      <c r="G222" s="68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65"/>
      <c r="B223" s="65"/>
      <c r="C223" s="67"/>
      <c r="D223" s="67"/>
      <c r="E223" s="67"/>
      <c r="F223" s="68"/>
      <c r="G223" s="68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65"/>
      <c r="B224" s="65"/>
      <c r="C224" s="67"/>
      <c r="D224" s="67"/>
      <c r="E224" s="67"/>
      <c r="F224" s="68"/>
      <c r="G224" s="68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65"/>
      <c r="B225" s="65"/>
      <c r="C225" s="67"/>
      <c r="D225" s="67"/>
      <c r="E225" s="67"/>
      <c r="F225" s="68"/>
      <c r="G225" s="68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65"/>
      <c r="B226" s="65"/>
      <c r="C226" s="67"/>
      <c r="D226" s="67"/>
      <c r="E226" s="67"/>
      <c r="F226" s="68"/>
      <c r="G226" s="68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65"/>
      <c r="B227" s="65"/>
      <c r="C227" s="67"/>
      <c r="D227" s="67"/>
      <c r="E227" s="67"/>
      <c r="F227" s="68"/>
      <c r="G227" s="68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65"/>
      <c r="B228" s="65"/>
      <c r="C228" s="67"/>
      <c r="D228" s="67"/>
      <c r="E228" s="67"/>
      <c r="F228" s="68"/>
      <c r="G228" s="68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65"/>
      <c r="B229" s="65"/>
      <c r="C229" s="67"/>
      <c r="D229" s="67"/>
      <c r="E229" s="67"/>
      <c r="F229" s="68"/>
      <c r="G229" s="68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65"/>
      <c r="B230" s="65"/>
      <c r="C230" s="67"/>
      <c r="D230" s="67"/>
      <c r="E230" s="67"/>
      <c r="F230" s="68"/>
      <c r="G230" s="68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65"/>
      <c r="B231" s="65"/>
      <c r="C231" s="67"/>
      <c r="D231" s="67"/>
      <c r="E231" s="67"/>
      <c r="F231" s="68"/>
      <c r="G231" s="68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65"/>
      <c r="B232" s="65"/>
      <c r="C232" s="67"/>
      <c r="D232" s="67"/>
      <c r="E232" s="67"/>
      <c r="F232" s="68"/>
      <c r="G232" s="68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65"/>
      <c r="B233" s="65"/>
      <c r="C233" s="67"/>
      <c r="D233" s="67"/>
      <c r="E233" s="67"/>
      <c r="F233" s="68"/>
      <c r="G233" s="68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65"/>
      <c r="B234" s="65"/>
      <c r="C234" s="67"/>
      <c r="D234" s="67"/>
      <c r="E234" s="67"/>
      <c r="F234" s="68"/>
      <c r="G234" s="68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65"/>
      <c r="B235" s="65"/>
      <c r="C235" s="67"/>
      <c r="D235" s="67"/>
      <c r="E235" s="67"/>
      <c r="F235" s="68"/>
      <c r="G235" s="68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65"/>
      <c r="B236" s="65"/>
      <c r="C236" s="67"/>
      <c r="D236" s="67"/>
      <c r="E236" s="67"/>
      <c r="F236" s="68"/>
      <c r="G236" s="68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65"/>
      <c r="B237" s="65"/>
      <c r="C237" s="67"/>
      <c r="D237" s="67"/>
      <c r="E237" s="67"/>
      <c r="F237" s="68"/>
      <c r="G237" s="68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65"/>
      <c r="B238" s="65"/>
      <c r="C238" s="67"/>
      <c r="D238" s="67"/>
      <c r="E238" s="67"/>
      <c r="F238" s="68"/>
      <c r="G238" s="68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65"/>
      <c r="B239" s="65"/>
      <c r="C239" s="67"/>
      <c r="D239" s="67"/>
      <c r="E239" s="67"/>
      <c r="F239" s="68"/>
      <c r="G239" s="68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65"/>
      <c r="B240" s="65"/>
      <c r="C240" s="67"/>
      <c r="D240" s="67"/>
      <c r="E240" s="67"/>
      <c r="F240" s="68"/>
      <c r="G240" s="68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65"/>
      <c r="B241" s="65"/>
      <c r="C241" s="67"/>
      <c r="D241" s="67"/>
      <c r="E241" s="67"/>
      <c r="F241" s="68"/>
      <c r="G241" s="68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65"/>
      <c r="B242" s="65"/>
      <c r="C242" s="67"/>
      <c r="D242" s="67"/>
      <c r="E242" s="67"/>
      <c r="F242" s="68"/>
      <c r="G242" s="68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65"/>
      <c r="B243" s="65"/>
      <c r="C243" s="67"/>
      <c r="D243" s="67"/>
      <c r="E243" s="67"/>
      <c r="F243" s="68"/>
      <c r="G243" s="68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65"/>
      <c r="B244" s="65"/>
      <c r="C244" s="67"/>
      <c r="D244" s="67"/>
      <c r="E244" s="67"/>
      <c r="F244" s="68"/>
      <c r="G244" s="68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65"/>
      <c r="B245" s="65"/>
      <c r="C245" s="67"/>
      <c r="D245" s="67"/>
      <c r="E245" s="67"/>
      <c r="F245" s="68"/>
      <c r="G245" s="68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65"/>
      <c r="B246" s="65"/>
      <c r="C246" s="67"/>
      <c r="D246" s="67"/>
      <c r="E246" s="67"/>
      <c r="F246" s="68"/>
      <c r="G246" s="68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65"/>
      <c r="B247" s="65"/>
      <c r="C247" s="67"/>
      <c r="D247" s="67"/>
      <c r="E247" s="67"/>
      <c r="F247" s="68"/>
      <c r="G247" s="68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65"/>
      <c r="B248" s="65"/>
      <c r="C248" s="67"/>
      <c r="D248" s="67"/>
      <c r="E248" s="67"/>
      <c r="F248" s="68"/>
      <c r="G248" s="68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65"/>
      <c r="B249" s="65"/>
      <c r="C249" s="67"/>
      <c r="D249" s="67"/>
      <c r="E249" s="67"/>
      <c r="F249" s="68"/>
      <c r="G249" s="68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65"/>
      <c r="B250" s="65"/>
      <c r="C250" s="67"/>
      <c r="D250" s="67"/>
      <c r="E250" s="67"/>
      <c r="F250" s="68"/>
      <c r="G250" s="68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65"/>
      <c r="B251" s="65"/>
      <c r="C251" s="67"/>
      <c r="D251" s="67"/>
      <c r="E251" s="67"/>
      <c r="F251" s="68"/>
      <c r="G251" s="68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65"/>
      <c r="B252" s="65"/>
      <c r="C252" s="67"/>
      <c r="D252" s="67"/>
      <c r="E252" s="67"/>
      <c r="F252" s="68"/>
      <c r="G252" s="68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65"/>
      <c r="B253" s="65"/>
      <c r="C253" s="67"/>
      <c r="D253" s="67"/>
      <c r="E253" s="67"/>
      <c r="F253" s="68"/>
      <c r="G253" s="68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65"/>
      <c r="B254" s="65"/>
      <c r="C254" s="67"/>
      <c r="D254" s="67"/>
      <c r="E254" s="67"/>
      <c r="F254" s="68"/>
      <c r="G254" s="68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65"/>
      <c r="B255" s="65"/>
      <c r="C255" s="67"/>
      <c r="D255" s="67"/>
      <c r="E255" s="67"/>
      <c r="F255" s="68"/>
      <c r="G255" s="68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65"/>
      <c r="B256" s="65"/>
      <c r="C256" s="67"/>
      <c r="D256" s="67"/>
      <c r="E256" s="67"/>
      <c r="F256" s="68"/>
      <c r="G256" s="68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65"/>
      <c r="B257" s="65"/>
      <c r="C257" s="67"/>
      <c r="D257" s="67"/>
      <c r="E257" s="67"/>
      <c r="F257" s="68"/>
      <c r="G257" s="68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65"/>
      <c r="B258" s="65"/>
      <c r="C258" s="67"/>
      <c r="D258" s="67"/>
      <c r="E258" s="67"/>
      <c r="F258" s="68"/>
      <c r="G258" s="68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65"/>
      <c r="B259" s="65"/>
      <c r="C259" s="67"/>
      <c r="D259" s="67"/>
      <c r="E259" s="67"/>
      <c r="F259" s="68"/>
      <c r="G259" s="68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65"/>
      <c r="B260" s="65"/>
      <c r="C260" s="67"/>
      <c r="D260" s="67"/>
      <c r="E260" s="67"/>
      <c r="F260" s="68"/>
      <c r="G260" s="68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65"/>
      <c r="B261" s="65"/>
      <c r="C261" s="67"/>
      <c r="D261" s="67"/>
      <c r="E261" s="67"/>
      <c r="F261" s="68"/>
      <c r="G261" s="68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65"/>
      <c r="B262" s="65"/>
      <c r="C262" s="67"/>
      <c r="D262" s="67"/>
      <c r="E262" s="67"/>
      <c r="F262" s="68"/>
      <c r="G262" s="68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65"/>
      <c r="B263" s="65"/>
      <c r="C263" s="67"/>
      <c r="D263" s="67"/>
      <c r="E263" s="67"/>
      <c r="F263" s="68"/>
      <c r="G263" s="68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65"/>
      <c r="B264" s="65"/>
      <c r="C264" s="67"/>
      <c r="D264" s="67"/>
      <c r="E264" s="67"/>
      <c r="F264" s="68"/>
      <c r="G264" s="68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65"/>
      <c r="B265" s="65"/>
      <c r="C265" s="67"/>
      <c r="D265" s="67"/>
      <c r="E265" s="67"/>
      <c r="F265" s="68"/>
      <c r="G265" s="68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65"/>
      <c r="B266" s="65"/>
      <c r="C266" s="67"/>
      <c r="D266" s="67"/>
      <c r="E266" s="67"/>
      <c r="F266" s="68"/>
      <c r="G266" s="68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65"/>
      <c r="B267" s="65"/>
      <c r="C267" s="67"/>
      <c r="D267" s="67"/>
      <c r="E267" s="67"/>
      <c r="F267" s="68"/>
      <c r="G267" s="68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65"/>
      <c r="B268" s="65"/>
      <c r="C268" s="67"/>
      <c r="D268" s="67"/>
      <c r="E268" s="67"/>
      <c r="F268" s="68"/>
      <c r="G268" s="68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65"/>
      <c r="B269" s="65"/>
      <c r="C269" s="67"/>
      <c r="D269" s="67"/>
      <c r="E269" s="67"/>
      <c r="F269" s="68"/>
      <c r="G269" s="68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65"/>
      <c r="B270" s="65"/>
      <c r="C270" s="67"/>
      <c r="D270" s="67"/>
      <c r="E270" s="67"/>
      <c r="F270" s="68"/>
      <c r="G270" s="68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6"/>
      <c r="B271" s="46"/>
      <c r="C271" s="67"/>
      <c r="D271" s="67"/>
      <c r="E271" s="67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6"/>
      <c r="B272" s="46"/>
      <c r="C272" s="67"/>
      <c r="D272" s="67"/>
      <c r="E272" s="67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6"/>
      <c r="B273" s="46"/>
      <c r="C273" s="67"/>
      <c r="D273" s="67"/>
      <c r="E273" s="67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6"/>
      <c r="B274" s="46"/>
      <c r="C274" s="67"/>
      <c r="D274" s="67"/>
      <c r="E274" s="67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6"/>
      <c r="B275" s="46"/>
      <c r="C275" s="67"/>
      <c r="D275" s="67"/>
      <c r="E275" s="67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6"/>
      <c r="B276" s="46"/>
      <c r="C276" s="67"/>
      <c r="D276" s="67"/>
      <c r="E276" s="67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6"/>
      <c r="B277" s="46"/>
      <c r="C277" s="67"/>
      <c r="D277" s="67"/>
      <c r="E277" s="67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6"/>
      <c r="B278" s="46"/>
      <c r="C278" s="67"/>
      <c r="D278" s="67"/>
      <c r="E278" s="67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6"/>
      <c r="B279" s="46"/>
      <c r="C279" s="67"/>
      <c r="D279" s="67"/>
      <c r="E279" s="67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6"/>
      <c r="B280" s="46"/>
      <c r="C280" s="67"/>
      <c r="D280" s="67"/>
      <c r="E280" s="67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6"/>
      <c r="B281" s="46"/>
      <c r="C281" s="67"/>
      <c r="D281" s="67"/>
      <c r="E281" s="67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6"/>
      <c r="B282" s="46"/>
      <c r="C282" s="67"/>
      <c r="D282" s="67"/>
      <c r="E282" s="67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6"/>
      <c r="B283" s="46"/>
      <c r="C283" s="67"/>
      <c r="D283" s="67"/>
      <c r="E283" s="67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6"/>
      <c r="B284" s="46"/>
      <c r="C284" s="67"/>
      <c r="D284" s="67"/>
      <c r="E284" s="67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6"/>
      <c r="B285" s="46"/>
      <c r="C285" s="67"/>
      <c r="D285" s="67"/>
      <c r="E285" s="67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6"/>
      <c r="B286" s="46"/>
      <c r="C286" s="67"/>
      <c r="D286" s="67"/>
      <c r="E286" s="67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6"/>
      <c r="B287" s="46"/>
      <c r="C287" s="67"/>
      <c r="D287" s="67"/>
      <c r="E287" s="67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6"/>
      <c r="B288" s="46"/>
      <c r="C288" s="67"/>
      <c r="D288" s="67"/>
      <c r="E288" s="67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6"/>
      <c r="B289" s="46"/>
      <c r="C289" s="67"/>
      <c r="D289" s="67"/>
      <c r="E289" s="67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6"/>
      <c r="B290" s="46"/>
      <c r="C290" s="67"/>
      <c r="D290" s="67"/>
      <c r="E290" s="67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6"/>
      <c r="B291" s="46"/>
      <c r="C291" s="67"/>
      <c r="D291" s="67"/>
      <c r="E291" s="67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6"/>
      <c r="B292" s="46"/>
      <c r="C292" s="67"/>
      <c r="D292" s="67"/>
      <c r="E292" s="67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6"/>
      <c r="B293" s="46"/>
      <c r="C293" s="67"/>
      <c r="D293" s="67"/>
      <c r="E293" s="67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6"/>
      <c r="B294" s="46"/>
      <c r="C294" s="67"/>
      <c r="D294" s="67"/>
      <c r="E294" s="67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6"/>
      <c r="B295" s="46"/>
      <c r="C295" s="67"/>
      <c r="D295" s="67"/>
      <c r="E295" s="67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6"/>
      <c r="B296" s="46"/>
      <c r="C296" s="67"/>
      <c r="D296" s="67"/>
      <c r="E296" s="67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6"/>
      <c r="B297" s="46"/>
      <c r="C297" s="67"/>
      <c r="D297" s="67"/>
      <c r="E297" s="67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6"/>
      <c r="B298" s="46"/>
      <c r="C298" s="67"/>
      <c r="D298" s="67"/>
      <c r="E298" s="67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6"/>
      <c r="B299" s="46"/>
      <c r="C299" s="67"/>
      <c r="D299" s="67"/>
      <c r="E299" s="67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6"/>
      <c r="B300" s="46"/>
      <c r="C300" s="67"/>
      <c r="D300" s="67"/>
      <c r="E300" s="67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6"/>
      <c r="B301" s="46"/>
      <c r="C301" s="67"/>
      <c r="D301" s="67"/>
      <c r="E301" s="67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6"/>
      <c r="B302" s="46"/>
      <c r="C302" s="67"/>
      <c r="D302" s="67"/>
      <c r="E302" s="67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6"/>
      <c r="B303" s="46"/>
      <c r="C303" s="67"/>
      <c r="D303" s="67"/>
      <c r="E303" s="67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6"/>
      <c r="B304" s="46"/>
      <c r="C304" s="67"/>
      <c r="D304" s="67"/>
      <c r="E304" s="67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46"/>
      <c r="B305" s="46"/>
      <c r="C305" s="67"/>
      <c r="D305" s="67"/>
      <c r="E305" s="67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46"/>
      <c r="B306" s="46"/>
      <c r="C306" s="67"/>
      <c r="D306" s="67"/>
      <c r="E306" s="67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46"/>
      <c r="B307" s="46"/>
      <c r="C307" s="67"/>
      <c r="D307" s="67"/>
      <c r="E307" s="67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46"/>
      <c r="B308" s="46"/>
      <c r="C308" s="67"/>
      <c r="D308" s="67"/>
      <c r="E308" s="67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46"/>
      <c r="B309" s="46"/>
      <c r="C309" s="67"/>
      <c r="D309" s="67"/>
      <c r="E309" s="67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46"/>
      <c r="B310" s="46"/>
      <c r="C310" s="67"/>
      <c r="D310" s="67"/>
      <c r="E310" s="67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46"/>
      <c r="B311" s="46"/>
      <c r="C311" s="67"/>
      <c r="D311" s="67"/>
      <c r="E311" s="67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46"/>
      <c r="B312" s="46"/>
      <c r="C312" s="67"/>
      <c r="D312" s="67"/>
      <c r="E312" s="67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46"/>
      <c r="B313" s="46"/>
      <c r="C313" s="67"/>
      <c r="D313" s="67"/>
      <c r="E313" s="67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46"/>
      <c r="B314" s="46"/>
      <c r="C314" s="67"/>
      <c r="D314" s="67"/>
      <c r="E314" s="67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46"/>
      <c r="B315" s="46"/>
      <c r="C315" s="67"/>
      <c r="D315" s="67"/>
      <c r="E315" s="67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46"/>
      <c r="B316" s="46"/>
      <c r="C316" s="67"/>
      <c r="D316" s="67"/>
      <c r="E316" s="67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46"/>
      <c r="B317" s="46"/>
      <c r="C317" s="67"/>
      <c r="D317" s="67"/>
      <c r="E317" s="67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46"/>
      <c r="B318" s="46"/>
      <c r="C318" s="67"/>
      <c r="D318" s="67"/>
      <c r="E318" s="67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46"/>
      <c r="B319" s="46"/>
      <c r="C319" s="67"/>
      <c r="D319" s="67"/>
      <c r="E319" s="67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46"/>
      <c r="B320" s="46"/>
      <c r="C320" s="67"/>
      <c r="D320" s="67"/>
      <c r="E320" s="67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46"/>
      <c r="B321" s="46"/>
      <c r="C321" s="67"/>
      <c r="D321" s="67"/>
      <c r="E321" s="67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46"/>
      <c r="B322" s="46"/>
      <c r="C322" s="67"/>
      <c r="D322" s="67"/>
      <c r="E322" s="67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46"/>
      <c r="B323" s="46"/>
      <c r="C323" s="67"/>
      <c r="D323" s="67"/>
      <c r="E323" s="67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46"/>
      <c r="B324" s="46"/>
      <c r="C324" s="67"/>
      <c r="D324" s="67"/>
      <c r="E324" s="67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46"/>
      <c r="B325" s="46"/>
      <c r="C325" s="67"/>
      <c r="D325" s="67"/>
      <c r="E325" s="67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>
      <c r="A326" s="46"/>
      <c r="B326" s="46"/>
      <c r="C326" s="67"/>
      <c r="D326" s="67"/>
      <c r="E326" s="67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5.75" customHeight="1">
      <c r="A327" s="46"/>
      <c r="B327" s="46"/>
      <c r="C327" s="67"/>
      <c r="D327" s="67"/>
      <c r="E327" s="67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5.75" customHeight="1">
      <c r="A328" s="46"/>
      <c r="B328" s="46"/>
      <c r="C328" s="67"/>
      <c r="D328" s="67"/>
      <c r="E328" s="67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5.75" customHeight="1">
      <c r="A329" s="46"/>
      <c r="B329" s="46"/>
      <c r="C329" s="67"/>
      <c r="D329" s="67"/>
      <c r="E329" s="67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5.75" customHeight="1">
      <c r="A330" s="46"/>
      <c r="B330" s="46"/>
      <c r="C330" s="67"/>
      <c r="D330" s="67"/>
      <c r="E330" s="67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5.75" customHeight="1">
      <c r="A331" s="46"/>
      <c r="B331" s="46"/>
      <c r="C331" s="67"/>
      <c r="D331" s="67"/>
      <c r="E331" s="67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5.75" customHeight="1">
      <c r="A332" s="46"/>
      <c r="B332" s="46"/>
      <c r="C332" s="67"/>
      <c r="D332" s="67"/>
      <c r="E332" s="67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5.75" customHeight="1">
      <c r="A333" s="46"/>
      <c r="B333" s="46"/>
      <c r="C333" s="67"/>
      <c r="D333" s="67"/>
      <c r="E333" s="67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5.75" customHeight="1">
      <c r="A334" s="46"/>
      <c r="B334" s="46"/>
      <c r="C334" s="67"/>
      <c r="D334" s="67"/>
      <c r="E334" s="67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5.75" customHeight="1">
      <c r="A335" s="46"/>
      <c r="B335" s="46"/>
      <c r="C335" s="67"/>
      <c r="D335" s="67"/>
      <c r="E335" s="67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5.75" customHeight="1">
      <c r="A336" s="46"/>
      <c r="B336" s="46"/>
      <c r="C336" s="67"/>
      <c r="D336" s="67"/>
      <c r="E336" s="67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5.75" customHeight="1">
      <c r="A337" s="46"/>
      <c r="B337" s="46"/>
      <c r="C337" s="67"/>
      <c r="D337" s="67"/>
      <c r="E337" s="67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5.75" customHeight="1">
      <c r="A338" s="46"/>
      <c r="B338" s="46"/>
      <c r="C338" s="67"/>
      <c r="D338" s="67"/>
      <c r="E338" s="67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5.75" customHeight="1">
      <c r="A339" s="46"/>
      <c r="B339" s="46"/>
      <c r="C339" s="67"/>
      <c r="D339" s="67"/>
      <c r="E339" s="67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5.75" customHeight="1">
      <c r="A340" s="46"/>
      <c r="B340" s="46"/>
      <c r="C340" s="67"/>
      <c r="D340" s="67"/>
      <c r="E340" s="67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5.75" customHeight="1">
      <c r="A341" s="46"/>
      <c r="B341" s="46"/>
      <c r="C341" s="67"/>
      <c r="D341" s="67"/>
      <c r="E341" s="67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5.75" customHeight="1">
      <c r="A342" s="46"/>
      <c r="B342" s="46"/>
      <c r="C342" s="67"/>
      <c r="D342" s="67"/>
      <c r="E342" s="67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5.75" customHeight="1">
      <c r="A343" s="46"/>
      <c r="B343" s="46"/>
      <c r="C343" s="67"/>
      <c r="D343" s="67"/>
      <c r="E343" s="67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5.75" customHeight="1">
      <c r="A344" s="46"/>
      <c r="B344" s="46"/>
      <c r="C344" s="67"/>
      <c r="D344" s="67"/>
      <c r="E344" s="67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5.75" customHeight="1">
      <c r="A345" s="46"/>
      <c r="B345" s="46"/>
      <c r="C345" s="67"/>
      <c r="D345" s="67"/>
      <c r="E345" s="67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5.75" customHeight="1">
      <c r="A346" s="46"/>
      <c r="B346" s="46"/>
      <c r="C346" s="67"/>
      <c r="D346" s="67"/>
      <c r="E346" s="67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5.75" customHeight="1">
      <c r="A347" s="46"/>
      <c r="B347" s="46"/>
      <c r="C347" s="67"/>
      <c r="D347" s="67"/>
      <c r="E347" s="67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5.75" customHeight="1">
      <c r="A348" s="46"/>
      <c r="B348" s="46"/>
      <c r="C348" s="67"/>
      <c r="D348" s="67"/>
      <c r="E348" s="67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5.75" customHeight="1">
      <c r="A349" s="46"/>
      <c r="B349" s="46"/>
      <c r="C349" s="67"/>
      <c r="D349" s="67"/>
      <c r="E349" s="67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5.75" customHeight="1">
      <c r="A350" s="46"/>
      <c r="B350" s="46"/>
      <c r="C350" s="67"/>
      <c r="D350" s="67"/>
      <c r="E350" s="67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5.75" customHeight="1">
      <c r="A351" s="46"/>
      <c r="B351" s="46"/>
      <c r="C351" s="67"/>
      <c r="D351" s="67"/>
      <c r="E351" s="67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5.75" customHeight="1">
      <c r="A352" s="46"/>
      <c r="B352" s="46"/>
      <c r="C352" s="67"/>
      <c r="D352" s="67"/>
      <c r="E352" s="67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5.75" customHeight="1">
      <c r="A353" s="46"/>
      <c r="B353" s="46"/>
      <c r="C353" s="67"/>
      <c r="D353" s="67"/>
      <c r="E353" s="67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5.75" customHeight="1">
      <c r="A354" s="46"/>
      <c r="B354" s="46"/>
      <c r="C354" s="67"/>
      <c r="D354" s="67"/>
      <c r="E354" s="67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5.75" customHeight="1">
      <c r="A355" s="46"/>
      <c r="B355" s="46"/>
      <c r="C355" s="67"/>
      <c r="D355" s="67"/>
      <c r="E355" s="67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5.75" customHeight="1">
      <c r="A356" s="46"/>
      <c r="B356" s="46"/>
      <c r="C356" s="67"/>
      <c r="D356" s="67"/>
      <c r="E356" s="67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5.75" customHeight="1">
      <c r="A357" s="46"/>
      <c r="B357" s="46"/>
      <c r="C357" s="67"/>
      <c r="D357" s="67"/>
      <c r="E357" s="67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5.75" customHeight="1">
      <c r="A358" s="46"/>
      <c r="B358" s="46"/>
      <c r="C358" s="67"/>
      <c r="D358" s="67"/>
      <c r="E358" s="67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5.75" customHeight="1">
      <c r="A359" s="46"/>
      <c r="B359" s="46"/>
      <c r="C359" s="67"/>
      <c r="D359" s="67"/>
      <c r="E359" s="67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5.75" customHeight="1">
      <c r="A360" s="46"/>
      <c r="B360" s="46"/>
      <c r="C360" s="67"/>
      <c r="D360" s="67"/>
      <c r="E360" s="67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5.75" customHeight="1">
      <c r="A361" s="46"/>
      <c r="B361" s="46"/>
      <c r="C361" s="67"/>
      <c r="D361" s="67"/>
      <c r="E361" s="67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5.75" customHeight="1">
      <c r="A362" s="46"/>
      <c r="B362" s="46"/>
      <c r="C362" s="67"/>
      <c r="D362" s="67"/>
      <c r="E362" s="67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5.75" customHeight="1">
      <c r="A363" s="46"/>
      <c r="B363" s="46"/>
      <c r="C363" s="67"/>
      <c r="D363" s="67"/>
      <c r="E363" s="67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5.75" customHeight="1">
      <c r="A364" s="46"/>
      <c r="B364" s="46"/>
      <c r="C364" s="67"/>
      <c r="D364" s="67"/>
      <c r="E364" s="67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5.75" customHeight="1">
      <c r="A365" s="46"/>
      <c r="B365" s="46"/>
      <c r="C365" s="67"/>
      <c r="D365" s="67"/>
      <c r="E365" s="67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5.75" customHeight="1">
      <c r="A366" s="46"/>
      <c r="B366" s="46"/>
      <c r="C366" s="67"/>
      <c r="D366" s="67"/>
      <c r="E366" s="67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5.75" customHeight="1">
      <c r="A367" s="46"/>
      <c r="B367" s="46"/>
      <c r="C367" s="67"/>
      <c r="D367" s="67"/>
      <c r="E367" s="67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5.75" customHeight="1">
      <c r="A368" s="46"/>
      <c r="B368" s="46"/>
      <c r="C368" s="67"/>
      <c r="D368" s="67"/>
      <c r="E368" s="67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5.75" customHeight="1">
      <c r="A369" s="46"/>
      <c r="B369" s="46"/>
      <c r="C369" s="67"/>
      <c r="D369" s="67"/>
      <c r="E369" s="67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5.75" customHeight="1">
      <c r="A370" s="46"/>
      <c r="B370" s="46"/>
      <c r="C370" s="67"/>
      <c r="D370" s="67"/>
      <c r="E370" s="67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5.75" customHeight="1">
      <c r="A371" s="46"/>
      <c r="B371" s="46"/>
      <c r="C371" s="67"/>
      <c r="D371" s="67"/>
      <c r="E371" s="67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5.75" customHeight="1">
      <c r="A372" s="46"/>
      <c r="B372" s="46"/>
      <c r="C372" s="67"/>
      <c r="D372" s="67"/>
      <c r="E372" s="67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5.75" customHeight="1">
      <c r="A373" s="46"/>
      <c r="B373" s="46"/>
      <c r="C373" s="67"/>
      <c r="D373" s="67"/>
      <c r="E373" s="67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5.75" customHeight="1">
      <c r="A374" s="46"/>
      <c r="B374" s="46"/>
      <c r="C374" s="67"/>
      <c r="D374" s="67"/>
      <c r="E374" s="67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5.75" customHeight="1">
      <c r="A375" s="46"/>
      <c r="B375" s="46"/>
      <c r="C375" s="67"/>
      <c r="D375" s="67"/>
      <c r="E375" s="67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5.75" customHeight="1">
      <c r="A376" s="46"/>
      <c r="B376" s="46"/>
      <c r="C376" s="67"/>
      <c r="D376" s="67"/>
      <c r="E376" s="67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5.75" customHeight="1">
      <c r="A377" s="46"/>
      <c r="B377" s="46"/>
      <c r="C377" s="67"/>
      <c r="D377" s="67"/>
      <c r="E377" s="67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5.75" customHeight="1">
      <c r="A378" s="46"/>
      <c r="B378" s="46"/>
      <c r="C378" s="67"/>
      <c r="D378" s="67"/>
      <c r="E378" s="67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5.75" customHeight="1">
      <c r="A379" s="46"/>
      <c r="B379" s="46"/>
      <c r="C379" s="67"/>
      <c r="D379" s="67"/>
      <c r="E379" s="67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5.75" customHeight="1">
      <c r="A380" s="46"/>
      <c r="B380" s="46"/>
      <c r="C380" s="67"/>
      <c r="D380" s="67"/>
      <c r="E380" s="67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5.75" customHeight="1">
      <c r="A381" s="46"/>
      <c r="B381" s="46"/>
      <c r="C381" s="67"/>
      <c r="D381" s="67"/>
      <c r="E381" s="67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5.75" customHeight="1">
      <c r="A382" s="46"/>
      <c r="B382" s="46"/>
      <c r="C382" s="67"/>
      <c r="D382" s="67"/>
      <c r="E382" s="67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5.75" customHeight="1">
      <c r="A383" s="46"/>
      <c r="B383" s="46"/>
      <c r="C383" s="67"/>
      <c r="D383" s="67"/>
      <c r="E383" s="67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5.75" customHeight="1">
      <c r="A384" s="46"/>
      <c r="B384" s="46"/>
      <c r="C384" s="67"/>
      <c r="D384" s="67"/>
      <c r="E384" s="67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5.75" customHeight="1">
      <c r="A385" s="46"/>
      <c r="B385" s="46"/>
      <c r="C385" s="67"/>
      <c r="D385" s="67"/>
      <c r="E385" s="67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5.75" customHeight="1">
      <c r="A386" s="46"/>
      <c r="B386" s="46"/>
      <c r="C386" s="67"/>
      <c r="D386" s="67"/>
      <c r="E386" s="67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5.75" customHeight="1">
      <c r="A387" s="46"/>
      <c r="B387" s="46"/>
      <c r="C387" s="67"/>
      <c r="D387" s="67"/>
      <c r="E387" s="67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5.75" customHeight="1">
      <c r="A388" s="46"/>
      <c r="B388" s="46"/>
      <c r="C388" s="67"/>
      <c r="D388" s="67"/>
      <c r="E388" s="67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5.75" customHeight="1">
      <c r="A389" s="46"/>
      <c r="B389" s="46"/>
      <c r="C389" s="67"/>
      <c r="D389" s="67"/>
      <c r="E389" s="67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5.75" customHeight="1">
      <c r="A390" s="46"/>
      <c r="B390" s="46"/>
      <c r="C390" s="67"/>
      <c r="D390" s="67"/>
      <c r="E390" s="67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5.75" customHeight="1">
      <c r="A391" s="46"/>
      <c r="B391" s="46"/>
      <c r="C391" s="67"/>
      <c r="D391" s="67"/>
      <c r="E391" s="67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5.75" customHeight="1">
      <c r="A392" s="46"/>
      <c r="B392" s="46"/>
      <c r="C392" s="67"/>
      <c r="D392" s="67"/>
      <c r="E392" s="67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5.75" customHeight="1">
      <c r="A393" s="46"/>
      <c r="B393" s="46"/>
      <c r="C393" s="67"/>
      <c r="D393" s="67"/>
      <c r="E393" s="67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5.75" customHeight="1">
      <c r="A394" s="46"/>
      <c r="B394" s="46"/>
      <c r="C394" s="67"/>
      <c r="D394" s="67"/>
      <c r="E394" s="67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5.75" customHeight="1">
      <c r="A395" s="46"/>
      <c r="B395" s="46"/>
      <c r="C395" s="67"/>
      <c r="D395" s="67"/>
      <c r="E395" s="67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5.75" customHeight="1">
      <c r="A396" s="46"/>
      <c r="B396" s="46"/>
      <c r="C396" s="67"/>
      <c r="D396" s="67"/>
      <c r="E396" s="67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5.75" customHeight="1">
      <c r="A397" s="46"/>
      <c r="B397" s="46"/>
      <c r="C397" s="67"/>
      <c r="D397" s="67"/>
      <c r="E397" s="67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5.75" customHeight="1">
      <c r="A398" s="46"/>
      <c r="B398" s="46"/>
      <c r="C398" s="67"/>
      <c r="D398" s="67"/>
      <c r="E398" s="67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5.75" customHeight="1">
      <c r="A399" s="46"/>
      <c r="B399" s="46"/>
      <c r="C399" s="67"/>
      <c r="D399" s="67"/>
      <c r="E399" s="67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5.75" customHeight="1">
      <c r="A400" s="46"/>
      <c r="B400" s="46"/>
      <c r="C400" s="67"/>
      <c r="D400" s="67"/>
      <c r="E400" s="67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5.75" customHeight="1">
      <c r="A401" s="46"/>
      <c r="B401" s="46"/>
      <c r="C401" s="67"/>
      <c r="D401" s="67"/>
      <c r="E401" s="67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5.75" customHeight="1">
      <c r="A402" s="46"/>
      <c r="B402" s="46"/>
      <c r="C402" s="67"/>
      <c r="D402" s="67"/>
      <c r="E402" s="67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5.75" customHeight="1">
      <c r="A403" s="46"/>
      <c r="B403" s="46"/>
      <c r="C403" s="67"/>
      <c r="D403" s="67"/>
      <c r="E403" s="67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5.75" customHeight="1">
      <c r="A404" s="46"/>
      <c r="B404" s="46"/>
      <c r="C404" s="67"/>
      <c r="D404" s="67"/>
      <c r="E404" s="67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5.75" customHeight="1">
      <c r="A405" s="46"/>
      <c r="B405" s="46"/>
      <c r="C405" s="67"/>
      <c r="D405" s="67"/>
      <c r="E405" s="67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5.75" customHeight="1">
      <c r="A406" s="46"/>
      <c r="B406" s="46"/>
      <c r="C406" s="67"/>
      <c r="D406" s="67"/>
      <c r="E406" s="67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5.75" customHeight="1">
      <c r="A407" s="46"/>
      <c r="B407" s="46"/>
      <c r="C407" s="67"/>
      <c r="D407" s="67"/>
      <c r="E407" s="67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5.75" customHeight="1">
      <c r="A408" s="46"/>
      <c r="B408" s="46"/>
      <c r="C408" s="67"/>
      <c r="D408" s="67"/>
      <c r="E408" s="67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5.75" customHeight="1">
      <c r="A409" s="46"/>
      <c r="B409" s="46"/>
      <c r="C409" s="67"/>
      <c r="D409" s="67"/>
      <c r="E409" s="67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5.75" customHeight="1">
      <c r="A410" s="46"/>
      <c r="B410" s="46"/>
      <c r="C410" s="67"/>
      <c r="D410" s="67"/>
      <c r="E410" s="67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5.75" customHeight="1">
      <c r="A411" s="46"/>
      <c r="B411" s="46"/>
      <c r="C411" s="67"/>
      <c r="D411" s="67"/>
      <c r="E411" s="67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5.75" customHeight="1">
      <c r="A412" s="46"/>
      <c r="B412" s="46"/>
      <c r="C412" s="67"/>
      <c r="D412" s="67"/>
      <c r="E412" s="67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5.75" customHeight="1">
      <c r="A413" s="46"/>
      <c r="B413" s="46"/>
      <c r="C413" s="67"/>
      <c r="D413" s="67"/>
      <c r="E413" s="67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5.75" customHeight="1">
      <c r="A414" s="46"/>
      <c r="B414" s="46"/>
      <c r="C414" s="67"/>
      <c r="D414" s="67"/>
      <c r="E414" s="67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5.75" customHeight="1">
      <c r="A415" s="46"/>
      <c r="B415" s="46"/>
      <c r="C415" s="67"/>
      <c r="D415" s="67"/>
      <c r="E415" s="67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5.75" customHeight="1">
      <c r="A416" s="46"/>
      <c r="B416" s="46"/>
      <c r="C416" s="67"/>
      <c r="D416" s="67"/>
      <c r="E416" s="67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5.75" customHeight="1">
      <c r="A417" s="46"/>
      <c r="B417" s="46"/>
      <c r="C417" s="67"/>
      <c r="D417" s="67"/>
      <c r="E417" s="67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5.75" customHeight="1">
      <c r="A418" s="46"/>
      <c r="B418" s="46"/>
      <c r="C418" s="67"/>
      <c r="D418" s="67"/>
      <c r="E418" s="67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5.75" customHeight="1">
      <c r="A419" s="46"/>
      <c r="B419" s="46"/>
      <c r="C419" s="67"/>
      <c r="D419" s="67"/>
      <c r="E419" s="67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5.75" customHeight="1">
      <c r="A420" s="46"/>
      <c r="B420" s="46"/>
      <c r="C420" s="67"/>
      <c r="D420" s="67"/>
      <c r="E420" s="67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5.75" customHeight="1">
      <c r="A421" s="46"/>
      <c r="B421" s="46"/>
      <c r="C421" s="67"/>
      <c r="D421" s="67"/>
      <c r="E421" s="67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5.75" customHeight="1">
      <c r="A422" s="46"/>
      <c r="B422" s="46"/>
      <c r="C422" s="67"/>
      <c r="D422" s="67"/>
      <c r="E422" s="67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5.75" customHeight="1">
      <c r="A423" s="46"/>
      <c r="B423" s="46"/>
      <c r="C423" s="67"/>
      <c r="D423" s="67"/>
      <c r="E423" s="67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5.75" customHeight="1">
      <c r="A424" s="46"/>
      <c r="B424" s="46"/>
      <c r="C424" s="67"/>
      <c r="D424" s="67"/>
      <c r="E424" s="67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5.75" customHeight="1">
      <c r="A425" s="46"/>
      <c r="B425" s="46"/>
      <c r="C425" s="67"/>
      <c r="D425" s="67"/>
      <c r="E425" s="67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5.75" customHeight="1">
      <c r="A426" s="46"/>
      <c r="B426" s="46"/>
      <c r="C426" s="67"/>
      <c r="D426" s="67"/>
      <c r="E426" s="67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5.75" customHeight="1">
      <c r="A427" s="46"/>
      <c r="B427" s="46"/>
      <c r="C427" s="67"/>
      <c r="D427" s="67"/>
      <c r="E427" s="67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5.75" customHeight="1">
      <c r="A428" s="46"/>
      <c r="B428" s="46"/>
      <c r="C428" s="67"/>
      <c r="D428" s="67"/>
      <c r="E428" s="67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5.75" customHeight="1">
      <c r="A429" s="46"/>
      <c r="B429" s="46"/>
      <c r="C429" s="67"/>
      <c r="D429" s="67"/>
      <c r="E429" s="67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5.75" customHeight="1">
      <c r="A430" s="46"/>
      <c r="B430" s="46"/>
      <c r="C430" s="67"/>
      <c r="D430" s="67"/>
      <c r="E430" s="67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5.75" customHeight="1">
      <c r="A431" s="46"/>
      <c r="B431" s="46"/>
      <c r="C431" s="67"/>
      <c r="D431" s="67"/>
      <c r="E431" s="67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5.75" customHeight="1">
      <c r="A432" s="46"/>
      <c r="B432" s="46"/>
      <c r="C432" s="67"/>
      <c r="D432" s="67"/>
      <c r="E432" s="67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5.75" customHeight="1">
      <c r="A433" s="46"/>
      <c r="B433" s="46"/>
      <c r="C433" s="67"/>
      <c r="D433" s="67"/>
      <c r="E433" s="67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5.75" customHeight="1">
      <c r="A434" s="46"/>
      <c r="B434" s="46"/>
      <c r="C434" s="67"/>
      <c r="D434" s="67"/>
      <c r="E434" s="67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5.75" customHeight="1">
      <c r="A435" s="46"/>
      <c r="B435" s="46"/>
      <c r="C435" s="67"/>
      <c r="D435" s="67"/>
      <c r="E435" s="67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5.75" customHeight="1">
      <c r="A436" s="46"/>
      <c r="B436" s="46"/>
      <c r="C436" s="67"/>
      <c r="D436" s="67"/>
      <c r="E436" s="67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5.75" customHeight="1">
      <c r="A437" s="46"/>
      <c r="B437" s="46"/>
      <c r="C437" s="67"/>
      <c r="D437" s="67"/>
      <c r="E437" s="67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5.75" customHeight="1">
      <c r="A438" s="46"/>
      <c r="B438" s="46"/>
      <c r="C438" s="67"/>
      <c r="D438" s="67"/>
      <c r="E438" s="67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5.75" customHeight="1">
      <c r="A439" s="46"/>
      <c r="B439" s="46"/>
      <c r="C439" s="67"/>
      <c r="D439" s="67"/>
      <c r="E439" s="67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5.75" customHeight="1">
      <c r="A440" s="46"/>
      <c r="B440" s="46"/>
      <c r="C440" s="67"/>
      <c r="D440" s="67"/>
      <c r="E440" s="67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5.75" customHeight="1">
      <c r="A441" s="46"/>
      <c r="B441" s="46"/>
      <c r="C441" s="67"/>
      <c r="D441" s="67"/>
      <c r="E441" s="67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5.75" customHeight="1">
      <c r="A442" s="46"/>
      <c r="B442" s="46"/>
      <c r="C442" s="67"/>
      <c r="D442" s="67"/>
      <c r="E442" s="67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5.75" customHeight="1">
      <c r="A443" s="46"/>
      <c r="B443" s="46"/>
      <c r="C443" s="67"/>
      <c r="D443" s="67"/>
      <c r="E443" s="67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5.75" customHeight="1">
      <c r="A444" s="46"/>
      <c r="B444" s="46"/>
      <c r="C444" s="67"/>
      <c r="D444" s="67"/>
      <c r="E444" s="67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5.75" customHeight="1">
      <c r="A445" s="46"/>
      <c r="B445" s="46"/>
      <c r="C445" s="67"/>
      <c r="D445" s="67"/>
      <c r="E445" s="67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5.75" customHeight="1">
      <c r="A446" s="46"/>
      <c r="B446" s="46"/>
      <c r="C446" s="67"/>
      <c r="D446" s="67"/>
      <c r="E446" s="67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5.75" customHeight="1">
      <c r="A447" s="46"/>
      <c r="B447" s="46"/>
      <c r="C447" s="67"/>
      <c r="D447" s="67"/>
      <c r="E447" s="67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5.75" customHeight="1">
      <c r="A448" s="46"/>
      <c r="B448" s="46"/>
      <c r="C448" s="67"/>
      <c r="D448" s="67"/>
      <c r="E448" s="67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5.75" customHeight="1">
      <c r="A449" s="46"/>
      <c r="B449" s="46"/>
      <c r="C449" s="67"/>
      <c r="D449" s="67"/>
      <c r="E449" s="67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5.75" customHeight="1">
      <c r="A450" s="46"/>
      <c r="B450" s="46"/>
      <c r="C450" s="67"/>
      <c r="D450" s="67"/>
      <c r="E450" s="67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5.75" customHeight="1">
      <c r="A451" s="46"/>
      <c r="B451" s="46"/>
      <c r="C451" s="67"/>
      <c r="D451" s="67"/>
      <c r="E451" s="67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5.75" customHeight="1">
      <c r="A452" s="46"/>
      <c r="B452" s="46"/>
      <c r="C452" s="67"/>
      <c r="D452" s="67"/>
      <c r="E452" s="67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5.75" customHeight="1">
      <c r="A453" s="46"/>
      <c r="B453" s="46"/>
      <c r="C453" s="67"/>
      <c r="D453" s="67"/>
      <c r="E453" s="67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5.75" customHeight="1">
      <c r="A454" s="46"/>
      <c r="B454" s="46"/>
      <c r="C454" s="67"/>
      <c r="D454" s="67"/>
      <c r="E454" s="67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5.75" customHeight="1">
      <c r="A455" s="46"/>
      <c r="B455" s="46"/>
      <c r="C455" s="67"/>
      <c r="D455" s="67"/>
      <c r="E455" s="67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5.75" customHeight="1">
      <c r="A456" s="46"/>
      <c r="B456" s="46"/>
      <c r="C456" s="67"/>
      <c r="D456" s="67"/>
      <c r="E456" s="67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5.75" customHeight="1">
      <c r="A457" s="46"/>
      <c r="B457" s="46"/>
      <c r="C457" s="67"/>
      <c r="D457" s="67"/>
      <c r="E457" s="67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5.75" customHeight="1">
      <c r="A458" s="46"/>
      <c r="B458" s="46"/>
      <c r="C458" s="67"/>
      <c r="D458" s="67"/>
      <c r="E458" s="67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5.75" customHeight="1">
      <c r="A459" s="46"/>
      <c r="B459" s="46"/>
      <c r="C459" s="67"/>
      <c r="D459" s="67"/>
      <c r="E459" s="67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5.75" customHeight="1">
      <c r="A460" s="46"/>
      <c r="B460" s="46"/>
      <c r="C460" s="67"/>
      <c r="D460" s="67"/>
      <c r="E460" s="67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5.75" customHeight="1">
      <c r="A461" s="46"/>
      <c r="B461" s="46"/>
      <c r="C461" s="67"/>
      <c r="D461" s="67"/>
      <c r="E461" s="67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5.75" customHeight="1">
      <c r="A462" s="46"/>
      <c r="B462" s="46"/>
      <c r="C462" s="67"/>
      <c r="D462" s="67"/>
      <c r="E462" s="67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5.75" customHeight="1">
      <c r="A463" s="46"/>
      <c r="B463" s="46"/>
      <c r="C463" s="67"/>
      <c r="D463" s="67"/>
      <c r="E463" s="67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5.75" customHeight="1">
      <c r="A464" s="46"/>
      <c r="B464" s="46"/>
      <c r="C464" s="67"/>
      <c r="D464" s="67"/>
      <c r="E464" s="67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5.75" customHeight="1">
      <c r="A465" s="46"/>
      <c r="B465" s="46"/>
      <c r="C465" s="67"/>
      <c r="D465" s="67"/>
      <c r="E465" s="67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5.75" customHeight="1">
      <c r="A466" s="46"/>
      <c r="B466" s="46"/>
      <c r="C466" s="67"/>
      <c r="D466" s="67"/>
      <c r="E466" s="67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5.75" customHeight="1">
      <c r="A467" s="46"/>
      <c r="B467" s="46"/>
      <c r="C467" s="67"/>
      <c r="D467" s="67"/>
      <c r="E467" s="67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5.75" customHeight="1">
      <c r="A468" s="46"/>
      <c r="B468" s="46"/>
      <c r="C468" s="67"/>
      <c r="D468" s="67"/>
      <c r="E468" s="67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5.75" customHeight="1">
      <c r="A469" s="46"/>
      <c r="B469" s="46"/>
      <c r="C469" s="67"/>
      <c r="D469" s="67"/>
      <c r="E469" s="67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5.75" customHeight="1">
      <c r="A470" s="46"/>
      <c r="B470" s="46"/>
      <c r="C470" s="67"/>
      <c r="D470" s="67"/>
      <c r="E470" s="67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5.75" customHeight="1">
      <c r="A471" s="46"/>
      <c r="B471" s="46"/>
      <c r="C471" s="67"/>
      <c r="D471" s="67"/>
      <c r="E471" s="67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5.75" customHeight="1">
      <c r="A472" s="46"/>
      <c r="B472" s="46"/>
      <c r="C472" s="67"/>
      <c r="D472" s="67"/>
      <c r="E472" s="67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5.75" customHeight="1">
      <c r="A473" s="46"/>
      <c r="B473" s="46"/>
      <c r="C473" s="67"/>
      <c r="D473" s="67"/>
      <c r="E473" s="67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5.75" customHeight="1">
      <c r="A474" s="46"/>
      <c r="B474" s="46"/>
      <c r="C474" s="67"/>
      <c r="D474" s="67"/>
      <c r="E474" s="67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5.75" customHeight="1">
      <c r="A475" s="46"/>
      <c r="B475" s="46"/>
      <c r="C475" s="67"/>
      <c r="D475" s="67"/>
      <c r="E475" s="67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5.75" customHeight="1">
      <c r="A476" s="46"/>
      <c r="B476" s="46"/>
      <c r="C476" s="67"/>
      <c r="D476" s="67"/>
      <c r="E476" s="67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5.75" customHeight="1">
      <c r="A477" s="46"/>
      <c r="B477" s="46"/>
      <c r="C477" s="67"/>
      <c r="D477" s="67"/>
      <c r="E477" s="67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5.75" customHeight="1">
      <c r="A478" s="46"/>
      <c r="B478" s="46"/>
      <c r="C478" s="67"/>
      <c r="D478" s="67"/>
      <c r="E478" s="67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5.75" customHeight="1">
      <c r="A479" s="46"/>
      <c r="B479" s="46"/>
      <c r="C479" s="67"/>
      <c r="D479" s="67"/>
      <c r="E479" s="67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5.75" customHeight="1">
      <c r="A480" s="46"/>
      <c r="B480" s="46"/>
      <c r="C480" s="67"/>
      <c r="D480" s="67"/>
      <c r="E480" s="67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5.75" customHeight="1">
      <c r="A481" s="46"/>
      <c r="B481" s="46"/>
      <c r="C481" s="67"/>
      <c r="D481" s="67"/>
      <c r="E481" s="67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5.75" customHeight="1">
      <c r="A482" s="46"/>
      <c r="B482" s="46"/>
      <c r="C482" s="67"/>
      <c r="D482" s="67"/>
      <c r="E482" s="67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5.75" customHeight="1">
      <c r="A483" s="46"/>
      <c r="B483" s="46"/>
      <c r="C483" s="67"/>
      <c r="D483" s="67"/>
      <c r="E483" s="67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5.75" customHeight="1">
      <c r="A484" s="46"/>
      <c r="B484" s="46"/>
      <c r="C484" s="67"/>
      <c r="D484" s="67"/>
      <c r="E484" s="67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5.75" customHeight="1">
      <c r="A485" s="46"/>
      <c r="B485" s="46"/>
      <c r="C485" s="67"/>
      <c r="D485" s="67"/>
      <c r="E485" s="67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5.75" customHeight="1">
      <c r="A486" s="46"/>
      <c r="B486" s="46"/>
      <c r="C486" s="67"/>
      <c r="D486" s="67"/>
      <c r="E486" s="67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5.75" customHeight="1">
      <c r="A487" s="46"/>
      <c r="B487" s="46"/>
      <c r="C487" s="67"/>
      <c r="D487" s="67"/>
      <c r="E487" s="67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5.75" customHeight="1">
      <c r="A488" s="46"/>
      <c r="B488" s="46"/>
      <c r="C488" s="67"/>
      <c r="D488" s="67"/>
      <c r="E488" s="67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5.75" customHeight="1">
      <c r="A489" s="46"/>
      <c r="B489" s="46"/>
      <c r="C489" s="67"/>
      <c r="D489" s="67"/>
      <c r="E489" s="67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5.75" customHeight="1">
      <c r="A490" s="46"/>
      <c r="B490" s="46"/>
      <c r="C490" s="67"/>
      <c r="D490" s="67"/>
      <c r="E490" s="67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5.75" customHeight="1">
      <c r="A491" s="46"/>
      <c r="B491" s="46"/>
      <c r="C491" s="67"/>
      <c r="D491" s="67"/>
      <c r="E491" s="67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5.75" customHeight="1">
      <c r="A492" s="46"/>
      <c r="B492" s="46"/>
      <c r="C492" s="67"/>
      <c r="D492" s="67"/>
      <c r="E492" s="67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5.75" customHeight="1">
      <c r="A493" s="46"/>
      <c r="B493" s="46"/>
      <c r="C493" s="67"/>
      <c r="D493" s="67"/>
      <c r="E493" s="67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5.75" customHeight="1">
      <c r="A494" s="46"/>
      <c r="B494" s="46"/>
      <c r="C494" s="67"/>
      <c r="D494" s="67"/>
      <c r="E494" s="67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5.75" customHeight="1">
      <c r="A495" s="46"/>
      <c r="B495" s="46"/>
      <c r="C495" s="67"/>
      <c r="D495" s="67"/>
      <c r="E495" s="67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5.75" customHeight="1">
      <c r="A496" s="46"/>
      <c r="B496" s="46"/>
      <c r="C496" s="67"/>
      <c r="D496" s="67"/>
      <c r="E496" s="67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5.75" customHeight="1">
      <c r="A497" s="46"/>
      <c r="B497" s="46"/>
      <c r="C497" s="67"/>
      <c r="D497" s="67"/>
      <c r="E497" s="67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5.75" customHeight="1">
      <c r="A498" s="46"/>
      <c r="B498" s="46"/>
      <c r="C498" s="67"/>
      <c r="D498" s="67"/>
      <c r="E498" s="67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5.75" customHeight="1">
      <c r="A499" s="46"/>
      <c r="B499" s="46"/>
      <c r="C499" s="67"/>
      <c r="D499" s="67"/>
      <c r="E499" s="67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5.75" customHeight="1">
      <c r="A500" s="46"/>
      <c r="B500" s="46"/>
      <c r="C500" s="67"/>
      <c r="D500" s="67"/>
      <c r="E500" s="67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5.75" customHeight="1">
      <c r="A501" s="46"/>
      <c r="B501" s="46"/>
      <c r="C501" s="67"/>
      <c r="D501" s="67"/>
      <c r="E501" s="67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5.75" customHeight="1">
      <c r="A502" s="46"/>
      <c r="B502" s="46"/>
      <c r="C502" s="67"/>
      <c r="D502" s="67"/>
      <c r="E502" s="67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5.75" customHeight="1">
      <c r="A503" s="46"/>
      <c r="B503" s="46"/>
      <c r="C503" s="67"/>
      <c r="D503" s="67"/>
      <c r="E503" s="67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5.75" customHeight="1">
      <c r="A504" s="46"/>
      <c r="B504" s="46"/>
      <c r="C504" s="67"/>
      <c r="D504" s="67"/>
      <c r="E504" s="67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5.75" customHeight="1">
      <c r="A505" s="46"/>
      <c r="B505" s="46"/>
      <c r="C505" s="67"/>
      <c r="D505" s="67"/>
      <c r="E505" s="67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5.75" customHeight="1">
      <c r="A506" s="46"/>
      <c r="B506" s="46"/>
      <c r="C506" s="67"/>
      <c r="D506" s="67"/>
      <c r="E506" s="67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5.75" customHeight="1">
      <c r="A507" s="46"/>
      <c r="B507" s="46"/>
      <c r="C507" s="67"/>
      <c r="D507" s="67"/>
      <c r="E507" s="67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5.75" customHeight="1">
      <c r="A508" s="46"/>
      <c r="B508" s="46"/>
      <c r="C508" s="67"/>
      <c r="D508" s="67"/>
      <c r="E508" s="67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5.75" customHeight="1">
      <c r="A509" s="46"/>
      <c r="B509" s="46"/>
      <c r="C509" s="67"/>
      <c r="D509" s="67"/>
      <c r="E509" s="67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5.75" customHeight="1">
      <c r="A510" s="46"/>
      <c r="B510" s="46"/>
      <c r="C510" s="67"/>
      <c r="D510" s="67"/>
      <c r="E510" s="67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5.75" customHeight="1">
      <c r="A511" s="46"/>
      <c r="B511" s="46"/>
      <c r="C511" s="67"/>
      <c r="D511" s="67"/>
      <c r="E511" s="67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5.75" customHeight="1">
      <c r="A512" s="46"/>
      <c r="B512" s="46"/>
      <c r="C512" s="67"/>
      <c r="D512" s="67"/>
      <c r="E512" s="67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5.75" customHeight="1">
      <c r="A513" s="46"/>
      <c r="B513" s="46"/>
      <c r="C513" s="67"/>
      <c r="D513" s="67"/>
      <c r="E513" s="67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5.75" customHeight="1">
      <c r="A514" s="46"/>
      <c r="B514" s="46"/>
      <c r="C514" s="67"/>
      <c r="D514" s="67"/>
      <c r="E514" s="67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5.75" customHeight="1">
      <c r="A515" s="46"/>
      <c r="B515" s="46"/>
      <c r="C515" s="67"/>
      <c r="D515" s="67"/>
      <c r="E515" s="67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5.75" customHeight="1">
      <c r="A516" s="46"/>
      <c r="B516" s="46"/>
      <c r="C516" s="67"/>
      <c r="D516" s="67"/>
      <c r="E516" s="67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5.75" customHeight="1">
      <c r="A517" s="46"/>
      <c r="B517" s="46"/>
      <c r="C517" s="67"/>
      <c r="D517" s="67"/>
      <c r="E517" s="67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5.75" customHeight="1">
      <c r="A518" s="46"/>
      <c r="B518" s="46"/>
      <c r="C518" s="67"/>
      <c r="D518" s="67"/>
      <c r="E518" s="67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5.75" customHeight="1">
      <c r="A519" s="46"/>
      <c r="B519" s="46"/>
      <c r="C519" s="67"/>
      <c r="D519" s="67"/>
      <c r="E519" s="67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5.75" customHeight="1">
      <c r="A520" s="46"/>
      <c r="B520" s="46"/>
      <c r="C520" s="67"/>
      <c r="D520" s="67"/>
      <c r="E520" s="67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5.75" customHeight="1">
      <c r="A521" s="46"/>
      <c r="B521" s="46"/>
      <c r="C521" s="67"/>
      <c r="D521" s="67"/>
      <c r="E521" s="67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5.75" customHeight="1">
      <c r="A522" s="46"/>
      <c r="B522" s="46"/>
      <c r="C522" s="67"/>
      <c r="D522" s="67"/>
      <c r="E522" s="67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5.75" customHeight="1">
      <c r="A523" s="46"/>
      <c r="B523" s="46"/>
      <c r="C523" s="67"/>
      <c r="D523" s="67"/>
      <c r="E523" s="67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5.75" customHeight="1">
      <c r="A524" s="46"/>
      <c r="B524" s="46"/>
      <c r="C524" s="67"/>
      <c r="D524" s="67"/>
      <c r="E524" s="67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5.75" customHeight="1">
      <c r="A525" s="46"/>
      <c r="B525" s="46"/>
      <c r="C525" s="67"/>
      <c r="D525" s="67"/>
      <c r="E525" s="67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5.75" customHeight="1">
      <c r="A526" s="46"/>
      <c r="B526" s="46"/>
      <c r="C526" s="67"/>
      <c r="D526" s="67"/>
      <c r="E526" s="67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5.75" customHeight="1">
      <c r="A527" s="46"/>
      <c r="B527" s="46"/>
      <c r="C527" s="67"/>
      <c r="D527" s="67"/>
      <c r="E527" s="67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5.75" customHeight="1">
      <c r="A528" s="46"/>
      <c r="B528" s="46"/>
      <c r="C528" s="67"/>
      <c r="D528" s="67"/>
      <c r="E528" s="67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5.75" customHeight="1">
      <c r="A529" s="46"/>
      <c r="B529" s="46"/>
      <c r="C529" s="67"/>
      <c r="D529" s="67"/>
      <c r="E529" s="67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5.75" customHeight="1">
      <c r="A530" s="46"/>
      <c r="B530" s="46"/>
      <c r="C530" s="67"/>
      <c r="D530" s="67"/>
      <c r="E530" s="67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5.75" customHeight="1">
      <c r="A531" s="46"/>
      <c r="B531" s="46"/>
      <c r="C531" s="67"/>
      <c r="D531" s="67"/>
      <c r="E531" s="67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5.75" customHeight="1">
      <c r="A532" s="46"/>
      <c r="B532" s="46"/>
      <c r="C532" s="67"/>
      <c r="D532" s="67"/>
      <c r="E532" s="67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5.75" customHeight="1">
      <c r="A533" s="46"/>
      <c r="B533" s="46"/>
      <c r="C533" s="67"/>
      <c r="D533" s="67"/>
      <c r="E533" s="67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5.75" customHeight="1">
      <c r="A534" s="46"/>
      <c r="B534" s="46"/>
      <c r="C534" s="67"/>
      <c r="D534" s="67"/>
      <c r="E534" s="67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5.75" customHeight="1">
      <c r="A535" s="46"/>
      <c r="B535" s="46"/>
      <c r="C535" s="67"/>
      <c r="D535" s="67"/>
      <c r="E535" s="67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5.75" customHeight="1">
      <c r="A536" s="46"/>
      <c r="B536" s="46"/>
      <c r="C536" s="67"/>
      <c r="D536" s="67"/>
      <c r="E536" s="67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5.75" customHeight="1">
      <c r="A537" s="46"/>
      <c r="B537" s="46"/>
      <c r="C537" s="67"/>
      <c r="D537" s="67"/>
      <c r="E537" s="67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5.75" customHeight="1">
      <c r="A538" s="46"/>
      <c r="B538" s="46"/>
      <c r="C538" s="67"/>
      <c r="D538" s="67"/>
      <c r="E538" s="67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5.75" customHeight="1">
      <c r="A539" s="46"/>
      <c r="B539" s="46"/>
      <c r="C539" s="67"/>
      <c r="D539" s="67"/>
      <c r="E539" s="67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5.75" customHeight="1">
      <c r="A540" s="46"/>
      <c r="B540" s="46"/>
      <c r="C540" s="67"/>
      <c r="D540" s="67"/>
      <c r="E540" s="67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5.75" customHeight="1">
      <c r="A541" s="46"/>
      <c r="B541" s="46"/>
      <c r="C541" s="67"/>
      <c r="D541" s="67"/>
      <c r="E541" s="67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5.75" customHeight="1">
      <c r="A542" s="46"/>
      <c r="B542" s="46"/>
      <c r="C542" s="67"/>
      <c r="D542" s="67"/>
      <c r="E542" s="67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5.75" customHeight="1">
      <c r="A543" s="46"/>
      <c r="B543" s="46"/>
      <c r="C543" s="67"/>
      <c r="D543" s="67"/>
      <c r="E543" s="67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5.75" customHeight="1">
      <c r="A544" s="46"/>
      <c r="B544" s="46"/>
      <c r="C544" s="67"/>
      <c r="D544" s="67"/>
      <c r="E544" s="67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5.75" customHeight="1">
      <c r="A545" s="46"/>
      <c r="B545" s="46"/>
      <c r="C545" s="67"/>
      <c r="D545" s="67"/>
      <c r="E545" s="67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5.75" customHeight="1">
      <c r="A546" s="46"/>
      <c r="B546" s="46"/>
      <c r="C546" s="67"/>
      <c r="D546" s="67"/>
      <c r="E546" s="67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5.75" customHeight="1">
      <c r="A547" s="46"/>
      <c r="B547" s="46"/>
      <c r="C547" s="67"/>
      <c r="D547" s="67"/>
      <c r="E547" s="67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5.75" customHeight="1">
      <c r="A548" s="46"/>
      <c r="B548" s="46"/>
      <c r="C548" s="67"/>
      <c r="D548" s="67"/>
      <c r="E548" s="67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5.75" customHeight="1">
      <c r="A549" s="46"/>
      <c r="B549" s="46"/>
      <c r="C549" s="67"/>
      <c r="D549" s="67"/>
      <c r="E549" s="67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5.75" customHeight="1">
      <c r="A550" s="46"/>
      <c r="B550" s="46"/>
      <c r="C550" s="67"/>
      <c r="D550" s="67"/>
      <c r="E550" s="67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5.75" customHeight="1">
      <c r="A551" s="46"/>
      <c r="B551" s="46"/>
      <c r="C551" s="67"/>
      <c r="D551" s="67"/>
      <c r="E551" s="67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5.75" customHeight="1">
      <c r="A552" s="46"/>
      <c r="B552" s="46"/>
      <c r="C552" s="67"/>
      <c r="D552" s="67"/>
      <c r="E552" s="67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5.75" customHeight="1">
      <c r="A553" s="46"/>
      <c r="B553" s="46"/>
      <c r="C553" s="67"/>
      <c r="D553" s="67"/>
      <c r="E553" s="67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5.75" customHeight="1">
      <c r="A554" s="46"/>
      <c r="B554" s="46"/>
      <c r="C554" s="67"/>
      <c r="D554" s="67"/>
      <c r="E554" s="67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5.75" customHeight="1">
      <c r="A555" s="46"/>
      <c r="B555" s="46"/>
      <c r="C555" s="67"/>
      <c r="D555" s="67"/>
      <c r="E555" s="67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5.75" customHeight="1">
      <c r="A556" s="46"/>
      <c r="B556" s="46"/>
      <c r="C556" s="67"/>
      <c r="D556" s="67"/>
      <c r="E556" s="67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5.75" customHeight="1">
      <c r="A557" s="46"/>
      <c r="B557" s="46"/>
      <c r="C557" s="67"/>
      <c r="D557" s="67"/>
      <c r="E557" s="67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5.75" customHeight="1">
      <c r="A558" s="46"/>
      <c r="B558" s="46"/>
      <c r="C558" s="67"/>
      <c r="D558" s="67"/>
      <c r="E558" s="67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5.75" customHeight="1">
      <c r="A559" s="46"/>
      <c r="B559" s="46"/>
      <c r="C559" s="67"/>
      <c r="D559" s="67"/>
      <c r="E559" s="67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5.75" customHeight="1">
      <c r="A560" s="46"/>
      <c r="B560" s="46"/>
      <c r="C560" s="67"/>
      <c r="D560" s="67"/>
      <c r="E560" s="67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5.75" customHeight="1">
      <c r="A561" s="46"/>
      <c r="B561" s="46"/>
      <c r="C561" s="67"/>
      <c r="D561" s="67"/>
      <c r="E561" s="67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5.75" customHeight="1">
      <c r="A562" s="46"/>
      <c r="B562" s="46"/>
      <c r="C562" s="67"/>
      <c r="D562" s="67"/>
      <c r="E562" s="67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5.75" customHeight="1">
      <c r="A563" s="46"/>
      <c r="B563" s="46"/>
      <c r="C563" s="67"/>
      <c r="D563" s="67"/>
      <c r="E563" s="67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5.75" customHeight="1">
      <c r="A564" s="46"/>
      <c r="B564" s="46"/>
      <c r="C564" s="67"/>
      <c r="D564" s="67"/>
      <c r="E564" s="67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5.75" customHeight="1">
      <c r="A565" s="46"/>
      <c r="B565" s="46"/>
      <c r="C565" s="67"/>
      <c r="D565" s="67"/>
      <c r="E565" s="67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5.75" customHeight="1">
      <c r="A566" s="46"/>
      <c r="B566" s="46"/>
      <c r="C566" s="67"/>
      <c r="D566" s="67"/>
      <c r="E566" s="67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5.75" customHeight="1">
      <c r="A567" s="46"/>
      <c r="B567" s="46"/>
      <c r="C567" s="67"/>
      <c r="D567" s="67"/>
      <c r="E567" s="67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5.75" customHeight="1">
      <c r="A568" s="46"/>
      <c r="B568" s="46"/>
      <c r="C568" s="67"/>
      <c r="D568" s="67"/>
      <c r="E568" s="67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5.75" customHeight="1">
      <c r="A569" s="46"/>
      <c r="B569" s="46"/>
      <c r="C569" s="67"/>
      <c r="D569" s="67"/>
      <c r="E569" s="67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5.75" customHeight="1">
      <c r="A570" s="46"/>
      <c r="B570" s="46"/>
      <c r="C570" s="67"/>
      <c r="D570" s="67"/>
      <c r="E570" s="67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5.75" customHeight="1">
      <c r="A571" s="46"/>
      <c r="B571" s="46"/>
      <c r="C571" s="67"/>
      <c r="D571" s="67"/>
      <c r="E571" s="67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5.75" customHeight="1">
      <c r="A572" s="46"/>
      <c r="B572" s="46"/>
      <c r="C572" s="67"/>
      <c r="D572" s="67"/>
      <c r="E572" s="67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5.75" customHeight="1">
      <c r="A573" s="46"/>
      <c r="B573" s="46"/>
      <c r="C573" s="67"/>
      <c r="D573" s="67"/>
      <c r="E573" s="67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5.75" customHeight="1">
      <c r="A574" s="46"/>
      <c r="B574" s="46"/>
      <c r="C574" s="67"/>
      <c r="D574" s="67"/>
      <c r="E574" s="67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5.75" customHeight="1">
      <c r="A575" s="46"/>
      <c r="B575" s="46"/>
      <c r="C575" s="67"/>
      <c r="D575" s="67"/>
      <c r="E575" s="67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5.75" customHeight="1">
      <c r="A576" s="46"/>
      <c r="B576" s="46"/>
      <c r="C576" s="67"/>
      <c r="D576" s="67"/>
      <c r="E576" s="67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5.75" customHeight="1">
      <c r="A577" s="46"/>
      <c r="B577" s="46"/>
      <c r="C577" s="67"/>
      <c r="D577" s="67"/>
      <c r="E577" s="67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5.75" customHeight="1">
      <c r="A578" s="46"/>
      <c r="B578" s="46"/>
      <c r="C578" s="67"/>
      <c r="D578" s="67"/>
      <c r="E578" s="67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5.75" customHeight="1">
      <c r="A579" s="46"/>
      <c r="B579" s="46"/>
      <c r="C579" s="67"/>
      <c r="D579" s="67"/>
      <c r="E579" s="67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5.75" customHeight="1">
      <c r="A580" s="46"/>
      <c r="B580" s="46"/>
      <c r="C580" s="67"/>
      <c r="D580" s="67"/>
      <c r="E580" s="67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5.75" customHeight="1">
      <c r="A581" s="46"/>
      <c r="B581" s="46"/>
      <c r="C581" s="67"/>
      <c r="D581" s="67"/>
      <c r="E581" s="67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5.75" customHeight="1">
      <c r="A582" s="46"/>
      <c r="B582" s="46"/>
      <c r="C582" s="67"/>
      <c r="D582" s="67"/>
      <c r="E582" s="67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5.75" customHeight="1">
      <c r="A583" s="46"/>
      <c r="B583" s="46"/>
      <c r="C583" s="67"/>
      <c r="D583" s="67"/>
      <c r="E583" s="67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5.75" customHeight="1">
      <c r="A584" s="46"/>
      <c r="B584" s="46"/>
      <c r="C584" s="67"/>
      <c r="D584" s="67"/>
      <c r="E584" s="67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5.75" customHeight="1">
      <c r="A585" s="46"/>
      <c r="B585" s="46"/>
      <c r="C585" s="67"/>
      <c r="D585" s="67"/>
      <c r="E585" s="67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5.75" customHeight="1">
      <c r="A586" s="46"/>
      <c r="B586" s="46"/>
      <c r="C586" s="67"/>
      <c r="D586" s="67"/>
      <c r="E586" s="67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5.75" customHeight="1">
      <c r="A587" s="46"/>
      <c r="B587" s="46"/>
      <c r="C587" s="67"/>
      <c r="D587" s="67"/>
      <c r="E587" s="67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5.75" customHeight="1">
      <c r="A588" s="46"/>
      <c r="B588" s="46"/>
      <c r="C588" s="67"/>
      <c r="D588" s="67"/>
      <c r="E588" s="67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5.75" customHeight="1">
      <c r="A589" s="46"/>
      <c r="B589" s="46"/>
      <c r="C589" s="67"/>
      <c r="D589" s="67"/>
      <c r="E589" s="67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5.75" customHeight="1">
      <c r="A590" s="46"/>
      <c r="B590" s="46"/>
      <c r="C590" s="67"/>
      <c r="D590" s="67"/>
      <c r="E590" s="67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5.75" customHeight="1">
      <c r="A591" s="46"/>
      <c r="B591" s="46"/>
      <c r="C591" s="67"/>
      <c r="D591" s="67"/>
      <c r="E591" s="67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5.75" customHeight="1">
      <c r="A592" s="46"/>
      <c r="B592" s="46"/>
      <c r="C592" s="67"/>
      <c r="D592" s="67"/>
      <c r="E592" s="67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5.75" customHeight="1">
      <c r="A593" s="46"/>
      <c r="B593" s="46"/>
      <c r="C593" s="67"/>
      <c r="D593" s="67"/>
      <c r="E593" s="67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5.75" customHeight="1">
      <c r="A594" s="46"/>
      <c r="B594" s="46"/>
      <c r="C594" s="67"/>
      <c r="D594" s="67"/>
      <c r="E594" s="67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5.75" customHeight="1">
      <c r="A595" s="46"/>
      <c r="B595" s="46"/>
      <c r="C595" s="67"/>
      <c r="D595" s="67"/>
      <c r="E595" s="67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5.75" customHeight="1">
      <c r="A596" s="46"/>
      <c r="B596" s="46"/>
      <c r="C596" s="67"/>
      <c r="D596" s="67"/>
      <c r="E596" s="67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5.75" customHeight="1">
      <c r="A597" s="46"/>
      <c r="B597" s="46"/>
      <c r="C597" s="67"/>
      <c r="D597" s="67"/>
      <c r="E597" s="67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5.75" customHeight="1">
      <c r="A598" s="46"/>
      <c r="B598" s="46"/>
      <c r="C598" s="67"/>
      <c r="D598" s="67"/>
      <c r="E598" s="67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5.75" customHeight="1">
      <c r="A599" s="46"/>
      <c r="B599" s="46"/>
      <c r="C599" s="67"/>
      <c r="D599" s="67"/>
      <c r="E599" s="67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5.75" customHeight="1">
      <c r="A600" s="46"/>
      <c r="B600" s="46"/>
      <c r="C600" s="67"/>
      <c r="D600" s="67"/>
      <c r="E600" s="67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5.75" customHeight="1">
      <c r="A601" s="46"/>
      <c r="B601" s="46"/>
      <c r="C601" s="67"/>
      <c r="D601" s="67"/>
      <c r="E601" s="67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5.75" customHeight="1">
      <c r="A602" s="46"/>
      <c r="B602" s="46"/>
      <c r="C602" s="67"/>
      <c r="D602" s="67"/>
      <c r="E602" s="67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5.75" customHeight="1">
      <c r="A603" s="46"/>
      <c r="B603" s="46"/>
      <c r="C603" s="67"/>
      <c r="D603" s="67"/>
      <c r="E603" s="67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5.75" customHeight="1">
      <c r="A604" s="46"/>
      <c r="B604" s="46"/>
      <c r="C604" s="67"/>
      <c r="D604" s="67"/>
      <c r="E604" s="67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5.75" customHeight="1">
      <c r="A605" s="46"/>
      <c r="B605" s="46"/>
      <c r="C605" s="67"/>
      <c r="D605" s="67"/>
      <c r="E605" s="67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5.75" customHeight="1">
      <c r="A606" s="46"/>
      <c r="B606" s="46"/>
      <c r="C606" s="67"/>
      <c r="D606" s="67"/>
      <c r="E606" s="67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5.75" customHeight="1">
      <c r="A607" s="46"/>
      <c r="B607" s="46"/>
      <c r="C607" s="67"/>
      <c r="D607" s="67"/>
      <c r="E607" s="67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5.75" customHeight="1">
      <c r="A608" s="46"/>
      <c r="B608" s="46"/>
      <c r="C608" s="67"/>
      <c r="D608" s="67"/>
      <c r="E608" s="67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5.75" customHeight="1">
      <c r="A609" s="46"/>
      <c r="B609" s="46"/>
      <c r="C609" s="67"/>
      <c r="D609" s="67"/>
      <c r="E609" s="67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5.75" customHeight="1">
      <c r="A610" s="46"/>
      <c r="B610" s="46"/>
      <c r="C610" s="67"/>
      <c r="D610" s="67"/>
      <c r="E610" s="67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5.75" customHeight="1">
      <c r="A611" s="46"/>
      <c r="B611" s="46"/>
      <c r="C611" s="67"/>
      <c r="D611" s="67"/>
      <c r="E611" s="67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5.75" customHeight="1">
      <c r="A612" s="46"/>
      <c r="B612" s="46"/>
      <c r="C612" s="67"/>
      <c r="D612" s="67"/>
      <c r="E612" s="67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5.75" customHeight="1">
      <c r="A613" s="46"/>
      <c r="B613" s="46"/>
      <c r="C613" s="67"/>
      <c r="D613" s="67"/>
      <c r="E613" s="67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5.75" customHeight="1">
      <c r="A614" s="46"/>
      <c r="B614" s="46"/>
      <c r="C614" s="67"/>
      <c r="D614" s="67"/>
      <c r="E614" s="67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5.75" customHeight="1">
      <c r="A615" s="46"/>
      <c r="B615" s="46"/>
      <c r="C615" s="67"/>
      <c r="D615" s="67"/>
      <c r="E615" s="67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5.75" customHeight="1">
      <c r="A616" s="46"/>
      <c r="B616" s="46"/>
      <c r="C616" s="67"/>
      <c r="D616" s="67"/>
      <c r="E616" s="67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5.75" customHeight="1">
      <c r="A617" s="46"/>
      <c r="B617" s="46"/>
      <c r="C617" s="67"/>
      <c r="D617" s="67"/>
      <c r="E617" s="67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5.75" customHeight="1">
      <c r="A618" s="46"/>
      <c r="B618" s="46"/>
      <c r="C618" s="67"/>
      <c r="D618" s="67"/>
      <c r="E618" s="67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5.75" customHeight="1">
      <c r="A619" s="46"/>
      <c r="B619" s="46"/>
      <c r="C619" s="67"/>
      <c r="D619" s="67"/>
      <c r="E619" s="67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5.75" customHeight="1">
      <c r="A620" s="46"/>
      <c r="B620" s="46"/>
      <c r="C620" s="67"/>
      <c r="D620" s="67"/>
      <c r="E620" s="67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5.75" customHeight="1">
      <c r="A621" s="46"/>
      <c r="B621" s="46"/>
      <c r="C621" s="67"/>
      <c r="D621" s="67"/>
      <c r="E621" s="67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5.75" customHeight="1">
      <c r="A622" s="46"/>
      <c r="B622" s="46"/>
      <c r="C622" s="67"/>
      <c r="D622" s="67"/>
      <c r="E622" s="67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5.75" customHeight="1">
      <c r="A623" s="46"/>
      <c r="B623" s="46"/>
      <c r="C623" s="67"/>
      <c r="D623" s="67"/>
      <c r="E623" s="67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5.75" customHeight="1">
      <c r="A624" s="46"/>
      <c r="B624" s="46"/>
      <c r="C624" s="67"/>
      <c r="D624" s="67"/>
      <c r="E624" s="67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5.75" customHeight="1">
      <c r="A625" s="46"/>
      <c r="B625" s="46"/>
      <c r="C625" s="67"/>
      <c r="D625" s="67"/>
      <c r="E625" s="67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5.75" customHeight="1">
      <c r="A626" s="46"/>
      <c r="B626" s="46"/>
      <c r="C626" s="67"/>
      <c r="D626" s="67"/>
      <c r="E626" s="67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5.75" customHeight="1">
      <c r="A627" s="46"/>
      <c r="B627" s="46"/>
      <c r="C627" s="67"/>
      <c r="D627" s="67"/>
      <c r="E627" s="67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5.75" customHeight="1">
      <c r="A628" s="46"/>
      <c r="B628" s="46"/>
      <c r="C628" s="67"/>
      <c r="D628" s="67"/>
      <c r="E628" s="67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5.75" customHeight="1">
      <c r="A629" s="46"/>
      <c r="B629" s="46"/>
      <c r="C629" s="67"/>
      <c r="D629" s="67"/>
      <c r="E629" s="67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5.75" customHeight="1">
      <c r="A630" s="46"/>
      <c r="B630" s="46"/>
      <c r="C630" s="67"/>
      <c r="D630" s="67"/>
      <c r="E630" s="67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5.75" customHeight="1">
      <c r="A631" s="46"/>
      <c r="B631" s="46"/>
      <c r="C631" s="67"/>
      <c r="D631" s="67"/>
      <c r="E631" s="67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5.75" customHeight="1">
      <c r="A632" s="46"/>
      <c r="B632" s="46"/>
      <c r="C632" s="67"/>
      <c r="D632" s="67"/>
      <c r="E632" s="67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5.75" customHeight="1">
      <c r="A633" s="46"/>
      <c r="B633" s="46"/>
      <c r="C633" s="67"/>
      <c r="D633" s="67"/>
      <c r="E633" s="67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5.75" customHeight="1">
      <c r="A634" s="46"/>
      <c r="B634" s="46"/>
      <c r="C634" s="67"/>
      <c r="D634" s="67"/>
      <c r="E634" s="67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5.75" customHeight="1">
      <c r="A635" s="46"/>
      <c r="B635" s="46"/>
      <c r="C635" s="67"/>
      <c r="D635" s="67"/>
      <c r="E635" s="67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5.75" customHeight="1">
      <c r="A636" s="46"/>
      <c r="B636" s="46"/>
      <c r="C636" s="67"/>
      <c r="D636" s="67"/>
      <c r="E636" s="67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5.75" customHeight="1">
      <c r="A637" s="46"/>
      <c r="B637" s="46"/>
      <c r="C637" s="67"/>
      <c r="D637" s="67"/>
      <c r="E637" s="67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5.75" customHeight="1">
      <c r="A638" s="46"/>
      <c r="B638" s="46"/>
      <c r="C638" s="67"/>
      <c r="D638" s="67"/>
      <c r="E638" s="67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5.75" customHeight="1">
      <c r="A639" s="46"/>
      <c r="B639" s="46"/>
      <c r="C639" s="67"/>
      <c r="D639" s="67"/>
      <c r="E639" s="67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5.75" customHeight="1">
      <c r="A640" s="46"/>
      <c r="B640" s="46"/>
      <c r="C640" s="67"/>
      <c r="D640" s="67"/>
      <c r="E640" s="67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5.75" customHeight="1">
      <c r="A641" s="46"/>
      <c r="B641" s="46"/>
      <c r="C641" s="67"/>
      <c r="D641" s="67"/>
      <c r="E641" s="67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5.75" customHeight="1">
      <c r="A642" s="46"/>
      <c r="B642" s="46"/>
      <c r="C642" s="67"/>
      <c r="D642" s="67"/>
      <c r="E642" s="67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5.75" customHeight="1">
      <c r="A643" s="46"/>
      <c r="B643" s="46"/>
      <c r="C643" s="67"/>
      <c r="D643" s="67"/>
      <c r="E643" s="67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5.75" customHeight="1">
      <c r="A644" s="46"/>
      <c r="B644" s="46"/>
      <c r="C644" s="67"/>
      <c r="D644" s="67"/>
      <c r="E644" s="67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5.75" customHeight="1">
      <c r="A645" s="46"/>
      <c r="B645" s="46"/>
      <c r="C645" s="67"/>
      <c r="D645" s="67"/>
      <c r="E645" s="67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5.75" customHeight="1">
      <c r="A646" s="46"/>
      <c r="B646" s="46"/>
      <c r="C646" s="67"/>
      <c r="D646" s="67"/>
      <c r="E646" s="67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5.75" customHeight="1">
      <c r="A647" s="46"/>
      <c r="B647" s="46"/>
      <c r="C647" s="67"/>
      <c r="D647" s="67"/>
      <c r="E647" s="67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5.75" customHeight="1">
      <c r="A648" s="46"/>
      <c r="B648" s="46"/>
      <c r="C648" s="67"/>
      <c r="D648" s="67"/>
      <c r="E648" s="67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5.75" customHeight="1">
      <c r="A649" s="46"/>
      <c r="B649" s="46"/>
      <c r="C649" s="67"/>
      <c r="D649" s="67"/>
      <c r="E649" s="67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5.75" customHeight="1">
      <c r="A650" s="46"/>
      <c r="B650" s="46"/>
      <c r="C650" s="67"/>
      <c r="D650" s="67"/>
      <c r="E650" s="67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5.75" customHeight="1">
      <c r="A651" s="46"/>
      <c r="B651" s="46"/>
      <c r="C651" s="67"/>
      <c r="D651" s="67"/>
      <c r="E651" s="67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5.75" customHeight="1">
      <c r="A652" s="46"/>
      <c r="B652" s="46"/>
      <c r="C652" s="67"/>
      <c r="D652" s="67"/>
      <c r="E652" s="67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5.75" customHeight="1">
      <c r="A653" s="46"/>
      <c r="B653" s="46"/>
      <c r="C653" s="67"/>
      <c r="D653" s="67"/>
      <c r="E653" s="67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5.75" customHeight="1">
      <c r="A654" s="46"/>
      <c r="B654" s="46"/>
      <c r="C654" s="67"/>
      <c r="D654" s="67"/>
      <c r="E654" s="67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5.75" customHeight="1">
      <c r="A655" s="46"/>
      <c r="B655" s="46"/>
      <c r="C655" s="67"/>
      <c r="D655" s="67"/>
      <c r="E655" s="67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5.75" customHeight="1">
      <c r="A656" s="46"/>
      <c r="B656" s="46"/>
      <c r="C656" s="67"/>
      <c r="D656" s="67"/>
      <c r="E656" s="67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5.75" customHeight="1">
      <c r="A657" s="46"/>
      <c r="B657" s="46"/>
      <c r="C657" s="67"/>
      <c r="D657" s="67"/>
      <c r="E657" s="67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5.75" customHeight="1">
      <c r="A658" s="46"/>
      <c r="B658" s="46"/>
      <c r="C658" s="67"/>
      <c r="D658" s="67"/>
      <c r="E658" s="67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5.75" customHeight="1">
      <c r="A659" s="46"/>
      <c r="B659" s="46"/>
      <c r="C659" s="67"/>
      <c r="D659" s="67"/>
      <c r="E659" s="67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5.75" customHeight="1">
      <c r="A660" s="46"/>
      <c r="B660" s="46"/>
      <c r="C660" s="67"/>
      <c r="D660" s="67"/>
      <c r="E660" s="67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5.75" customHeight="1">
      <c r="A661" s="46"/>
      <c r="B661" s="46"/>
      <c r="C661" s="67"/>
      <c r="D661" s="67"/>
      <c r="E661" s="67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5.75" customHeight="1">
      <c r="A662" s="46"/>
      <c r="B662" s="46"/>
      <c r="C662" s="67"/>
      <c r="D662" s="67"/>
      <c r="E662" s="67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5.75" customHeight="1">
      <c r="A663" s="46"/>
      <c r="B663" s="46"/>
      <c r="C663" s="67"/>
      <c r="D663" s="67"/>
      <c r="E663" s="67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5.75" customHeight="1">
      <c r="A664" s="46"/>
      <c r="B664" s="46"/>
      <c r="C664" s="67"/>
      <c r="D664" s="67"/>
      <c r="E664" s="67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5.75" customHeight="1">
      <c r="A665" s="46"/>
      <c r="B665" s="46"/>
      <c r="C665" s="67"/>
      <c r="D665" s="67"/>
      <c r="E665" s="67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5.75" customHeight="1">
      <c r="A666" s="46"/>
      <c r="B666" s="46"/>
      <c r="C666" s="67"/>
      <c r="D666" s="67"/>
      <c r="E666" s="67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5.75" customHeight="1">
      <c r="A667" s="46"/>
      <c r="B667" s="46"/>
      <c r="C667" s="67"/>
      <c r="D667" s="67"/>
      <c r="E667" s="67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5.75" customHeight="1">
      <c r="A668" s="46"/>
      <c r="B668" s="46"/>
      <c r="C668" s="67"/>
      <c r="D668" s="67"/>
      <c r="E668" s="67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5.75" customHeight="1">
      <c r="A669" s="46"/>
      <c r="B669" s="46"/>
      <c r="C669" s="67"/>
      <c r="D669" s="67"/>
      <c r="E669" s="67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5.75" customHeight="1">
      <c r="A670" s="46"/>
      <c r="B670" s="46"/>
      <c r="C670" s="67"/>
      <c r="D670" s="67"/>
      <c r="E670" s="67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5.75" customHeight="1">
      <c r="A671" s="46"/>
      <c r="B671" s="46"/>
      <c r="C671" s="67"/>
      <c r="D671" s="67"/>
      <c r="E671" s="67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5.75" customHeight="1">
      <c r="A672" s="46"/>
      <c r="B672" s="46"/>
      <c r="C672" s="67"/>
      <c r="D672" s="67"/>
      <c r="E672" s="67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5.75" customHeight="1">
      <c r="A673" s="46"/>
      <c r="B673" s="46"/>
      <c r="C673" s="67"/>
      <c r="D673" s="67"/>
      <c r="E673" s="67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5.75" customHeight="1">
      <c r="A674" s="46"/>
      <c r="B674" s="46"/>
      <c r="C674" s="67"/>
      <c r="D674" s="67"/>
      <c r="E674" s="67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5.75" customHeight="1">
      <c r="A675" s="46"/>
      <c r="B675" s="46"/>
      <c r="C675" s="67"/>
      <c r="D675" s="67"/>
      <c r="E675" s="67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5.75" customHeight="1">
      <c r="A676" s="46"/>
      <c r="B676" s="46"/>
      <c r="C676" s="67"/>
      <c r="D676" s="67"/>
      <c r="E676" s="67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5.75" customHeight="1">
      <c r="A677" s="46"/>
      <c r="B677" s="46"/>
      <c r="C677" s="67"/>
      <c r="D677" s="67"/>
      <c r="E677" s="67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5.75" customHeight="1">
      <c r="A678" s="46"/>
      <c r="B678" s="46"/>
      <c r="C678" s="67"/>
      <c r="D678" s="67"/>
      <c r="E678" s="67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5.75" customHeight="1">
      <c r="A679" s="46"/>
      <c r="B679" s="46"/>
      <c r="C679" s="67"/>
      <c r="D679" s="67"/>
      <c r="E679" s="67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5.75" customHeight="1">
      <c r="A680" s="46"/>
      <c r="B680" s="46"/>
      <c r="C680" s="67"/>
      <c r="D680" s="67"/>
      <c r="E680" s="67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5.75" customHeight="1">
      <c r="A681" s="46"/>
      <c r="B681" s="46"/>
      <c r="C681" s="67"/>
      <c r="D681" s="67"/>
      <c r="E681" s="67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5.75" customHeight="1">
      <c r="A682" s="46"/>
      <c r="B682" s="46"/>
      <c r="C682" s="67"/>
      <c r="D682" s="67"/>
      <c r="E682" s="67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5.75" customHeight="1">
      <c r="A683" s="46"/>
      <c r="B683" s="46"/>
      <c r="C683" s="67"/>
      <c r="D683" s="67"/>
      <c r="E683" s="67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5.75" customHeight="1">
      <c r="A684" s="46"/>
      <c r="B684" s="46"/>
      <c r="C684" s="67"/>
      <c r="D684" s="67"/>
      <c r="E684" s="67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5.75" customHeight="1">
      <c r="A685" s="46"/>
      <c r="B685" s="46"/>
      <c r="C685" s="67"/>
      <c r="D685" s="67"/>
      <c r="E685" s="67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5.75" customHeight="1">
      <c r="A686" s="46"/>
      <c r="B686" s="46"/>
      <c r="C686" s="67"/>
      <c r="D686" s="67"/>
      <c r="E686" s="67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5.75" customHeight="1">
      <c r="A687" s="46"/>
      <c r="B687" s="46"/>
      <c r="C687" s="67"/>
      <c r="D687" s="67"/>
      <c r="E687" s="67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5.75" customHeight="1">
      <c r="A688" s="46"/>
      <c r="B688" s="46"/>
      <c r="C688" s="67"/>
      <c r="D688" s="67"/>
      <c r="E688" s="67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5.75" customHeight="1">
      <c r="A689" s="46"/>
      <c r="B689" s="46"/>
      <c r="C689" s="67"/>
      <c r="D689" s="67"/>
      <c r="E689" s="67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5.75" customHeight="1">
      <c r="A690" s="46"/>
      <c r="B690" s="46"/>
      <c r="C690" s="67"/>
      <c r="D690" s="67"/>
      <c r="E690" s="67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5.75" customHeight="1">
      <c r="A691" s="46"/>
      <c r="B691" s="46"/>
      <c r="C691" s="67"/>
      <c r="D691" s="67"/>
      <c r="E691" s="67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5.75" customHeight="1">
      <c r="A692" s="46"/>
      <c r="B692" s="46"/>
      <c r="C692" s="67"/>
      <c r="D692" s="67"/>
      <c r="E692" s="67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5.75" customHeight="1">
      <c r="A693" s="46"/>
      <c r="B693" s="46"/>
      <c r="C693" s="67"/>
      <c r="D693" s="67"/>
      <c r="E693" s="67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5.75" customHeight="1">
      <c r="A694" s="46"/>
      <c r="B694" s="46"/>
      <c r="C694" s="67"/>
      <c r="D694" s="67"/>
      <c r="E694" s="67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5.75" customHeight="1">
      <c r="A695" s="46"/>
      <c r="B695" s="46"/>
      <c r="C695" s="67"/>
      <c r="D695" s="67"/>
      <c r="E695" s="67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5.75" customHeight="1">
      <c r="A696" s="46"/>
      <c r="B696" s="46"/>
      <c r="C696" s="67"/>
      <c r="D696" s="67"/>
      <c r="E696" s="67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5.75" customHeight="1">
      <c r="A697" s="46"/>
      <c r="B697" s="46"/>
      <c r="C697" s="67"/>
      <c r="D697" s="67"/>
      <c r="E697" s="67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5.75" customHeight="1">
      <c r="A698" s="46"/>
      <c r="B698" s="46"/>
      <c r="C698" s="67"/>
      <c r="D698" s="67"/>
      <c r="E698" s="67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5.75" customHeight="1">
      <c r="A699" s="46"/>
      <c r="B699" s="46"/>
      <c r="C699" s="67"/>
      <c r="D699" s="67"/>
      <c r="E699" s="67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5.75" customHeight="1">
      <c r="A700" s="46"/>
      <c r="B700" s="46"/>
      <c r="C700" s="67"/>
      <c r="D700" s="67"/>
      <c r="E700" s="67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5.75" customHeight="1">
      <c r="A701" s="46"/>
      <c r="B701" s="46"/>
      <c r="C701" s="67"/>
      <c r="D701" s="67"/>
      <c r="E701" s="67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5.75" customHeight="1">
      <c r="A702" s="46"/>
      <c r="B702" s="46"/>
      <c r="C702" s="67"/>
      <c r="D702" s="67"/>
      <c r="E702" s="67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5.75" customHeight="1">
      <c r="A703" s="46"/>
      <c r="B703" s="46"/>
      <c r="C703" s="67"/>
      <c r="D703" s="67"/>
      <c r="E703" s="67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5.75" customHeight="1">
      <c r="A704" s="46"/>
      <c r="B704" s="46"/>
      <c r="C704" s="67"/>
      <c r="D704" s="67"/>
      <c r="E704" s="67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5.75" customHeight="1">
      <c r="A705" s="46"/>
      <c r="B705" s="46"/>
      <c r="C705" s="67"/>
      <c r="D705" s="67"/>
      <c r="E705" s="67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5.75" customHeight="1">
      <c r="A706" s="46"/>
      <c r="B706" s="46"/>
      <c r="C706" s="67"/>
      <c r="D706" s="67"/>
      <c r="E706" s="67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5.75" customHeight="1">
      <c r="A707" s="46"/>
      <c r="B707" s="46"/>
      <c r="C707" s="67"/>
      <c r="D707" s="67"/>
      <c r="E707" s="67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5.75" customHeight="1">
      <c r="A708" s="46"/>
      <c r="B708" s="46"/>
      <c r="C708" s="67"/>
      <c r="D708" s="67"/>
      <c r="E708" s="67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5.75" customHeight="1">
      <c r="A709" s="46"/>
      <c r="B709" s="46"/>
      <c r="C709" s="67"/>
      <c r="D709" s="67"/>
      <c r="E709" s="67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5.75" customHeight="1">
      <c r="A710" s="46"/>
      <c r="B710" s="46"/>
      <c r="C710" s="67"/>
      <c r="D710" s="67"/>
      <c r="E710" s="67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5.75" customHeight="1">
      <c r="A711" s="46"/>
      <c r="B711" s="46"/>
      <c r="C711" s="67"/>
      <c r="D711" s="67"/>
      <c r="E711" s="67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5.75" customHeight="1">
      <c r="A712" s="46"/>
      <c r="B712" s="46"/>
      <c r="C712" s="67"/>
      <c r="D712" s="67"/>
      <c r="E712" s="67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5.75" customHeight="1">
      <c r="A713" s="46"/>
      <c r="B713" s="46"/>
      <c r="C713" s="67"/>
      <c r="D713" s="67"/>
      <c r="E713" s="67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5.75" customHeight="1">
      <c r="A714" s="46"/>
      <c r="B714" s="46"/>
      <c r="C714" s="67"/>
      <c r="D714" s="67"/>
      <c r="E714" s="67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5.75" customHeight="1">
      <c r="A715" s="46"/>
      <c r="B715" s="46"/>
      <c r="C715" s="67"/>
      <c r="D715" s="67"/>
      <c r="E715" s="67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5.75" customHeight="1">
      <c r="A716" s="46"/>
      <c r="B716" s="46"/>
      <c r="C716" s="67"/>
      <c r="D716" s="67"/>
      <c r="E716" s="67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5.75" customHeight="1">
      <c r="A717" s="46"/>
      <c r="B717" s="46"/>
      <c r="C717" s="67"/>
      <c r="D717" s="67"/>
      <c r="E717" s="67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5.75" customHeight="1">
      <c r="A718" s="46"/>
      <c r="B718" s="46"/>
      <c r="C718" s="67"/>
      <c r="D718" s="67"/>
      <c r="E718" s="67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5.75" customHeight="1">
      <c r="A719" s="46"/>
      <c r="B719" s="46"/>
      <c r="C719" s="67"/>
      <c r="D719" s="67"/>
      <c r="E719" s="67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5.75" customHeight="1">
      <c r="A720" s="46"/>
      <c r="B720" s="46"/>
      <c r="C720" s="67"/>
      <c r="D720" s="67"/>
      <c r="E720" s="67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5.75" customHeight="1">
      <c r="A721" s="46"/>
      <c r="B721" s="46"/>
      <c r="C721" s="67"/>
      <c r="D721" s="67"/>
      <c r="E721" s="67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5.75" customHeight="1">
      <c r="A722" s="46"/>
      <c r="B722" s="46"/>
      <c r="C722" s="67"/>
      <c r="D722" s="67"/>
      <c r="E722" s="67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5.75" customHeight="1">
      <c r="A723" s="46"/>
      <c r="B723" s="46"/>
      <c r="C723" s="67"/>
      <c r="D723" s="67"/>
      <c r="E723" s="67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5.75" customHeight="1">
      <c r="A724" s="46"/>
      <c r="B724" s="46"/>
      <c r="C724" s="67"/>
      <c r="D724" s="67"/>
      <c r="E724" s="67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5.75" customHeight="1">
      <c r="A725" s="46"/>
      <c r="B725" s="46"/>
      <c r="C725" s="67"/>
      <c r="D725" s="67"/>
      <c r="E725" s="67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5.75" customHeight="1">
      <c r="A726" s="46"/>
      <c r="B726" s="46"/>
      <c r="C726" s="67"/>
      <c r="D726" s="67"/>
      <c r="E726" s="67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5.75" customHeight="1">
      <c r="A727" s="46"/>
      <c r="B727" s="46"/>
      <c r="C727" s="67"/>
      <c r="D727" s="67"/>
      <c r="E727" s="67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5.75" customHeight="1">
      <c r="A728" s="46"/>
      <c r="B728" s="46"/>
      <c r="C728" s="67"/>
      <c r="D728" s="67"/>
      <c r="E728" s="67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5.75" customHeight="1">
      <c r="A729" s="46"/>
      <c r="B729" s="46"/>
      <c r="C729" s="67"/>
      <c r="D729" s="67"/>
      <c r="E729" s="67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5.75" customHeight="1">
      <c r="A730" s="46"/>
      <c r="B730" s="46"/>
      <c r="C730" s="67"/>
      <c r="D730" s="67"/>
      <c r="E730" s="67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5.75" customHeight="1">
      <c r="A731" s="46"/>
      <c r="B731" s="46"/>
      <c r="C731" s="67"/>
      <c r="D731" s="67"/>
      <c r="E731" s="67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5.75" customHeight="1">
      <c r="A732" s="46"/>
      <c r="B732" s="46"/>
      <c r="C732" s="67"/>
      <c r="D732" s="67"/>
      <c r="E732" s="67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5.75" customHeight="1">
      <c r="A733" s="46"/>
      <c r="B733" s="46"/>
      <c r="C733" s="67"/>
      <c r="D733" s="67"/>
      <c r="E733" s="67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5.75" customHeight="1">
      <c r="A734" s="46"/>
      <c r="B734" s="46"/>
      <c r="C734" s="67"/>
      <c r="D734" s="67"/>
      <c r="E734" s="67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5.75" customHeight="1">
      <c r="A735" s="46"/>
      <c r="B735" s="46"/>
      <c r="C735" s="67"/>
      <c r="D735" s="67"/>
      <c r="E735" s="67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5.75" customHeight="1">
      <c r="A736" s="46"/>
      <c r="B736" s="46"/>
      <c r="C736" s="67"/>
      <c r="D736" s="67"/>
      <c r="E736" s="67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5.75" customHeight="1">
      <c r="A737" s="46"/>
      <c r="B737" s="46"/>
      <c r="C737" s="67"/>
      <c r="D737" s="67"/>
      <c r="E737" s="67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5.75" customHeight="1">
      <c r="A738" s="46"/>
      <c r="B738" s="46"/>
      <c r="C738" s="67"/>
      <c r="D738" s="67"/>
      <c r="E738" s="67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5.75" customHeight="1">
      <c r="A739" s="46"/>
      <c r="B739" s="46"/>
      <c r="C739" s="67"/>
      <c r="D739" s="67"/>
      <c r="E739" s="67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5.75" customHeight="1">
      <c r="A740" s="46"/>
      <c r="B740" s="46"/>
      <c r="C740" s="67"/>
      <c r="D740" s="67"/>
      <c r="E740" s="67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5.75" customHeight="1">
      <c r="A741" s="46"/>
      <c r="B741" s="46"/>
      <c r="C741" s="67"/>
      <c r="D741" s="67"/>
      <c r="E741" s="67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5.75" customHeight="1">
      <c r="A742" s="46"/>
      <c r="B742" s="46"/>
      <c r="C742" s="67"/>
      <c r="D742" s="67"/>
      <c r="E742" s="67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5.75" customHeight="1">
      <c r="A743" s="46"/>
      <c r="B743" s="46"/>
      <c r="C743" s="67"/>
      <c r="D743" s="67"/>
      <c r="E743" s="67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5.75" customHeight="1">
      <c r="A744" s="46"/>
      <c r="B744" s="46"/>
      <c r="C744" s="67"/>
      <c r="D744" s="67"/>
      <c r="E744" s="67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5.75" customHeight="1">
      <c r="A745" s="46"/>
      <c r="B745" s="46"/>
      <c r="C745" s="67"/>
      <c r="D745" s="67"/>
      <c r="E745" s="67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5.75" customHeight="1">
      <c r="A746" s="46"/>
      <c r="B746" s="46"/>
      <c r="C746" s="67"/>
      <c r="D746" s="67"/>
      <c r="E746" s="67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5.75" customHeight="1">
      <c r="A747" s="46"/>
      <c r="B747" s="46"/>
      <c r="C747" s="67"/>
      <c r="D747" s="67"/>
      <c r="E747" s="67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5.75" customHeight="1">
      <c r="A748" s="46"/>
      <c r="B748" s="46"/>
      <c r="C748" s="67"/>
      <c r="D748" s="67"/>
      <c r="E748" s="67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5.75" customHeight="1">
      <c r="A749" s="46"/>
      <c r="B749" s="46"/>
      <c r="C749" s="67"/>
      <c r="D749" s="67"/>
      <c r="E749" s="67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5.75" customHeight="1">
      <c r="A750" s="46"/>
      <c r="B750" s="46"/>
      <c r="C750" s="67"/>
      <c r="D750" s="67"/>
      <c r="E750" s="67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5.75" customHeight="1">
      <c r="A751" s="46"/>
      <c r="B751" s="46"/>
      <c r="C751" s="67"/>
      <c r="D751" s="67"/>
      <c r="E751" s="67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5.75" customHeight="1">
      <c r="A752" s="46"/>
      <c r="B752" s="46"/>
      <c r="C752" s="67"/>
      <c r="D752" s="67"/>
      <c r="E752" s="67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5.75" customHeight="1">
      <c r="A753" s="46"/>
      <c r="B753" s="46"/>
      <c r="C753" s="67"/>
      <c r="D753" s="67"/>
      <c r="E753" s="67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5.75" customHeight="1">
      <c r="A754" s="46"/>
      <c r="B754" s="46"/>
      <c r="C754" s="67"/>
      <c r="D754" s="67"/>
      <c r="E754" s="67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5.75" customHeight="1">
      <c r="A755" s="46"/>
      <c r="B755" s="46"/>
      <c r="C755" s="67"/>
      <c r="D755" s="67"/>
      <c r="E755" s="67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5.75" customHeight="1">
      <c r="A756" s="46"/>
      <c r="B756" s="46"/>
      <c r="C756" s="67"/>
      <c r="D756" s="67"/>
      <c r="E756" s="67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5.75" customHeight="1">
      <c r="A757" s="46"/>
      <c r="B757" s="46"/>
      <c r="C757" s="67"/>
      <c r="D757" s="67"/>
      <c r="E757" s="67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5.75" customHeight="1">
      <c r="A758" s="46"/>
      <c r="B758" s="46"/>
      <c r="C758" s="67"/>
      <c r="D758" s="67"/>
      <c r="E758" s="67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5.75" customHeight="1">
      <c r="A759" s="46"/>
      <c r="B759" s="46"/>
      <c r="C759" s="67"/>
      <c r="D759" s="67"/>
      <c r="E759" s="67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5.75" customHeight="1">
      <c r="A760" s="46"/>
      <c r="B760" s="46"/>
      <c r="C760" s="67"/>
      <c r="D760" s="67"/>
      <c r="E760" s="67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5.75" customHeight="1">
      <c r="A761" s="46"/>
      <c r="B761" s="46"/>
      <c r="C761" s="67"/>
      <c r="D761" s="67"/>
      <c r="E761" s="67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5.75" customHeight="1">
      <c r="A762" s="46"/>
      <c r="B762" s="46"/>
      <c r="C762" s="67"/>
      <c r="D762" s="67"/>
      <c r="E762" s="67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5.75" customHeight="1">
      <c r="A763" s="46"/>
      <c r="B763" s="46"/>
      <c r="C763" s="67"/>
      <c r="D763" s="67"/>
      <c r="E763" s="67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5.75" customHeight="1">
      <c r="A764" s="46"/>
      <c r="B764" s="46"/>
      <c r="C764" s="67"/>
      <c r="D764" s="67"/>
      <c r="E764" s="67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5.75" customHeight="1">
      <c r="A765" s="46"/>
      <c r="B765" s="46"/>
      <c r="C765" s="67"/>
      <c r="D765" s="67"/>
      <c r="E765" s="67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5.75" customHeight="1">
      <c r="A766" s="46"/>
      <c r="B766" s="46"/>
      <c r="C766" s="67"/>
      <c r="D766" s="67"/>
      <c r="E766" s="67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5.75" customHeight="1">
      <c r="A767" s="46"/>
      <c r="B767" s="46"/>
      <c r="C767" s="67"/>
      <c r="D767" s="67"/>
      <c r="E767" s="67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5.75" customHeight="1">
      <c r="A768" s="46"/>
      <c r="B768" s="46"/>
      <c r="C768" s="67"/>
      <c r="D768" s="67"/>
      <c r="E768" s="67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5.75" customHeight="1">
      <c r="A769" s="46"/>
      <c r="B769" s="46"/>
      <c r="C769" s="67"/>
      <c r="D769" s="67"/>
      <c r="E769" s="67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5.75" customHeight="1">
      <c r="A770" s="46"/>
      <c r="B770" s="46"/>
      <c r="C770" s="67"/>
      <c r="D770" s="67"/>
      <c r="E770" s="67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5.75" customHeight="1">
      <c r="A771" s="46"/>
      <c r="B771" s="46"/>
      <c r="C771" s="67"/>
      <c r="D771" s="67"/>
      <c r="E771" s="67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5.75" customHeight="1">
      <c r="A772" s="46"/>
      <c r="B772" s="46"/>
      <c r="C772" s="67"/>
      <c r="D772" s="67"/>
      <c r="E772" s="67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5.75" customHeight="1">
      <c r="A773" s="46"/>
      <c r="B773" s="46"/>
      <c r="C773" s="67"/>
      <c r="D773" s="67"/>
      <c r="E773" s="67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5.75" customHeight="1">
      <c r="A774" s="46"/>
      <c r="B774" s="46"/>
      <c r="C774" s="67"/>
      <c r="D774" s="67"/>
      <c r="E774" s="67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5.75" customHeight="1">
      <c r="A775" s="46"/>
      <c r="B775" s="46"/>
      <c r="C775" s="67"/>
      <c r="D775" s="67"/>
      <c r="E775" s="67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5.75" customHeight="1">
      <c r="A776" s="46"/>
      <c r="B776" s="46"/>
      <c r="C776" s="67"/>
      <c r="D776" s="67"/>
      <c r="E776" s="67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5.75" customHeight="1">
      <c r="A777" s="46"/>
      <c r="B777" s="46"/>
      <c r="C777" s="67"/>
      <c r="D777" s="67"/>
      <c r="E777" s="67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5.75" customHeight="1">
      <c r="A778" s="46"/>
      <c r="B778" s="46"/>
      <c r="C778" s="67"/>
      <c r="D778" s="67"/>
      <c r="E778" s="67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5.75" customHeight="1">
      <c r="A779" s="46"/>
      <c r="B779" s="46"/>
      <c r="C779" s="67"/>
      <c r="D779" s="67"/>
      <c r="E779" s="67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5.75" customHeight="1">
      <c r="A780" s="46"/>
      <c r="B780" s="46"/>
      <c r="C780" s="67"/>
      <c r="D780" s="67"/>
      <c r="E780" s="67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5.75" customHeight="1">
      <c r="A781" s="46"/>
      <c r="B781" s="46"/>
      <c r="C781" s="67"/>
      <c r="D781" s="67"/>
      <c r="E781" s="67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5.75" customHeight="1">
      <c r="A782" s="46"/>
      <c r="B782" s="46"/>
      <c r="C782" s="67"/>
      <c r="D782" s="67"/>
      <c r="E782" s="67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5.75" customHeight="1">
      <c r="A783" s="46"/>
      <c r="B783" s="46"/>
      <c r="C783" s="67"/>
      <c r="D783" s="67"/>
      <c r="E783" s="67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5.75" customHeight="1">
      <c r="A784" s="46"/>
      <c r="B784" s="46"/>
      <c r="C784" s="67"/>
      <c r="D784" s="67"/>
      <c r="E784" s="67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5.75" customHeight="1">
      <c r="A785" s="46"/>
      <c r="B785" s="46"/>
      <c r="C785" s="67"/>
      <c r="D785" s="67"/>
      <c r="E785" s="67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5.75" customHeight="1">
      <c r="A786" s="46"/>
      <c r="B786" s="46"/>
      <c r="C786" s="67"/>
      <c r="D786" s="67"/>
      <c r="E786" s="67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5.75" customHeight="1">
      <c r="A787" s="46"/>
      <c r="B787" s="46"/>
      <c r="C787" s="67"/>
      <c r="D787" s="67"/>
      <c r="E787" s="67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5.75" customHeight="1">
      <c r="A788" s="46"/>
      <c r="B788" s="46"/>
      <c r="C788" s="67"/>
      <c r="D788" s="67"/>
      <c r="E788" s="67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5.75" customHeight="1">
      <c r="A789" s="46"/>
      <c r="B789" s="46"/>
      <c r="C789" s="67"/>
      <c r="D789" s="67"/>
      <c r="E789" s="67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5.75" customHeight="1">
      <c r="A790" s="46"/>
      <c r="B790" s="46"/>
      <c r="C790" s="67"/>
      <c r="D790" s="67"/>
      <c r="E790" s="67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5.75" customHeight="1">
      <c r="A791" s="46"/>
      <c r="B791" s="46"/>
      <c r="C791" s="67"/>
      <c r="D791" s="67"/>
      <c r="E791" s="67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5.75" customHeight="1">
      <c r="A792" s="46"/>
      <c r="B792" s="46"/>
      <c r="C792" s="67"/>
      <c r="D792" s="67"/>
      <c r="E792" s="67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5.75" customHeight="1">
      <c r="A793" s="46"/>
      <c r="B793" s="46"/>
      <c r="C793" s="67"/>
      <c r="D793" s="67"/>
      <c r="E793" s="67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5.75" customHeight="1">
      <c r="A794" s="46"/>
      <c r="B794" s="46"/>
      <c r="C794" s="67"/>
      <c r="D794" s="67"/>
      <c r="E794" s="67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5.75" customHeight="1">
      <c r="A795" s="46"/>
      <c r="B795" s="46"/>
      <c r="C795" s="67"/>
      <c r="D795" s="67"/>
      <c r="E795" s="67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5.75" customHeight="1">
      <c r="A796" s="46"/>
      <c r="B796" s="46"/>
      <c r="C796" s="67"/>
      <c r="D796" s="67"/>
      <c r="E796" s="67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5.75" customHeight="1">
      <c r="A797" s="46"/>
      <c r="B797" s="46"/>
      <c r="C797" s="67"/>
      <c r="D797" s="67"/>
      <c r="E797" s="67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5.75" customHeight="1">
      <c r="A798" s="46"/>
      <c r="B798" s="46"/>
      <c r="C798" s="67"/>
      <c r="D798" s="67"/>
      <c r="E798" s="67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5.75" customHeight="1">
      <c r="A799" s="46"/>
      <c r="B799" s="46"/>
      <c r="C799" s="67"/>
      <c r="D799" s="67"/>
      <c r="E799" s="67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5.75" customHeight="1">
      <c r="A800" s="46"/>
      <c r="B800" s="46"/>
      <c r="C800" s="67"/>
      <c r="D800" s="67"/>
      <c r="E800" s="67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5.75" customHeight="1">
      <c r="A801" s="46"/>
      <c r="B801" s="46"/>
      <c r="C801" s="67"/>
      <c r="D801" s="67"/>
      <c r="E801" s="67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5.75" customHeight="1">
      <c r="A802" s="46"/>
      <c r="B802" s="46"/>
      <c r="C802" s="67"/>
      <c r="D802" s="67"/>
      <c r="E802" s="67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5.75" customHeight="1">
      <c r="A803" s="46"/>
      <c r="B803" s="46"/>
      <c r="C803" s="67"/>
      <c r="D803" s="67"/>
      <c r="E803" s="67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5.75" customHeight="1">
      <c r="A804" s="46"/>
      <c r="B804" s="46"/>
      <c r="C804" s="67"/>
      <c r="D804" s="67"/>
      <c r="E804" s="67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5.75" customHeight="1">
      <c r="A805" s="46"/>
      <c r="B805" s="46"/>
      <c r="C805" s="67"/>
      <c r="D805" s="67"/>
      <c r="E805" s="67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5.75" customHeight="1">
      <c r="A806" s="46"/>
      <c r="B806" s="46"/>
      <c r="C806" s="67"/>
      <c r="D806" s="67"/>
      <c r="E806" s="67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5.75" customHeight="1">
      <c r="A807" s="46"/>
      <c r="B807" s="46"/>
      <c r="C807" s="67"/>
      <c r="D807" s="67"/>
      <c r="E807" s="67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5.75" customHeight="1">
      <c r="A808" s="46"/>
      <c r="B808" s="46"/>
      <c r="C808" s="67"/>
      <c r="D808" s="67"/>
      <c r="E808" s="67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5.75" customHeight="1">
      <c r="A809" s="46"/>
      <c r="B809" s="46"/>
      <c r="C809" s="67"/>
      <c r="D809" s="67"/>
      <c r="E809" s="67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5.75" customHeight="1">
      <c r="A810" s="46"/>
      <c r="B810" s="46"/>
      <c r="C810" s="67"/>
      <c r="D810" s="67"/>
      <c r="E810" s="67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5.75" customHeight="1">
      <c r="A811" s="46"/>
      <c r="B811" s="46"/>
      <c r="C811" s="67"/>
      <c r="D811" s="67"/>
      <c r="E811" s="67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5.75" customHeight="1">
      <c r="A812" s="46"/>
      <c r="B812" s="46"/>
      <c r="C812" s="67"/>
      <c r="D812" s="67"/>
      <c r="E812" s="67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5.75" customHeight="1">
      <c r="A813" s="46"/>
      <c r="B813" s="46"/>
      <c r="C813" s="67"/>
      <c r="D813" s="67"/>
      <c r="E813" s="67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5.75" customHeight="1">
      <c r="A814" s="46"/>
      <c r="B814" s="46"/>
      <c r="C814" s="67"/>
      <c r="D814" s="67"/>
      <c r="E814" s="67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5.75" customHeight="1">
      <c r="A815" s="46"/>
      <c r="B815" s="46"/>
      <c r="C815" s="67"/>
      <c r="D815" s="67"/>
      <c r="E815" s="67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5.75" customHeight="1">
      <c r="A816" s="46"/>
      <c r="B816" s="46"/>
      <c r="C816" s="67"/>
      <c r="D816" s="67"/>
      <c r="E816" s="67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5.75" customHeight="1">
      <c r="A817" s="46"/>
      <c r="B817" s="46"/>
      <c r="C817" s="67"/>
      <c r="D817" s="67"/>
      <c r="E817" s="67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5.75" customHeight="1">
      <c r="A818" s="46"/>
      <c r="B818" s="46"/>
      <c r="C818" s="67"/>
      <c r="D818" s="67"/>
      <c r="E818" s="67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5.75" customHeight="1">
      <c r="A819" s="46"/>
      <c r="B819" s="46"/>
      <c r="C819" s="67"/>
      <c r="D819" s="67"/>
      <c r="E819" s="67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5.75" customHeight="1">
      <c r="A820" s="46"/>
      <c r="B820" s="46"/>
      <c r="C820" s="67"/>
      <c r="D820" s="67"/>
      <c r="E820" s="67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5.75" customHeight="1">
      <c r="A821" s="46"/>
      <c r="B821" s="46"/>
      <c r="C821" s="67"/>
      <c r="D821" s="67"/>
      <c r="E821" s="67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5.75" customHeight="1">
      <c r="A822" s="46"/>
      <c r="B822" s="46"/>
      <c r="C822" s="67"/>
      <c r="D822" s="67"/>
      <c r="E822" s="67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5.75" customHeight="1">
      <c r="A823" s="46"/>
      <c r="B823" s="46"/>
      <c r="C823" s="67"/>
      <c r="D823" s="67"/>
      <c r="E823" s="67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5.75" customHeight="1">
      <c r="A824" s="46"/>
      <c r="B824" s="46"/>
      <c r="C824" s="67"/>
      <c r="D824" s="67"/>
      <c r="E824" s="67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5.75" customHeight="1">
      <c r="A825" s="46"/>
      <c r="B825" s="46"/>
      <c r="C825" s="67"/>
      <c r="D825" s="67"/>
      <c r="E825" s="67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5.75" customHeight="1">
      <c r="A826" s="46"/>
      <c r="B826" s="46"/>
      <c r="C826" s="67"/>
      <c r="D826" s="67"/>
      <c r="E826" s="67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5.75" customHeight="1">
      <c r="A827" s="46"/>
      <c r="B827" s="46"/>
      <c r="C827" s="67"/>
      <c r="D827" s="67"/>
      <c r="E827" s="67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5.75" customHeight="1">
      <c r="A828" s="46"/>
      <c r="B828" s="46"/>
      <c r="C828" s="67"/>
      <c r="D828" s="67"/>
      <c r="E828" s="67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5.75" customHeight="1">
      <c r="A829" s="46"/>
      <c r="B829" s="46"/>
      <c r="C829" s="67"/>
      <c r="D829" s="67"/>
      <c r="E829" s="67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5.75" customHeight="1">
      <c r="A830" s="46"/>
      <c r="B830" s="46"/>
      <c r="C830" s="67"/>
      <c r="D830" s="67"/>
      <c r="E830" s="67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5.75" customHeight="1">
      <c r="A831" s="46"/>
      <c r="B831" s="46"/>
      <c r="C831" s="67"/>
      <c r="D831" s="67"/>
      <c r="E831" s="67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5.75" customHeight="1">
      <c r="A832" s="46"/>
      <c r="B832" s="46"/>
      <c r="C832" s="67"/>
      <c r="D832" s="67"/>
      <c r="E832" s="67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5.75" customHeight="1">
      <c r="A833" s="46"/>
      <c r="B833" s="46"/>
      <c r="C833" s="67"/>
      <c r="D833" s="67"/>
      <c r="E833" s="67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5.75" customHeight="1">
      <c r="A834" s="46"/>
      <c r="B834" s="46"/>
      <c r="C834" s="67"/>
      <c r="D834" s="67"/>
      <c r="E834" s="67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5.75" customHeight="1">
      <c r="A835" s="46"/>
      <c r="B835" s="46"/>
      <c r="C835" s="67"/>
      <c r="D835" s="67"/>
      <c r="E835" s="67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5.75" customHeight="1">
      <c r="A836" s="46"/>
      <c r="B836" s="46"/>
      <c r="C836" s="67"/>
      <c r="D836" s="67"/>
      <c r="E836" s="67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5.75" customHeight="1">
      <c r="A837" s="46"/>
      <c r="B837" s="46"/>
      <c r="C837" s="67"/>
      <c r="D837" s="67"/>
      <c r="E837" s="67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5.75" customHeight="1">
      <c r="A838" s="46"/>
      <c r="B838" s="46"/>
      <c r="C838" s="67"/>
      <c r="D838" s="67"/>
      <c r="E838" s="67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5.75" customHeight="1">
      <c r="A839" s="46"/>
      <c r="B839" s="46"/>
      <c r="C839" s="67"/>
      <c r="D839" s="67"/>
      <c r="E839" s="67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5.75" customHeight="1">
      <c r="A840" s="46"/>
      <c r="B840" s="46"/>
      <c r="C840" s="67"/>
      <c r="D840" s="67"/>
      <c r="E840" s="67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5.75" customHeight="1">
      <c r="A841" s="46"/>
      <c r="B841" s="46"/>
      <c r="C841" s="67"/>
      <c r="D841" s="67"/>
      <c r="E841" s="67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5.75" customHeight="1">
      <c r="A842" s="46"/>
      <c r="B842" s="46"/>
      <c r="C842" s="67"/>
      <c r="D842" s="67"/>
      <c r="E842" s="67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5.75" customHeight="1">
      <c r="A843" s="46"/>
      <c r="B843" s="46"/>
      <c r="C843" s="67"/>
      <c r="D843" s="67"/>
      <c r="E843" s="67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5.75" customHeight="1">
      <c r="A844" s="46"/>
      <c r="B844" s="46"/>
      <c r="C844" s="67"/>
      <c r="D844" s="67"/>
      <c r="E844" s="67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5.75" customHeight="1">
      <c r="A845" s="46"/>
      <c r="B845" s="46"/>
      <c r="C845" s="67"/>
      <c r="D845" s="67"/>
      <c r="E845" s="67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5.75" customHeight="1">
      <c r="A846" s="46"/>
      <c r="B846" s="46"/>
      <c r="C846" s="67"/>
      <c r="D846" s="67"/>
      <c r="E846" s="67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5.75" customHeight="1">
      <c r="A847" s="46"/>
      <c r="B847" s="46"/>
      <c r="C847" s="67"/>
      <c r="D847" s="67"/>
      <c r="E847" s="67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5.75" customHeight="1">
      <c r="A848" s="46"/>
      <c r="B848" s="46"/>
      <c r="C848" s="67"/>
      <c r="D848" s="67"/>
      <c r="E848" s="67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5.75" customHeight="1">
      <c r="A849" s="46"/>
      <c r="B849" s="46"/>
      <c r="C849" s="67"/>
      <c r="D849" s="67"/>
      <c r="E849" s="67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5.75" customHeight="1">
      <c r="A850" s="46"/>
      <c r="B850" s="46"/>
      <c r="C850" s="67"/>
      <c r="D850" s="67"/>
      <c r="E850" s="67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5.75" customHeight="1">
      <c r="A851" s="46"/>
      <c r="B851" s="46"/>
      <c r="C851" s="67"/>
      <c r="D851" s="67"/>
      <c r="E851" s="67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5.75" customHeight="1">
      <c r="A852" s="46"/>
      <c r="B852" s="46"/>
      <c r="C852" s="67"/>
      <c r="D852" s="67"/>
      <c r="E852" s="67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5.75" customHeight="1">
      <c r="A853" s="46"/>
      <c r="B853" s="46"/>
      <c r="C853" s="67"/>
      <c r="D853" s="67"/>
      <c r="E853" s="67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5.75" customHeight="1">
      <c r="A854" s="46"/>
      <c r="B854" s="46"/>
      <c r="C854" s="67"/>
      <c r="D854" s="67"/>
      <c r="E854" s="67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5.75" customHeight="1">
      <c r="A855" s="46"/>
      <c r="B855" s="46"/>
      <c r="C855" s="67"/>
      <c r="D855" s="67"/>
      <c r="E855" s="67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5.75" customHeight="1">
      <c r="A856" s="46"/>
      <c r="B856" s="46"/>
      <c r="C856" s="67"/>
      <c r="D856" s="67"/>
      <c r="E856" s="67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5.75" customHeight="1">
      <c r="A857" s="46"/>
      <c r="B857" s="46"/>
      <c r="C857" s="67"/>
      <c r="D857" s="67"/>
      <c r="E857" s="67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5.75" customHeight="1">
      <c r="A858" s="46"/>
      <c r="B858" s="46"/>
      <c r="C858" s="67"/>
      <c r="D858" s="67"/>
      <c r="E858" s="67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5.75" customHeight="1">
      <c r="A859" s="46"/>
      <c r="B859" s="46"/>
      <c r="C859" s="67"/>
      <c r="D859" s="67"/>
      <c r="E859" s="67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5.75" customHeight="1">
      <c r="A860" s="46"/>
      <c r="B860" s="46"/>
      <c r="C860" s="67"/>
      <c r="D860" s="67"/>
      <c r="E860" s="67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5.75" customHeight="1">
      <c r="A861" s="46"/>
      <c r="B861" s="46"/>
      <c r="C861" s="67"/>
      <c r="D861" s="67"/>
      <c r="E861" s="67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5.75" customHeight="1">
      <c r="A862" s="46"/>
      <c r="B862" s="46"/>
      <c r="C862" s="67"/>
      <c r="D862" s="67"/>
      <c r="E862" s="67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5.75" customHeight="1">
      <c r="A863" s="46"/>
      <c r="B863" s="46"/>
      <c r="C863" s="67"/>
      <c r="D863" s="67"/>
      <c r="E863" s="67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5.75" customHeight="1">
      <c r="A864" s="46"/>
      <c r="B864" s="46"/>
      <c r="C864" s="67"/>
      <c r="D864" s="67"/>
      <c r="E864" s="67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5.75" customHeight="1">
      <c r="A865" s="46"/>
      <c r="B865" s="46"/>
      <c r="C865" s="67"/>
      <c r="D865" s="67"/>
      <c r="E865" s="67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5.75" customHeight="1">
      <c r="A866" s="46"/>
      <c r="B866" s="46"/>
      <c r="C866" s="67"/>
      <c r="D866" s="67"/>
      <c r="E866" s="67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5.75" customHeight="1">
      <c r="A867" s="46"/>
      <c r="B867" s="46"/>
      <c r="C867" s="67"/>
      <c r="D867" s="67"/>
      <c r="E867" s="67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5.75" customHeight="1">
      <c r="A868" s="46"/>
      <c r="B868" s="46"/>
      <c r="C868" s="67"/>
      <c r="D868" s="67"/>
      <c r="E868" s="67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5.75" customHeight="1">
      <c r="A869" s="46"/>
      <c r="B869" s="46"/>
      <c r="C869" s="67"/>
      <c r="D869" s="67"/>
      <c r="E869" s="67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5.75" customHeight="1">
      <c r="A870" s="46"/>
      <c r="B870" s="46"/>
      <c r="C870" s="67"/>
      <c r="D870" s="67"/>
      <c r="E870" s="67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5.75" customHeight="1">
      <c r="A871" s="46"/>
      <c r="B871" s="46"/>
      <c r="C871" s="67"/>
      <c r="D871" s="67"/>
      <c r="E871" s="67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5.75" customHeight="1">
      <c r="A872" s="46"/>
      <c r="B872" s="46"/>
      <c r="C872" s="67"/>
      <c r="D872" s="67"/>
      <c r="E872" s="67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5.75" customHeight="1">
      <c r="A873" s="46"/>
      <c r="B873" s="46"/>
      <c r="C873" s="67"/>
      <c r="D873" s="67"/>
      <c r="E873" s="67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5.75" customHeight="1">
      <c r="A874" s="46"/>
      <c r="B874" s="46"/>
      <c r="C874" s="67"/>
      <c r="D874" s="67"/>
      <c r="E874" s="67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5.75" customHeight="1">
      <c r="A875" s="46"/>
      <c r="B875" s="46"/>
      <c r="C875" s="67"/>
      <c r="D875" s="67"/>
      <c r="E875" s="67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5.75" customHeight="1">
      <c r="A876" s="46"/>
      <c r="B876" s="46"/>
      <c r="C876" s="67"/>
      <c r="D876" s="67"/>
      <c r="E876" s="67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5.75" customHeight="1">
      <c r="A877" s="46"/>
      <c r="B877" s="46"/>
      <c r="C877" s="67"/>
      <c r="D877" s="67"/>
      <c r="E877" s="67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5.75" customHeight="1">
      <c r="A878" s="46"/>
      <c r="B878" s="46"/>
      <c r="C878" s="67"/>
      <c r="D878" s="67"/>
      <c r="E878" s="67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5.75" customHeight="1">
      <c r="A879" s="46"/>
      <c r="B879" s="46"/>
      <c r="C879" s="67"/>
      <c r="D879" s="67"/>
      <c r="E879" s="67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5.75" customHeight="1">
      <c r="A880" s="46"/>
      <c r="B880" s="46"/>
      <c r="C880" s="67"/>
      <c r="D880" s="67"/>
      <c r="E880" s="67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5.75" customHeight="1">
      <c r="A881" s="46"/>
      <c r="B881" s="46"/>
      <c r="C881" s="67"/>
      <c r="D881" s="67"/>
      <c r="E881" s="67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5.75" customHeight="1">
      <c r="A882" s="46"/>
      <c r="B882" s="46"/>
      <c r="C882" s="67"/>
      <c r="D882" s="67"/>
      <c r="E882" s="67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5.75" customHeight="1">
      <c r="A883" s="46"/>
      <c r="B883" s="46"/>
      <c r="C883" s="67"/>
      <c r="D883" s="67"/>
      <c r="E883" s="67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5.75" customHeight="1">
      <c r="A884" s="46"/>
      <c r="B884" s="46"/>
      <c r="C884" s="67"/>
      <c r="D884" s="67"/>
      <c r="E884" s="67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5.75" customHeight="1">
      <c r="A885" s="46"/>
      <c r="B885" s="46"/>
      <c r="C885" s="67"/>
      <c r="D885" s="67"/>
      <c r="E885" s="67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5.75" customHeight="1">
      <c r="A886" s="46"/>
      <c r="B886" s="46"/>
      <c r="C886" s="67"/>
      <c r="D886" s="67"/>
      <c r="E886" s="67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5.75" customHeight="1">
      <c r="A887" s="46"/>
      <c r="B887" s="46"/>
      <c r="C887" s="67"/>
      <c r="D887" s="67"/>
      <c r="E887" s="67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5.75" customHeight="1">
      <c r="A888" s="46"/>
      <c r="B888" s="46"/>
      <c r="C888" s="67"/>
      <c r="D888" s="67"/>
      <c r="E888" s="67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5.75" customHeight="1">
      <c r="A889" s="46"/>
      <c r="B889" s="46"/>
      <c r="C889" s="67"/>
      <c r="D889" s="67"/>
      <c r="E889" s="67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5.75" customHeight="1">
      <c r="A890" s="46"/>
      <c r="B890" s="46"/>
      <c r="C890" s="67"/>
      <c r="D890" s="67"/>
      <c r="E890" s="67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5.75" customHeight="1">
      <c r="A891" s="46"/>
      <c r="B891" s="46"/>
      <c r="C891" s="67"/>
      <c r="D891" s="67"/>
      <c r="E891" s="67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5.75" customHeight="1">
      <c r="A892" s="46"/>
      <c r="B892" s="46"/>
      <c r="C892" s="67"/>
      <c r="D892" s="67"/>
      <c r="E892" s="67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5.75" customHeight="1">
      <c r="A893" s="46"/>
      <c r="B893" s="46"/>
      <c r="C893" s="67"/>
      <c r="D893" s="67"/>
      <c r="E893" s="67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5.75" customHeight="1">
      <c r="A894" s="46"/>
      <c r="B894" s="46"/>
      <c r="C894" s="67"/>
      <c r="D894" s="67"/>
      <c r="E894" s="67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5.75" customHeight="1">
      <c r="A895" s="46"/>
      <c r="B895" s="46"/>
      <c r="C895" s="67"/>
      <c r="D895" s="67"/>
      <c r="E895" s="67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5.75" customHeight="1">
      <c r="A896" s="46"/>
      <c r="B896" s="46"/>
      <c r="C896" s="67"/>
      <c r="D896" s="67"/>
      <c r="E896" s="67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5.75" customHeight="1">
      <c r="A897" s="46"/>
      <c r="B897" s="46"/>
      <c r="C897" s="67"/>
      <c r="D897" s="67"/>
      <c r="E897" s="67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5.75" customHeight="1">
      <c r="A898" s="46"/>
      <c r="B898" s="46"/>
      <c r="C898" s="67"/>
      <c r="D898" s="67"/>
      <c r="E898" s="67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5.75" customHeight="1">
      <c r="A899" s="46"/>
      <c r="B899" s="46"/>
      <c r="C899" s="67"/>
      <c r="D899" s="67"/>
      <c r="E899" s="67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5.75" customHeight="1">
      <c r="A900" s="46"/>
      <c r="B900" s="46"/>
      <c r="C900" s="67"/>
      <c r="D900" s="67"/>
      <c r="E900" s="67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5.75" customHeight="1">
      <c r="A901" s="46"/>
      <c r="B901" s="46"/>
      <c r="C901" s="67"/>
      <c r="D901" s="67"/>
      <c r="E901" s="67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5.75" customHeight="1">
      <c r="A902" s="46"/>
      <c r="B902" s="46"/>
      <c r="C902" s="67"/>
      <c r="D902" s="67"/>
      <c r="E902" s="67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5.75" customHeight="1">
      <c r="A903" s="46"/>
      <c r="B903" s="46"/>
      <c r="C903" s="67"/>
      <c r="D903" s="67"/>
      <c r="E903" s="67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5.75" customHeight="1">
      <c r="A904" s="46"/>
      <c r="B904" s="46"/>
      <c r="C904" s="67"/>
      <c r="D904" s="67"/>
      <c r="E904" s="67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5.75" customHeight="1">
      <c r="A905" s="46"/>
      <c r="B905" s="46"/>
      <c r="C905" s="67"/>
      <c r="D905" s="67"/>
      <c r="E905" s="67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5.75" customHeight="1">
      <c r="A906" s="46"/>
      <c r="B906" s="46"/>
      <c r="C906" s="67"/>
      <c r="D906" s="67"/>
      <c r="E906" s="67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5.75" customHeight="1">
      <c r="A907" s="46"/>
      <c r="B907" s="46"/>
      <c r="C907" s="67"/>
      <c r="D907" s="67"/>
      <c r="E907" s="67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5.75" customHeight="1">
      <c r="A908" s="46"/>
      <c r="B908" s="46"/>
      <c r="C908" s="67"/>
      <c r="D908" s="67"/>
      <c r="E908" s="67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5.75" customHeight="1">
      <c r="A909" s="46"/>
      <c r="B909" s="46"/>
      <c r="C909" s="67"/>
      <c r="D909" s="67"/>
      <c r="E909" s="67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5.75" customHeight="1">
      <c r="A910" s="46"/>
      <c r="B910" s="46"/>
      <c r="C910" s="67"/>
      <c r="D910" s="67"/>
      <c r="E910" s="67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5.75" customHeight="1">
      <c r="A911" s="46"/>
      <c r="B911" s="46"/>
      <c r="C911" s="67"/>
      <c r="D911" s="67"/>
      <c r="E911" s="67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5.75" customHeight="1">
      <c r="A912" s="46"/>
      <c r="B912" s="46"/>
      <c r="C912" s="67"/>
      <c r="D912" s="67"/>
      <c r="E912" s="67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5.75" customHeight="1">
      <c r="A913" s="46"/>
      <c r="B913" s="46"/>
      <c r="C913" s="67"/>
      <c r="D913" s="67"/>
      <c r="E913" s="67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5.75" customHeight="1">
      <c r="A914" s="46"/>
      <c r="B914" s="46"/>
      <c r="C914" s="67"/>
      <c r="D914" s="67"/>
      <c r="E914" s="67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5.75" customHeight="1">
      <c r="A915" s="46"/>
      <c r="B915" s="46"/>
      <c r="C915" s="67"/>
      <c r="D915" s="67"/>
      <c r="E915" s="67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5.75" customHeight="1">
      <c r="A916" s="46"/>
      <c r="B916" s="46"/>
      <c r="C916" s="67"/>
      <c r="D916" s="67"/>
      <c r="E916" s="67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5.75" customHeight="1">
      <c r="A917" s="46"/>
      <c r="B917" s="46"/>
      <c r="C917" s="67"/>
      <c r="D917" s="67"/>
      <c r="E917" s="67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5.75" customHeight="1">
      <c r="A918" s="46"/>
      <c r="B918" s="46"/>
      <c r="C918" s="67"/>
      <c r="D918" s="67"/>
      <c r="E918" s="67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5.75" customHeight="1">
      <c r="A919" s="46"/>
      <c r="B919" s="46"/>
      <c r="C919" s="67"/>
      <c r="D919" s="67"/>
      <c r="E919" s="67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5.75" customHeight="1">
      <c r="A920" s="46"/>
      <c r="B920" s="46"/>
      <c r="C920" s="67"/>
      <c r="D920" s="67"/>
      <c r="E920" s="67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5.75" customHeight="1">
      <c r="A921" s="46"/>
      <c r="B921" s="46"/>
      <c r="C921" s="67"/>
      <c r="D921" s="67"/>
      <c r="E921" s="67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5.75" customHeight="1">
      <c r="A922" s="46"/>
      <c r="B922" s="46"/>
      <c r="C922" s="67"/>
      <c r="D922" s="67"/>
      <c r="E922" s="67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5.75" customHeight="1">
      <c r="A923" s="46"/>
      <c r="B923" s="46"/>
      <c r="C923" s="67"/>
      <c r="D923" s="67"/>
      <c r="E923" s="67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5.75" customHeight="1">
      <c r="A924" s="46"/>
      <c r="B924" s="46"/>
      <c r="C924" s="67"/>
      <c r="D924" s="67"/>
      <c r="E924" s="67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5.75" customHeight="1">
      <c r="A925" s="46"/>
      <c r="B925" s="46"/>
      <c r="C925" s="67"/>
      <c r="D925" s="67"/>
      <c r="E925" s="67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5.75" customHeight="1">
      <c r="A926" s="46"/>
      <c r="B926" s="46"/>
      <c r="C926" s="67"/>
      <c r="D926" s="67"/>
      <c r="E926" s="67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5.75" customHeight="1">
      <c r="A927" s="46"/>
      <c r="B927" s="46"/>
      <c r="C927" s="67"/>
      <c r="D927" s="67"/>
      <c r="E927" s="67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5.75" customHeight="1">
      <c r="A928" s="46"/>
      <c r="B928" s="46"/>
      <c r="C928" s="67"/>
      <c r="D928" s="67"/>
      <c r="E928" s="67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5.75" customHeight="1">
      <c r="A929" s="46"/>
      <c r="B929" s="46"/>
      <c r="C929" s="67"/>
      <c r="D929" s="67"/>
      <c r="E929" s="67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5.75" customHeight="1">
      <c r="A930" s="46"/>
      <c r="B930" s="46"/>
      <c r="C930" s="67"/>
      <c r="D930" s="67"/>
      <c r="E930" s="67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5.75" customHeight="1">
      <c r="A931" s="46"/>
      <c r="B931" s="46"/>
      <c r="C931" s="67"/>
      <c r="D931" s="67"/>
      <c r="E931" s="67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5.75" customHeight="1">
      <c r="A932" s="46"/>
      <c r="B932" s="46"/>
      <c r="C932" s="67"/>
      <c r="D932" s="67"/>
      <c r="E932" s="67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5.75" customHeight="1">
      <c r="A933" s="46"/>
      <c r="B933" s="46"/>
      <c r="C933" s="67"/>
      <c r="D933" s="67"/>
      <c r="E933" s="67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5.75" customHeight="1">
      <c r="A934" s="46"/>
      <c r="B934" s="46"/>
      <c r="C934" s="67"/>
      <c r="D934" s="67"/>
      <c r="E934" s="67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5.75" customHeight="1">
      <c r="A935" s="46"/>
      <c r="B935" s="46"/>
      <c r="C935" s="67"/>
      <c r="D935" s="67"/>
      <c r="E935" s="67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5.75" customHeight="1">
      <c r="A936" s="46"/>
      <c r="B936" s="46"/>
      <c r="C936" s="67"/>
      <c r="D936" s="67"/>
      <c r="E936" s="67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5.75" customHeight="1">
      <c r="A937" s="46"/>
      <c r="B937" s="46"/>
      <c r="C937" s="67"/>
      <c r="D937" s="67"/>
      <c r="E937" s="67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5.75" customHeight="1">
      <c r="A938" s="46"/>
      <c r="B938" s="46"/>
      <c r="C938" s="67"/>
      <c r="D938" s="67"/>
      <c r="E938" s="67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5.75" customHeight="1">
      <c r="A939" s="46"/>
      <c r="B939" s="46"/>
      <c r="C939" s="67"/>
      <c r="D939" s="67"/>
      <c r="E939" s="67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5.75" customHeight="1">
      <c r="A940" s="46"/>
      <c r="B940" s="46"/>
      <c r="C940" s="67"/>
      <c r="D940" s="67"/>
      <c r="E940" s="67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5.75" customHeight="1">
      <c r="A941" s="46"/>
      <c r="B941" s="46"/>
      <c r="C941" s="67"/>
      <c r="D941" s="67"/>
      <c r="E941" s="67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5.75" customHeight="1">
      <c r="A942" s="46"/>
      <c r="B942" s="46"/>
      <c r="C942" s="67"/>
      <c r="D942" s="67"/>
      <c r="E942" s="67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5.75" customHeight="1">
      <c r="A943" s="46"/>
      <c r="B943" s="46"/>
      <c r="C943" s="67"/>
      <c r="D943" s="67"/>
      <c r="E943" s="67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5.75" customHeight="1">
      <c r="A944" s="46"/>
      <c r="B944" s="46"/>
      <c r="C944" s="67"/>
      <c r="D944" s="67"/>
      <c r="E944" s="67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5.75" customHeight="1">
      <c r="A945" s="46"/>
      <c r="B945" s="46"/>
      <c r="C945" s="67"/>
      <c r="D945" s="67"/>
      <c r="E945" s="67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5.75" customHeight="1">
      <c r="A946" s="46"/>
      <c r="B946" s="46"/>
      <c r="C946" s="67"/>
      <c r="D946" s="67"/>
      <c r="E946" s="67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5.75" customHeight="1">
      <c r="A947" s="46"/>
      <c r="B947" s="46"/>
      <c r="C947" s="67"/>
      <c r="D947" s="67"/>
      <c r="E947" s="67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5.75" customHeight="1">
      <c r="A948" s="46"/>
      <c r="B948" s="46"/>
      <c r="C948" s="67"/>
      <c r="D948" s="67"/>
      <c r="E948" s="67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5.75" customHeight="1">
      <c r="A949" s="46"/>
      <c r="B949" s="46"/>
      <c r="C949" s="67"/>
      <c r="D949" s="67"/>
      <c r="E949" s="67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5.75" customHeight="1">
      <c r="A950" s="46"/>
      <c r="B950" s="46"/>
      <c r="C950" s="67"/>
      <c r="D950" s="67"/>
      <c r="E950" s="67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5.75" customHeight="1">
      <c r="A951" s="46"/>
      <c r="B951" s="46"/>
      <c r="C951" s="67"/>
      <c r="D951" s="67"/>
      <c r="E951" s="67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5.75" customHeight="1">
      <c r="A952" s="46"/>
      <c r="B952" s="46"/>
      <c r="C952" s="67"/>
      <c r="D952" s="67"/>
      <c r="E952" s="67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5.75" customHeight="1">
      <c r="A953" s="46"/>
      <c r="B953" s="46"/>
      <c r="C953" s="67"/>
      <c r="D953" s="67"/>
      <c r="E953" s="67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5.75" customHeight="1">
      <c r="A954" s="46"/>
      <c r="B954" s="46"/>
      <c r="C954" s="67"/>
      <c r="D954" s="67"/>
      <c r="E954" s="67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5.75" customHeight="1">
      <c r="A955" s="46"/>
      <c r="B955" s="46"/>
      <c r="C955" s="67"/>
      <c r="D955" s="67"/>
      <c r="E955" s="67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5.75" customHeight="1">
      <c r="A956" s="46"/>
      <c r="B956" s="46"/>
      <c r="C956" s="67"/>
      <c r="D956" s="67"/>
      <c r="E956" s="67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5.75" customHeight="1">
      <c r="A957" s="46"/>
      <c r="B957" s="46"/>
      <c r="C957" s="67"/>
      <c r="D957" s="67"/>
      <c r="E957" s="67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5.75" customHeight="1">
      <c r="A958" s="46"/>
      <c r="B958" s="46"/>
      <c r="C958" s="67"/>
      <c r="D958" s="67"/>
      <c r="E958" s="67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5.75" customHeight="1">
      <c r="A959" s="46"/>
      <c r="B959" s="46"/>
      <c r="C959" s="67"/>
      <c r="D959" s="67"/>
      <c r="E959" s="67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5.75" customHeight="1">
      <c r="A960" s="46"/>
      <c r="B960" s="46"/>
      <c r="C960" s="67"/>
      <c r="D960" s="67"/>
      <c r="E960" s="67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5.75" customHeight="1">
      <c r="A961" s="46"/>
      <c r="B961" s="46"/>
      <c r="C961" s="67"/>
      <c r="D961" s="67"/>
      <c r="E961" s="67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5.75" customHeight="1">
      <c r="A962" s="46"/>
      <c r="B962" s="46"/>
      <c r="C962" s="67"/>
      <c r="D962" s="67"/>
      <c r="E962" s="67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5.75" customHeight="1">
      <c r="A963" s="46"/>
      <c r="B963" s="46"/>
      <c r="C963" s="67"/>
      <c r="D963" s="67"/>
      <c r="E963" s="67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5.75" customHeight="1">
      <c r="A964" s="46"/>
      <c r="B964" s="46"/>
      <c r="C964" s="67"/>
      <c r="D964" s="67"/>
      <c r="E964" s="67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5.75" customHeight="1">
      <c r="A965" s="46"/>
      <c r="B965" s="46"/>
      <c r="C965" s="67"/>
      <c r="D965" s="67"/>
      <c r="E965" s="67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5.75" customHeight="1">
      <c r="A966" s="46"/>
      <c r="B966" s="46"/>
      <c r="C966" s="67"/>
      <c r="D966" s="67"/>
      <c r="E966" s="67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5.75" customHeight="1">
      <c r="A967" s="46"/>
      <c r="B967" s="46"/>
      <c r="C967" s="67"/>
      <c r="D967" s="67"/>
      <c r="E967" s="67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5.75" customHeight="1">
      <c r="A968" s="46"/>
      <c r="B968" s="46"/>
      <c r="C968" s="67"/>
      <c r="D968" s="67"/>
      <c r="E968" s="67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5.75" customHeight="1">
      <c r="A969" s="46"/>
      <c r="B969" s="46"/>
      <c r="C969" s="67"/>
      <c r="D969" s="67"/>
      <c r="E969" s="67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5.75" customHeight="1">
      <c r="A970" s="46"/>
      <c r="B970" s="46"/>
      <c r="C970" s="67"/>
      <c r="D970" s="67"/>
      <c r="E970" s="67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5.75" customHeight="1">
      <c r="A971" s="46"/>
      <c r="B971" s="46"/>
      <c r="C971" s="67"/>
      <c r="D971" s="67"/>
      <c r="E971" s="67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5.75" customHeight="1">
      <c r="A972" s="46"/>
      <c r="B972" s="46"/>
      <c r="C972" s="67"/>
      <c r="D972" s="67"/>
      <c r="E972" s="67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5.75" customHeight="1">
      <c r="A973" s="46"/>
      <c r="B973" s="46"/>
      <c r="C973" s="67"/>
      <c r="D973" s="67"/>
      <c r="E973" s="67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5.75" customHeight="1">
      <c r="A974" s="46"/>
      <c r="B974" s="46"/>
      <c r="C974" s="67"/>
      <c r="D974" s="67"/>
      <c r="E974" s="67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5.75" customHeight="1">
      <c r="A975" s="46"/>
      <c r="B975" s="46"/>
      <c r="C975" s="67"/>
      <c r="D975" s="67"/>
      <c r="E975" s="67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5.75" customHeight="1">
      <c r="A976" s="46"/>
      <c r="B976" s="46"/>
      <c r="C976" s="67"/>
      <c r="D976" s="67"/>
      <c r="E976" s="67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5.75" customHeight="1">
      <c r="A977" s="46"/>
      <c r="B977" s="46"/>
      <c r="C977" s="67"/>
      <c r="D977" s="67"/>
      <c r="E977" s="67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5.75" customHeight="1">
      <c r="A978" s="46"/>
      <c r="B978" s="46"/>
      <c r="C978" s="67"/>
      <c r="D978" s="67"/>
      <c r="E978" s="67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5.75" customHeight="1">
      <c r="A979" s="46"/>
      <c r="B979" s="46"/>
      <c r="C979" s="67"/>
      <c r="D979" s="67"/>
      <c r="E979" s="67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5.75" customHeight="1">
      <c r="A980" s="46"/>
      <c r="B980" s="46"/>
      <c r="C980" s="67"/>
      <c r="D980" s="67"/>
      <c r="E980" s="67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5.75" customHeight="1">
      <c r="A981" s="46"/>
      <c r="B981" s="46"/>
      <c r="C981" s="67"/>
      <c r="D981" s="67"/>
      <c r="E981" s="67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5.75" customHeight="1">
      <c r="A982" s="46"/>
      <c r="B982" s="46"/>
      <c r="C982" s="67"/>
      <c r="D982" s="67"/>
      <c r="E982" s="67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5.75" customHeight="1">
      <c r="A983" s="46"/>
      <c r="B983" s="46"/>
      <c r="C983" s="67"/>
      <c r="D983" s="67"/>
      <c r="E983" s="67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5.75" customHeight="1">
      <c r="A984" s="46"/>
      <c r="B984" s="46"/>
      <c r="C984" s="67"/>
      <c r="D984" s="67"/>
      <c r="E984" s="67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5.75" customHeight="1">
      <c r="A985" s="46"/>
      <c r="B985" s="46"/>
      <c r="C985" s="67"/>
      <c r="D985" s="67"/>
      <c r="E985" s="67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5.75" customHeight="1">
      <c r="A986" s="46"/>
      <c r="B986" s="46"/>
      <c r="C986" s="67"/>
      <c r="D986" s="67"/>
      <c r="E986" s="67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5.75" customHeight="1">
      <c r="A987" s="46"/>
      <c r="B987" s="46"/>
      <c r="C987" s="67"/>
      <c r="D987" s="67"/>
      <c r="E987" s="67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5.75" customHeight="1">
      <c r="A988" s="46"/>
      <c r="B988" s="46"/>
      <c r="C988" s="67"/>
      <c r="D988" s="67"/>
      <c r="E988" s="67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5.75" customHeight="1">
      <c r="A989" s="46"/>
      <c r="B989" s="46"/>
      <c r="C989" s="67"/>
      <c r="D989" s="67"/>
      <c r="E989" s="67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5.75" customHeight="1">
      <c r="A990" s="46"/>
      <c r="B990" s="46"/>
      <c r="C990" s="67"/>
      <c r="D990" s="67"/>
      <c r="E990" s="67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5.75" customHeight="1">
      <c r="A991" s="46"/>
      <c r="B991" s="46"/>
      <c r="C991" s="67"/>
      <c r="D991" s="67"/>
      <c r="E991" s="67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5.75" customHeight="1">
      <c r="A992" s="46"/>
      <c r="B992" s="46"/>
      <c r="C992" s="67"/>
      <c r="D992" s="67"/>
      <c r="E992" s="67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5.75" customHeight="1">
      <c r="A993" s="46"/>
      <c r="B993" s="46"/>
      <c r="C993" s="67"/>
      <c r="D993" s="67"/>
      <c r="E993" s="67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5.75" customHeight="1">
      <c r="A994" s="46"/>
      <c r="B994" s="46"/>
      <c r="C994" s="67"/>
      <c r="D994" s="67"/>
      <c r="E994" s="67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5.75" customHeight="1">
      <c r="A995" s="46"/>
      <c r="B995" s="46"/>
      <c r="C995" s="67"/>
      <c r="D995" s="67"/>
      <c r="E995" s="67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5.75" customHeight="1">
      <c r="A996" s="46"/>
      <c r="B996" s="46"/>
      <c r="C996" s="67"/>
      <c r="D996" s="67"/>
      <c r="E996" s="67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5.75" customHeight="1">
      <c r="A997" s="46"/>
      <c r="B997" s="46"/>
      <c r="C997" s="67"/>
      <c r="D997" s="67"/>
      <c r="E997" s="67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</sheetData>
  <mergeCells count="1">
    <mergeCell ref="H1:J1"/>
  </mergeCells>
  <printOptions/>
  <pageMargins bottom="0.7480314960629921" footer="0.0" header="0.0" left="0.7086614173228347" right="0.7086614173228347" top="0.7480314960629921"/>
  <pageSetup paperSize="9" scale="9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