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ODB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zRFY72znBhrvOthccPLmYbhbhFA=="/>
    </ext>
  </extLst>
</workbook>
</file>

<file path=xl/sharedStrings.xml><?xml version="1.0" encoding="utf-8"?>
<sst xmlns="http://schemas.openxmlformats.org/spreadsheetml/2006/main" count="2344" uniqueCount="745">
  <si>
    <t>S No</t>
  </si>
  <si>
    <t>Roll Number</t>
  </si>
  <si>
    <t>Full Name</t>
  </si>
  <si>
    <t>Email ID</t>
  </si>
  <si>
    <t>Mobile No.</t>
  </si>
  <si>
    <t>SSC %</t>
  </si>
  <si>
    <t>Inter %</t>
  </si>
  <si>
    <t>Diploma %</t>
  </si>
  <si>
    <t>Branch</t>
  </si>
  <si>
    <t>CGPA</t>
  </si>
  <si>
    <t xml:space="preserve"> Mohammed Abdul Muqtadir</t>
  </si>
  <si>
    <t>muqtadir989@gmail.com</t>
  </si>
  <si>
    <t>NIL</t>
  </si>
  <si>
    <t>CSE-2</t>
  </si>
  <si>
    <t xml:space="preserve"> Ashfaq Mohammed Anas</t>
  </si>
  <si>
    <t>ashfaqanas91@gmail.com</t>
  </si>
  <si>
    <t xml:space="preserve"> Anees Fatima Khan</t>
  </si>
  <si>
    <t>aneesfatima1998@gmail.com</t>
  </si>
  <si>
    <t xml:space="preserve"> Bavya Sri Janjanam</t>
  </si>
  <si>
    <t>bavya1621@gmail.com</t>
  </si>
  <si>
    <t xml:space="preserve"> Bhavya Panguluri</t>
  </si>
  <si>
    <t>panguluribhavya@gmail.com</t>
  </si>
  <si>
    <t xml:space="preserve"> Chetana Reddy</t>
  </si>
  <si>
    <t>chetanareddy64@gmail.com</t>
  </si>
  <si>
    <t xml:space="preserve"> Deepika Mitta</t>
  </si>
  <si>
    <t>mitta.deepika09@gmail.com</t>
  </si>
  <si>
    <t xml:space="preserve"> Harika Bandaru</t>
  </si>
  <si>
    <t>harryharika26@gmail.com</t>
  </si>
  <si>
    <t xml:space="preserve"> Jagath Deepthi Bommidi</t>
  </si>
  <si>
    <t>bjagathdeepthi99@gmail.com</t>
  </si>
  <si>
    <t xml:space="preserve"> Likhitha Chinthakuntla</t>
  </si>
  <si>
    <t>chinthakuntlalikhithareddy@gmail.com</t>
  </si>
  <si>
    <t xml:space="preserve"> Monika Penumala</t>
  </si>
  <si>
    <t>monika27071999@gmail.com</t>
  </si>
  <si>
    <t xml:space="preserve"> Nidhi Sadhuvala</t>
  </si>
  <si>
    <t>nidhisv10@gmail.com</t>
  </si>
  <si>
    <t xml:space="preserve"> Roshini  Mandala</t>
  </si>
  <si>
    <t>roshini.mandala@gmail.com</t>
  </si>
  <si>
    <t xml:space="preserve"> Saakshi Gupta</t>
  </si>
  <si>
    <t xml:space="preserve">guptasaakshi1@gmail.com </t>
  </si>
  <si>
    <t xml:space="preserve"> Sai Sahiti Chittem</t>
  </si>
  <si>
    <t>saisahiti242@gmail.com</t>
  </si>
  <si>
    <t xml:space="preserve"> Satya Srilakshmi Vedullapalli </t>
  </si>
  <si>
    <t>srilusrilakshmi13@gmail.com</t>
  </si>
  <si>
    <t xml:space="preserve"> Swathi Mankala</t>
  </si>
  <si>
    <t>swathikruthika99@gmail.com</t>
  </si>
  <si>
    <t xml:space="preserve"> Venkata Sai Meghana Sura</t>
  </si>
  <si>
    <t>svsm.sura@gmail.com</t>
  </si>
  <si>
    <t xml:space="preserve"> Vinuthna Reddy</t>
  </si>
  <si>
    <t>reddyvinuthna.m@gmail.com</t>
  </si>
  <si>
    <t xml:space="preserve"> Lalitha Thugutla </t>
  </si>
  <si>
    <t>lalithareddy6066@gmail.com</t>
  </si>
  <si>
    <t xml:space="preserve"> Sai Chandana Gorupally</t>
  </si>
  <si>
    <t>gorupallysaichandana@gmail.com</t>
  </si>
  <si>
    <t xml:space="preserve"> Aditya Kambhampati</t>
  </si>
  <si>
    <t>kambhampatiaditya0@gmail.com</t>
  </si>
  <si>
    <t xml:space="preserve"> Akhil Krishna Chatla</t>
  </si>
  <si>
    <t>akhilkrishna164@gmail.com</t>
  </si>
  <si>
    <t xml:space="preserve"> Ammar Shareef</t>
  </si>
  <si>
    <t>ammarshareef28@gmail.com</t>
  </si>
  <si>
    <t xml:space="preserve"> Anil Kumar Kondapalli</t>
  </si>
  <si>
    <t>anilkondapalli99@gmail.com</t>
  </si>
  <si>
    <t xml:space="preserve"> Ayyappa Reddy Konala</t>
  </si>
  <si>
    <t>ayyappa2501@gmail.com</t>
  </si>
  <si>
    <t xml:space="preserve"> Chanakya Phanindra Gondi</t>
  </si>
  <si>
    <t>chanakyagondi@gmail.com</t>
  </si>
  <si>
    <t xml:space="preserve"> Datta Sai Tanuj Viswanadham</t>
  </si>
  <si>
    <t>vdstanuj4567@gmail.com</t>
  </si>
  <si>
    <t xml:space="preserve"> Deekshith Rao</t>
  </si>
  <si>
    <t>deekshithrao1999@gmail.com</t>
  </si>
  <si>
    <t xml:space="preserve"> Eshwar Chaitanya</t>
  </si>
  <si>
    <t>eshwarchaithanya11@gmail.com</t>
  </si>
  <si>
    <t xml:space="preserve"> Hamsaraj Tupthi</t>
  </si>
  <si>
    <t>hamsaraj.tupthi18@gmail.com</t>
  </si>
  <si>
    <t xml:space="preserve"> Harsha Narisetty</t>
  </si>
  <si>
    <t>harshanarisetty199@gmail.com</t>
  </si>
  <si>
    <t xml:space="preserve"> Jacob Abhishek</t>
  </si>
  <si>
    <t>abhishek.jacob04@gmail.com</t>
  </si>
  <si>
    <t xml:space="preserve"> Abhishek Jaiswal</t>
  </si>
  <si>
    <t>achaurah27@gmail.com</t>
  </si>
  <si>
    <t xml:space="preserve"> Manikanth Reddy Mandala</t>
  </si>
  <si>
    <t>manimandala99@gmail.com</t>
  </si>
  <si>
    <t xml:space="preserve"> Mohammed Syed Akbar Hashmi</t>
  </si>
  <si>
    <t>me@akbarhashmi.com</t>
  </si>
  <si>
    <t xml:space="preserve"> Naga Omkar Prathipati</t>
  </si>
  <si>
    <t>nagaom92@gmail.com</t>
  </si>
  <si>
    <t xml:space="preserve"> Nehith yadav  Bandari</t>
  </si>
  <si>
    <t>nehithyadav02@gmail.com</t>
  </si>
  <si>
    <t xml:space="preserve"> Ramesh Kumar</t>
  </si>
  <si>
    <t>ramesh97015@gmail.com</t>
  </si>
  <si>
    <t xml:space="preserve"> Ravitheja Miriyala</t>
  </si>
  <si>
    <t>miriyalaravi.123@gmail.com</t>
  </si>
  <si>
    <t xml:space="preserve"> Adithya KNG</t>
  </si>
  <si>
    <t>adithyakng@gmail.com</t>
  </si>
  <si>
    <t xml:space="preserve"> Sai Manideep Sanganabhatla</t>
  </si>
  <si>
    <t>saimanideep00@gmail.com</t>
  </si>
  <si>
    <t xml:space="preserve"> Saiteja Rajahazarath</t>
  </si>
  <si>
    <t>saitej.210999@gmail.com</t>
  </si>
  <si>
    <t xml:space="preserve"> Satvik kalyan Gundu</t>
  </si>
  <si>
    <t>satvikkalyan@gmail.com</t>
  </si>
  <si>
    <t xml:space="preserve"> Sharath Chandra Bejugam</t>
  </si>
  <si>
    <t>bejugamsharath@gmail.com</t>
  </si>
  <si>
    <t xml:space="preserve"> Shiva Rithik Reddy Yennam</t>
  </si>
  <si>
    <t>rithik.yennam@gmail.com</t>
  </si>
  <si>
    <t xml:space="preserve"> Shivam Gupta</t>
  </si>
  <si>
    <t>mad.shivam111@gmail.com</t>
  </si>
  <si>
    <t xml:space="preserve"> Srujith Rao Ambati</t>
  </si>
  <si>
    <t>srujithraoambati007@gmail.com</t>
  </si>
  <si>
    <t xml:space="preserve"> Surya Sundari</t>
  </si>
  <si>
    <t>suryachandu5981@gmail.com</t>
  </si>
  <si>
    <t xml:space="preserve"> Sushanth Kumar Panasa</t>
  </si>
  <si>
    <t>sushanth2panasa@gmail.com</t>
  </si>
  <si>
    <t xml:space="preserve"> Ashok Reddy Kakunuri Venkata</t>
  </si>
  <si>
    <t>ashokkakunuri1999@gmail.com</t>
  </si>
  <si>
    <t xml:space="preserve"> Venkat Sai Kasaribada</t>
  </si>
  <si>
    <t>kasaribadavenkatsai334@gmail.com</t>
  </si>
  <si>
    <t xml:space="preserve"> Chamakuri Vineel</t>
  </si>
  <si>
    <t>chamakuri.vineel.p@gmail.com</t>
  </si>
  <si>
    <t xml:space="preserve"> Vineeth Kumar Aska</t>
  </si>
  <si>
    <t>vineethaska@gmail.com</t>
  </si>
  <si>
    <t xml:space="preserve"> Vineeth Reddy Sheri</t>
  </si>
  <si>
    <t>vineethreddy160@gmail.com</t>
  </si>
  <si>
    <t xml:space="preserve"> Vishal Vaitla</t>
  </si>
  <si>
    <t>vishal.vaitla@gmail.com</t>
  </si>
  <si>
    <t xml:space="preserve"> Yashwanth Gajji</t>
  </si>
  <si>
    <t>yashwanth.gajji333@gmail.com</t>
  </si>
  <si>
    <t xml:space="preserve"> Yashwanth Reddy Kancharla</t>
  </si>
  <si>
    <t>yashwanthreddy962@gmail.com</t>
  </si>
  <si>
    <t xml:space="preserve"> Dharanish Reddy Palreddy</t>
  </si>
  <si>
    <t>dharanishpalreddy@gmail.com</t>
  </si>
  <si>
    <t xml:space="preserve"> Saihith Reddy Suram</t>
  </si>
  <si>
    <t>suramsaihithreddy@gmail.com</t>
  </si>
  <si>
    <t xml:space="preserve"> Uday Kumar Polkampally</t>
  </si>
  <si>
    <t>udaypolkampally@gmail.com</t>
  </si>
  <si>
    <t xml:space="preserve"> Sai Chander  Akula</t>
  </si>
  <si>
    <t xml:space="preserve">saichander60@gmail.com </t>
  </si>
  <si>
    <t xml:space="preserve"> Jaya Chandra Kanth Reddy Cheemarla</t>
  </si>
  <si>
    <t>chandrakanthreddy208@gmail.com</t>
  </si>
  <si>
    <t xml:space="preserve"> Sharath Kumar  Daroor</t>
  </si>
  <si>
    <t>sharathkumardaroor@gmail.com</t>
  </si>
  <si>
    <t xml:space="preserve"> Ehteshamuddin Mohammed</t>
  </si>
  <si>
    <t>ehtesham577@gmail.com</t>
  </si>
  <si>
    <t xml:space="preserve"> Srinath Gunnala</t>
  </si>
  <si>
    <t>g.srinath14@gmail.com</t>
  </si>
  <si>
    <t xml:space="preserve"> Lasya Appali</t>
  </si>
  <si>
    <t>appalilasya@gmail.com</t>
  </si>
  <si>
    <t xml:space="preserve"> Anil kumar Medam</t>
  </si>
  <si>
    <t>medamanilkumar7@gmail.com</t>
  </si>
  <si>
    <t xml:space="preserve"> Raju Amgoth</t>
  </si>
  <si>
    <t>amgothraju111@gmail.com</t>
  </si>
  <si>
    <t xml:space="preserve"> Manish chandra Morampudi</t>
  </si>
  <si>
    <t>13cp238@gmail.com</t>
  </si>
  <si>
    <t xml:space="preserve"> Swetha Esampelly</t>
  </si>
  <si>
    <t>swethasriesampelly@gmail.com</t>
  </si>
  <si>
    <t xml:space="preserve"> </t>
  </si>
  <si>
    <t xml:space="preserve"> Vinitha Matam</t>
  </si>
  <si>
    <t>matamvinitha.nn@gmail.com</t>
  </si>
  <si>
    <t>Timestamp</t>
  </si>
  <si>
    <t>Gender</t>
  </si>
  <si>
    <t>Standing Backlogs (Mention 0 if NIL)</t>
  </si>
  <si>
    <t>First Name</t>
  </si>
  <si>
    <t>Last Name</t>
  </si>
  <si>
    <t>Secondary Email ID</t>
  </si>
  <si>
    <t>Nationality</t>
  </si>
  <si>
    <t>Date Of Birth</t>
  </si>
  <si>
    <t>Phone Number</t>
  </si>
  <si>
    <t>Secondary Phone Number</t>
  </si>
  <si>
    <t>College Name</t>
  </si>
  <si>
    <t>10th - School Name</t>
  </si>
  <si>
    <t>10th - Year Of Passing</t>
  </si>
  <si>
    <t>10th (%) Percentage</t>
  </si>
  <si>
    <t>12th - College Name</t>
  </si>
  <si>
    <t>12th - Year Of Passing</t>
  </si>
  <si>
    <t>12th (%) Percentage</t>
  </si>
  <si>
    <t>Diploma - Year Of Passing</t>
  </si>
  <si>
    <t>Diploma (%) Percentage</t>
  </si>
  <si>
    <t>UG Specialization</t>
  </si>
  <si>
    <t>UG Degree</t>
  </si>
  <si>
    <t xml:space="preserve">Year Of Passing </t>
  </si>
  <si>
    <t>1st SEMESTER (SGPA)</t>
  </si>
  <si>
    <t>2nd SEMESTER (SGPA)</t>
  </si>
  <si>
    <t>3rd SEMESTER (SGPA)</t>
  </si>
  <si>
    <t>4th SEMESTER (SGPA)</t>
  </si>
  <si>
    <t>5th SEMESTER (SGPA)</t>
  </si>
  <si>
    <t>CGPA (As of 5th semester)</t>
  </si>
  <si>
    <t>CGPA (If  Backlogs present)</t>
  </si>
  <si>
    <t>Gap In Education (Mention 0 if NIL)</t>
  </si>
  <si>
    <t>Permanent Address</t>
  </si>
  <si>
    <t>City</t>
  </si>
  <si>
    <t>State</t>
  </si>
  <si>
    <t>Postal Code</t>
  </si>
  <si>
    <t>Skill Certifications Obtained</t>
  </si>
  <si>
    <t>Duration of Course</t>
  </si>
  <si>
    <t>Certification Authority Name</t>
  </si>
  <si>
    <t>PAN Card Number</t>
  </si>
  <si>
    <t>Passport Number</t>
  </si>
  <si>
    <t>Aadhar Card Number</t>
  </si>
  <si>
    <t>JEE Main Rank</t>
  </si>
  <si>
    <t>Eamcet Rank</t>
  </si>
  <si>
    <t>ECET Rank</t>
  </si>
  <si>
    <t>Diploma - College Name</t>
  </si>
  <si>
    <t>Male</t>
  </si>
  <si>
    <t>Mohammed</t>
  </si>
  <si>
    <t>Abdul Muqtadir</t>
  </si>
  <si>
    <t>Indian</t>
  </si>
  <si>
    <t>Chaitanya Bharathi Institute of Technology</t>
  </si>
  <si>
    <t>International Indian School Al-Jubail</t>
  </si>
  <si>
    <t>CSE</t>
  </si>
  <si>
    <t>B.E</t>
  </si>
  <si>
    <t>8-9-32 Sri Datta Nagar Kanchanbagh</t>
  </si>
  <si>
    <t>Hyderabad</t>
  </si>
  <si>
    <t>Telangana</t>
  </si>
  <si>
    <t>P8037414</t>
  </si>
  <si>
    <t>Ashfaq</t>
  </si>
  <si>
    <t>Mohammed Anas</t>
  </si>
  <si>
    <t>FLAT NO. 102 ANUSHKA TOWERS LAKDIKAPUL HYDERABAD</t>
  </si>
  <si>
    <t>BTEPA1053P</t>
  </si>
  <si>
    <t>S1059183</t>
  </si>
  <si>
    <t>Female</t>
  </si>
  <si>
    <t>Anees Fatima</t>
  </si>
  <si>
    <t>Khan</t>
  </si>
  <si>
    <t>Dr.K.K.R's Gowtham (E.M) High School</t>
  </si>
  <si>
    <t>Sri Chaitanya Girls Jr. College</t>
  </si>
  <si>
    <t>H.no:3-16-37, Vinayaka Temple Street, Gandhi Nagar</t>
  </si>
  <si>
    <t>TENALI</t>
  </si>
  <si>
    <t>Andhra Pradesh</t>
  </si>
  <si>
    <t>BWTPA3008A</t>
  </si>
  <si>
    <t>Bavya Sri</t>
  </si>
  <si>
    <t>Janjanam</t>
  </si>
  <si>
    <t>bavyasrijanjanam12@gmail.com</t>
  </si>
  <si>
    <t>Vibgyor International School</t>
  </si>
  <si>
    <t>Narayana Junior College</t>
  </si>
  <si>
    <t>ft. no s-4, h. no 6-44, shiridi sai residency, road no 3, bhavanipuram ,ashok nagar</t>
  </si>
  <si>
    <t>Bhavya</t>
  </si>
  <si>
    <t>Panguluri</t>
  </si>
  <si>
    <t>panguluribhavya357@gmail.com</t>
  </si>
  <si>
    <t>Sri Chaitanya Techno School</t>
  </si>
  <si>
    <t>Sri Chaitanya Junior Kalasala</t>
  </si>
  <si>
    <t>7-65, Gandhi Bazar,Near Gandhi Statue,Kapugal</t>
  </si>
  <si>
    <t>Kodada</t>
  </si>
  <si>
    <t>NA</t>
  </si>
  <si>
    <t>Chetana</t>
  </si>
  <si>
    <t>Reddy</t>
  </si>
  <si>
    <t>studentinfosystem64@gmail.com</t>
  </si>
  <si>
    <t>Narayana Olympiad School</t>
  </si>
  <si>
    <t>1335/A , road no. 6 , Flat no. 402, shakti nivas , addagutta society , jntu , kukatpally, Hyderabad</t>
  </si>
  <si>
    <t>Machine Learning</t>
  </si>
  <si>
    <t>13 weeks</t>
  </si>
  <si>
    <t>Coursera</t>
  </si>
  <si>
    <t>ARXPY4977A</t>
  </si>
  <si>
    <t>Deepika</t>
  </si>
  <si>
    <t>Mitta</t>
  </si>
  <si>
    <t>mitta.kumar09@gmail.com</t>
  </si>
  <si>
    <t>Vimala Vidya Mandir,Ramnagar,Hyderabad</t>
  </si>
  <si>
    <t>Sri Chaitanya Junior College,Hyderabad</t>
  </si>
  <si>
    <t>1-6-990,Musheerabad,Hyderabad</t>
  </si>
  <si>
    <t>Django Introductory course</t>
  </si>
  <si>
    <t>Harika</t>
  </si>
  <si>
    <t>Bandaru</t>
  </si>
  <si>
    <t>Sri Sai Ram high School</t>
  </si>
  <si>
    <t>Hno-8-3-231/A/44,Sri Krishna Nagar ,yousufguda</t>
  </si>
  <si>
    <t>Jagath Deepthi</t>
  </si>
  <si>
    <t>Bommidi</t>
  </si>
  <si>
    <t>deepthibommidi99@gmail.com</t>
  </si>
  <si>
    <t>St Francis DeSales</t>
  </si>
  <si>
    <t>501,Jayasri Residency,Near Hangout Restaurant,Mithila Nagar</t>
  </si>
  <si>
    <t>BNPPB3800E</t>
  </si>
  <si>
    <t>Likhitha</t>
  </si>
  <si>
    <t>Chinthakuntla</t>
  </si>
  <si>
    <t xml:space="preserve">Sri Chaitanya Techno School </t>
  </si>
  <si>
    <t>FLAT NO-312 ,ORANGE BLOCK,TANGRILLA HOMES,MANSOORABAD</t>
  </si>
  <si>
    <t>Monika</t>
  </si>
  <si>
    <t>Penumala</t>
  </si>
  <si>
    <t>monika2707f@gmail.com</t>
  </si>
  <si>
    <t>5-227/D,Chandranagar,Chintal</t>
  </si>
  <si>
    <t xml:space="preserve">Hyderabad </t>
  </si>
  <si>
    <t>ETKPP2845B</t>
  </si>
  <si>
    <t>Nidhi</t>
  </si>
  <si>
    <t>Sadhuvala</t>
  </si>
  <si>
    <t>nidhivr05@gmail.com</t>
  </si>
  <si>
    <t>Bharatiya Vidya Bhavans Public School</t>
  </si>
  <si>
    <t>Narayana Junior</t>
  </si>
  <si>
    <t>H.no-4736, Rd No-17, MIG PHASE-2, BHEL, R.C.Puram, Hyd</t>
  </si>
  <si>
    <t>Django</t>
  </si>
  <si>
    <t>1-2 day workshop</t>
  </si>
  <si>
    <t>S0707030</t>
  </si>
  <si>
    <t xml:space="preserve">Roshini </t>
  </si>
  <si>
    <t>Mandala</t>
  </si>
  <si>
    <t>Fiitjee Junior College</t>
  </si>
  <si>
    <t>A-503,Svss Sankalp,opp ramakrishna Matt,lower tankbund.</t>
  </si>
  <si>
    <t>DZMPM4680L</t>
  </si>
  <si>
    <t>S1057566</t>
  </si>
  <si>
    <t>Saakshi</t>
  </si>
  <si>
    <t>Gupta</t>
  </si>
  <si>
    <t xml:space="preserve">teddy.saakshi@gmail.com </t>
  </si>
  <si>
    <t>Nasr</t>
  </si>
  <si>
    <t xml:space="preserve">101 Siva Residency punjagutta Hindinagar </t>
  </si>
  <si>
    <t>Telengana</t>
  </si>
  <si>
    <t>CGLPG8069E</t>
  </si>
  <si>
    <t>L7089679</t>
  </si>
  <si>
    <t>Sai Sahiti</t>
  </si>
  <si>
    <t>Chittem</t>
  </si>
  <si>
    <t>prasad_chvck@yahoo.com</t>
  </si>
  <si>
    <t>Narayana Concept School</t>
  </si>
  <si>
    <t>Flat no:107, Sree Residency, Near Sridevi Theatre, Jawahar nagar colony, Chandanagar.</t>
  </si>
  <si>
    <t>Satya Srilakshmi</t>
  </si>
  <si>
    <t xml:space="preserve">Vedullapalli </t>
  </si>
  <si>
    <t>srilakshmivedullapalli13@gmail.com</t>
  </si>
  <si>
    <t>Scholar's Model High School</t>
  </si>
  <si>
    <t>sri chaitanya Junior kalasala</t>
  </si>
  <si>
    <t>Plot no g-2sai mg residency sai baghwan colony road no 2 Beeramguda</t>
  </si>
  <si>
    <t>BBFPV6160F</t>
  </si>
  <si>
    <t>Swathi</t>
  </si>
  <si>
    <t>Mankala</t>
  </si>
  <si>
    <t>Fatima Girls High School</t>
  </si>
  <si>
    <t>Narayana College</t>
  </si>
  <si>
    <t>H -no:1-1-1629, venkatadrinagar,street no-1,kazipet,warangal</t>
  </si>
  <si>
    <t>Kazipet</t>
  </si>
  <si>
    <t>Venkata Sai Meghana</t>
  </si>
  <si>
    <t>Sura</t>
  </si>
  <si>
    <t>svk.sura@gmail.com</t>
  </si>
  <si>
    <t>Sri Chaitanya School</t>
  </si>
  <si>
    <t>Sri Chaitanya Junior kalasala</t>
  </si>
  <si>
    <t>Flat no 326, vasavi Indra prastha, street no1, Czech colony,sanath Nagar, Hyderabad</t>
  </si>
  <si>
    <t>HKSPS5885J</t>
  </si>
  <si>
    <t>J9832428</t>
  </si>
  <si>
    <t>Vinuthna</t>
  </si>
  <si>
    <t>Johnson Grammar School</t>
  </si>
  <si>
    <t>Plot number 351, Street no.10, Hemanagar Colony, Boduppal</t>
  </si>
  <si>
    <t>ESRPM1286F</t>
  </si>
  <si>
    <t>Lalitha</t>
  </si>
  <si>
    <t xml:space="preserve">Thugutla </t>
  </si>
  <si>
    <t>The Aditya Birla Public School</t>
  </si>
  <si>
    <t xml:space="preserve">Sri Chaitanya Junior kalasala </t>
  </si>
  <si>
    <t>1-3-319, Channa reddy colony, Muddhanur road, Pulivendula, Kadapa, Andhra Pradesh-516390</t>
  </si>
  <si>
    <t xml:space="preserve">Kadapa </t>
  </si>
  <si>
    <t>Andhra pradesh</t>
  </si>
  <si>
    <t xml:space="preserve">NIL </t>
  </si>
  <si>
    <t>BAJPT6065L</t>
  </si>
  <si>
    <t>Sai Chandana</t>
  </si>
  <si>
    <t>Gorupally</t>
  </si>
  <si>
    <t>Dilsukhnagar Public School</t>
  </si>
  <si>
    <t>flat no:401,Hno:11-13-68,sri sai NILayam,alkapuri road no-2,kothapet,hyderabad-500035</t>
  </si>
  <si>
    <t>M8739435</t>
  </si>
  <si>
    <t>Aditya</t>
  </si>
  <si>
    <t>Kambhampati</t>
  </si>
  <si>
    <t>Narayana e-Techno School</t>
  </si>
  <si>
    <t>H-no: 3-3-5/16b, bharath nagar, ramanthapur</t>
  </si>
  <si>
    <t>ReactJS,Introduction to ML</t>
  </si>
  <si>
    <t>1 month, 2 months</t>
  </si>
  <si>
    <t>Codecademy, Coursera</t>
  </si>
  <si>
    <t>Akhil Krishna</t>
  </si>
  <si>
    <t>Chatla</t>
  </si>
  <si>
    <t>Sri Chaitanya Junior College</t>
  </si>
  <si>
    <t>Hno 9-218, Teachers coloney</t>
  </si>
  <si>
    <t>Adilabad</t>
  </si>
  <si>
    <t>Python course</t>
  </si>
  <si>
    <t>4 months</t>
  </si>
  <si>
    <t>MISSION R&amp;D</t>
  </si>
  <si>
    <t>HNPPK9382G</t>
  </si>
  <si>
    <t>Ammar</t>
  </si>
  <si>
    <t>Shareef</t>
  </si>
  <si>
    <t>ammar.shareef@aiesec.net</t>
  </si>
  <si>
    <t>International Indian School Jeddah</t>
  </si>
  <si>
    <t>Oakridge International School</t>
  </si>
  <si>
    <t>Tolichowki, Hyderabad</t>
  </si>
  <si>
    <t xml:space="preserve">Human Resource - Tech Recruiter at UBER Hyderabad, Vice President for recruitments - AIESEC Hyderabad </t>
  </si>
  <si>
    <t>1.5 years</t>
  </si>
  <si>
    <t>UBER, AIESEC</t>
  </si>
  <si>
    <t>HMMPS2888M</t>
  </si>
  <si>
    <t>Z2917410</t>
  </si>
  <si>
    <t>Anil Kumar</t>
  </si>
  <si>
    <t>Kondapalli</t>
  </si>
  <si>
    <t>swaam999@gmail.com</t>
  </si>
  <si>
    <t>Fiitjee World School</t>
  </si>
  <si>
    <t>4-154, Near Gandhi Statue, Oppicharla, Karempudi</t>
  </si>
  <si>
    <t>Guntur</t>
  </si>
  <si>
    <t>Intership in PL-SQL leagacy systems and Computer Networks, Ethical Hacking</t>
  </si>
  <si>
    <t>1month, 2months</t>
  </si>
  <si>
    <t>KCC, EC-COUNCIL</t>
  </si>
  <si>
    <t>FTRPK5986A</t>
  </si>
  <si>
    <t>R3128478</t>
  </si>
  <si>
    <t>Ayyappa Reddy</t>
  </si>
  <si>
    <t>Konala</t>
  </si>
  <si>
    <t>activeboy369@gmail.com</t>
  </si>
  <si>
    <t>Davalavari street, Srikakulam</t>
  </si>
  <si>
    <t>Srikakulam</t>
  </si>
  <si>
    <t>ReactJS,Python course</t>
  </si>
  <si>
    <t>1 month,4 months</t>
  </si>
  <si>
    <t>Codecadamy, MISSION R&amp;D</t>
  </si>
  <si>
    <t>Chanakya Phanindra</t>
  </si>
  <si>
    <t>Gondi</t>
  </si>
  <si>
    <t>chanakyagondi98@gmail.com</t>
  </si>
  <si>
    <t>Siddhartha High School</t>
  </si>
  <si>
    <t>H.no:5-4-940,Plot no:33, Subhadranagar,Vanasthalipuram</t>
  </si>
  <si>
    <t>MongoDb</t>
  </si>
  <si>
    <t>3 weeks</t>
  </si>
  <si>
    <t>MongoDb University</t>
  </si>
  <si>
    <t>CKJPG1832M</t>
  </si>
  <si>
    <t>P8304746</t>
  </si>
  <si>
    <t>Datta Sai Tanuj</t>
  </si>
  <si>
    <t>Viswanadham</t>
  </si>
  <si>
    <t>fastmail060@gmail.com</t>
  </si>
  <si>
    <t>3-7-63/41,Sai sapta giri colony ,near south end park road,mansoorabad,l.b.nagar,hyd-68.</t>
  </si>
  <si>
    <t>BMTPV0612B</t>
  </si>
  <si>
    <t>Deekshith</t>
  </si>
  <si>
    <t>Rao</t>
  </si>
  <si>
    <t>deekshithdman@gmail.com</t>
  </si>
  <si>
    <t>Paramitha High School</t>
  </si>
  <si>
    <t>SriChaitanya IIT foundation</t>
  </si>
  <si>
    <t>KARIMNAGAR, Telangana, h.no- 10-1-252/a, ramnagar, near siddartha telugu medium School</t>
  </si>
  <si>
    <t>Karimnagar</t>
  </si>
  <si>
    <t>Fundamentals of management from University of California Irvine, Beginners trading certification from internshala winter trainings.</t>
  </si>
  <si>
    <t>1 months, 3 months</t>
  </si>
  <si>
    <t>University of California Irvine, Internshala Winter trainings.</t>
  </si>
  <si>
    <t>Eshwar</t>
  </si>
  <si>
    <t>Chaitanya</t>
  </si>
  <si>
    <t>deekshith1999@gmail.com</t>
  </si>
  <si>
    <t>Sri Saraswathi High School</t>
  </si>
  <si>
    <t>Narayana Jr College</t>
  </si>
  <si>
    <t>Indiramma Colony - Tripuraram(V)(M),Nalgonda(D)</t>
  </si>
  <si>
    <t>Nalgonda</t>
  </si>
  <si>
    <t>Hamsaraj</t>
  </si>
  <si>
    <t>Tupthi</t>
  </si>
  <si>
    <t xml:space="preserve">Indian </t>
  </si>
  <si>
    <t>Krishnaveni Talent School</t>
  </si>
  <si>
    <t>Hno:2-5-54,janda gally</t>
  </si>
  <si>
    <t>Banswada</t>
  </si>
  <si>
    <t>Harsha</t>
  </si>
  <si>
    <t>Narisetty</t>
  </si>
  <si>
    <t>Canadian</t>
  </si>
  <si>
    <t>Lincoln M.Alexander High School</t>
  </si>
  <si>
    <t>Sri Devi Homes Apartments, Hafeezpet, Miyapur</t>
  </si>
  <si>
    <t>Jacob</t>
  </si>
  <si>
    <t>Abhishek</t>
  </si>
  <si>
    <t>jacobchubby@gmail.com</t>
  </si>
  <si>
    <t>Pragathi Vidyanikethan</t>
  </si>
  <si>
    <t>narayana Junior College</t>
  </si>
  <si>
    <t>S3 CRESENT TOWERS OPP ANDHRA BANK Pragathi Nagar OPP JNTU</t>
  </si>
  <si>
    <t>Jaiswal</t>
  </si>
  <si>
    <t>abhishekchaurah.aj@gmail.com</t>
  </si>
  <si>
    <t>St. Paul’s High School</t>
  </si>
  <si>
    <t>Kitchener Collegiate Insititute</t>
  </si>
  <si>
    <t>4-6-18/1/F Vasudev Reddy Nagar, Attapur, Hyderabad</t>
  </si>
  <si>
    <t>BNPPJ3747N</t>
  </si>
  <si>
    <t xml:space="preserve">Prefer not to sat currently </t>
  </si>
  <si>
    <t>Manikanth Reddy</t>
  </si>
  <si>
    <t>mkrmissile999@gmail.com</t>
  </si>
  <si>
    <t>Siddartha High School</t>
  </si>
  <si>
    <t>ALPHORES Junior College, Karimnagar</t>
  </si>
  <si>
    <t>D.No. 301, 2,, Ankith Residency, 6-4-481/B, Bhoiguda Road, KrishnaNagar Colony, PBR Estate, New Bhoiguda, Bhoiguda, Secunderabad, Hyderabad.</t>
  </si>
  <si>
    <t>Mohammed Syed Akbar</t>
  </si>
  <si>
    <t>Hashmi</t>
  </si>
  <si>
    <t>akbar6127@gmail.com</t>
  </si>
  <si>
    <t>Delhi Public School</t>
  </si>
  <si>
    <t>10-3-292/5 Vijayanagar Colony Hyderabad 500057</t>
  </si>
  <si>
    <t>Google Summer of Code Internship (GSOC)</t>
  </si>
  <si>
    <t>3 months</t>
  </si>
  <si>
    <t>Google</t>
  </si>
  <si>
    <t>AUOPH6175P</t>
  </si>
  <si>
    <t>S0816591</t>
  </si>
  <si>
    <t>Naga Omkar</t>
  </si>
  <si>
    <t>Prathipati</t>
  </si>
  <si>
    <t>nagaomstorage2@gmail.com</t>
  </si>
  <si>
    <t>Raghavendranagar colony,meerpet,Balapur mandal,rr dist--500097</t>
  </si>
  <si>
    <t>DGYPP8407H</t>
  </si>
  <si>
    <t>N2114213</t>
  </si>
  <si>
    <t xml:space="preserve">Nehith yadav </t>
  </si>
  <si>
    <t>Bandari</t>
  </si>
  <si>
    <t xml:space="preserve">Vijay High School </t>
  </si>
  <si>
    <t xml:space="preserve">Sri chaitanya Junior kalasala </t>
  </si>
  <si>
    <t xml:space="preserve">H. No. 10-5-448,big bazar, Nizamabad. </t>
  </si>
  <si>
    <t>Nizamabad</t>
  </si>
  <si>
    <t>DWZPB3267A</t>
  </si>
  <si>
    <t>Ramesh</t>
  </si>
  <si>
    <t>Kumar</t>
  </si>
  <si>
    <t>St.Annes</t>
  </si>
  <si>
    <t>P&amp;t colony Dilsukhnagar ,H.No:13-9/A</t>
  </si>
  <si>
    <t>Ravitheja</t>
  </si>
  <si>
    <t>Miriyala</t>
  </si>
  <si>
    <t>Presidency</t>
  </si>
  <si>
    <t>Narayana jr College</t>
  </si>
  <si>
    <t>Chinthalakunta</t>
  </si>
  <si>
    <t>Adithya</t>
  </si>
  <si>
    <t>KNG</t>
  </si>
  <si>
    <t>knarasimhachar@gmail.com</t>
  </si>
  <si>
    <t>Bhavan's Sri Ramakrishna Vidhyalaya</t>
  </si>
  <si>
    <t>Sri Chaitanya Junior Kalashala Ecil</t>
  </si>
  <si>
    <t>H. No 29-1382 /2/148 Lane 5 Samatha Nagar Neredmet Hyderabad 500056</t>
  </si>
  <si>
    <t xml:space="preserve">Telangana </t>
  </si>
  <si>
    <t>DAQPA7791M</t>
  </si>
  <si>
    <t>Sai Manideep</t>
  </si>
  <si>
    <t>Sanganabhatla</t>
  </si>
  <si>
    <t>Ace High School</t>
  </si>
  <si>
    <t>Alphores Junior College karimnagar</t>
  </si>
  <si>
    <t xml:space="preserve">H no 12-69 koneru street </t>
  </si>
  <si>
    <t>Dharmapuri</t>
  </si>
  <si>
    <t>KKCPS8851R</t>
  </si>
  <si>
    <t>Saiteja</t>
  </si>
  <si>
    <t>Rajahazarath</t>
  </si>
  <si>
    <t>J S M Pub. High School</t>
  </si>
  <si>
    <t>Narayana Junior College, Hayathnagar, Hyderabad</t>
  </si>
  <si>
    <t>H No 45 - 8 - 247, Keerthinagar Colony, Geesukonda Mandal</t>
  </si>
  <si>
    <t>Warangal</t>
  </si>
  <si>
    <t>Android App development</t>
  </si>
  <si>
    <t>6 weeks</t>
  </si>
  <si>
    <t>Internshala trainings</t>
  </si>
  <si>
    <t>CKIPR4220H</t>
  </si>
  <si>
    <t>Satvik kalyan</t>
  </si>
  <si>
    <t>Gundu</t>
  </si>
  <si>
    <t>satvikkalyan99@gmail.com</t>
  </si>
  <si>
    <t>Vignan High School</t>
  </si>
  <si>
    <t>2-10-928/1, Sbh Colony,Subedari</t>
  </si>
  <si>
    <t>Hanamkonda</t>
  </si>
  <si>
    <t>The Complete Android and Java Developer Course</t>
  </si>
  <si>
    <t>54 hours</t>
  </si>
  <si>
    <t>Udemy</t>
  </si>
  <si>
    <t>Z4596103</t>
  </si>
  <si>
    <t>Sharath Chandra</t>
  </si>
  <si>
    <t>Bejugam</t>
  </si>
  <si>
    <t>bejugamsharath1999@gmail.com</t>
  </si>
  <si>
    <t>Gowtham Model School</t>
  </si>
  <si>
    <t>401, Sri Sneha Bhel Lake View Apartments, Ramachandrapuram</t>
  </si>
  <si>
    <t>Shiva Rithik Reddy</t>
  </si>
  <si>
    <t>Yennam</t>
  </si>
  <si>
    <t>rithik.kurnool@gmail.com</t>
  </si>
  <si>
    <t>St.Joesphs High School</t>
  </si>
  <si>
    <t>Sri Chaitanya College kurnool</t>
  </si>
  <si>
    <t>Flat no :105, V.C.Heavens apartments , Sankal Bagh , opposite to Keshava Reddy School, Kurnool</t>
  </si>
  <si>
    <t>Kurnool</t>
  </si>
  <si>
    <t>Shivam</t>
  </si>
  <si>
    <t>technopoly2k18@gmail.com</t>
  </si>
  <si>
    <t>Vision Model High School</t>
  </si>
  <si>
    <t>Sri Gayathri Junior College</t>
  </si>
  <si>
    <t>plot no: 455, SriKrishna Nagar Colony, Suraram, Jeedimetla</t>
  </si>
  <si>
    <t>MongoDB</t>
  </si>
  <si>
    <t>4 weeks</t>
  </si>
  <si>
    <t>university mongodb</t>
  </si>
  <si>
    <t>Srujith Rao</t>
  </si>
  <si>
    <t>Ambati</t>
  </si>
  <si>
    <t>Alphores e-Techno</t>
  </si>
  <si>
    <t>Aditya nagar</t>
  </si>
  <si>
    <t>Surya</t>
  </si>
  <si>
    <t>Sundari</t>
  </si>
  <si>
    <t>surya.sundari@gmail.com</t>
  </si>
  <si>
    <t>Dr KKR gowtham Concept School</t>
  </si>
  <si>
    <t>Hno-1-1/1,ponugodu,garidepally(mandal)</t>
  </si>
  <si>
    <t>Suryapeta</t>
  </si>
  <si>
    <t>Sushanth Kumar</t>
  </si>
  <si>
    <t>Panasa</t>
  </si>
  <si>
    <t>Bashyam Public School</t>
  </si>
  <si>
    <t>Shashank Holmes-5, Old Safilguda,Near Geetha Nagar Park,Geetha Nagar.</t>
  </si>
  <si>
    <t>Secunderabad</t>
  </si>
  <si>
    <t>Programing in Python</t>
  </si>
  <si>
    <t>12 weeks</t>
  </si>
  <si>
    <t xml:space="preserve">Intershalla </t>
  </si>
  <si>
    <t>EAUPP1056F</t>
  </si>
  <si>
    <t>Ashok Reddy</t>
  </si>
  <si>
    <t>Kakunuri Venkata</t>
  </si>
  <si>
    <t>ashokreddyscios@gmail.com</t>
  </si>
  <si>
    <t>Sri Chaitanya International Olympiad School</t>
  </si>
  <si>
    <t>Sri Chaitanya IIT academy</t>
  </si>
  <si>
    <t>S/O Chandra Shekar Reddy,H.no:7-15-118/19/3,PRASANTH NAGAR,Giddalur,Prakasam,Andhra Pradesh,523357</t>
  </si>
  <si>
    <t>Giddaluru</t>
  </si>
  <si>
    <t>Python,C,ReactJS</t>
  </si>
  <si>
    <t>1 year,1 month</t>
  </si>
  <si>
    <t>Mission RnD,Codecadamy</t>
  </si>
  <si>
    <t>Venkat Sai</t>
  </si>
  <si>
    <t>Kasaribada</t>
  </si>
  <si>
    <t>k.rajashekar345@gmail.com</t>
  </si>
  <si>
    <t>Tejaswi high School</t>
  </si>
  <si>
    <t>Flat no: 302, Sree ramaiah legendary apartments, kishanpura,warangal</t>
  </si>
  <si>
    <t>( MACHINE LEARNING USING PYTHON - MICROSOFT)</t>
  </si>
  <si>
    <t>MTA EDUCATION- ASPIRE VISION</t>
  </si>
  <si>
    <t>Chamakuri</t>
  </si>
  <si>
    <t>Vineel</t>
  </si>
  <si>
    <t>vineel.chamakuri99@gmail.com</t>
  </si>
  <si>
    <t>Sri chaitanya e techno School</t>
  </si>
  <si>
    <t>Sree Chaitanya jr College</t>
  </si>
  <si>
    <t>11-10-694/7B/A</t>
  </si>
  <si>
    <t>Khammam</t>
  </si>
  <si>
    <t xml:space="preserve"> Introduction to machine learning </t>
  </si>
  <si>
    <t>8 weeks</t>
  </si>
  <si>
    <t>NPTEL</t>
  </si>
  <si>
    <t>Vineeth Kumar</t>
  </si>
  <si>
    <t>Aska</t>
  </si>
  <si>
    <t>askavineeth@gmail.com</t>
  </si>
  <si>
    <t>Apswr School shaikpet</t>
  </si>
  <si>
    <t>Tswr College</t>
  </si>
  <si>
    <t>3-5-98,Indira nagar, ramanthapur</t>
  </si>
  <si>
    <t xml:space="preserve">Runner in treasure hunt event </t>
  </si>
  <si>
    <t xml:space="preserve">3rd year </t>
  </si>
  <si>
    <t>CBIT-SUDHEE-HEADSTART-2018</t>
  </si>
  <si>
    <t>BWXPA4239B</t>
  </si>
  <si>
    <t>Vineeth Reddy</t>
  </si>
  <si>
    <t>Sheri</t>
  </si>
  <si>
    <t>vineethreddysheri9@gmail.com</t>
  </si>
  <si>
    <t>Bhashyam High School</t>
  </si>
  <si>
    <t>Sri Chaitanya co-op Junior kalasala</t>
  </si>
  <si>
    <t>9-1-364/B/75,Bapughat,Langer house</t>
  </si>
  <si>
    <t>Vishal</t>
  </si>
  <si>
    <t>Vaitla</t>
  </si>
  <si>
    <t>Sri Chaitanya High School</t>
  </si>
  <si>
    <t>Sri chaitanya Junior College</t>
  </si>
  <si>
    <t>H-NO: 1-161/1, saraswathi nagar, dubbak(local), siddipet, telangana</t>
  </si>
  <si>
    <t>BLNPV7925A</t>
  </si>
  <si>
    <t>Yashwanth</t>
  </si>
  <si>
    <t>Gajji</t>
  </si>
  <si>
    <t>333yashwanthg@gmail.com</t>
  </si>
  <si>
    <t>Dr.KKR Gowtham International School</t>
  </si>
  <si>
    <t>1-6-42/C, Sai Sadhan Apartments, Nallalabavi road</t>
  </si>
  <si>
    <t>Suryapet</t>
  </si>
  <si>
    <t xml:space="preserve">Machine Learning </t>
  </si>
  <si>
    <t>CAQPG9628G</t>
  </si>
  <si>
    <t>Yashwanth Reddy</t>
  </si>
  <si>
    <t>Kancharla</t>
  </si>
  <si>
    <t>Aurobindo public School</t>
  </si>
  <si>
    <t>3-58,Marrigudam, Nalgonda</t>
  </si>
  <si>
    <t>Deep Learning</t>
  </si>
  <si>
    <t xml:space="preserve">PadhAI </t>
  </si>
  <si>
    <t>Dharanish Reddy</t>
  </si>
  <si>
    <t>Palreddy</t>
  </si>
  <si>
    <t xml:space="preserve">Sri Chaitanya techno School </t>
  </si>
  <si>
    <t>3-4-343, Sri Krishna mansion, beside rvbr women’s pharmacy College, barkatpura, 500027</t>
  </si>
  <si>
    <t>M6138887</t>
  </si>
  <si>
    <t>Saihith Reddy</t>
  </si>
  <si>
    <t>Suram</t>
  </si>
  <si>
    <t>St.Johns High School</t>
  </si>
  <si>
    <t>Flat.no:205 Kranthi Enclave,Anand Nagar,Ramanathapure</t>
  </si>
  <si>
    <t>c language</t>
  </si>
  <si>
    <t>NIIT institute</t>
  </si>
  <si>
    <t>Uday Kumar</t>
  </si>
  <si>
    <t>Polkampally</t>
  </si>
  <si>
    <t>13cp037@gmail.com</t>
  </si>
  <si>
    <t>Chanakya High School</t>
  </si>
  <si>
    <t>H.no:3-154, Gopalpeta, Wanaparthy</t>
  </si>
  <si>
    <t>Wanaparthy</t>
  </si>
  <si>
    <t>Introduction to Machine Learning</t>
  </si>
  <si>
    <t>8 week course(Aug2018 - Oct2018)</t>
  </si>
  <si>
    <t>National Programme for Technology Enhanced Learning</t>
  </si>
  <si>
    <t>AFPPU5782F</t>
  </si>
  <si>
    <t xml:space="preserve">Sai Chander </t>
  </si>
  <si>
    <t>Akula</t>
  </si>
  <si>
    <t>13cp202@gmail.com</t>
  </si>
  <si>
    <t>St. Stephen's grammar High School</t>
  </si>
  <si>
    <t>1-90/2, veera reddy nagar, boduppal, medipally mandal</t>
  </si>
  <si>
    <t>BWAPA5757P</t>
  </si>
  <si>
    <t>Jaya Chandra Kanth Reddy</t>
  </si>
  <si>
    <t>Cheemarla</t>
  </si>
  <si>
    <t>jaichandrakanthreddy@gmail.com</t>
  </si>
  <si>
    <t>Defence Laboratories School</t>
  </si>
  <si>
    <t>18-8-254/43 Rakshapuram Colony, Kanchanbagh</t>
  </si>
  <si>
    <t>Google India Challenge Scholarship: Front-End Web Dev, Udemy python Mega course and Real Time Applications, Udacity Android Developer course</t>
  </si>
  <si>
    <t>6 months</t>
  </si>
  <si>
    <t xml:space="preserve">Sharath Kumar </t>
  </si>
  <si>
    <t>Daroor</t>
  </si>
  <si>
    <t>St Mark's High School</t>
  </si>
  <si>
    <t>5-120/29 LCR TEACHER'S COLONY ROAD NO 2</t>
  </si>
  <si>
    <t>Ehteshamuddin</t>
  </si>
  <si>
    <t>pagalpann93@gmail.com</t>
  </si>
  <si>
    <t>Sacred Heart High School</t>
  </si>
  <si>
    <t>H.no 12-11-823 Zakir road Warisguda Secunderabad-61</t>
  </si>
  <si>
    <t>Srinath</t>
  </si>
  <si>
    <t>Gunnala</t>
  </si>
  <si>
    <t>13cp020@gmail.com</t>
  </si>
  <si>
    <t>Flat No.06, Block No.10,Rajiv gruha kalpa, Jagathgirigutta,Quthbullapur</t>
  </si>
  <si>
    <t>BWHPG4153J</t>
  </si>
  <si>
    <t>Lasya</t>
  </si>
  <si>
    <t>Appali</t>
  </si>
  <si>
    <t>Kendriya Vidyalaya</t>
  </si>
  <si>
    <t>Alwal,secunderabad</t>
  </si>
  <si>
    <t>hyderabad</t>
  </si>
  <si>
    <t>Anil kumar</t>
  </si>
  <si>
    <t>Medam</t>
  </si>
  <si>
    <t>A.P.R.S Velair</t>
  </si>
  <si>
    <t>H no :27-12-3/B, Hasanparthy, Warangal</t>
  </si>
  <si>
    <t>Raju</t>
  </si>
  <si>
    <t>Amgoth</t>
  </si>
  <si>
    <t>Montessori High School</t>
  </si>
  <si>
    <t>Salarthanda, Mahabubabad, warangal</t>
  </si>
  <si>
    <t>Mahabubabad</t>
  </si>
  <si>
    <t>Ncc</t>
  </si>
  <si>
    <t>3 years</t>
  </si>
  <si>
    <t>1 Telangana EME battalion.</t>
  </si>
  <si>
    <t>Manish chandra</t>
  </si>
  <si>
    <t>Morampudi</t>
  </si>
  <si>
    <t>manish.chinnu1996@gmail.com</t>
  </si>
  <si>
    <t>Jyothi Bala mandir high School</t>
  </si>
  <si>
    <t>Siri sampdha residency,Vidya nagar</t>
  </si>
  <si>
    <t>Software development</t>
  </si>
  <si>
    <t>6 Months</t>
  </si>
  <si>
    <t>Caliber technologies</t>
  </si>
  <si>
    <t>Swetha</t>
  </si>
  <si>
    <t>Esampelly</t>
  </si>
  <si>
    <t>Oasis Public School</t>
  </si>
  <si>
    <t>H-NO 4-92/2,Janipirilu,Khila Warangal,NSPT road,Warangal.</t>
  </si>
  <si>
    <t>Vinitha</t>
  </si>
  <si>
    <t>Matam</t>
  </si>
  <si>
    <t>matamnagesh123@gmail.com</t>
  </si>
  <si>
    <t>Chaitanya Bharathi high School</t>
  </si>
  <si>
    <t>Ksr residency,sree ram nagar colony,mansoorabad,lb nagar</t>
  </si>
  <si>
    <t>Preference</t>
  </si>
  <si>
    <t>Day 1 Sharing</t>
  </si>
  <si>
    <t>C1</t>
  </si>
  <si>
    <t>C2</t>
  </si>
  <si>
    <t>No. of Backlogs</t>
  </si>
  <si>
    <t>No. of Placements</t>
  </si>
  <si>
    <t>TCS</t>
  </si>
  <si>
    <t>LTI</t>
  </si>
  <si>
    <t>Hexagon</t>
  </si>
  <si>
    <t>Deloitte</t>
  </si>
  <si>
    <t>FlexiSphere Int</t>
  </si>
  <si>
    <t>Hackwith Infy</t>
  </si>
  <si>
    <t>Cognizant</t>
  </si>
  <si>
    <t>infosys</t>
  </si>
  <si>
    <t>Micron</t>
  </si>
  <si>
    <t>Modak Analytics</t>
  </si>
  <si>
    <t>Infosys</t>
  </si>
  <si>
    <t>NCR</t>
  </si>
  <si>
    <t>Akula Infotech Int</t>
  </si>
  <si>
    <t>JPMC</t>
  </si>
  <si>
    <t>Oakmont int</t>
  </si>
  <si>
    <t>Accolite</t>
  </si>
  <si>
    <t>Accolite Int</t>
  </si>
  <si>
    <t>Massmutual      (off camp)</t>
  </si>
  <si>
    <t>Spikewell (off camp)</t>
  </si>
  <si>
    <t>Hexagon              (off camp)</t>
  </si>
  <si>
    <t>Amazon (off camp)</t>
  </si>
  <si>
    <t>Accenture</t>
  </si>
  <si>
    <t>Darwin Box</t>
  </si>
  <si>
    <t>Oakmont Int</t>
  </si>
  <si>
    <t>Magnitude Int</t>
  </si>
  <si>
    <t>IESoftek Int</t>
  </si>
  <si>
    <t>Okmont Int</t>
  </si>
  <si>
    <t>Verizon</t>
  </si>
  <si>
    <t>EPAM</t>
  </si>
  <si>
    <t>Arcesium Inter</t>
  </si>
  <si>
    <t>Modak Off</t>
  </si>
  <si>
    <t>Ford Motor</t>
  </si>
  <si>
    <t>Arcesium Intern</t>
  </si>
  <si>
    <t>Infosys(off camp)</t>
  </si>
  <si>
    <t>Hitachi</t>
  </si>
  <si>
    <t>Oracle</t>
  </si>
  <si>
    <t>Hexagon off 5.5L</t>
  </si>
  <si>
    <t>off 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</si>
</sst>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m/d/yyyy\ h:mm:ss"/>
  </numFmts>
  <fonts count="17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b/>
      <sz val="10.0"/>
      <color theme="1"/>
      <name val="Arial"/>
    </font>
    <font>
      <b/>
      <sz val="10.0"/>
      <color rgb="FF000000"/>
      <name val="Arial"/>
    </font>
    <font>
      <b/>
      <sz val="10.0"/>
      <color rgb="FF000099"/>
      <name val="Arial"/>
    </font>
    <font/>
    <font>
      <b/>
      <sz val="9.0"/>
      <color rgb="FF000000"/>
      <name val="Arial"/>
    </font>
    <font>
      <sz val="11.0"/>
      <color rgb="FF000000"/>
      <name val="Calibri"/>
    </font>
    <font>
      <sz val="10.0"/>
      <color rgb="FF0000CC"/>
      <name val="Arial"/>
    </font>
    <font>
      <sz val="9.0"/>
      <color rgb="FF000000"/>
      <name val="Arial"/>
    </font>
    <font>
      <sz val="9.0"/>
      <color theme="1"/>
      <name val="Arial"/>
    </font>
    <font>
      <sz val="8.0"/>
      <color rgb="FF000000"/>
      <name val="Arial"/>
    </font>
    <font>
      <sz val="11.0"/>
      <color rgb="FF0000CC"/>
      <name val="Calibri"/>
    </font>
    <font>
      <sz val="11.0"/>
      <color rgb="FF0000CC"/>
    </font>
    <font>
      <sz val="9.0"/>
      <color rgb="FF0000CC"/>
      <name val="Arial"/>
    </font>
    <font>
      <sz val="10.0"/>
      <color rgb="FF00009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horizontal="left" vertical="center"/>
    </xf>
    <xf borderId="1" fillId="2" fontId="0" numFmtId="0" xfId="0" applyAlignment="1" applyBorder="1" applyFill="1" applyFon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left"/>
    </xf>
    <xf borderId="0" fillId="0" fontId="0" numFmtId="164" xfId="0" applyFont="1" applyNumberFormat="1"/>
    <xf borderId="0" fillId="0" fontId="1" numFmtId="0" xfId="0" applyFont="1"/>
    <xf borderId="0" fillId="0" fontId="2" numFmtId="0" xfId="0" applyFont="1"/>
    <xf borderId="0" fillId="0" fontId="1" numFmtId="165" xfId="0" applyFont="1" applyNumberFormat="1"/>
    <xf borderId="0" fillId="0" fontId="1" numFmtId="14" xfId="0" applyFont="1" applyNumberFormat="1"/>
    <xf borderId="2" fillId="2" fontId="0" numFmtId="0" xfId="0" applyAlignment="1" applyBorder="1" applyFont="1">
      <alignment horizontal="left"/>
    </xf>
    <xf borderId="0" fillId="0" fontId="1" numFmtId="3" xfId="0" applyFont="1" applyNumberFormat="1"/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center" vertical="center"/>
    </xf>
    <xf borderId="1" fillId="0" fontId="4" numFmtId="2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0" fontId="6" numFmtId="0" xfId="0" applyBorder="1" applyFont="1"/>
    <xf borderId="1" fillId="0" fontId="7" numFmtId="0" xfId="0" applyAlignment="1" applyBorder="1" applyFont="1">
      <alignment horizontal="center" vertical="center"/>
    </xf>
    <xf borderId="1" fillId="0" fontId="8" numFmtId="0" xfId="0" applyBorder="1" applyFont="1"/>
    <xf borderId="0" fillId="0" fontId="8" numFmtId="0" xfId="0" applyAlignment="1" applyFont="1">
      <alignment readingOrder="0"/>
    </xf>
    <xf borderId="0" fillId="0" fontId="4" numFmtId="0" xfId="0" applyAlignment="1" applyFont="1">
      <alignment vertical="center"/>
    </xf>
    <xf borderId="1" fillId="0" fontId="1" numFmtId="2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0" numFmtId="0" xfId="0" applyAlignment="1" applyBorder="1" applyFont="1">
      <alignment vertical="center"/>
    </xf>
    <xf borderId="1" fillId="0" fontId="10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shrinkToFit="0" wrapText="1"/>
    </xf>
    <xf borderId="1" fillId="0" fontId="14" numFmtId="0" xfId="0" applyAlignment="1" applyBorder="1" applyFont="1">
      <alignment horizontal="center" readingOrder="0" shrinkToFit="1" wrapText="0"/>
    </xf>
    <xf borderId="1" fillId="0" fontId="10" numFmtId="0" xfId="0" applyAlignment="1" applyBorder="1" applyFont="1">
      <alignment vertical="center"/>
    </xf>
    <xf borderId="1" fillId="0" fontId="13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left"/>
    </xf>
    <xf borderId="0" fillId="0" fontId="0" numFmtId="2" xfId="0" applyFont="1" applyNumberFormat="1"/>
    <xf borderId="0" fillId="0" fontId="16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86"/>
    <col customWidth="1" min="2" max="2" width="13.14"/>
    <col customWidth="1" min="3" max="3" width="34.14"/>
    <col customWidth="1" min="4" max="4" width="32.43"/>
    <col customWidth="1" min="5" max="5" width="13.29"/>
    <col customWidth="1" min="6" max="6" width="7.0"/>
    <col customWidth="1" min="7" max="7" width="6.86"/>
    <col customWidth="1" min="8" max="8" width="9.71"/>
    <col customWidth="1" min="9" max="9" width="6.86"/>
    <col customWidth="1" min="10" max="10" width="6.14"/>
  </cols>
  <sheetData>
    <row r="1" ht="20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0.25" customHeight="1">
      <c r="A2" s="1">
        <v>1.0</v>
      </c>
      <c r="B2" s="2">
        <v>1.60114733102E11</v>
      </c>
      <c r="C2" s="3" t="s">
        <v>10</v>
      </c>
      <c r="D2" s="6" t="s">
        <v>11</v>
      </c>
      <c r="E2" s="1">
        <v>7.674845264E9</v>
      </c>
      <c r="F2" s="1">
        <v>82.0</v>
      </c>
      <c r="G2" s="1">
        <v>65.0</v>
      </c>
      <c r="H2" s="1" t="s">
        <v>12</v>
      </c>
      <c r="I2" s="1" t="s">
        <v>13</v>
      </c>
      <c r="J2" s="1" t="s">
        <v>12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0.25" customHeight="1">
      <c r="A3" s="1">
        <v>2.0</v>
      </c>
      <c r="B3" s="2">
        <v>1.60115733095E11</v>
      </c>
      <c r="C3" s="3" t="s">
        <v>14</v>
      </c>
      <c r="D3" s="6" t="s">
        <v>15</v>
      </c>
      <c r="E3" s="1">
        <v>7.032425032E9</v>
      </c>
      <c r="F3" s="1">
        <v>82.0</v>
      </c>
      <c r="G3" s="1">
        <v>65.0</v>
      </c>
      <c r="H3" s="1" t="s">
        <v>12</v>
      </c>
      <c r="I3" s="1" t="s">
        <v>13</v>
      </c>
      <c r="J3" s="1">
        <v>6.03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0.25" customHeight="1">
      <c r="A4" s="1">
        <v>3.0</v>
      </c>
      <c r="B4" s="2">
        <v>1.60116733061E11</v>
      </c>
      <c r="C4" s="3" t="s">
        <v>16</v>
      </c>
      <c r="D4" s="6" t="s">
        <v>17</v>
      </c>
      <c r="E4" s="1">
        <v>8.88522265E9</v>
      </c>
      <c r="F4" s="1">
        <v>98.0</v>
      </c>
      <c r="G4" s="1">
        <v>98.1</v>
      </c>
      <c r="H4" s="1" t="s">
        <v>12</v>
      </c>
      <c r="I4" s="1" t="s">
        <v>13</v>
      </c>
      <c r="J4" s="1">
        <v>7.41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0.25" customHeight="1">
      <c r="A5" s="1">
        <v>4.0</v>
      </c>
      <c r="B5" s="2">
        <v>1.60116733062E11</v>
      </c>
      <c r="C5" s="3" t="s">
        <v>18</v>
      </c>
      <c r="D5" s="6" t="s">
        <v>19</v>
      </c>
      <c r="E5" s="1">
        <v>9.502059473E9</v>
      </c>
      <c r="F5" s="1">
        <v>98.0</v>
      </c>
      <c r="G5" s="1">
        <v>97.3</v>
      </c>
      <c r="H5" s="1" t="s">
        <v>12</v>
      </c>
      <c r="I5" s="1" t="s">
        <v>13</v>
      </c>
      <c r="J5" s="1">
        <v>7.51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0.25" customHeight="1">
      <c r="A6" s="1">
        <v>5.0</v>
      </c>
      <c r="B6" s="2">
        <v>1.60116733063E11</v>
      </c>
      <c r="C6" s="3" t="s">
        <v>20</v>
      </c>
      <c r="D6" s="6" t="s">
        <v>21</v>
      </c>
      <c r="E6" s="1">
        <v>8.297066389E9</v>
      </c>
      <c r="F6" s="1">
        <v>98.0</v>
      </c>
      <c r="G6" s="1">
        <v>97.5</v>
      </c>
      <c r="H6" s="1" t="s">
        <v>12</v>
      </c>
      <c r="I6" s="1" t="s">
        <v>13</v>
      </c>
      <c r="J6" s="1">
        <v>7.83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0.25" customHeight="1">
      <c r="A7" s="1">
        <v>6.0</v>
      </c>
      <c r="B7" s="2">
        <v>1.60116733064E11</v>
      </c>
      <c r="C7" s="3" t="s">
        <v>22</v>
      </c>
      <c r="D7" s="6" t="s">
        <v>23</v>
      </c>
      <c r="E7" s="1">
        <v>7.989779194E9</v>
      </c>
      <c r="F7" s="1">
        <v>93.0</v>
      </c>
      <c r="G7" s="1">
        <v>96.5</v>
      </c>
      <c r="H7" s="1" t="s">
        <v>12</v>
      </c>
      <c r="I7" s="1" t="s">
        <v>13</v>
      </c>
      <c r="J7" s="1">
        <v>7.92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0.25" customHeight="1">
      <c r="A8" s="1">
        <v>7.0</v>
      </c>
      <c r="B8" s="2">
        <v>1.60116733065E11</v>
      </c>
      <c r="C8" s="3" t="s">
        <v>24</v>
      </c>
      <c r="D8" s="6" t="s">
        <v>25</v>
      </c>
      <c r="E8" s="1">
        <v>7.286932908E9</v>
      </c>
      <c r="F8" s="1">
        <v>97.0</v>
      </c>
      <c r="G8" s="1">
        <v>95.7</v>
      </c>
      <c r="H8" s="1" t="s">
        <v>12</v>
      </c>
      <c r="I8" s="1" t="s">
        <v>13</v>
      </c>
      <c r="J8" s="1">
        <v>7.11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0.25" customHeight="1">
      <c r="A9" s="1">
        <v>8.0</v>
      </c>
      <c r="B9" s="2">
        <v>1.60116733066E11</v>
      </c>
      <c r="C9" s="3" t="s">
        <v>26</v>
      </c>
      <c r="D9" s="6" t="s">
        <v>27</v>
      </c>
      <c r="E9" s="1">
        <v>7.989066138E9</v>
      </c>
      <c r="F9" s="1">
        <v>98.0</v>
      </c>
      <c r="G9" s="1">
        <v>96.3</v>
      </c>
      <c r="H9" s="1" t="s">
        <v>12</v>
      </c>
      <c r="I9" s="1" t="s">
        <v>13</v>
      </c>
      <c r="J9" s="1">
        <v>7.33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0.25" customHeight="1">
      <c r="A10" s="1">
        <v>9.0</v>
      </c>
      <c r="B10" s="2">
        <v>1.60116733067E11</v>
      </c>
      <c r="C10" s="3" t="s">
        <v>28</v>
      </c>
      <c r="D10" s="6" t="s">
        <v>29</v>
      </c>
      <c r="E10" s="1">
        <v>7.032087503E9</v>
      </c>
      <c r="F10" s="1">
        <v>92.0</v>
      </c>
      <c r="G10" s="1">
        <v>97.0</v>
      </c>
      <c r="H10" s="1" t="s">
        <v>12</v>
      </c>
      <c r="I10" s="1" t="s">
        <v>13</v>
      </c>
      <c r="J10" s="1">
        <v>7.01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0.25" customHeight="1">
      <c r="A11" s="1">
        <v>10.0</v>
      </c>
      <c r="B11" s="2">
        <v>1.60116733068E11</v>
      </c>
      <c r="C11" s="3" t="s">
        <v>30</v>
      </c>
      <c r="D11" s="6" t="s">
        <v>31</v>
      </c>
      <c r="E11" s="1">
        <v>9.441234728E9</v>
      </c>
      <c r="F11" s="1">
        <v>98.0</v>
      </c>
      <c r="G11" s="1">
        <v>97.4</v>
      </c>
      <c r="H11" s="1" t="s">
        <v>12</v>
      </c>
      <c r="I11" s="1" t="s">
        <v>13</v>
      </c>
      <c r="J11" s="1">
        <v>8.42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0.25" customHeight="1">
      <c r="A12" s="1">
        <v>11.0</v>
      </c>
      <c r="B12" s="2">
        <v>1.60116733069E11</v>
      </c>
      <c r="C12" s="3" t="s">
        <v>32</v>
      </c>
      <c r="D12" s="6" t="s">
        <v>33</v>
      </c>
      <c r="E12" s="1">
        <v>7.893818932E9</v>
      </c>
      <c r="F12" s="1">
        <v>98.0</v>
      </c>
      <c r="G12" s="1">
        <v>97.9</v>
      </c>
      <c r="H12" s="1" t="s">
        <v>12</v>
      </c>
      <c r="I12" s="1" t="s">
        <v>13</v>
      </c>
      <c r="J12" s="1">
        <v>7.61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0.25" customHeight="1">
      <c r="A13" s="1">
        <v>12.0</v>
      </c>
      <c r="B13" s="2">
        <v>1.6011673307E11</v>
      </c>
      <c r="C13" s="3" t="s">
        <v>34</v>
      </c>
      <c r="D13" s="6" t="s">
        <v>35</v>
      </c>
      <c r="E13" s="1">
        <v>8.09618679E9</v>
      </c>
      <c r="F13" s="1">
        <v>96.0</v>
      </c>
      <c r="G13" s="1">
        <v>95.9</v>
      </c>
      <c r="H13" s="1" t="s">
        <v>12</v>
      </c>
      <c r="I13" s="1" t="s">
        <v>13</v>
      </c>
      <c r="J13" s="1">
        <v>7.44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0.25" customHeight="1">
      <c r="A14" s="1">
        <v>13.0</v>
      </c>
      <c r="B14" s="2">
        <v>1.60116733071E11</v>
      </c>
      <c r="C14" s="3" t="s">
        <v>36</v>
      </c>
      <c r="D14" s="6" t="s">
        <v>37</v>
      </c>
      <c r="E14" s="1">
        <v>9.705809444E9</v>
      </c>
      <c r="F14" s="1">
        <v>100.0</v>
      </c>
      <c r="G14" s="1">
        <v>97.3</v>
      </c>
      <c r="H14" s="1" t="s">
        <v>12</v>
      </c>
      <c r="I14" s="1" t="s">
        <v>13</v>
      </c>
      <c r="J14" s="1">
        <v>7.05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0.25" customHeight="1">
      <c r="A15" s="1">
        <v>14.0</v>
      </c>
      <c r="B15" s="2">
        <v>1.60116733072E11</v>
      </c>
      <c r="C15" s="3" t="s">
        <v>38</v>
      </c>
      <c r="D15" s="6" t="s">
        <v>39</v>
      </c>
      <c r="E15" s="1">
        <v>9.533182833E9</v>
      </c>
      <c r="F15" s="1">
        <v>95.0</v>
      </c>
      <c r="G15" s="1">
        <v>97.0</v>
      </c>
      <c r="H15" s="1" t="s">
        <v>12</v>
      </c>
      <c r="I15" s="1" t="s">
        <v>13</v>
      </c>
      <c r="J15" s="1">
        <v>7.39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0.25" customHeight="1">
      <c r="A16" s="1">
        <v>15.0</v>
      </c>
      <c r="B16" s="2">
        <v>1.60116733073E11</v>
      </c>
      <c r="C16" s="3" t="s">
        <v>40</v>
      </c>
      <c r="D16" s="6" t="s">
        <v>41</v>
      </c>
      <c r="E16" s="1">
        <v>7.729820912E9</v>
      </c>
      <c r="F16" s="1">
        <v>99.0</v>
      </c>
      <c r="G16" s="1">
        <v>97.7</v>
      </c>
      <c r="H16" s="1" t="s">
        <v>12</v>
      </c>
      <c r="I16" s="1" t="s">
        <v>13</v>
      </c>
      <c r="J16" s="1">
        <v>8.03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0.25" customHeight="1">
      <c r="A17" s="1">
        <v>16.0</v>
      </c>
      <c r="B17" s="2">
        <v>1.60116733074E11</v>
      </c>
      <c r="C17" s="3" t="s">
        <v>42</v>
      </c>
      <c r="D17" s="6" t="s">
        <v>43</v>
      </c>
      <c r="E17" s="1">
        <v>8.978615531E9</v>
      </c>
      <c r="F17" s="1">
        <v>82.0</v>
      </c>
      <c r="G17" s="1">
        <v>85.0</v>
      </c>
      <c r="H17" s="1" t="s">
        <v>12</v>
      </c>
      <c r="I17" s="1" t="s">
        <v>13</v>
      </c>
      <c r="J17" s="1">
        <v>6.02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0.25" customHeight="1">
      <c r="A18" s="1">
        <v>17.0</v>
      </c>
      <c r="B18" s="2">
        <v>1.60116733075E11</v>
      </c>
      <c r="C18" s="3" t="s">
        <v>44</v>
      </c>
      <c r="D18" s="6" t="s">
        <v>45</v>
      </c>
      <c r="E18" s="1">
        <v>6.300403407E9</v>
      </c>
      <c r="F18" s="1">
        <v>92.0</v>
      </c>
      <c r="G18" s="1">
        <v>93.4</v>
      </c>
      <c r="H18" s="1" t="s">
        <v>12</v>
      </c>
      <c r="I18" s="1" t="s">
        <v>13</v>
      </c>
      <c r="J18" s="1">
        <v>6.51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0.25" customHeight="1">
      <c r="A19" s="1">
        <v>18.0</v>
      </c>
      <c r="B19" s="2">
        <v>1.60116733076E11</v>
      </c>
      <c r="C19" s="3" t="s">
        <v>46</v>
      </c>
      <c r="D19" s="6" t="s">
        <v>47</v>
      </c>
      <c r="E19" s="1">
        <v>9.490482698E9</v>
      </c>
      <c r="F19" s="1">
        <v>98.0</v>
      </c>
      <c r="G19" s="1">
        <v>98.0</v>
      </c>
      <c r="H19" s="1" t="s">
        <v>12</v>
      </c>
      <c r="I19" s="1" t="s">
        <v>13</v>
      </c>
      <c r="J19" s="1">
        <v>8.16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0.25" customHeight="1">
      <c r="A20" s="1">
        <v>19.0</v>
      </c>
      <c r="B20" s="2">
        <v>1.60116733077E11</v>
      </c>
      <c r="C20" s="3" t="s">
        <v>48</v>
      </c>
      <c r="D20" s="6" t="s">
        <v>49</v>
      </c>
      <c r="E20" s="1">
        <v>8.978955826E9</v>
      </c>
      <c r="F20" s="1">
        <v>92.0</v>
      </c>
      <c r="G20" s="1">
        <v>92.1</v>
      </c>
      <c r="H20" s="1" t="s">
        <v>12</v>
      </c>
      <c r="I20" s="1" t="s">
        <v>13</v>
      </c>
      <c r="J20" s="1">
        <v>6.15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0.25" customHeight="1">
      <c r="A21" s="1">
        <v>20.0</v>
      </c>
      <c r="B21" s="2">
        <v>1.60116733078E11</v>
      </c>
      <c r="C21" s="3" t="s">
        <v>50</v>
      </c>
      <c r="D21" s="6" t="s">
        <v>51</v>
      </c>
      <c r="E21" s="1">
        <v>9.515300222E9</v>
      </c>
      <c r="F21" s="1">
        <v>95.0</v>
      </c>
      <c r="G21" s="1">
        <v>96.4</v>
      </c>
      <c r="H21" s="1" t="s">
        <v>12</v>
      </c>
      <c r="I21" s="1" t="s">
        <v>13</v>
      </c>
      <c r="J21" s="1">
        <v>7.03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0.25" customHeight="1">
      <c r="A22" s="1">
        <v>21.0</v>
      </c>
      <c r="B22" s="2">
        <v>1.60116733079E11</v>
      </c>
      <c r="C22" s="3" t="s">
        <v>52</v>
      </c>
      <c r="D22" s="6" t="s">
        <v>53</v>
      </c>
      <c r="E22" s="1">
        <v>7.995496116E9</v>
      </c>
      <c r="F22" s="1">
        <v>98.0</v>
      </c>
      <c r="G22" s="1">
        <v>98.8</v>
      </c>
      <c r="H22" s="1" t="s">
        <v>12</v>
      </c>
      <c r="I22" s="1" t="s">
        <v>13</v>
      </c>
      <c r="J22" s="1">
        <v>7.71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0.25" customHeight="1">
      <c r="A23" s="1">
        <v>22.0</v>
      </c>
      <c r="B23" s="2">
        <v>1.6011673308E11</v>
      </c>
      <c r="C23" s="3" t="s">
        <v>54</v>
      </c>
      <c r="D23" s="6" t="s">
        <v>55</v>
      </c>
      <c r="E23" s="1">
        <v>7.032053258E9</v>
      </c>
      <c r="F23" s="1">
        <v>97.0</v>
      </c>
      <c r="G23" s="1">
        <v>98.0</v>
      </c>
      <c r="H23" s="1" t="s">
        <v>12</v>
      </c>
      <c r="I23" s="1" t="s">
        <v>13</v>
      </c>
      <c r="J23" s="1">
        <v>8.12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0.25" customHeight="1">
      <c r="A24" s="1">
        <v>23.0</v>
      </c>
      <c r="B24" s="2">
        <v>1.60116733081E11</v>
      </c>
      <c r="C24" s="3" t="s">
        <v>56</v>
      </c>
      <c r="D24" s="6" t="s">
        <v>57</v>
      </c>
      <c r="E24" s="1">
        <v>7.7319348E9</v>
      </c>
      <c r="F24" s="1">
        <v>97.0</v>
      </c>
      <c r="G24" s="1">
        <v>96.1</v>
      </c>
      <c r="H24" s="1" t="s">
        <v>12</v>
      </c>
      <c r="I24" s="1" t="s">
        <v>13</v>
      </c>
      <c r="J24" s="1">
        <v>7.04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0.25" customHeight="1">
      <c r="A25" s="1">
        <v>24.0</v>
      </c>
      <c r="B25" s="2">
        <v>1.60116733082E11</v>
      </c>
      <c r="C25" s="3" t="s">
        <v>58</v>
      </c>
      <c r="D25" s="6" t="s">
        <v>59</v>
      </c>
      <c r="E25" s="1">
        <v>8.008430595E9</v>
      </c>
      <c r="F25" s="1">
        <v>70.0</v>
      </c>
      <c r="G25" s="1">
        <v>69.2</v>
      </c>
      <c r="H25" s="1" t="s">
        <v>12</v>
      </c>
      <c r="I25" s="1" t="s">
        <v>13</v>
      </c>
      <c r="J25" s="1">
        <v>6.02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0.25" customHeight="1">
      <c r="A26" s="1">
        <v>25.0</v>
      </c>
      <c r="B26" s="2">
        <v>1.60116733083E11</v>
      </c>
      <c r="C26" s="3" t="s">
        <v>60</v>
      </c>
      <c r="D26" s="6" t="s">
        <v>61</v>
      </c>
      <c r="E26" s="1">
        <v>9.505849254E9</v>
      </c>
      <c r="F26" s="1">
        <v>92.0</v>
      </c>
      <c r="G26" s="1">
        <v>93.0</v>
      </c>
      <c r="H26" s="1" t="s">
        <v>12</v>
      </c>
      <c r="I26" s="1" t="s">
        <v>13</v>
      </c>
      <c r="J26" s="1">
        <v>7.18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0.25" customHeight="1">
      <c r="A27" s="1">
        <v>26.0</v>
      </c>
      <c r="B27" s="2">
        <v>1.60116733084E11</v>
      </c>
      <c r="C27" s="3" t="s">
        <v>62</v>
      </c>
      <c r="D27" s="6" t="s">
        <v>63</v>
      </c>
      <c r="E27" s="1">
        <v>9.704319444E9</v>
      </c>
      <c r="F27" s="1">
        <v>99.0</v>
      </c>
      <c r="G27" s="1">
        <v>97.1</v>
      </c>
      <c r="H27" s="1" t="s">
        <v>12</v>
      </c>
      <c r="I27" s="1" t="s">
        <v>13</v>
      </c>
      <c r="J27" s="1">
        <v>7.87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0.25" customHeight="1">
      <c r="A28" s="1">
        <v>27.0</v>
      </c>
      <c r="B28" s="2">
        <v>1.60116733085E11</v>
      </c>
      <c r="C28" s="3" t="s">
        <v>64</v>
      </c>
      <c r="D28" s="6" t="s">
        <v>65</v>
      </c>
      <c r="E28" s="1">
        <v>9.05920818E9</v>
      </c>
      <c r="F28" s="1">
        <v>97.0</v>
      </c>
      <c r="G28" s="1">
        <v>97.2</v>
      </c>
      <c r="H28" s="1" t="s">
        <v>12</v>
      </c>
      <c r="I28" s="1" t="s">
        <v>13</v>
      </c>
      <c r="J28" s="1">
        <v>7.94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0.25" customHeight="1">
      <c r="A29" s="1">
        <v>28.0</v>
      </c>
      <c r="B29" s="2">
        <v>1.60116733086E11</v>
      </c>
      <c r="C29" s="3" t="s">
        <v>66</v>
      </c>
      <c r="D29" s="6" t="s">
        <v>67</v>
      </c>
      <c r="E29" s="1">
        <v>8.464996832E9</v>
      </c>
      <c r="F29" s="1">
        <v>98.0</v>
      </c>
      <c r="G29" s="1">
        <v>97.8</v>
      </c>
      <c r="H29" s="1" t="s">
        <v>12</v>
      </c>
      <c r="I29" s="1" t="s">
        <v>13</v>
      </c>
      <c r="J29" s="1">
        <v>8.44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0.25" customHeight="1">
      <c r="A30" s="1">
        <v>29.0</v>
      </c>
      <c r="B30" s="2">
        <v>1.60116733087E11</v>
      </c>
      <c r="C30" s="3" t="s">
        <v>68</v>
      </c>
      <c r="D30" s="6" t="s">
        <v>69</v>
      </c>
      <c r="E30" s="1">
        <v>7.337084096E9</v>
      </c>
      <c r="F30" s="1">
        <v>98.0</v>
      </c>
      <c r="G30" s="1">
        <v>95.6</v>
      </c>
      <c r="H30" s="1" t="s">
        <v>12</v>
      </c>
      <c r="I30" s="1" t="s">
        <v>13</v>
      </c>
      <c r="J30" s="1">
        <v>6.63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0.25" customHeight="1">
      <c r="A31" s="1">
        <v>30.0</v>
      </c>
      <c r="B31" s="2">
        <v>1.60116733089E11</v>
      </c>
      <c r="C31" s="3" t="s">
        <v>70</v>
      </c>
      <c r="D31" s="6" t="s">
        <v>71</v>
      </c>
      <c r="E31" s="1">
        <v>8.464084464E9</v>
      </c>
      <c r="F31" s="1">
        <v>95.0</v>
      </c>
      <c r="G31" s="1">
        <v>97.5</v>
      </c>
      <c r="H31" s="1" t="s">
        <v>12</v>
      </c>
      <c r="I31" s="1" t="s">
        <v>13</v>
      </c>
      <c r="J31" s="1">
        <v>7.61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0.25" customHeight="1">
      <c r="A32" s="1">
        <v>31.0</v>
      </c>
      <c r="B32" s="2">
        <v>1.6011673309E11</v>
      </c>
      <c r="C32" s="3" t="s">
        <v>72</v>
      </c>
      <c r="D32" s="6" t="s">
        <v>73</v>
      </c>
      <c r="E32" s="1">
        <v>9.100232009E9</v>
      </c>
      <c r="F32" s="1">
        <v>97.0</v>
      </c>
      <c r="G32" s="1">
        <v>97.0</v>
      </c>
      <c r="H32" s="1" t="s">
        <v>12</v>
      </c>
      <c r="I32" s="1" t="s">
        <v>13</v>
      </c>
      <c r="J32" s="1">
        <v>7.06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0.25" customHeight="1">
      <c r="A33" s="1">
        <v>32.0</v>
      </c>
      <c r="B33" s="2">
        <v>1.60116733092E11</v>
      </c>
      <c r="C33" s="3" t="s">
        <v>74</v>
      </c>
      <c r="D33" s="6" t="s">
        <v>75</v>
      </c>
      <c r="E33" s="1">
        <v>7.989494479E9</v>
      </c>
      <c r="F33" s="1">
        <v>65.0</v>
      </c>
      <c r="G33" s="1">
        <v>65.0</v>
      </c>
      <c r="H33" s="1" t="s">
        <v>12</v>
      </c>
      <c r="I33" s="1" t="s">
        <v>13</v>
      </c>
      <c r="J33" s="1" t="s">
        <v>12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0.25" customHeight="1">
      <c r="A34" s="1">
        <v>33.0</v>
      </c>
      <c r="B34" s="2">
        <v>1.60116733093E11</v>
      </c>
      <c r="C34" s="3" t="s">
        <v>76</v>
      </c>
      <c r="D34" s="6" t="s">
        <v>77</v>
      </c>
      <c r="E34" s="1">
        <v>7.673979065E9</v>
      </c>
      <c r="F34" s="1">
        <v>95.0</v>
      </c>
      <c r="G34" s="1">
        <v>97.2</v>
      </c>
      <c r="H34" s="1" t="s">
        <v>12</v>
      </c>
      <c r="I34" s="1" t="s">
        <v>13</v>
      </c>
      <c r="J34" s="1">
        <v>7.56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0.25" customHeight="1">
      <c r="A35" s="1">
        <v>34.0</v>
      </c>
      <c r="B35" s="2">
        <v>1.60116733094E11</v>
      </c>
      <c r="C35" s="3" t="s">
        <v>78</v>
      </c>
      <c r="D35" s="6" t="s">
        <v>79</v>
      </c>
      <c r="E35" s="1">
        <v>9.642378677E9</v>
      </c>
      <c r="F35" s="1">
        <v>92.0</v>
      </c>
      <c r="G35" s="1">
        <v>68.0</v>
      </c>
      <c r="H35" s="1" t="s">
        <v>12</v>
      </c>
      <c r="I35" s="1" t="s">
        <v>13</v>
      </c>
      <c r="J35" s="1">
        <v>6.04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0.25" customHeight="1">
      <c r="A36" s="1">
        <v>35.0</v>
      </c>
      <c r="B36" s="2">
        <v>1.60116733095E11</v>
      </c>
      <c r="C36" s="3" t="s">
        <v>80</v>
      </c>
      <c r="D36" s="6" t="s">
        <v>81</v>
      </c>
      <c r="E36" s="1">
        <v>7.981289046E9</v>
      </c>
      <c r="F36" s="1">
        <v>98.0</v>
      </c>
      <c r="G36" s="1">
        <v>98.5</v>
      </c>
      <c r="H36" s="1" t="s">
        <v>12</v>
      </c>
      <c r="I36" s="1" t="s">
        <v>13</v>
      </c>
      <c r="J36" s="1">
        <v>8.19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0.25" customHeight="1">
      <c r="A37" s="1">
        <v>36.0</v>
      </c>
      <c r="B37" s="2">
        <v>1.60116733096E11</v>
      </c>
      <c r="C37" s="3" t="s">
        <v>82</v>
      </c>
      <c r="D37" s="6" t="s">
        <v>83</v>
      </c>
      <c r="E37" s="1">
        <v>7.995712209E9</v>
      </c>
      <c r="F37" s="1">
        <v>94.0</v>
      </c>
      <c r="G37" s="1">
        <v>78.0</v>
      </c>
      <c r="H37" s="1" t="s">
        <v>12</v>
      </c>
      <c r="I37" s="1" t="s">
        <v>13</v>
      </c>
      <c r="J37" s="1">
        <v>6.51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0.25" customHeight="1">
      <c r="A38" s="1">
        <v>37.0</v>
      </c>
      <c r="B38" s="2">
        <v>1.60116733097E11</v>
      </c>
      <c r="C38" s="3" t="s">
        <v>84</v>
      </c>
      <c r="D38" s="6" t="s">
        <v>85</v>
      </c>
      <c r="E38" s="1">
        <v>7.989399973E9</v>
      </c>
      <c r="F38" s="1">
        <v>92.0</v>
      </c>
      <c r="G38" s="1">
        <v>95.7</v>
      </c>
      <c r="H38" s="1" t="s">
        <v>12</v>
      </c>
      <c r="I38" s="1" t="s">
        <v>13</v>
      </c>
      <c r="J38" s="1">
        <v>7.07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0.25" customHeight="1">
      <c r="A39" s="1">
        <v>38.0</v>
      </c>
      <c r="B39" s="2">
        <v>1.60116733099E11</v>
      </c>
      <c r="C39" s="3" t="s">
        <v>86</v>
      </c>
      <c r="D39" s="6" t="s">
        <v>87</v>
      </c>
      <c r="E39" s="1">
        <v>9.640745639E9</v>
      </c>
      <c r="F39" s="1">
        <v>97.0</v>
      </c>
      <c r="G39" s="1">
        <v>97.7</v>
      </c>
      <c r="H39" s="1" t="s">
        <v>12</v>
      </c>
      <c r="I39" s="1" t="s">
        <v>13</v>
      </c>
      <c r="J39" s="1">
        <v>7.26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0.25" customHeight="1">
      <c r="A40" s="1">
        <v>39.0</v>
      </c>
      <c r="B40" s="2">
        <v>1.60116733101E11</v>
      </c>
      <c r="C40" s="3" t="s">
        <v>88</v>
      </c>
      <c r="D40" s="6" t="s">
        <v>89</v>
      </c>
      <c r="E40" s="1">
        <v>9.063418163E9</v>
      </c>
      <c r="F40" s="1">
        <v>92.0</v>
      </c>
      <c r="G40" s="1">
        <v>94.0</v>
      </c>
      <c r="H40" s="7" t="s">
        <v>12</v>
      </c>
      <c r="I40" s="1" t="s">
        <v>13</v>
      </c>
      <c r="J40" s="1" t="s">
        <v>12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0.25" customHeight="1">
      <c r="A41" s="1">
        <v>40.0</v>
      </c>
      <c r="B41" s="2">
        <v>1.60116733102E11</v>
      </c>
      <c r="C41" s="3" t="s">
        <v>90</v>
      </c>
      <c r="D41" s="6" t="s">
        <v>91</v>
      </c>
      <c r="E41" s="1">
        <v>8.919908747E9</v>
      </c>
      <c r="F41" s="1">
        <v>88.0</v>
      </c>
      <c r="G41" s="1">
        <v>96.2</v>
      </c>
      <c r="H41" s="1" t="s">
        <v>12</v>
      </c>
      <c r="I41" s="1" t="s">
        <v>13</v>
      </c>
      <c r="J41" s="1">
        <v>6.52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0.25" customHeight="1">
      <c r="A42" s="1">
        <v>41.0</v>
      </c>
      <c r="B42" s="2">
        <v>1.60116733103E11</v>
      </c>
      <c r="C42" s="3" t="s">
        <v>92</v>
      </c>
      <c r="D42" s="6" t="s">
        <v>93</v>
      </c>
      <c r="E42" s="1">
        <v>9.908849904E9</v>
      </c>
      <c r="F42" s="1">
        <v>100.0</v>
      </c>
      <c r="G42" s="1">
        <v>97.9</v>
      </c>
      <c r="H42" s="1" t="s">
        <v>12</v>
      </c>
      <c r="I42" s="1" t="s">
        <v>13</v>
      </c>
      <c r="J42" s="1">
        <v>8.61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0.25" customHeight="1">
      <c r="A43" s="1">
        <v>42.0</v>
      </c>
      <c r="B43" s="2">
        <v>1.60116733104E11</v>
      </c>
      <c r="C43" s="3" t="s">
        <v>94</v>
      </c>
      <c r="D43" s="6" t="s">
        <v>95</v>
      </c>
      <c r="E43" s="1">
        <v>8.247617481E9</v>
      </c>
      <c r="F43" s="1">
        <v>98.0</v>
      </c>
      <c r="G43" s="1">
        <v>98.6</v>
      </c>
      <c r="H43" s="1" t="s">
        <v>12</v>
      </c>
      <c r="I43" s="1" t="s">
        <v>13</v>
      </c>
      <c r="J43" s="1">
        <v>7.62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0.25" customHeight="1">
      <c r="A44" s="1">
        <v>43.0</v>
      </c>
      <c r="B44" s="2">
        <v>1.60116733105E11</v>
      </c>
      <c r="C44" s="3" t="s">
        <v>96</v>
      </c>
      <c r="D44" s="6" t="s">
        <v>97</v>
      </c>
      <c r="E44" s="1">
        <v>9.063103999E9</v>
      </c>
      <c r="F44" s="1">
        <v>97.0</v>
      </c>
      <c r="G44" s="1">
        <v>97.4</v>
      </c>
      <c r="H44" s="1" t="s">
        <v>12</v>
      </c>
      <c r="I44" s="1" t="s">
        <v>13</v>
      </c>
      <c r="J44" s="1">
        <v>7.97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0.25" customHeight="1">
      <c r="A45" s="1">
        <v>44.0</v>
      </c>
      <c r="B45" s="2">
        <v>1.60116733106E11</v>
      </c>
      <c r="C45" s="3" t="s">
        <v>98</v>
      </c>
      <c r="D45" s="6" t="s">
        <v>99</v>
      </c>
      <c r="E45" s="1">
        <v>9.133656685E9</v>
      </c>
      <c r="F45" s="1">
        <v>98.0</v>
      </c>
      <c r="G45" s="1">
        <v>97.9</v>
      </c>
      <c r="H45" s="1" t="s">
        <v>12</v>
      </c>
      <c r="I45" s="1" t="s">
        <v>13</v>
      </c>
      <c r="J45" s="1">
        <v>7.99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0.25" customHeight="1">
      <c r="A46" s="1">
        <v>45.0</v>
      </c>
      <c r="B46" s="2">
        <v>1.60116733107E11</v>
      </c>
      <c r="C46" s="3" t="s">
        <v>100</v>
      </c>
      <c r="D46" s="6" t="s">
        <v>101</v>
      </c>
      <c r="E46" s="1">
        <v>9.492914041E9</v>
      </c>
      <c r="F46" s="1">
        <v>98.0</v>
      </c>
      <c r="G46" s="1">
        <v>97.8</v>
      </c>
      <c r="H46" s="1" t="s">
        <v>12</v>
      </c>
      <c r="I46" s="1" t="s">
        <v>13</v>
      </c>
      <c r="J46" s="1">
        <v>7.89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0.25" customHeight="1">
      <c r="A47" s="1">
        <v>46.0</v>
      </c>
      <c r="B47" s="2">
        <v>1.60116733108E11</v>
      </c>
      <c r="C47" s="3" t="s">
        <v>102</v>
      </c>
      <c r="D47" s="6" t="s">
        <v>103</v>
      </c>
      <c r="E47" s="1">
        <v>9.949066135E9</v>
      </c>
      <c r="F47" s="1">
        <v>82.0</v>
      </c>
      <c r="G47" s="1">
        <v>97.0</v>
      </c>
      <c r="H47" s="1" t="s">
        <v>12</v>
      </c>
      <c r="I47" s="1" t="s">
        <v>13</v>
      </c>
      <c r="J47" s="1">
        <v>8.26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0.25" customHeight="1">
      <c r="A48" s="1">
        <v>47.0</v>
      </c>
      <c r="B48" s="2">
        <v>1.60116733109E11</v>
      </c>
      <c r="C48" s="3" t="s">
        <v>104</v>
      </c>
      <c r="D48" s="6" t="s">
        <v>105</v>
      </c>
      <c r="E48" s="1">
        <v>8.099419065E9</v>
      </c>
      <c r="F48" s="1">
        <v>97.0</v>
      </c>
      <c r="G48" s="1">
        <v>97.8</v>
      </c>
      <c r="H48" s="1" t="s">
        <v>12</v>
      </c>
      <c r="I48" s="1" t="s">
        <v>13</v>
      </c>
      <c r="J48" s="1">
        <v>7.79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0.25" customHeight="1">
      <c r="A49" s="1">
        <v>48.0</v>
      </c>
      <c r="B49" s="2">
        <v>1.6011673311E11</v>
      </c>
      <c r="C49" s="3" t="s">
        <v>106</v>
      </c>
      <c r="D49" s="6" t="s">
        <v>107</v>
      </c>
      <c r="E49" s="1">
        <v>9.701517162E9</v>
      </c>
      <c r="F49" s="1">
        <v>98.0</v>
      </c>
      <c r="G49" s="1">
        <v>97.0</v>
      </c>
      <c r="H49" s="1" t="s">
        <v>12</v>
      </c>
      <c r="I49" s="1" t="s">
        <v>13</v>
      </c>
      <c r="J49" s="1">
        <v>6.54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0.25" customHeight="1">
      <c r="A50" s="1">
        <v>49.0</v>
      </c>
      <c r="B50" s="2">
        <v>1.60116733111E11</v>
      </c>
      <c r="C50" s="3" t="s">
        <v>108</v>
      </c>
      <c r="D50" s="6" t="s">
        <v>109</v>
      </c>
      <c r="E50" s="1">
        <v>8.978928538E9</v>
      </c>
      <c r="F50" s="1">
        <v>80.0</v>
      </c>
      <c r="G50" s="1">
        <v>94.0</v>
      </c>
      <c r="H50" s="1" t="s">
        <v>12</v>
      </c>
      <c r="I50" s="1" t="s">
        <v>13</v>
      </c>
      <c r="J50" s="1">
        <v>6.51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0.25" customHeight="1">
      <c r="A51" s="1">
        <v>50.0</v>
      </c>
      <c r="B51" s="2">
        <v>1.60116733112E11</v>
      </c>
      <c r="C51" s="3" t="s">
        <v>110</v>
      </c>
      <c r="D51" s="6" t="s">
        <v>111</v>
      </c>
      <c r="E51" s="1">
        <v>8.008361212E9</v>
      </c>
      <c r="F51" s="1">
        <v>88.0</v>
      </c>
      <c r="G51" s="1">
        <v>96.7</v>
      </c>
      <c r="H51" s="1" t="s">
        <v>12</v>
      </c>
      <c r="I51" s="1" t="s">
        <v>13</v>
      </c>
      <c r="J51" s="1">
        <v>7.17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0.25" customHeight="1">
      <c r="A52" s="1">
        <v>51.0</v>
      </c>
      <c r="B52" s="2">
        <v>1.60116733113E11</v>
      </c>
      <c r="C52" s="3" t="s">
        <v>112</v>
      </c>
      <c r="D52" s="6" t="s">
        <v>113</v>
      </c>
      <c r="E52" s="1">
        <v>7.036333543E9</v>
      </c>
      <c r="F52" s="1">
        <v>98.0</v>
      </c>
      <c r="G52" s="1">
        <v>97.2</v>
      </c>
      <c r="H52" s="1" t="s">
        <v>12</v>
      </c>
      <c r="I52" s="1" t="s">
        <v>13</v>
      </c>
      <c r="J52" s="1">
        <v>7.84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0.25" customHeight="1">
      <c r="A53" s="1">
        <v>52.0</v>
      </c>
      <c r="B53" s="2">
        <v>1.60116733114E11</v>
      </c>
      <c r="C53" s="3" t="s">
        <v>114</v>
      </c>
      <c r="D53" s="6" t="s">
        <v>115</v>
      </c>
      <c r="E53" s="1">
        <v>9.603242478E9</v>
      </c>
      <c r="F53" s="1">
        <v>98.0</v>
      </c>
      <c r="G53" s="1">
        <v>98.4</v>
      </c>
      <c r="H53" s="1" t="s">
        <v>12</v>
      </c>
      <c r="I53" s="1" t="s">
        <v>13</v>
      </c>
      <c r="J53" s="1">
        <v>8.01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0.25" customHeight="1">
      <c r="A54" s="1">
        <v>53.0</v>
      </c>
      <c r="B54" s="2">
        <v>1.60116733115E11</v>
      </c>
      <c r="C54" s="3" t="s">
        <v>116</v>
      </c>
      <c r="D54" s="6" t="s">
        <v>117</v>
      </c>
      <c r="E54" s="1">
        <v>7.396568331E9</v>
      </c>
      <c r="F54" s="1">
        <v>97.0</v>
      </c>
      <c r="G54" s="1">
        <v>97.5</v>
      </c>
      <c r="H54" s="1" t="s">
        <v>12</v>
      </c>
      <c r="I54" s="1" t="s">
        <v>13</v>
      </c>
      <c r="J54" s="1">
        <v>7.7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0.25" customHeight="1">
      <c r="A55" s="1">
        <v>54.0</v>
      </c>
      <c r="B55" s="2">
        <v>1.60116733116E11</v>
      </c>
      <c r="C55" s="3" t="s">
        <v>118</v>
      </c>
      <c r="D55" s="6" t="s">
        <v>119</v>
      </c>
      <c r="E55" s="1">
        <v>9.000096966E9</v>
      </c>
      <c r="F55" s="1">
        <v>87.0</v>
      </c>
      <c r="G55" s="1">
        <v>94.7</v>
      </c>
      <c r="H55" s="1" t="s">
        <v>12</v>
      </c>
      <c r="I55" s="1" t="s">
        <v>13</v>
      </c>
      <c r="J55" s="1">
        <v>7.11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0.25" customHeight="1">
      <c r="A56" s="1">
        <v>55.0</v>
      </c>
      <c r="B56" s="2">
        <v>1.60116733117E11</v>
      </c>
      <c r="C56" s="3" t="s">
        <v>120</v>
      </c>
      <c r="D56" s="6" t="s">
        <v>121</v>
      </c>
      <c r="E56" s="1">
        <v>7.093216593E9</v>
      </c>
      <c r="F56" s="1">
        <v>97.0</v>
      </c>
      <c r="G56" s="1">
        <v>96.0</v>
      </c>
      <c r="H56" s="1" t="s">
        <v>12</v>
      </c>
      <c r="I56" s="1" t="s">
        <v>13</v>
      </c>
      <c r="J56" s="1">
        <v>7.53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0.25" customHeight="1">
      <c r="A57" s="1">
        <v>56.0</v>
      </c>
      <c r="B57" s="2">
        <v>1.60116733118E11</v>
      </c>
      <c r="C57" s="3" t="s">
        <v>122</v>
      </c>
      <c r="D57" s="6" t="s">
        <v>123</v>
      </c>
      <c r="E57" s="1">
        <v>7.032235222E9</v>
      </c>
      <c r="F57" s="1">
        <v>91.0</v>
      </c>
      <c r="G57" s="1">
        <v>97.2</v>
      </c>
      <c r="H57" s="1" t="s">
        <v>12</v>
      </c>
      <c r="I57" s="1" t="s">
        <v>13</v>
      </c>
      <c r="J57" s="1">
        <v>7.31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0.25" customHeight="1">
      <c r="A58" s="1">
        <v>57.0</v>
      </c>
      <c r="B58" s="2">
        <v>1.60116733119E11</v>
      </c>
      <c r="C58" s="3" t="s">
        <v>124</v>
      </c>
      <c r="D58" s="6" t="s">
        <v>125</v>
      </c>
      <c r="E58" s="1">
        <v>9.542514015E9</v>
      </c>
      <c r="F58" s="1">
        <v>97.0</v>
      </c>
      <c r="G58" s="1">
        <v>97.2</v>
      </c>
      <c r="H58" s="1" t="s">
        <v>12</v>
      </c>
      <c r="I58" s="1" t="s">
        <v>13</v>
      </c>
      <c r="J58" s="1">
        <v>7.24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0.25" customHeight="1">
      <c r="A59" s="1">
        <v>58.0</v>
      </c>
      <c r="B59" s="2">
        <v>1.6011673312E11</v>
      </c>
      <c r="C59" s="3" t="s">
        <v>126</v>
      </c>
      <c r="D59" s="6" t="s">
        <v>127</v>
      </c>
      <c r="E59" s="1">
        <v>8.555907844E9</v>
      </c>
      <c r="F59" s="1">
        <v>100.0</v>
      </c>
      <c r="G59" s="1">
        <v>97.8</v>
      </c>
      <c r="H59" s="1" t="s">
        <v>12</v>
      </c>
      <c r="I59" s="1" t="s">
        <v>13</v>
      </c>
      <c r="J59" s="1">
        <v>7.06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0.25" customHeight="1">
      <c r="A60" s="1">
        <v>59.0</v>
      </c>
      <c r="B60" s="2">
        <v>1.60116733182E11</v>
      </c>
      <c r="C60" s="3" t="s">
        <v>128</v>
      </c>
      <c r="D60" s="6" t="s">
        <v>129</v>
      </c>
      <c r="E60" s="1">
        <v>8.143573423E9</v>
      </c>
      <c r="F60" s="1">
        <v>90.0</v>
      </c>
      <c r="G60" s="1">
        <v>81.0</v>
      </c>
      <c r="H60" s="1" t="s">
        <v>12</v>
      </c>
      <c r="I60" s="1" t="s">
        <v>13</v>
      </c>
      <c r="J60" s="1">
        <v>5.5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0.25" customHeight="1">
      <c r="A61" s="1">
        <v>60.0</v>
      </c>
      <c r="B61" s="2">
        <v>1.60116733185E11</v>
      </c>
      <c r="C61" s="3" t="s">
        <v>130</v>
      </c>
      <c r="D61" s="6" t="s">
        <v>131</v>
      </c>
      <c r="E61" s="1">
        <v>9.502879797E9</v>
      </c>
      <c r="F61" s="1">
        <v>88.0</v>
      </c>
      <c r="G61" s="1">
        <v>86.0</v>
      </c>
      <c r="H61" s="1" t="s">
        <v>12</v>
      </c>
      <c r="I61" s="1" t="s">
        <v>13</v>
      </c>
      <c r="J61" s="1">
        <v>6.66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0.25" customHeight="1">
      <c r="A62" s="1">
        <v>61.0</v>
      </c>
      <c r="B62" s="2">
        <v>1.60116733313E11</v>
      </c>
      <c r="C62" s="3" t="s">
        <v>132</v>
      </c>
      <c r="D62" s="6" t="s">
        <v>133</v>
      </c>
      <c r="E62" s="1">
        <v>7.41673132E9</v>
      </c>
      <c r="F62" s="1">
        <v>98.0</v>
      </c>
      <c r="G62" s="1" t="s">
        <v>12</v>
      </c>
      <c r="H62" s="1">
        <v>94.0</v>
      </c>
      <c r="I62" s="1" t="s">
        <v>13</v>
      </c>
      <c r="J62" s="1">
        <v>8.16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0.25" customHeight="1">
      <c r="A63" s="1">
        <v>62.0</v>
      </c>
      <c r="B63" s="2">
        <v>1.60116733314E11</v>
      </c>
      <c r="C63" s="3" t="s">
        <v>134</v>
      </c>
      <c r="D63" s="6" t="s">
        <v>135</v>
      </c>
      <c r="E63" s="1">
        <v>8.143499187E9</v>
      </c>
      <c r="F63" s="1">
        <v>88.0</v>
      </c>
      <c r="G63" s="1" t="s">
        <v>12</v>
      </c>
      <c r="H63" s="1">
        <v>68.0</v>
      </c>
      <c r="I63" s="1" t="s">
        <v>13</v>
      </c>
      <c r="J63" s="1">
        <v>6.51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0.25" customHeight="1">
      <c r="A64" s="1">
        <v>63.0</v>
      </c>
      <c r="B64" s="2">
        <v>1.60116733315E11</v>
      </c>
      <c r="C64" s="3" t="s">
        <v>136</v>
      </c>
      <c r="D64" s="6" t="s">
        <v>137</v>
      </c>
      <c r="E64" s="1">
        <v>9.848391975E9</v>
      </c>
      <c r="F64" s="1">
        <v>86.0</v>
      </c>
      <c r="G64" s="1" t="s">
        <v>12</v>
      </c>
      <c r="H64" s="1">
        <v>86.99</v>
      </c>
      <c r="I64" s="1" t="s">
        <v>13</v>
      </c>
      <c r="J64" s="1">
        <v>7.01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0.25" customHeight="1">
      <c r="A65" s="1">
        <v>64.0</v>
      </c>
      <c r="B65" s="2">
        <v>1.60116733316E11</v>
      </c>
      <c r="C65" s="3" t="s">
        <v>138</v>
      </c>
      <c r="D65" s="6" t="s">
        <v>139</v>
      </c>
      <c r="E65" s="1">
        <v>9.54209627E9</v>
      </c>
      <c r="F65" s="1">
        <v>85.0</v>
      </c>
      <c r="G65" s="1" t="s">
        <v>12</v>
      </c>
      <c r="H65" s="1">
        <v>75.0</v>
      </c>
      <c r="I65" s="1" t="s">
        <v>13</v>
      </c>
      <c r="J65" s="1">
        <v>6.01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0.25" customHeight="1">
      <c r="A66" s="1">
        <v>65.0</v>
      </c>
      <c r="B66" s="2">
        <v>1.60116733317E11</v>
      </c>
      <c r="C66" s="3" t="s">
        <v>140</v>
      </c>
      <c r="D66" s="6" t="s">
        <v>141</v>
      </c>
      <c r="E66" s="1">
        <v>7.207173171E9</v>
      </c>
      <c r="F66" s="1">
        <v>93.0</v>
      </c>
      <c r="G66" s="1" t="s">
        <v>12</v>
      </c>
      <c r="H66" s="1">
        <v>89.0</v>
      </c>
      <c r="I66" s="1" t="s">
        <v>13</v>
      </c>
      <c r="J66" s="1">
        <v>7.57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0.25" customHeight="1">
      <c r="A67" s="1">
        <v>66.0</v>
      </c>
      <c r="B67" s="2">
        <v>1.60116733318E11</v>
      </c>
      <c r="C67" s="3" t="s">
        <v>142</v>
      </c>
      <c r="D67" s="6" t="s">
        <v>143</v>
      </c>
      <c r="E67" s="1">
        <v>9.49255996E9</v>
      </c>
      <c r="F67" s="1">
        <v>93.0</v>
      </c>
      <c r="G67" s="1" t="s">
        <v>12</v>
      </c>
      <c r="H67" s="1">
        <v>87.13</v>
      </c>
      <c r="I67" s="1" t="s">
        <v>13</v>
      </c>
      <c r="J67" s="1">
        <v>7.3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0.25" customHeight="1">
      <c r="A68" s="1">
        <v>67.0</v>
      </c>
      <c r="B68" s="2">
        <v>1.60116733319E11</v>
      </c>
      <c r="C68" s="3" t="s">
        <v>144</v>
      </c>
      <c r="D68" s="6" t="s">
        <v>145</v>
      </c>
      <c r="E68" s="1">
        <v>7.989946107E9</v>
      </c>
      <c r="F68" s="1">
        <v>86.0</v>
      </c>
      <c r="G68" s="1" t="s">
        <v>12</v>
      </c>
      <c r="H68" s="1">
        <v>90.0</v>
      </c>
      <c r="I68" s="1" t="s">
        <v>13</v>
      </c>
      <c r="J68" s="1">
        <v>6.72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0.25" customHeight="1">
      <c r="A69" s="1">
        <v>68.0</v>
      </c>
      <c r="B69" s="2">
        <v>1.6011673332E11</v>
      </c>
      <c r="C69" s="3" t="s">
        <v>146</v>
      </c>
      <c r="D69" s="6" t="s">
        <v>147</v>
      </c>
      <c r="E69" s="1">
        <v>7.097749596E9</v>
      </c>
      <c r="F69" s="1">
        <v>93.0</v>
      </c>
      <c r="G69" s="1" t="s">
        <v>12</v>
      </c>
      <c r="H69" s="1">
        <v>73.0</v>
      </c>
      <c r="I69" s="1" t="s">
        <v>13</v>
      </c>
      <c r="J69" s="1">
        <v>6.01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0.25" customHeight="1">
      <c r="A70" s="1">
        <v>69.0</v>
      </c>
      <c r="B70" s="2">
        <v>1.60116733321E11</v>
      </c>
      <c r="C70" s="3" t="s">
        <v>148</v>
      </c>
      <c r="D70" s="6" t="s">
        <v>149</v>
      </c>
      <c r="E70" s="1">
        <v>7.799224486E9</v>
      </c>
      <c r="F70" s="1">
        <v>93.0</v>
      </c>
      <c r="G70" s="1" t="s">
        <v>12</v>
      </c>
      <c r="H70" s="1">
        <v>82.0</v>
      </c>
      <c r="I70" s="1" t="s">
        <v>13</v>
      </c>
      <c r="J70" s="1">
        <v>6.5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0.25" customHeight="1">
      <c r="A71" s="1">
        <v>70.0</v>
      </c>
      <c r="B71" s="2">
        <v>1.60116733322E11</v>
      </c>
      <c r="C71" s="3" t="s">
        <v>150</v>
      </c>
      <c r="D71" s="6" t="s">
        <v>151</v>
      </c>
      <c r="E71" s="1">
        <v>8.019902423E9</v>
      </c>
      <c r="F71" s="1">
        <v>92.0</v>
      </c>
      <c r="G71" s="1" t="s">
        <v>12</v>
      </c>
      <c r="H71" s="1">
        <v>74.0</v>
      </c>
      <c r="I71" s="1" t="s">
        <v>13</v>
      </c>
      <c r="J71" s="1">
        <v>6.39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0.25" customHeight="1">
      <c r="A72" s="1">
        <v>71.0</v>
      </c>
      <c r="B72" s="2">
        <v>1.60116733323E11</v>
      </c>
      <c r="C72" s="3" t="s">
        <v>152</v>
      </c>
      <c r="D72" s="6" t="s">
        <v>153</v>
      </c>
      <c r="E72" s="1">
        <v>9.533865307E9</v>
      </c>
      <c r="F72" s="1">
        <v>92.0</v>
      </c>
      <c r="G72" s="1" t="s">
        <v>12</v>
      </c>
      <c r="H72" s="1">
        <v>82.54</v>
      </c>
      <c r="I72" s="1" t="s">
        <v>13</v>
      </c>
      <c r="J72" s="1">
        <v>6.34</v>
      </c>
      <c r="K72" s="5"/>
      <c r="L72" s="5" t="s">
        <v>154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0.25" customHeight="1">
      <c r="A73" s="1">
        <v>72.0</v>
      </c>
      <c r="B73" s="2">
        <v>1.60116733324E11</v>
      </c>
      <c r="C73" s="3" t="s">
        <v>155</v>
      </c>
      <c r="D73" s="6" t="s">
        <v>156</v>
      </c>
      <c r="E73" s="1">
        <v>6.305438059E9</v>
      </c>
      <c r="F73" s="1">
        <v>79.0</v>
      </c>
      <c r="G73" s="1" t="s">
        <v>12</v>
      </c>
      <c r="H73" s="1">
        <v>64.75</v>
      </c>
      <c r="I73" s="1" t="s">
        <v>13</v>
      </c>
      <c r="J73" s="1" t="s">
        <v>12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B74" s="8"/>
      <c r="C74" s="9"/>
      <c r="D74" s="9"/>
    </row>
    <row r="75" ht="15.75" customHeight="1">
      <c r="B75" s="8"/>
      <c r="C75" s="9"/>
      <c r="D75" s="9"/>
    </row>
    <row r="76" ht="15.75" customHeight="1">
      <c r="B76" s="8"/>
      <c r="C76" s="9"/>
      <c r="D76" s="9"/>
    </row>
    <row r="77" ht="15.75" customHeight="1">
      <c r="B77" s="8"/>
      <c r="C77" s="9"/>
      <c r="D77" s="9"/>
    </row>
    <row r="78" ht="15.75" customHeight="1">
      <c r="B78" s="8"/>
      <c r="C78" s="9"/>
      <c r="D78" s="9"/>
    </row>
    <row r="79" ht="15.75" customHeight="1">
      <c r="B79" s="8"/>
      <c r="C79" s="9"/>
      <c r="D79" s="9"/>
    </row>
    <row r="80" ht="15.75" customHeight="1">
      <c r="B80" s="8"/>
      <c r="C80" s="9"/>
      <c r="D80" s="9"/>
    </row>
    <row r="81" ht="15.75" customHeight="1">
      <c r="B81" s="8"/>
      <c r="C81" s="9"/>
      <c r="D81" s="9"/>
    </row>
    <row r="82" ht="15.75" customHeight="1">
      <c r="B82" s="8"/>
      <c r="C82" s="9"/>
      <c r="D82" s="9"/>
    </row>
    <row r="83" ht="15.75" customHeight="1">
      <c r="B83" s="8"/>
      <c r="C83" s="9"/>
      <c r="D83" s="9"/>
    </row>
    <row r="84" ht="15.75" customHeight="1">
      <c r="B84" s="8"/>
      <c r="C84" s="9"/>
      <c r="D84" s="9"/>
    </row>
    <row r="85" ht="15.75" customHeight="1">
      <c r="B85" s="8"/>
      <c r="C85" s="9"/>
      <c r="D85" s="9"/>
    </row>
    <row r="86" ht="15.75" customHeight="1">
      <c r="B86" s="8"/>
      <c r="C86" s="9"/>
      <c r="D86" s="9"/>
    </row>
    <row r="87" ht="15.75" customHeight="1">
      <c r="B87" s="8"/>
      <c r="C87" s="9"/>
      <c r="D87" s="9"/>
    </row>
    <row r="88" ht="15.75" customHeight="1">
      <c r="B88" s="8"/>
      <c r="C88" s="9"/>
      <c r="D88" s="9"/>
    </row>
    <row r="89" ht="15.75" customHeight="1">
      <c r="B89" s="8"/>
      <c r="C89" s="9"/>
      <c r="D89" s="9"/>
    </row>
    <row r="90" ht="15.75" customHeight="1">
      <c r="B90" s="8"/>
      <c r="C90" s="9"/>
      <c r="D90" s="9"/>
    </row>
    <row r="91" ht="15.75" customHeight="1">
      <c r="B91" s="8"/>
      <c r="C91" s="9"/>
      <c r="D91" s="9"/>
    </row>
    <row r="92" ht="15.75" customHeight="1">
      <c r="B92" s="8"/>
      <c r="C92" s="9"/>
      <c r="D92" s="9"/>
    </row>
    <row r="93" ht="15.75" customHeight="1">
      <c r="B93" s="8"/>
      <c r="C93" s="9"/>
      <c r="D93" s="9"/>
    </row>
    <row r="94" ht="15.75" customHeight="1">
      <c r="B94" s="8"/>
      <c r="C94" s="9"/>
      <c r="D94" s="9"/>
    </row>
    <row r="95" ht="15.75" customHeight="1">
      <c r="B95" s="8"/>
      <c r="C95" s="9"/>
      <c r="D95" s="9"/>
    </row>
    <row r="96" ht="15.75" customHeight="1">
      <c r="B96" s="8"/>
      <c r="C96" s="9"/>
      <c r="D96" s="9"/>
    </row>
    <row r="97" ht="15.75" customHeight="1">
      <c r="B97" s="8"/>
      <c r="C97" s="9"/>
      <c r="D97" s="9"/>
    </row>
    <row r="98" ht="15.75" customHeight="1">
      <c r="B98" s="8"/>
      <c r="C98" s="9"/>
      <c r="D98" s="9"/>
    </row>
    <row r="99" ht="15.75" customHeight="1">
      <c r="B99" s="8"/>
      <c r="C99" s="9"/>
      <c r="D99" s="9"/>
    </row>
    <row r="100" ht="15.75" customHeight="1">
      <c r="B100" s="8"/>
      <c r="C100" s="9"/>
      <c r="D100" s="9"/>
    </row>
    <row r="101" ht="15.75" customHeight="1">
      <c r="B101" s="8"/>
      <c r="C101" s="9"/>
      <c r="D101" s="9"/>
    </row>
    <row r="102" ht="15.75" customHeight="1">
      <c r="B102" s="8"/>
      <c r="C102" s="9"/>
      <c r="D102" s="9"/>
    </row>
    <row r="103" ht="15.75" customHeight="1">
      <c r="B103" s="8"/>
      <c r="C103" s="9"/>
      <c r="D103" s="9"/>
    </row>
    <row r="104" ht="15.75" customHeight="1">
      <c r="B104" s="8"/>
      <c r="C104" s="9"/>
      <c r="D104" s="9"/>
    </row>
    <row r="105" ht="15.75" customHeight="1">
      <c r="B105" s="8"/>
      <c r="C105" s="9"/>
      <c r="D105" s="9"/>
    </row>
    <row r="106" ht="15.75" customHeight="1">
      <c r="B106" s="8"/>
      <c r="C106" s="9"/>
      <c r="D106" s="9"/>
    </row>
    <row r="107" ht="15.75" customHeight="1">
      <c r="B107" s="8"/>
      <c r="C107" s="9"/>
      <c r="D107" s="9"/>
    </row>
    <row r="108" ht="15.75" customHeight="1">
      <c r="B108" s="8"/>
      <c r="C108" s="9"/>
      <c r="D108" s="9"/>
    </row>
    <row r="109" ht="15.75" customHeight="1">
      <c r="B109" s="8"/>
      <c r="C109" s="9"/>
      <c r="D109" s="9"/>
    </row>
    <row r="110" ht="15.75" customHeight="1">
      <c r="B110" s="8"/>
      <c r="C110" s="9"/>
      <c r="D110" s="9"/>
    </row>
    <row r="111" ht="15.75" customHeight="1">
      <c r="B111" s="8"/>
      <c r="C111" s="9"/>
      <c r="D111" s="9"/>
    </row>
    <row r="112" ht="15.75" customHeight="1">
      <c r="B112" s="8"/>
      <c r="C112" s="9"/>
      <c r="D112" s="9"/>
    </row>
    <row r="113" ht="15.75" customHeight="1">
      <c r="B113" s="8"/>
      <c r="C113" s="9"/>
      <c r="D113" s="9"/>
    </row>
    <row r="114" ht="15.75" customHeight="1">
      <c r="B114" s="8"/>
      <c r="C114" s="9"/>
      <c r="D114" s="9"/>
    </row>
    <row r="115" ht="15.75" customHeight="1">
      <c r="B115" s="8"/>
      <c r="C115" s="9"/>
      <c r="D115" s="9"/>
    </row>
    <row r="116" ht="15.75" customHeight="1">
      <c r="B116" s="8"/>
      <c r="C116" s="9"/>
      <c r="D116" s="9"/>
    </row>
    <row r="117" ht="15.75" customHeight="1">
      <c r="B117" s="8"/>
      <c r="C117" s="9"/>
      <c r="D117" s="9"/>
    </row>
    <row r="118" ht="15.75" customHeight="1">
      <c r="B118" s="8"/>
      <c r="C118" s="9"/>
      <c r="D118" s="9"/>
    </row>
    <row r="119" ht="15.75" customHeight="1">
      <c r="B119" s="8"/>
      <c r="C119" s="9"/>
      <c r="D119" s="9"/>
    </row>
    <row r="120" ht="15.75" customHeight="1">
      <c r="B120" s="8"/>
      <c r="C120" s="9"/>
      <c r="D120" s="9"/>
    </row>
    <row r="121" ht="15.75" customHeight="1">
      <c r="B121" s="8"/>
      <c r="C121" s="9"/>
      <c r="D121" s="9"/>
    </row>
    <row r="122" ht="15.75" customHeight="1">
      <c r="B122" s="8"/>
      <c r="C122" s="9"/>
      <c r="D122" s="9"/>
    </row>
    <row r="123" ht="15.75" customHeight="1">
      <c r="B123" s="8"/>
      <c r="C123" s="9"/>
      <c r="D123" s="9"/>
    </row>
    <row r="124" ht="15.75" customHeight="1">
      <c r="B124" s="8"/>
      <c r="C124" s="9"/>
      <c r="D124" s="9"/>
    </row>
    <row r="125" ht="15.75" customHeight="1">
      <c r="B125" s="8"/>
      <c r="C125" s="9"/>
      <c r="D125" s="9"/>
    </row>
    <row r="126" ht="15.75" customHeight="1">
      <c r="B126" s="8"/>
      <c r="C126" s="9"/>
      <c r="D126" s="9"/>
    </row>
    <row r="127" ht="15.75" customHeight="1">
      <c r="B127" s="8"/>
      <c r="C127" s="9"/>
      <c r="D127" s="9"/>
    </row>
    <row r="128" ht="15.75" customHeight="1">
      <c r="B128" s="8"/>
      <c r="C128" s="9"/>
      <c r="D128" s="9"/>
    </row>
    <row r="129" ht="15.75" customHeight="1">
      <c r="B129" s="8"/>
      <c r="C129" s="9"/>
      <c r="D129" s="9"/>
    </row>
    <row r="130" ht="15.75" customHeight="1">
      <c r="B130" s="8"/>
      <c r="C130" s="9"/>
      <c r="D130" s="9"/>
    </row>
    <row r="131" ht="15.75" customHeight="1">
      <c r="B131" s="8"/>
      <c r="C131" s="9"/>
      <c r="D131" s="9"/>
    </row>
    <row r="132" ht="15.75" customHeight="1">
      <c r="B132" s="8"/>
      <c r="C132" s="9"/>
      <c r="D132" s="9"/>
    </row>
    <row r="133" ht="15.75" customHeight="1">
      <c r="B133" s="8"/>
      <c r="C133" s="9"/>
      <c r="D133" s="9"/>
    </row>
    <row r="134" ht="15.75" customHeight="1">
      <c r="B134" s="8"/>
      <c r="C134" s="9"/>
      <c r="D134" s="9"/>
    </row>
    <row r="135" ht="15.75" customHeight="1">
      <c r="B135" s="8"/>
      <c r="C135" s="9"/>
      <c r="D135" s="9"/>
    </row>
    <row r="136" ht="15.75" customHeight="1">
      <c r="B136" s="8"/>
      <c r="C136" s="9"/>
      <c r="D136" s="9"/>
    </row>
    <row r="137" ht="15.75" customHeight="1">
      <c r="B137" s="8"/>
      <c r="C137" s="9"/>
      <c r="D137" s="9"/>
    </row>
    <row r="138" ht="15.75" customHeight="1">
      <c r="B138" s="8"/>
      <c r="C138" s="9"/>
      <c r="D138" s="9"/>
    </row>
    <row r="139" ht="15.75" customHeight="1">
      <c r="B139" s="8"/>
      <c r="C139" s="9"/>
      <c r="D139" s="9"/>
    </row>
    <row r="140" ht="15.75" customHeight="1">
      <c r="B140" s="8"/>
      <c r="C140" s="9"/>
      <c r="D140" s="9"/>
    </row>
    <row r="141" ht="15.75" customHeight="1">
      <c r="B141" s="8"/>
      <c r="C141" s="9"/>
      <c r="D141" s="9"/>
    </row>
    <row r="142" ht="15.75" customHeight="1">
      <c r="B142" s="8"/>
      <c r="C142" s="9"/>
      <c r="D142" s="9"/>
    </row>
    <row r="143" ht="15.75" customHeight="1">
      <c r="B143" s="8"/>
      <c r="C143" s="9"/>
      <c r="D143" s="9"/>
    </row>
    <row r="144" ht="15.75" customHeight="1">
      <c r="B144" s="8"/>
      <c r="C144" s="9"/>
      <c r="D144" s="9"/>
    </row>
    <row r="145" ht="15.75" customHeight="1">
      <c r="B145" s="8"/>
      <c r="C145" s="9"/>
      <c r="D145" s="9"/>
    </row>
    <row r="146" ht="15.75" customHeight="1">
      <c r="B146" s="8"/>
      <c r="C146" s="9"/>
      <c r="D146" s="9"/>
    </row>
    <row r="147" ht="15.75" customHeight="1">
      <c r="B147" s="8"/>
      <c r="C147" s="9"/>
      <c r="D147" s="9"/>
    </row>
    <row r="148" ht="15.75" customHeight="1">
      <c r="B148" s="8"/>
      <c r="C148" s="9"/>
      <c r="D148" s="9"/>
    </row>
    <row r="149" ht="15.75" customHeight="1">
      <c r="B149" s="8"/>
      <c r="C149" s="9"/>
      <c r="D149" s="9"/>
    </row>
    <row r="150" ht="15.75" customHeight="1">
      <c r="B150" s="8"/>
      <c r="C150" s="9"/>
      <c r="D150" s="9"/>
    </row>
    <row r="151" ht="15.75" customHeight="1">
      <c r="B151" s="8"/>
      <c r="C151" s="9"/>
      <c r="D151" s="9"/>
    </row>
    <row r="152" ht="15.75" customHeight="1">
      <c r="B152" s="8"/>
      <c r="C152" s="9"/>
      <c r="D152" s="9"/>
    </row>
    <row r="153" ht="15.75" customHeight="1">
      <c r="B153" s="8"/>
      <c r="C153" s="9"/>
      <c r="D153" s="9"/>
    </row>
    <row r="154" ht="15.75" customHeight="1">
      <c r="B154" s="8"/>
      <c r="C154" s="9"/>
      <c r="D154" s="9"/>
    </row>
    <row r="155" ht="15.75" customHeight="1">
      <c r="B155" s="8"/>
      <c r="C155" s="9"/>
      <c r="D155" s="9"/>
    </row>
    <row r="156" ht="15.75" customHeight="1">
      <c r="B156" s="8"/>
      <c r="C156" s="9"/>
      <c r="D156" s="9"/>
    </row>
    <row r="157" ht="15.75" customHeight="1">
      <c r="B157" s="8"/>
      <c r="C157" s="9"/>
      <c r="D157" s="9"/>
    </row>
    <row r="158" ht="15.75" customHeight="1">
      <c r="B158" s="8"/>
      <c r="C158" s="9"/>
      <c r="D158" s="9"/>
    </row>
    <row r="159" ht="15.75" customHeight="1">
      <c r="B159" s="8"/>
      <c r="C159" s="9"/>
      <c r="D159" s="9"/>
    </row>
    <row r="160" ht="15.75" customHeight="1">
      <c r="B160" s="8"/>
      <c r="C160" s="9"/>
      <c r="D160" s="9"/>
    </row>
    <row r="161" ht="15.75" customHeight="1">
      <c r="B161" s="8"/>
      <c r="C161" s="9"/>
      <c r="D161" s="9"/>
    </row>
    <row r="162" ht="15.75" customHeight="1">
      <c r="B162" s="8"/>
      <c r="C162" s="9"/>
      <c r="D162" s="9"/>
    </row>
    <row r="163" ht="15.75" customHeight="1">
      <c r="B163" s="8"/>
      <c r="C163" s="9"/>
      <c r="D163" s="9"/>
    </row>
    <row r="164" ht="15.75" customHeight="1">
      <c r="B164" s="8"/>
      <c r="C164" s="9"/>
      <c r="D164" s="9"/>
    </row>
    <row r="165" ht="15.75" customHeight="1">
      <c r="B165" s="8"/>
      <c r="C165" s="9"/>
      <c r="D165" s="9"/>
    </row>
    <row r="166" ht="15.75" customHeight="1">
      <c r="B166" s="8"/>
      <c r="C166" s="9"/>
      <c r="D166" s="9"/>
    </row>
    <row r="167" ht="15.75" customHeight="1">
      <c r="B167" s="8"/>
      <c r="C167" s="9"/>
      <c r="D167" s="9"/>
    </row>
    <row r="168" ht="15.75" customHeight="1">
      <c r="B168" s="8"/>
      <c r="C168" s="9"/>
      <c r="D168" s="9"/>
    </row>
    <row r="169" ht="15.75" customHeight="1">
      <c r="B169" s="8"/>
      <c r="C169" s="9"/>
      <c r="D169" s="9"/>
    </row>
    <row r="170" ht="15.75" customHeight="1">
      <c r="B170" s="8"/>
      <c r="C170" s="9"/>
      <c r="D170" s="9"/>
    </row>
    <row r="171" ht="15.75" customHeight="1">
      <c r="B171" s="8"/>
      <c r="C171" s="9"/>
      <c r="D171" s="9"/>
    </row>
    <row r="172" ht="15.75" customHeight="1">
      <c r="B172" s="8"/>
      <c r="C172" s="9"/>
      <c r="D172" s="9"/>
    </row>
    <row r="173" ht="15.75" customHeight="1">
      <c r="B173" s="8"/>
      <c r="C173" s="9"/>
      <c r="D173" s="9"/>
    </row>
    <row r="174" ht="15.75" customHeight="1">
      <c r="B174" s="10"/>
      <c r="C174" s="9"/>
      <c r="D174" s="9"/>
    </row>
    <row r="175" ht="15.75" customHeight="1">
      <c r="B175" s="10"/>
      <c r="C175" s="9"/>
      <c r="D175" s="9"/>
    </row>
    <row r="176" ht="15.75" customHeight="1">
      <c r="B176" s="10"/>
      <c r="C176" s="9"/>
      <c r="D176" s="9"/>
    </row>
    <row r="177" ht="15.75" customHeight="1">
      <c r="B177" s="10"/>
      <c r="C177" s="9"/>
      <c r="D177" s="9"/>
    </row>
    <row r="178" ht="15.75" customHeight="1">
      <c r="B178" s="10"/>
      <c r="C178" s="9"/>
      <c r="D178" s="9"/>
    </row>
    <row r="179" ht="15.75" customHeight="1">
      <c r="B179" s="10"/>
      <c r="C179" s="9"/>
      <c r="D179" s="9"/>
    </row>
    <row r="180" ht="15.75" customHeight="1">
      <c r="B180" s="10"/>
      <c r="C180" s="9"/>
      <c r="D180" s="9"/>
    </row>
    <row r="181" ht="15.75" customHeight="1">
      <c r="B181" s="10"/>
      <c r="C181" s="9"/>
      <c r="D181" s="9"/>
    </row>
    <row r="182" ht="15.75" customHeight="1">
      <c r="B182" s="10"/>
      <c r="C182" s="9"/>
      <c r="D182" s="9"/>
    </row>
    <row r="183" ht="15.75" customHeight="1">
      <c r="B183" s="10"/>
      <c r="C183" s="9"/>
      <c r="D183" s="9"/>
    </row>
    <row r="184" ht="15.75" customHeight="1">
      <c r="B184" s="10"/>
      <c r="C184" s="9"/>
      <c r="D184" s="9"/>
    </row>
    <row r="185" ht="15.75" customHeight="1">
      <c r="B185" s="10"/>
      <c r="C185" s="9"/>
      <c r="D185" s="9"/>
    </row>
    <row r="186" ht="15.75" customHeight="1">
      <c r="B186" s="10"/>
      <c r="C186" s="9"/>
      <c r="D186" s="9"/>
    </row>
    <row r="187" ht="15.75" customHeight="1">
      <c r="B187" s="10"/>
      <c r="C187" s="9"/>
      <c r="D187" s="9"/>
    </row>
    <row r="188" ht="15.75" customHeight="1">
      <c r="B188" s="10"/>
      <c r="C188" s="9"/>
      <c r="D188" s="9"/>
    </row>
    <row r="189" ht="15.75" customHeight="1">
      <c r="B189" s="10"/>
      <c r="C189" s="9"/>
      <c r="D189" s="9"/>
    </row>
    <row r="190" ht="15.75" customHeight="1">
      <c r="B190" s="10"/>
      <c r="C190" s="9"/>
      <c r="D190" s="9"/>
    </row>
    <row r="191" ht="15.75" customHeight="1">
      <c r="B191" s="10"/>
      <c r="C191" s="9"/>
      <c r="D191" s="9"/>
    </row>
    <row r="192" ht="15.75" customHeight="1">
      <c r="B192" s="10"/>
      <c r="C192" s="9"/>
      <c r="D192" s="9"/>
    </row>
    <row r="193" ht="15.75" customHeight="1">
      <c r="B193" s="10"/>
      <c r="C193" s="9"/>
      <c r="D193" s="9"/>
    </row>
    <row r="194" ht="15.75" customHeight="1">
      <c r="B194" s="10"/>
      <c r="C194" s="9"/>
      <c r="D194" s="9"/>
    </row>
    <row r="195" ht="15.75" customHeight="1">
      <c r="B195" s="10"/>
      <c r="C195" s="9"/>
      <c r="D195" s="9"/>
    </row>
    <row r="196" ht="15.75" customHeight="1">
      <c r="B196" s="10"/>
      <c r="C196" s="9"/>
      <c r="D196" s="9"/>
    </row>
    <row r="197" ht="15.75" customHeight="1">
      <c r="B197" s="10"/>
      <c r="C197" s="9"/>
      <c r="D197" s="9"/>
    </row>
    <row r="198" ht="15.75" customHeight="1">
      <c r="B198" s="10"/>
      <c r="C198" s="9"/>
      <c r="D198" s="9"/>
    </row>
    <row r="199" ht="15.75" customHeight="1">
      <c r="B199" s="10"/>
      <c r="C199" s="9"/>
      <c r="D199" s="9"/>
    </row>
    <row r="200" ht="15.75" customHeight="1">
      <c r="B200" s="10"/>
      <c r="C200" s="9"/>
      <c r="D200" s="9"/>
    </row>
    <row r="201" ht="15.75" customHeight="1">
      <c r="B201" s="10"/>
      <c r="C201" s="9"/>
      <c r="D201" s="9"/>
    </row>
    <row r="202" ht="15.75" customHeight="1">
      <c r="B202" s="10"/>
      <c r="C202" s="9"/>
      <c r="D202" s="9"/>
    </row>
    <row r="203" ht="15.75" customHeight="1">
      <c r="B203" s="10"/>
      <c r="C203" s="9"/>
      <c r="D203" s="9"/>
    </row>
    <row r="204" ht="15.75" customHeight="1">
      <c r="B204" s="10"/>
      <c r="C204" s="9"/>
      <c r="D204" s="9"/>
    </row>
    <row r="205" ht="15.75" customHeight="1">
      <c r="B205" s="10"/>
      <c r="C205" s="9"/>
      <c r="D205" s="9"/>
    </row>
    <row r="206" ht="15.75" customHeight="1">
      <c r="B206" s="10"/>
      <c r="C206" s="9"/>
      <c r="D206" s="9"/>
    </row>
    <row r="207" ht="15.75" customHeight="1">
      <c r="B207" s="10"/>
      <c r="C207" s="9"/>
      <c r="D207" s="9"/>
    </row>
    <row r="208" ht="15.75" customHeight="1">
      <c r="B208" s="10"/>
      <c r="C208" s="9"/>
      <c r="D208" s="9"/>
    </row>
    <row r="209" ht="15.75" customHeight="1">
      <c r="B209" s="10"/>
      <c r="C209" s="9"/>
      <c r="D209" s="9"/>
    </row>
    <row r="210" ht="15.75" customHeight="1">
      <c r="B210" s="10"/>
      <c r="C210" s="9"/>
      <c r="D210" s="9"/>
    </row>
    <row r="211" ht="15.75" customHeight="1">
      <c r="B211" s="10"/>
      <c r="C211" s="9"/>
      <c r="D211" s="9"/>
    </row>
    <row r="212" ht="15.75" customHeight="1">
      <c r="B212" s="10"/>
      <c r="C212" s="9"/>
      <c r="D212" s="9"/>
    </row>
    <row r="213" ht="15.75" customHeight="1">
      <c r="B213" s="10"/>
      <c r="C213" s="9"/>
      <c r="D213" s="9"/>
    </row>
    <row r="214" ht="15.75" customHeight="1">
      <c r="B214" s="10"/>
      <c r="C214" s="9"/>
      <c r="D214" s="9"/>
    </row>
    <row r="215" ht="15.75" customHeight="1">
      <c r="B215" s="10"/>
      <c r="C215" s="9"/>
      <c r="D215" s="9"/>
    </row>
    <row r="216" ht="15.75" customHeight="1">
      <c r="B216" s="10"/>
      <c r="C216" s="9"/>
      <c r="D216" s="9"/>
    </row>
    <row r="217" ht="15.75" customHeight="1">
      <c r="B217" s="10"/>
      <c r="C217" s="9"/>
      <c r="D217" s="9"/>
    </row>
    <row r="218" ht="15.75" customHeight="1">
      <c r="B218" s="10"/>
      <c r="C218" s="9"/>
      <c r="D218" s="9"/>
    </row>
    <row r="219" ht="15.75" customHeight="1">
      <c r="B219" s="10"/>
      <c r="C219" s="9"/>
      <c r="D219" s="9"/>
    </row>
    <row r="220" ht="15.75" customHeight="1">
      <c r="B220" s="10"/>
      <c r="C220" s="9"/>
      <c r="D220" s="9"/>
    </row>
    <row r="221" ht="15.75" customHeight="1">
      <c r="B221" s="10"/>
      <c r="C221" s="9"/>
      <c r="D221" s="9"/>
    </row>
    <row r="222" ht="15.75" customHeight="1">
      <c r="B222" s="10"/>
      <c r="C222" s="9"/>
      <c r="D222" s="9"/>
    </row>
    <row r="223" ht="15.75" customHeight="1">
      <c r="B223" s="10"/>
      <c r="C223" s="9"/>
      <c r="D223" s="9"/>
    </row>
    <row r="224" ht="15.75" customHeight="1">
      <c r="B224" s="10"/>
      <c r="C224" s="9"/>
      <c r="D224" s="9"/>
    </row>
    <row r="225" ht="15.75" customHeight="1">
      <c r="B225" s="10"/>
      <c r="C225" s="9"/>
      <c r="D225" s="9"/>
    </row>
    <row r="226" ht="15.75" customHeight="1">
      <c r="B226" s="10"/>
      <c r="C226" s="9"/>
      <c r="D226" s="9"/>
    </row>
    <row r="227" ht="15.75" customHeight="1">
      <c r="B227" s="10"/>
      <c r="C227" s="9"/>
      <c r="D227" s="9"/>
    </row>
    <row r="228" ht="15.75" customHeight="1">
      <c r="B228" s="10"/>
      <c r="C228" s="9"/>
      <c r="D228" s="9"/>
    </row>
    <row r="229" ht="15.75" customHeight="1">
      <c r="B229" s="10"/>
      <c r="C229" s="9"/>
      <c r="D229" s="9"/>
    </row>
    <row r="230" ht="15.75" customHeight="1">
      <c r="B230" s="10"/>
      <c r="C230" s="9"/>
      <c r="D230" s="9"/>
    </row>
    <row r="231" ht="15.75" customHeight="1">
      <c r="B231" s="10"/>
      <c r="C231" s="9"/>
      <c r="D231" s="9"/>
    </row>
    <row r="232" ht="15.75" customHeight="1">
      <c r="B232" s="10"/>
      <c r="C232" s="9"/>
      <c r="D232" s="9"/>
    </row>
    <row r="233" ht="15.75" customHeight="1">
      <c r="B233" s="10"/>
      <c r="C233" s="9"/>
      <c r="D233" s="9"/>
    </row>
    <row r="234" ht="15.75" customHeight="1">
      <c r="B234" s="10"/>
      <c r="C234" s="9"/>
      <c r="D234" s="9"/>
    </row>
    <row r="235" ht="15.75" customHeight="1">
      <c r="B235" s="10"/>
      <c r="C235" s="9"/>
      <c r="D235" s="9"/>
    </row>
    <row r="236" ht="15.75" customHeight="1">
      <c r="B236" s="10"/>
      <c r="C236" s="9"/>
      <c r="D236" s="9"/>
    </row>
    <row r="237" ht="15.75" customHeight="1">
      <c r="B237" s="10"/>
      <c r="C237" s="9"/>
      <c r="D237" s="9"/>
    </row>
    <row r="238" ht="15.75" customHeight="1">
      <c r="B238" s="10"/>
      <c r="C238" s="9"/>
      <c r="D238" s="9"/>
    </row>
    <row r="239" ht="15.75" customHeight="1">
      <c r="B239" s="10"/>
      <c r="C239" s="9"/>
      <c r="D239" s="9"/>
    </row>
    <row r="240" ht="15.75" customHeight="1">
      <c r="B240" s="10"/>
      <c r="C240" s="9"/>
      <c r="D240" s="9"/>
    </row>
    <row r="241" ht="15.75" customHeight="1">
      <c r="B241" s="10"/>
      <c r="C241" s="9"/>
      <c r="D241" s="9"/>
    </row>
    <row r="242" ht="15.75" customHeight="1">
      <c r="B242" s="10"/>
      <c r="C242" s="9"/>
      <c r="D242" s="9"/>
    </row>
    <row r="243" ht="15.75" customHeight="1">
      <c r="B243" s="10"/>
      <c r="C243" s="9"/>
      <c r="D243" s="9"/>
    </row>
    <row r="244" ht="15.75" customHeight="1">
      <c r="B244" s="10"/>
      <c r="C244" s="9"/>
      <c r="D244" s="9"/>
    </row>
    <row r="245" ht="15.75" customHeight="1">
      <c r="B245" s="10"/>
      <c r="C245" s="9"/>
      <c r="D245" s="9"/>
    </row>
    <row r="246" ht="15.75" customHeight="1">
      <c r="B246" s="10"/>
      <c r="C246" s="9"/>
      <c r="D246" s="9"/>
    </row>
    <row r="247" ht="15.75" customHeight="1">
      <c r="B247" s="10"/>
      <c r="C247" s="9"/>
      <c r="D247" s="9"/>
    </row>
    <row r="248" ht="15.75" customHeight="1">
      <c r="B248" s="10"/>
      <c r="C248" s="9"/>
      <c r="D248" s="9"/>
    </row>
    <row r="249" ht="15.75" customHeight="1">
      <c r="B249" s="10"/>
      <c r="C249" s="9"/>
      <c r="D249" s="9"/>
    </row>
    <row r="250" ht="15.75" customHeight="1">
      <c r="B250" s="10"/>
      <c r="C250" s="9"/>
      <c r="D250" s="9"/>
    </row>
    <row r="251" ht="15.75" customHeight="1">
      <c r="B251" s="10"/>
      <c r="C251" s="9"/>
      <c r="D251" s="9"/>
    </row>
    <row r="252" ht="15.75" customHeight="1">
      <c r="B252" s="10"/>
      <c r="C252" s="9"/>
      <c r="D252" s="9"/>
    </row>
    <row r="253" ht="15.75" customHeight="1">
      <c r="B253" s="10"/>
      <c r="C253" s="9"/>
      <c r="D253" s="9"/>
    </row>
    <row r="254" ht="15.75" customHeight="1">
      <c r="B254" s="10"/>
      <c r="C254" s="9"/>
      <c r="D254" s="9"/>
    </row>
    <row r="255" ht="15.75" customHeight="1">
      <c r="B255" s="10"/>
      <c r="C255" s="9"/>
      <c r="D255" s="9"/>
    </row>
    <row r="256" ht="15.75" customHeight="1">
      <c r="B256" s="10"/>
      <c r="C256" s="9"/>
      <c r="D256" s="9"/>
    </row>
    <row r="257" ht="15.75" customHeight="1">
      <c r="B257" s="10"/>
      <c r="C257" s="9"/>
      <c r="D257" s="9"/>
    </row>
    <row r="258" ht="15.75" customHeight="1">
      <c r="B258" s="10"/>
      <c r="C258" s="9"/>
      <c r="D258" s="9"/>
    </row>
    <row r="259" ht="15.75" customHeight="1">
      <c r="B259" s="10"/>
      <c r="C259" s="9"/>
      <c r="D259" s="9"/>
    </row>
    <row r="260" ht="15.75" customHeight="1">
      <c r="B260" s="10"/>
      <c r="C260" s="9"/>
      <c r="D260" s="9"/>
    </row>
    <row r="261" ht="15.75" customHeight="1">
      <c r="B261" s="10"/>
      <c r="C261" s="9"/>
      <c r="D261" s="9"/>
    </row>
    <row r="262" ht="15.75" customHeight="1">
      <c r="B262" s="10"/>
      <c r="C262" s="9"/>
      <c r="D262" s="9"/>
    </row>
    <row r="263" ht="15.75" customHeight="1">
      <c r="B263" s="10"/>
      <c r="C263" s="9"/>
      <c r="D263" s="9"/>
    </row>
    <row r="264" ht="15.75" customHeight="1">
      <c r="B264" s="10"/>
      <c r="C264" s="9"/>
      <c r="D264" s="9"/>
    </row>
    <row r="265" ht="15.75" customHeight="1">
      <c r="B265" s="10"/>
      <c r="C265" s="9"/>
      <c r="D265" s="9"/>
    </row>
    <row r="266" ht="15.75" customHeight="1">
      <c r="B266" s="10"/>
      <c r="C266" s="9"/>
      <c r="D266" s="9"/>
    </row>
    <row r="267" ht="15.75" customHeight="1">
      <c r="B267" s="10"/>
      <c r="C267" s="9"/>
      <c r="D267" s="9"/>
    </row>
    <row r="268" ht="15.75" customHeight="1">
      <c r="B268" s="10"/>
      <c r="C268" s="9"/>
      <c r="D268" s="9"/>
    </row>
    <row r="269" ht="15.75" customHeight="1">
      <c r="B269" s="10"/>
      <c r="C269" s="9"/>
      <c r="D269" s="9"/>
    </row>
    <row r="270" ht="15.75" customHeight="1">
      <c r="B270" s="10"/>
      <c r="C270" s="9"/>
      <c r="D270" s="9"/>
    </row>
    <row r="271" ht="15.75" customHeight="1">
      <c r="B271" s="10"/>
      <c r="C271" s="9"/>
      <c r="D271" s="9"/>
    </row>
    <row r="272" ht="15.75" customHeight="1">
      <c r="B272" s="10"/>
      <c r="C272" s="9"/>
      <c r="D272" s="9"/>
    </row>
    <row r="273" ht="15.75" customHeight="1">
      <c r="B273" s="10"/>
      <c r="C273" s="9"/>
      <c r="D273" s="9"/>
    </row>
    <row r="274" ht="15.75" customHeight="1">
      <c r="B274" s="10"/>
      <c r="C274" s="9"/>
      <c r="D274" s="9"/>
    </row>
    <row r="275" ht="15.75" customHeight="1">
      <c r="B275" s="10"/>
      <c r="C275" s="9"/>
      <c r="D275" s="9"/>
    </row>
    <row r="276" ht="15.75" customHeight="1">
      <c r="B276" s="10"/>
      <c r="C276" s="9"/>
      <c r="D276" s="9"/>
    </row>
    <row r="277" ht="15.75" customHeight="1">
      <c r="B277" s="10"/>
      <c r="C277" s="9"/>
      <c r="D277" s="9"/>
    </row>
    <row r="278" ht="15.75" customHeight="1">
      <c r="B278" s="10"/>
      <c r="C278" s="9"/>
      <c r="D278" s="9"/>
    </row>
    <row r="279" ht="15.75" customHeight="1">
      <c r="B279" s="10"/>
      <c r="C279" s="9"/>
      <c r="D279" s="9"/>
    </row>
    <row r="280" ht="15.75" customHeight="1">
      <c r="B280" s="10"/>
      <c r="C280" s="9"/>
      <c r="D280" s="9"/>
    </row>
    <row r="281" ht="15.75" customHeight="1">
      <c r="B281" s="10"/>
      <c r="C281" s="9"/>
      <c r="D281" s="9"/>
    </row>
    <row r="282" ht="15.75" customHeight="1">
      <c r="B282" s="10"/>
      <c r="C282" s="9"/>
      <c r="D282" s="9"/>
    </row>
    <row r="283" ht="15.75" customHeight="1">
      <c r="B283" s="10"/>
      <c r="C283" s="9"/>
      <c r="D283" s="9"/>
    </row>
    <row r="284" ht="15.75" customHeight="1">
      <c r="B284" s="10"/>
      <c r="C284" s="9"/>
      <c r="D284" s="9"/>
    </row>
    <row r="285" ht="15.75" customHeight="1">
      <c r="B285" s="10"/>
      <c r="C285" s="9"/>
      <c r="D285" s="9"/>
    </row>
    <row r="286" ht="15.75" customHeight="1">
      <c r="B286" s="10"/>
      <c r="C286" s="9"/>
      <c r="D286" s="9"/>
    </row>
    <row r="287" ht="15.75" customHeight="1">
      <c r="B287" s="10"/>
      <c r="C287" s="9"/>
      <c r="D287" s="9"/>
    </row>
    <row r="288" ht="15.75" customHeight="1">
      <c r="B288" s="10"/>
      <c r="C288" s="9"/>
      <c r="D288" s="9"/>
    </row>
    <row r="289" ht="15.75" customHeight="1">
      <c r="B289" s="10"/>
      <c r="C289" s="9"/>
      <c r="D289" s="9"/>
    </row>
    <row r="290" ht="15.75" customHeight="1">
      <c r="B290" s="10"/>
      <c r="C290" s="9"/>
      <c r="D290" s="9"/>
    </row>
    <row r="291" ht="15.75" customHeight="1">
      <c r="B291" s="10"/>
      <c r="C291" s="9"/>
      <c r="D291" s="9"/>
    </row>
    <row r="292" ht="15.75" customHeight="1">
      <c r="B292" s="10"/>
      <c r="C292" s="9"/>
      <c r="D292" s="9"/>
    </row>
    <row r="293" ht="15.75" customHeight="1">
      <c r="B293" s="10"/>
      <c r="C293" s="9"/>
      <c r="D293" s="9"/>
    </row>
    <row r="294" ht="15.75" customHeight="1">
      <c r="B294" s="10"/>
      <c r="C294" s="9"/>
      <c r="D294" s="9"/>
    </row>
    <row r="295" ht="15.75" customHeight="1">
      <c r="B295" s="10"/>
      <c r="C295" s="9"/>
      <c r="D295" s="9"/>
    </row>
    <row r="296" ht="15.75" customHeight="1">
      <c r="B296" s="10"/>
      <c r="C296" s="9"/>
      <c r="D296" s="9"/>
    </row>
    <row r="297" ht="15.75" customHeight="1">
      <c r="B297" s="10"/>
      <c r="C297" s="9"/>
      <c r="D297" s="9"/>
    </row>
    <row r="298" ht="15.75" customHeight="1">
      <c r="B298" s="10"/>
      <c r="C298" s="9"/>
      <c r="D298" s="9"/>
    </row>
    <row r="299" ht="15.75" customHeight="1">
      <c r="B299" s="10"/>
      <c r="C299" s="9"/>
      <c r="D299" s="9"/>
    </row>
    <row r="300" ht="15.75" customHeight="1">
      <c r="B300" s="10"/>
      <c r="C300" s="9"/>
      <c r="D300" s="9"/>
    </row>
    <row r="301" ht="15.75" customHeight="1">
      <c r="B301" s="10"/>
      <c r="C301" s="9"/>
      <c r="D301" s="9"/>
    </row>
    <row r="302" ht="15.75" customHeight="1">
      <c r="B302" s="10"/>
      <c r="C302" s="9"/>
      <c r="D302" s="9"/>
    </row>
    <row r="303" ht="15.75" customHeight="1">
      <c r="B303" s="10"/>
      <c r="C303" s="9"/>
      <c r="D303" s="9"/>
    </row>
    <row r="304" ht="15.75" customHeight="1">
      <c r="B304" s="10"/>
      <c r="C304" s="9"/>
      <c r="D304" s="9"/>
    </row>
    <row r="305" ht="15.75" customHeight="1">
      <c r="B305" s="10"/>
      <c r="C305" s="9"/>
      <c r="D305" s="9"/>
    </row>
    <row r="306" ht="15.75" customHeight="1">
      <c r="B306" s="10"/>
      <c r="C306" s="9"/>
      <c r="D306" s="9"/>
    </row>
    <row r="307" ht="15.75" customHeight="1">
      <c r="B307" s="10"/>
      <c r="C307" s="9"/>
      <c r="D307" s="9"/>
    </row>
    <row r="308" ht="15.75" customHeight="1">
      <c r="B308" s="10"/>
      <c r="C308" s="9"/>
      <c r="D308" s="9"/>
    </row>
    <row r="309" ht="15.75" customHeight="1">
      <c r="B309" s="10"/>
      <c r="C309" s="9"/>
      <c r="D309" s="9"/>
    </row>
    <row r="310" ht="15.75" customHeight="1">
      <c r="B310" s="10"/>
      <c r="C310" s="9"/>
      <c r="D310" s="9"/>
    </row>
    <row r="311" ht="15.75" customHeight="1">
      <c r="B311" s="10"/>
      <c r="C311" s="9"/>
      <c r="D311" s="9"/>
    </row>
    <row r="312" ht="15.75" customHeight="1">
      <c r="B312" s="10"/>
      <c r="C312" s="9"/>
      <c r="D312" s="9"/>
    </row>
    <row r="313" ht="15.75" customHeight="1">
      <c r="B313" s="10"/>
      <c r="C313" s="9"/>
      <c r="D313" s="9"/>
    </row>
    <row r="314" ht="15.75" customHeight="1">
      <c r="B314" s="10"/>
      <c r="C314" s="9"/>
      <c r="D314" s="9"/>
    </row>
    <row r="315" ht="15.75" customHeight="1">
      <c r="B315" s="10"/>
      <c r="C315" s="9"/>
      <c r="D315" s="9"/>
    </row>
    <row r="316" ht="15.75" customHeight="1">
      <c r="B316" s="10"/>
      <c r="C316" s="9"/>
      <c r="D316" s="9"/>
    </row>
    <row r="317" ht="15.75" customHeight="1">
      <c r="B317" s="10"/>
      <c r="C317" s="9"/>
      <c r="D317" s="9"/>
    </row>
    <row r="318" ht="15.75" customHeight="1">
      <c r="B318" s="10"/>
      <c r="C318" s="9"/>
      <c r="D318" s="9"/>
    </row>
    <row r="319" ht="15.75" customHeight="1">
      <c r="B319" s="10"/>
      <c r="C319" s="9"/>
      <c r="D319" s="9"/>
    </row>
    <row r="320" ht="15.75" customHeight="1">
      <c r="B320" s="10"/>
      <c r="C320" s="9"/>
      <c r="D320" s="9"/>
    </row>
    <row r="321" ht="15.75" customHeight="1">
      <c r="B321" s="10"/>
      <c r="C321" s="9"/>
      <c r="D321" s="9"/>
    </row>
    <row r="322" ht="15.75" customHeight="1">
      <c r="B322" s="10"/>
      <c r="C322" s="9"/>
      <c r="D322" s="9"/>
    </row>
    <row r="323" ht="15.75" customHeight="1">
      <c r="B323" s="10"/>
      <c r="C323" s="9"/>
      <c r="D323" s="9"/>
    </row>
    <row r="324" ht="15.75" customHeight="1">
      <c r="B324" s="10"/>
      <c r="C324" s="9"/>
      <c r="D324" s="9"/>
    </row>
    <row r="325" ht="15.75" customHeight="1">
      <c r="B325" s="10"/>
      <c r="C325" s="9"/>
      <c r="D325" s="9"/>
    </row>
    <row r="326" ht="15.75" customHeight="1">
      <c r="B326" s="10"/>
      <c r="C326" s="9"/>
      <c r="D326" s="9"/>
    </row>
    <row r="327" ht="15.75" customHeight="1">
      <c r="B327" s="10"/>
      <c r="C327" s="9"/>
      <c r="D327" s="9"/>
    </row>
    <row r="328" ht="15.75" customHeight="1">
      <c r="B328" s="10"/>
      <c r="C328" s="9"/>
      <c r="D328" s="9"/>
    </row>
    <row r="329" ht="15.75" customHeight="1">
      <c r="B329" s="10"/>
      <c r="C329" s="9"/>
      <c r="D329" s="9"/>
    </row>
    <row r="330" ht="15.75" customHeight="1">
      <c r="B330" s="10"/>
      <c r="C330" s="9"/>
      <c r="D330" s="9"/>
    </row>
    <row r="331" ht="15.75" customHeight="1">
      <c r="B331" s="10"/>
      <c r="C331" s="9"/>
      <c r="D331" s="9"/>
    </row>
    <row r="332" ht="15.75" customHeight="1">
      <c r="B332" s="10"/>
      <c r="C332" s="9"/>
      <c r="D332" s="9"/>
    </row>
    <row r="333" ht="15.75" customHeight="1">
      <c r="B333" s="10"/>
      <c r="C333" s="9"/>
      <c r="D333" s="9"/>
    </row>
    <row r="334" ht="15.75" customHeight="1">
      <c r="B334" s="10"/>
      <c r="C334" s="9"/>
      <c r="D334" s="9"/>
    </row>
    <row r="335" ht="15.75" customHeight="1">
      <c r="B335" s="10"/>
      <c r="C335" s="9"/>
      <c r="D335" s="9"/>
    </row>
    <row r="336" ht="15.75" customHeight="1">
      <c r="B336" s="10"/>
      <c r="C336" s="9"/>
      <c r="D336" s="9"/>
    </row>
    <row r="337" ht="15.75" customHeight="1">
      <c r="B337" s="10"/>
      <c r="C337" s="9"/>
      <c r="D337" s="9"/>
    </row>
    <row r="338" ht="15.75" customHeight="1">
      <c r="B338" s="10"/>
      <c r="C338" s="9"/>
      <c r="D338" s="9"/>
    </row>
    <row r="339" ht="15.75" customHeight="1">
      <c r="B339" s="10"/>
      <c r="C339" s="9"/>
      <c r="D339" s="9"/>
    </row>
    <row r="340" ht="15.75" customHeight="1">
      <c r="B340" s="10"/>
      <c r="C340" s="9"/>
      <c r="D340" s="9"/>
    </row>
    <row r="341" ht="15.75" customHeight="1">
      <c r="B341" s="10"/>
      <c r="C341" s="9"/>
      <c r="D341" s="9"/>
    </row>
    <row r="342" ht="15.75" customHeight="1">
      <c r="B342" s="10"/>
      <c r="C342" s="9"/>
      <c r="D342" s="9"/>
    </row>
    <row r="343" ht="15.75" customHeight="1">
      <c r="B343" s="10"/>
      <c r="C343" s="9"/>
      <c r="D343" s="9"/>
    </row>
    <row r="344" ht="15.75" customHeight="1">
      <c r="B344" s="10"/>
      <c r="C344" s="9"/>
      <c r="D344" s="9"/>
    </row>
    <row r="345" ht="15.75" customHeight="1">
      <c r="B345" s="10"/>
      <c r="C345" s="9"/>
      <c r="D345" s="9"/>
    </row>
    <row r="346" ht="15.75" customHeight="1">
      <c r="B346" s="10"/>
      <c r="C346" s="9"/>
      <c r="D346" s="9"/>
    </row>
    <row r="347" ht="15.75" customHeight="1">
      <c r="B347" s="10"/>
      <c r="C347" s="9"/>
      <c r="D347" s="9"/>
    </row>
    <row r="348" ht="15.75" customHeight="1">
      <c r="B348" s="10"/>
      <c r="C348" s="9"/>
      <c r="D348" s="9"/>
    </row>
    <row r="349" ht="15.75" customHeight="1">
      <c r="B349" s="10"/>
      <c r="C349" s="9"/>
      <c r="D349" s="9"/>
    </row>
    <row r="350" ht="15.75" customHeight="1">
      <c r="B350" s="10"/>
      <c r="C350" s="9"/>
      <c r="D350" s="9"/>
    </row>
    <row r="351" ht="15.75" customHeight="1">
      <c r="B351" s="10"/>
      <c r="C351" s="9"/>
      <c r="D351" s="9"/>
    </row>
    <row r="352" ht="15.75" customHeight="1">
      <c r="B352" s="10"/>
      <c r="C352" s="9"/>
      <c r="D352" s="9"/>
    </row>
    <row r="353" ht="15.75" customHeight="1">
      <c r="B353" s="10"/>
      <c r="C353" s="9"/>
      <c r="D353" s="9"/>
    </row>
    <row r="354" ht="15.75" customHeight="1">
      <c r="B354" s="10"/>
      <c r="C354" s="9"/>
      <c r="D354" s="9"/>
    </row>
    <row r="355" ht="15.75" customHeight="1">
      <c r="B355" s="10"/>
      <c r="C355" s="9"/>
      <c r="D355" s="9"/>
    </row>
    <row r="356" ht="15.75" customHeight="1">
      <c r="B356" s="10"/>
      <c r="C356" s="9"/>
      <c r="D356" s="9"/>
    </row>
    <row r="357" ht="15.75" customHeight="1">
      <c r="B357" s="10"/>
      <c r="C357" s="9"/>
      <c r="D357" s="9"/>
    </row>
    <row r="358" ht="15.75" customHeight="1">
      <c r="B358" s="10"/>
      <c r="C358" s="9"/>
      <c r="D358" s="9"/>
    </row>
    <row r="359" ht="15.75" customHeight="1">
      <c r="B359" s="10"/>
      <c r="C359" s="9"/>
      <c r="D359" s="9"/>
    </row>
    <row r="360" ht="15.75" customHeight="1">
      <c r="B360" s="10"/>
      <c r="C360" s="9"/>
      <c r="D360" s="9"/>
    </row>
    <row r="361" ht="15.75" customHeight="1">
      <c r="B361" s="10"/>
      <c r="C361" s="9"/>
      <c r="D361" s="9"/>
    </row>
    <row r="362" ht="15.75" customHeight="1">
      <c r="B362" s="10"/>
      <c r="C362" s="9"/>
      <c r="D362" s="9"/>
    </row>
    <row r="363" ht="15.75" customHeight="1">
      <c r="B363" s="10"/>
      <c r="C363" s="9"/>
      <c r="D363" s="9"/>
    </row>
    <row r="364" ht="15.75" customHeight="1">
      <c r="B364" s="10"/>
      <c r="C364" s="9"/>
      <c r="D364" s="9"/>
    </row>
    <row r="365" ht="15.75" customHeight="1">
      <c r="B365" s="10"/>
      <c r="C365" s="9"/>
      <c r="D365" s="9"/>
    </row>
    <row r="366" ht="15.75" customHeight="1">
      <c r="B366" s="10"/>
      <c r="C366" s="9"/>
      <c r="D366" s="9"/>
    </row>
    <row r="367" ht="15.75" customHeight="1">
      <c r="B367" s="10"/>
      <c r="C367" s="9"/>
      <c r="D367" s="9"/>
    </row>
    <row r="368" ht="15.75" customHeight="1">
      <c r="B368" s="10"/>
      <c r="C368" s="9"/>
      <c r="D368" s="9"/>
    </row>
    <row r="369" ht="15.75" customHeight="1">
      <c r="B369" s="10"/>
      <c r="C369" s="9"/>
      <c r="D369" s="9"/>
    </row>
    <row r="370" ht="15.75" customHeight="1">
      <c r="B370" s="10"/>
      <c r="C370" s="9"/>
      <c r="D370" s="9"/>
    </row>
    <row r="371" ht="15.75" customHeight="1">
      <c r="B371" s="10"/>
      <c r="C371" s="9"/>
      <c r="D371" s="9"/>
    </row>
    <row r="372" ht="15.75" customHeight="1">
      <c r="B372" s="10"/>
      <c r="C372" s="9"/>
      <c r="D372" s="9"/>
    </row>
    <row r="373" ht="15.75" customHeight="1">
      <c r="B373" s="10"/>
      <c r="C373" s="9"/>
      <c r="D373" s="9"/>
    </row>
    <row r="374" ht="15.75" customHeight="1">
      <c r="B374" s="10"/>
      <c r="C374" s="9"/>
      <c r="D374" s="9"/>
    </row>
    <row r="375" ht="15.75" customHeight="1">
      <c r="B375" s="10"/>
      <c r="C375" s="9"/>
      <c r="D375" s="9"/>
    </row>
    <row r="376" ht="15.75" customHeight="1">
      <c r="B376" s="10"/>
      <c r="C376" s="9"/>
      <c r="D376" s="9"/>
    </row>
    <row r="377" ht="15.75" customHeight="1">
      <c r="B377" s="10"/>
      <c r="C377" s="9"/>
      <c r="D377" s="9"/>
    </row>
    <row r="378" ht="15.75" customHeight="1">
      <c r="B378" s="10"/>
      <c r="C378" s="9"/>
      <c r="D378" s="9"/>
    </row>
    <row r="379" ht="15.75" customHeight="1">
      <c r="B379" s="10"/>
      <c r="C379" s="9"/>
      <c r="D379" s="9"/>
    </row>
    <row r="380" ht="15.75" customHeight="1">
      <c r="B380" s="10"/>
      <c r="C380" s="9"/>
      <c r="D380" s="9"/>
    </row>
    <row r="381" ht="15.75" customHeight="1">
      <c r="B381" s="10"/>
      <c r="C381" s="9"/>
      <c r="D381" s="9"/>
    </row>
    <row r="382" ht="15.75" customHeight="1">
      <c r="B382" s="10"/>
      <c r="C382" s="9"/>
      <c r="D382" s="9"/>
    </row>
    <row r="383" ht="15.75" customHeight="1">
      <c r="B383" s="10"/>
      <c r="C383" s="9"/>
      <c r="D383" s="9"/>
    </row>
    <row r="384" ht="15.75" customHeight="1">
      <c r="B384" s="10"/>
      <c r="C384" s="9"/>
      <c r="D384" s="9"/>
    </row>
    <row r="385" ht="15.75" customHeight="1">
      <c r="B385" s="10"/>
      <c r="C385" s="9"/>
      <c r="D385" s="9"/>
    </row>
    <row r="386" ht="15.75" customHeight="1">
      <c r="B386" s="10"/>
      <c r="C386" s="9"/>
      <c r="D386" s="9"/>
    </row>
    <row r="387" ht="15.75" customHeight="1">
      <c r="B387" s="10"/>
      <c r="C387" s="9"/>
      <c r="D387" s="9"/>
    </row>
    <row r="388" ht="15.75" customHeight="1">
      <c r="B388" s="10"/>
      <c r="C388" s="9"/>
      <c r="D388" s="9"/>
    </row>
    <row r="389" ht="15.75" customHeight="1">
      <c r="B389" s="10"/>
      <c r="C389" s="9"/>
      <c r="D389" s="9"/>
    </row>
    <row r="390" ht="15.75" customHeight="1">
      <c r="B390" s="10"/>
      <c r="C390" s="9"/>
      <c r="D390" s="9"/>
    </row>
    <row r="391" ht="15.75" customHeight="1">
      <c r="B391" s="10"/>
      <c r="C391" s="9"/>
      <c r="D391" s="9"/>
    </row>
    <row r="392" ht="15.75" customHeight="1">
      <c r="B392" s="10"/>
      <c r="C392" s="9"/>
      <c r="D392" s="9"/>
    </row>
    <row r="393" ht="15.75" customHeight="1">
      <c r="B393" s="10"/>
      <c r="C393" s="9"/>
      <c r="D393" s="9"/>
    </row>
    <row r="394" ht="15.75" customHeight="1">
      <c r="B394" s="10"/>
      <c r="C394" s="9"/>
      <c r="D394" s="9"/>
    </row>
    <row r="395" ht="15.75" customHeight="1">
      <c r="B395" s="10"/>
      <c r="C395" s="9"/>
      <c r="D395" s="9"/>
    </row>
    <row r="396" ht="15.75" customHeight="1">
      <c r="B396" s="10"/>
      <c r="C396" s="9"/>
      <c r="D396" s="9"/>
    </row>
    <row r="397" ht="15.75" customHeight="1">
      <c r="B397" s="10"/>
      <c r="C397" s="9"/>
      <c r="D397" s="9"/>
    </row>
    <row r="398" ht="15.75" customHeight="1">
      <c r="B398" s="10"/>
      <c r="C398" s="9"/>
      <c r="D398" s="9"/>
    </row>
    <row r="399" ht="15.75" customHeight="1">
      <c r="B399" s="10"/>
      <c r="C399" s="9"/>
      <c r="D399" s="9"/>
    </row>
    <row r="400" ht="15.75" customHeight="1">
      <c r="B400" s="10"/>
      <c r="C400" s="9"/>
      <c r="D400" s="9"/>
    </row>
    <row r="401" ht="15.75" customHeight="1">
      <c r="B401" s="10"/>
      <c r="C401" s="9"/>
      <c r="D401" s="9"/>
    </row>
    <row r="402" ht="15.75" customHeight="1">
      <c r="B402" s="10"/>
      <c r="C402" s="9"/>
      <c r="D402" s="9"/>
    </row>
    <row r="403" ht="15.75" customHeight="1">
      <c r="B403" s="10"/>
      <c r="C403" s="9"/>
      <c r="D403" s="9"/>
    </row>
    <row r="404" ht="15.75" customHeight="1">
      <c r="B404" s="10"/>
      <c r="C404" s="9"/>
      <c r="D404" s="9"/>
    </row>
    <row r="405" ht="15.75" customHeight="1">
      <c r="B405" s="10"/>
      <c r="C405" s="9"/>
      <c r="D405" s="9"/>
    </row>
    <row r="406" ht="15.75" customHeight="1">
      <c r="B406" s="10"/>
      <c r="C406" s="9"/>
      <c r="D406" s="9"/>
    </row>
    <row r="407" ht="15.75" customHeight="1">
      <c r="B407" s="10"/>
      <c r="C407" s="9"/>
      <c r="D407" s="9"/>
    </row>
    <row r="408" ht="15.75" customHeight="1">
      <c r="B408" s="10"/>
      <c r="C408" s="9"/>
      <c r="D408" s="9"/>
    </row>
    <row r="409" ht="15.75" customHeight="1">
      <c r="B409" s="10"/>
      <c r="C409" s="9"/>
      <c r="D409" s="9"/>
    </row>
    <row r="410" ht="15.75" customHeight="1">
      <c r="B410" s="10"/>
      <c r="C410" s="9"/>
      <c r="D410" s="9"/>
    </row>
    <row r="411" ht="15.75" customHeight="1">
      <c r="B411" s="10"/>
      <c r="C411" s="9"/>
      <c r="D411" s="9"/>
    </row>
    <row r="412" ht="15.75" customHeight="1">
      <c r="B412" s="10"/>
      <c r="C412" s="9"/>
      <c r="D412" s="9"/>
    </row>
    <row r="413" ht="15.75" customHeight="1">
      <c r="B413" s="10"/>
      <c r="C413" s="9"/>
      <c r="D413" s="9"/>
    </row>
    <row r="414" ht="15.75" customHeight="1">
      <c r="B414" s="10"/>
      <c r="C414" s="9"/>
      <c r="D414" s="9"/>
    </row>
    <row r="415" ht="15.75" customHeight="1">
      <c r="B415" s="10"/>
      <c r="C415" s="9"/>
      <c r="D415" s="9"/>
    </row>
    <row r="416" ht="15.75" customHeight="1">
      <c r="B416" s="10"/>
      <c r="C416" s="9"/>
      <c r="D416" s="9"/>
    </row>
    <row r="417" ht="15.75" customHeight="1">
      <c r="B417" s="10"/>
      <c r="C417" s="9"/>
      <c r="D417" s="9"/>
    </row>
    <row r="418" ht="15.75" customHeight="1">
      <c r="B418" s="10"/>
      <c r="C418" s="9"/>
      <c r="D418" s="9"/>
    </row>
    <row r="419" ht="15.75" customHeight="1">
      <c r="B419" s="10"/>
      <c r="C419" s="9"/>
      <c r="D419" s="9"/>
    </row>
    <row r="420" ht="15.75" customHeight="1">
      <c r="B420" s="10"/>
      <c r="C420" s="9"/>
      <c r="D420" s="9"/>
    </row>
    <row r="421" ht="15.75" customHeight="1">
      <c r="B421" s="10"/>
      <c r="C421" s="9"/>
      <c r="D421" s="9"/>
    </row>
    <row r="422" ht="15.75" customHeight="1">
      <c r="B422" s="10"/>
      <c r="C422" s="9"/>
      <c r="D422" s="9"/>
    </row>
    <row r="423" ht="15.75" customHeight="1">
      <c r="B423" s="10"/>
      <c r="C423" s="9"/>
      <c r="D423" s="9"/>
    </row>
    <row r="424" ht="15.75" customHeight="1">
      <c r="B424" s="10"/>
      <c r="C424" s="9"/>
      <c r="D424" s="9"/>
    </row>
    <row r="425" ht="15.75" customHeight="1">
      <c r="B425" s="10"/>
      <c r="C425" s="9"/>
      <c r="D425" s="9"/>
    </row>
    <row r="426" ht="15.75" customHeight="1">
      <c r="B426" s="10"/>
      <c r="C426" s="9"/>
      <c r="D426" s="9"/>
    </row>
    <row r="427" ht="15.75" customHeight="1">
      <c r="B427" s="10"/>
      <c r="C427" s="9"/>
      <c r="D427" s="9"/>
    </row>
    <row r="428" ht="15.75" customHeight="1">
      <c r="B428" s="10"/>
      <c r="C428" s="9"/>
      <c r="D428" s="9"/>
    </row>
    <row r="429" ht="15.75" customHeight="1">
      <c r="B429" s="10"/>
      <c r="C429" s="9"/>
      <c r="D429" s="9"/>
    </row>
    <row r="430" ht="15.75" customHeight="1">
      <c r="B430" s="10"/>
      <c r="C430" s="9"/>
      <c r="D430" s="9"/>
    </row>
    <row r="431" ht="15.75" customHeight="1">
      <c r="B431" s="10"/>
      <c r="C431" s="9"/>
      <c r="D431" s="9"/>
    </row>
    <row r="432" ht="15.75" customHeight="1">
      <c r="B432" s="10"/>
      <c r="C432" s="9"/>
      <c r="D432" s="9"/>
    </row>
    <row r="433" ht="15.75" customHeight="1">
      <c r="B433" s="10"/>
      <c r="C433" s="9"/>
      <c r="D433" s="9"/>
    </row>
    <row r="434" ht="15.75" customHeight="1">
      <c r="B434" s="10"/>
      <c r="C434" s="9"/>
      <c r="D434" s="9"/>
    </row>
    <row r="435" ht="15.75" customHeight="1">
      <c r="B435" s="10"/>
      <c r="C435" s="9"/>
      <c r="D435" s="9"/>
    </row>
    <row r="436" ht="15.75" customHeight="1">
      <c r="B436" s="10"/>
      <c r="C436" s="9"/>
      <c r="D436" s="9"/>
    </row>
    <row r="437" ht="15.75" customHeight="1">
      <c r="B437" s="10"/>
      <c r="C437" s="9"/>
      <c r="D437" s="9"/>
    </row>
    <row r="438" ht="15.75" customHeight="1">
      <c r="B438" s="10"/>
      <c r="C438" s="9"/>
      <c r="D438" s="9"/>
    </row>
    <row r="439" ht="15.75" customHeight="1">
      <c r="B439" s="10"/>
      <c r="C439" s="9"/>
      <c r="D439" s="9"/>
    </row>
    <row r="440" ht="15.75" customHeight="1">
      <c r="B440" s="10"/>
      <c r="C440" s="9"/>
      <c r="D440" s="9"/>
    </row>
    <row r="441" ht="15.75" customHeight="1">
      <c r="B441" s="10"/>
      <c r="C441" s="9"/>
      <c r="D441" s="9"/>
    </row>
    <row r="442" ht="15.75" customHeight="1">
      <c r="B442" s="10"/>
      <c r="C442" s="9"/>
      <c r="D442" s="9"/>
    </row>
    <row r="443" ht="15.75" customHeight="1">
      <c r="B443" s="10"/>
      <c r="C443" s="9"/>
      <c r="D443" s="9"/>
    </row>
    <row r="444" ht="15.75" customHeight="1">
      <c r="B444" s="10"/>
      <c r="C444" s="9"/>
      <c r="D444" s="9"/>
    </row>
    <row r="445" ht="15.75" customHeight="1">
      <c r="B445" s="10"/>
      <c r="C445" s="9"/>
      <c r="D445" s="9"/>
    </row>
    <row r="446" ht="15.75" customHeight="1">
      <c r="B446" s="10"/>
      <c r="C446" s="9"/>
      <c r="D446" s="9"/>
    </row>
    <row r="447" ht="15.75" customHeight="1">
      <c r="B447" s="10"/>
      <c r="C447" s="9"/>
      <c r="D447" s="9"/>
    </row>
    <row r="448" ht="15.75" customHeight="1">
      <c r="B448" s="10"/>
      <c r="C448" s="9"/>
      <c r="D448" s="9"/>
    </row>
    <row r="449" ht="15.75" customHeight="1">
      <c r="B449" s="10"/>
      <c r="C449" s="9"/>
      <c r="D449" s="9"/>
    </row>
    <row r="450" ht="15.75" customHeight="1">
      <c r="B450" s="10"/>
      <c r="C450" s="9"/>
      <c r="D450" s="9"/>
    </row>
    <row r="451" ht="15.75" customHeight="1">
      <c r="B451" s="10"/>
      <c r="C451" s="9"/>
      <c r="D451" s="9"/>
    </row>
    <row r="452" ht="15.75" customHeight="1">
      <c r="B452" s="10"/>
      <c r="C452" s="9"/>
      <c r="D452" s="9"/>
    </row>
    <row r="453" ht="15.75" customHeight="1">
      <c r="B453" s="10"/>
      <c r="C453" s="9"/>
      <c r="D453" s="9"/>
    </row>
    <row r="454" ht="15.75" customHeight="1">
      <c r="B454" s="10"/>
      <c r="C454" s="9"/>
      <c r="D454" s="9"/>
    </row>
    <row r="455" ht="15.75" customHeight="1">
      <c r="B455" s="10"/>
      <c r="C455" s="9"/>
      <c r="D455" s="9"/>
    </row>
    <row r="456" ht="15.75" customHeight="1">
      <c r="B456" s="10"/>
      <c r="C456" s="9"/>
      <c r="D456" s="9"/>
    </row>
    <row r="457" ht="15.75" customHeight="1">
      <c r="B457" s="10"/>
      <c r="C457" s="9"/>
      <c r="D457" s="9"/>
    </row>
    <row r="458" ht="15.75" customHeight="1">
      <c r="B458" s="10"/>
      <c r="C458" s="9"/>
      <c r="D458" s="9"/>
    </row>
    <row r="459" ht="15.75" customHeight="1">
      <c r="B459" s="10"/>
      <c r="C459" s="9"/>
      <c r="D459" s="9"/>
    </row>
    <row r="460" ht="15.75" customHeight="1">
      <c r="B460" s="10"/>
      <c r="C460" s="9"/>
      <c r="D460" s="9"/>
    </row>
    <row r="461" ht="15.75" customHeight="1">
      <c r="B461" s="10"/>
      <c r="C461" s="9"/>
      <c r="D461" s="9"/>
    </row>
    <row r="462" ht="15.75" customHeight="1">
      <c r="B462" s="10"/>
      <c r="C462" s="9"/>
      <c r="D462" s="9"/>
    </row>
    <row r="463" ht="15.75" customHeight="1">
      <c r="B463" s="10"/>
      <c r="C463" s="9"/>
      <c r="D463" s="9"/>
    </row>
    <row r="464" ht="15.75" customHeight="1">
      <c r="B464" s="10"/>
      <c r="C464" s="9"/>
      <c r="D464" s="9"/>
    </row>
    <row r="465" ht="15.75" customHeight="1">
      <c r="B465" s="10"/>
      <c r="C465" s="9"/>
      <c r="D465" s="9"/>
    </row>
    <row r="466" ht="15.75" customHeight="1">
      <c r="B466" s="10"/>
      <c r="C466" s="9"/>
      <c r="D466" s="9"/>
    </row>
    <row r="467" ht="15.75" customHeight="1">
      <c r="B467" s="10"/>
      <c r="C467" s="9"/>
      <c r="D467" s="9"/>
    </row>
    <row r="468" ht="15.75" customHeight="1">
      <c r="B468" s="10"/>
      <c r="C468" s="9"/>
      <c r="D468" s="9"/>
    </row>
    <row r="469" ht="15.75" customHeight="1">
      <c r="B469" s="10"/>
      <c r="C469" s="9"/>
      <c r="D469" s="9"/>
    </row>
    <row r="470" ht="15.75" customHeight="1">
      <c r="B470" s="10"/>
      <c r="C470" s="9"/>
      <c r="D470" s="9"/>
    </row>
    <row r="471" ht="15.75" customHeight="1">
      <c r="B471" s="10"/>
      <c r="C471" s="9"/>
      <c r="D471" s="9"/>
    </row>
    <row r="472" ht="15.75" customHeight="1">
      <c r="B472" s="10"/>
      <c r="C472" s="9"/>
      <c r="D472" s="9"/>
    </row>
    <row r="473" ht="15.75" customHeight="1">
      <c r="B473" s="10"/>
      <c r="C473" s="9"/>
      <c r="D473" s="9"/>
    </row>
    <row r="474" ht="15.75" customHeight="1">
      <c r="B474" s="10"/>
      <c r="C474" s="9"/>
      <c r="D474" s="9"/>
    </row>
    <row r="475" ht="15.75" customHeight="1">
      <c r="B475" s="10"/>
      <c r="C475" s="9"/>
      <c r="D475" s="9"/>
    </row>
    <row r="476" ht="15.75" customHeight="1">
      <c r="B476" s="10"/>
      <c r="C476" s="9"/>
      <c r="D476" s="9"/>
    </row>
    <row r="477" ht="15.75" customHeight="1">
      <c r="B477" s="10"/>
      <c r="C477" s="9"/>
      <c r="D477" s="9"/>
    </row>
    <row r="478" ht="15.75" customHeight="1">
      <c r="B478" s="10"/>
      <c r="C478" s="9"/>
      <c r="D478" s="9"/>
    </row>
    <row r="479" ht="15.75" customHeight="1">
      <c r="B479" s="10"/>
      <c r="C479" s="9"/>
      <c r="D479" s="9"/>
    </row>
    <row r="480" ht="15.75" customHeight="1">
      <c r="B480" s="10"/>
      <c r="C480" s="9"/>
      <c r="D480" s="9"/>
    </row>
    <row r="481" ht="15.75" customHeight="1">
      <c r="B481" s="10"/>
      <c r="C481" s="9"/>
      <c r="D481" s="9"/>
    </row>
    <row r="482" ht="15.75" customHeight="1">
      <c r="B482" s="10"/>
      <c r="C482" s="9"/>
      <c r="D482" s="9"/>
    </row>
    <row r="483" ht="15.75" customHeight="1">
      <c r="B483" s="10"/>
      <c r="C483" s="9"/>
      <c r="D483" s="9"/>
    </row>
    <row r="484" ht="15.75" customHeight="1">
      <c r="B484" s="10"/>
      <c r="C484" s="9"/>
      <c r="D484" s="9"/>
    </row>
    <row r="485" ht="15.75" customHeight="1">
      <c r="B485" s="10"/>
      <c r="C485" s="9"/>
      <c r="D485" s="9"/>
    </row>
    <row r="486" ht="15.75" customHeight="1">
      <c r="B486" s="10"/>
      <c r="C486" s="9"/>
      <c r="D486" s="9"/>
    </row>
    <row r="487" ht="15.75" customHeight="1">
      <c r="B487" s="10"/>
      <c r="C487" s="9"/>
      <c r="D487" s="9"/>
    </row>
    <row r="488" ht="15.75" customHeight="1">
      <c r="B488" s="10"/>
      <c r="C488" s="9"/>
      <c r="D488" s="9"/>
    </row>
    <row r="489" ht="15.75" customHeight="1">
      <c r="B489" s="10"/>
      <c r="C489" s="9"/>
      <c r="D489" s="9"/>
    </row>
    <row r="490" ht="15.75" customHeight="1">
      <c r="B490" s="10"/>
      <c r="C490" s="9"/>
      <c r="D490" s="9"/>
    </row>
    <row r="491" ht="15.75" customHeight="1">
      <c r="B491" s="10"/>
      <c r="C491" s="9"/>
      <c r="D491" s="9"/>
    </row>
    <row r="492" ht="15.75" customHeight="1">
      <c r="B492" s="10"/>
      <c r="C492" s="9"/>
      <c r="D492" s="9"/>
    </row>
    <row r="493" ht="15.75" customHeight="1">
      <c r="B493" s="10"/>
      <c r="C493" s="9"/>
      <c r="D493" s="9"/>
    </row>
    <row r="494" ht="15.75" customHeight="1">
      <c r="B494" s="10"/>
      <c r="C494" s="9"/>
      <c r="D494" s="9"/>
    </row>
    <row r="495" ht="15.75" customHeight="1">
      <c r="B495" s="10"/>
      <c r="C495" s="9"/>
      <c r="D495" s="9"/>
    </row>
    <row r="496" ht="15.75" customHeight="1">
      <c r="B496" s="10"/>
      <c r="C496" s="9"/>
      <c r="D496" s="9"/>
    </row>
    <row r="497" ht="15.75" customHeight="1">
      <c r="B497" s="10"/>
      <c r="C497" s="9"/>
      <c r="D497" s="9"/>
    </row>
    <row r="498" ht="15.75" customHeight="1">
      <c r="B498" s="10"/>
      <c r="C498" s="9"/>
      <c r="D498" s="9"/>
    </row>
    <row r="499" ht="15.75" customHeight="1">
      <c r="B499" s="10"/>
      <c r="C499" s="9"/>
      <c r="D499" s="9"/>
    </row>
    <row r="500" ht="15.75" customHeight="1">
      <c r="B500" s="10"/>
      <c r="C500" s="9"/>
      <c r="D500" s="9"/>
    </row>
    <row r="501" ht="15.75" customHeight="1">
      <c r="B501" s="10"/>
      <c r="C501" s="9"/>
      <c r="D501" s="9"/>
    </row>
    <row r="502" ht="15.75" customHeight="1">
      <c r="B502" s="10"/>
      <c r="C502" s="9"/>
      <c r="D502" s="9"/>
    </row>
    <row r="503" ht="15.75" customHeight="1">
      <c r="B503" s="10"/>
      <c r="C503" s="9"/>
      <c r="D503" s="9"/>
    </row>
    <row r="504" ht="15.75" customHeight="1">
      <c r="B504" s="10"/>
      <c r="C504" s="9"/>
      <c r="D504" s="9"/>
    </row>
    <row r="505" ht="15.75" customHeight="1">
      <c r="B505" s="10"/>
      <c r="C505" s="9"/>
      <c r="D505" s="9"/>
    </row>
    <row r="506" ht="15.75" customHeight="1">
      <c r="B506" s="10"/>
      <c r="C506" s="9"/>
      <c r="D506" s="9"/>
    </row>
    <row r="507" ht="15.75" customHeight="1">
      <c r="B507" s="10"/>
      <c r="C507" s="9"/>
      <c r="D507" s="9"/>
    </row>
    <row r="508" ht="15.75" customHeight="1">
      <c r="B508" s="10"/>
      <c r="C508" s="9"/>
      <c r="D508" s="9"/>
    </row>
    <row r="509" ht="15.75" customHeight="1">
      <c r="B509" s="10"/>
      <c r="C509" s="9"/>
      <c r="D509" s="9"/>
    </row>
    <row r="510" ht="15.75" customHeight="1">
      <c r="B510" s="10"/>
      <c r="C510" s="9"/>
      <c r="D510" s="9"/>
    </row>
    <row r="511" ht="15.75" customHeight="1">
      <c r="B511" s="10"/>
      <c r="C511" s="9"/>
      <c r="D511" s="9"/>
    </row>
    <row r="512" ht="15.75" customHeight="1">
      <c r="B512" s="10"/>
      <c r="C512" s="9"/>
      <c r="D512" s="9"/>
    </row>
    <row r="513" ht="15.75" customHeight="1">
      <c r="B513" s="10"/>
      <c r="C513" s="9"/>
      <c r="D513" s="9"/>
    </row>
    <row r="514" ht="15.75" customHeight="1">
      <c r="B514" s="10"/>
      <c r="C514" s="9"/>
      <c r="D514" s="9"/>
    </row>
    <row r="515" ht="15.75" customHeight="1">
      <c r="B515" s="10"/>
      <c r="C515" s="9"/>
      <c r="D515" s="9"/>
    </row>
    <row r="516" ht="15.75" customHeight="1">
      <c r="B516" s="10"/>
      <c r="C516" s="9"/>
      <c r="D516" s="9"/>
    </row>
    <row r="517" ht="15.75" customHeight="1">
      <c r="B517" s="10"/>
      <c r="C517" s="9"/>
      <c r="D517" s="9"/>
    </row>
    <row r="518" ht="15.75" customHeight="1">
      <c r="B518" s="10"/>
      <c r="C518" s="9"/>
      <c r="D518" s="9"/>
    </row>
    <row r="519" ht="15.75" customHeight="1">
      <c r="B519" s="10"/>
      <c r="C519" s="9"/>
      <c r="D519" s="9"/>
    </row>
    <row r="520" ht="15.75" customHeight="1">
      <c r="B520" s="10"/>
      <c r="C520" s="9"/>
      <c r="D520" s="9"/>
    </row>
    <row r="521" ht="15.75" customHeight="1">
      <c r="B521" s="10"/>
      <c r="C521" s="9"/>
      <c r="D521" s="9"/>
    </row>
    <row r="522" ht="15.75" customHeight="1">
      <c r="B522" s="10"/>
      <c r="C522" s="9"/>
      <c r="D522" s="9"/>
    </row>
    <row r="523" ht="15.75" customHeight="1">
      <c r="B523" s="10"/>
      <c r="C523" s="9"/>
      <c r="D523" s="9"/>
    </row>
    <row r="524" ht="15.75" customHeight="1">
      <c r="B524" s="10"/>
      <c r="C524" s="9"/>
      <c r="D524" s="9"/>
    </row>
    <row r="525" ht="15.75" customHeight="1">
      <c r="B525" s="10"/>
      <c r="C525" s="9"/>
      <c r="D525" s="9"/>
    </row>
    <row r="526" ht="15.75" customHeight="1">
      <c r="B526" s="10"/>
      <c r="C526" s="9"/>
      <c r="D526" s="9"/>
    </row>
    <row r="527" ht="15.75" customHeight="1">
      <c r="B527" s="10"/>
      <c r="C527" s="9"/>
      <c r="D527" s="9"/>
    </row>
    <row r="528" ht="15.75" customHeight="1">
      <c r="B528" s="10"/>
      <c r="C528" s="9"/>
      <c r="D528" s="9"/>
    </row>
    <row r="529" ht="15.75" customHeight="1">
      <c r="B529" s="10"/>
      <c r="C529" s="9"/>
      <c r="D529" s="9"/>
    </row>
    <row r="530" ht="15.75" customHeight="1">
      <c r="B530" s="10"/>
      <c r="C530" s="9"/>
      <c r="D530" s="9"/>
    </row>
    <row r="531" ht="15.75" customHeight="1">
      <c r="B531" s="10"/>
      <c r="C531" s="9"/>
      <c r="D531" s="9"/>
    </row>
    <row r="532" ht="15.75" customHeight="1">
      <c r="B532" s="10"/>
      <c r="C532" s="9"/>
      <c r="D532" s="9"/>
    </row>
    <row r="533" ht="15.75" customHeight="1">
      <c r="B533" s="10"/>
      <c r="C533" s="9"/>
      <c r="D533" s="9"/>
    </row>
    <row r="534" ht="15.75" customHeight="1">
      <c r="B534" s="10"/>
      <c r="C534" s="9"/>
      <c r="D534" s="9"/>
    </row>
    <row r="535" ht="15.75" customHeight="1">
      <c r="B535" s="10"/>
      <c r="C535" s="9"/>
      <c r="D535" s="9"/>
    </row>
    <row r="536" ht="15.75" customHeight="1">
      <c r="B536" s="10"/>
      <c r="C536" s="9"/>
      <c r="D536" s="9"/>
    </row>
    <row r="537" ht="15.75" customHeight="1">
      <c r="B537" s="10"/>
      <c r="C537" s="9"/>
      <c r="D537" s="9"/>
    </row>
    <row r="538" ht="15.75" customHeight="1">
      <c r="B538" s="10"/>
      <c r="C538" s="9"/>
      <c r="D538" s="9"/>
    </row>
    <row r="539" ht="15.75" customHeight="1">
      <c r="B539" s="10"/>
      <c r="C539" s="9"/>
      <c r="D539" s="9"/>
    </row>
    <row r="540" ht="15.75" customHeight="1">
      <c r="B540" s="10"/>
      <c r="C540" s="9"/>
      <c r="D540" s="9"/>
    </row>
    <row r="541" ht="15.75" customHeight="1">
      <c r="B541" s="10"/>
      <c r="C541" s="9"/>
      <c r="D541" s="9"/>
    </row>
    <row r="542" ht="15.75" customHeight="1">
      <c r="B542" s="10"/>
      <c r="C542" s="9"/>
      <c r="D542" s="9"/>
    </row>
    <row r="543" ht="15.75" customHeight="1">
      <c r="B543" s="10"/>
      <c r="C543" s="9"/>
      <c r="D543" s="9"/>
    </row>
    <row r="544" ht="15.75" customHeight="1">
      <c r="B544" s="10"/>
      <c r="C544" s="9"/>
      <c r="D544" s="9"/>
    </row>
    <row r="545" ht="15.75" customHeight="1">
      <c r="B545" s="10"/>
      <c r="C545" s="9"/>
      <c r="D545" s="9"/>
    </row>
    <row r="546" ht="15.75" customHeight="1">
      <c r="B546" s="10"/>
      <c r="C546" s="9"/>
      <c r="D546" s="9"/>
    </row>
    <row r="547" ht="15.75" customHeight="1">
      <c r="B547" s="10"/>
      <c r="C547" s="9"/>
      <c r="D547" s="9"/>
    </row>
    <row r="548" ht="15.75" customHeight="1">
      <c r="B548" s="10"/>
      <c r="C548" s="9"/>
      <c r="D548" s="9"/>
    </row>
    <row r="549" ht="15.75" customHeight="1">
      <c r="B549" s="10"/>
      <c r="C549" s="9"/>
      <c r="D549" s="9"/>
    </row>
    <row r="550" ht="15.75" customHeight="1">
      <c r="B550" s="10"/>
      <c r="C550" s="9"/>
      <c r="D550" s="9"/>
    </row>
    <row r="551" ht="15.75" customHeight="1">
      <c r="B551" s="10"/>
      <c r="C551" s="9"/>
      <c r="D551" s="9"/>
    </row>
    <row r="552" ht="15.75" customHeight="1">
      <c r="B552" s="10"/>
      <c r="C552" s="9"/>
      <c r="D552" s="9"/>
    </row>
    <row r="553" ht="15.75" customHeight="1">
      <c r="B553" s="10"/>
      <c r="C553" s="9"/>
      <c r="D553" s="9"/>
    </row>
    <row r="554" ht="15.75" customHeight="1">
      <c r="B554" s="10"/>
      <c r="C554" s="9"/>
      <c r="D554" s="9"/>
    </row>
    <row r="555" ht="15.75" customHeight="1">
      <c r="B555" s="10"/>
      <c r="C555" s="9"/>
      <c r="D555" s="9"/>
    </row>
    <row r="556" ht="15.75" customHeight="1">
      <c r="B556" s="10"/>
      <c r="C556" s="9"/>
      <c r="D556" s="9"/>
    </row>
    <row r="557" ht="15.75" customHeight="1">
      <c r="B557" s="10"/>
      <c r="C557" s="9"/>
      <c r="D557" s="9"/>
    </row>
    <row r="558" ht="15.75" customHeight="1">
      <c r="B558" s="10"/>
      <c r="C558" s="9"/>
      <c r="D558" s="9"/>
    </row>
    <row r="559" ht="15.75" customHeight="1">
      <c r="B559" s="10"/>
      <c r="C559" s="9"/>
      <c r="D559" s="9"/>
    </row>
    <row r="560" ht="15.75" customHeight="1">
      <c r="B560" s="10"/>
      <c r="C560" s="9"/>
      <c r="D560" s="9"/>
    </row>
    <row r="561" ht="15.75" customHeight="1">
      <c r="B561" s="10"/>
      <c r="C561" s="9"/>
      <c r="D561" s="9"/>
    </row>
    <row r="562" ht="15.75" customHeight="1">
      <c r="B562" s="10"/>
      <c r="C562" s="9"/>
      <c r="D562" s="9"/>
    </row>
    <row r="563" ht="15.75" customHeight="1">
      <c r="B563" s="10"/>
      <c r="C563" s="9"/>
      <c r="D563" s="9"/>
    </row>
    <row r="564" ht="15.75" customHeight="1">
      <c r="B564" s="10"/>
      <c r="C564" s="9"/>
      <c r="D564" s="9"/>
    </row>
    <row r="565" ht="15.75" customHeight="1">
      <c r="B565" s="10"/>
      <c r="C565" s="9"/>
      <c r="D565" s="9"/>
    </row>
    <row r="566" ht="15.75" customHeight="1">
      <c r="B566" s="10"/>
      <c r="C566" s="9"/>
      <c r="D566" s="9"/>
    </row>
    <row r="567" ht="15.75" customHeight="1">
      <c r="B567" s="10"/>
      <c r="C567" s="9"/>
      <c r="D567" s="9"/>
    </row>
    <row r="568" ht="15.75" customHeight="1">
      <c r="B568" s="10"/>
      <c r="C568" s="9"/>
      <c r="D568" s="9"/>
    </row>
    <row r="569" ht="15.75" customHeight="1">
      <c r="B569" s="10"/>
      <c r="C569" s="9"/>
      <c r="D569" s="9"/>
    </row>
    <row r="570" ht="15.75" customHeight="1">
      <c r="B570" s="10"/>
      <c r="C570" s="9"/>
      <c r="D570" s="9"/>
    </row>
    <row r="571" ht="15.75" customHeight="1">
      <c r="B571" s="10"/>
      <c r="C571" s="9"/>
      <c r="D571" s="9"/>
    </row>
    <row r="572" ht="15.75" customHeight="1">
      <c r="B572" s="10"/>
      <c r="C572" s="9"/>
      <c r="D572" s="9"/>
    </row>
    <row r="573" ht="15.75" customHeight="1">
      <c r="B573" s="10"/>
      <c r="C573" s="9"/>
      <c r="D573" s="9"/>
    </row>
    <row r="574" ht="15.75" customHeight="1">
      <c r="B574" s="10"/>
      <c r="C574" s="9"/>
      <c r="D574" s="9"/>
    </row>
    <row r="575" ht="15.75" customHeight="1">
      <c r="B575" s="10"/>
      <c r="C575" s="9"/>
      <c r="D575" s="9"/>
    </row>
    <row r="576" ht="15.75" customHeight="1">
      <c r="B576" s="10"/>
      <c r="C576" s="9"/>
      <c r="D576" s="9"/>
    </row>
    <row r="577" ht="15.75" customHeight="1">
      <c r="B577" s="10"/>
      <c r="C577" s="9"/>
      <c r="D577" s="9"/>
    </row>
    <row r="578" ht="15.75" customHeight="1">
      <c r="B578" s="10"/>
      <c r="C578" s="9"/>
      <c r="D578" s="9"/>
    </row>
    <row r="579" ht="15.75" customHeight="1">
      <c r="B579" s="10"/>
      <c r="C579" s="9"/>
      <c r="D579" s="9"/>
    </row>
    <row r="580" ht="15.75" customHeight="1">
      <c r="B580" s="10"/>
      <c r="C580" s="9"/>
      <c r="D580" s="9"/>
    </row>
    <row r="581" ht="15.75" customHeight="1">
      <c r="B581" s="10"/>
      <c r="C581" s="9"/>
      <c r="D581" s="9"/>
    </row>
    <row r="582" ht="15.75" customHeight="1">
      <c r="B582" s="10"/>
      <c r="C582" s="9"/>
      <c r="D582" s="9"/>
    </row>
    <row r="583" ht="15.75" customHeight="1">
      <c r="B583" s="10"/>
      <c r="C583" s="9"/>
      <c r="D583" s="9"/>
    </row>
    <row r="584" ht="15.75" customHeight="1">
      <c r="B584" s="10"/>
      <c r="C584" s="9"/>
      <c r="D584" s="9"/>
    </row>
    <row r="585" ht="15.75" customHeight="1">
      <c r="B585" s="10"/>
      <c r="C585" s="9"/>
      <c r="D585" s="9"/>
    </row>
    <row r="586" ht="15.75" customHeight="1">
      <c r="B586" s="10"/>
      <c r="C586" s="9"/>
      <c r="D586" s="9"/>
    </row>
    <row r="587" ht="15.75" customHeight="1">
      <c r="B587" s="10"/>
      <c r="C587" s="9"/>
      <c r="D587" s="9"/>
    </row>
    <row r="588" ht="15.75" customHeight="1">
      <c r="B588" s="10"/>
      <c r="C588" s="9"/>
      <c r="D588" s="9"/>
    </row>
    <row r="589" ht="15.75" customHeight="1">
      <c r="B589" s="10"/>
      <c r="C589" s="9"/>
      <c r="D589" s="9"/>
    </row>
    <row r="590" ht="15.75" customHeight="1">
      <c r="B590" s="10"/>
      <c r="C590" s="9"/>
      <c r="D590" s="9"/>
    </row>
    <row r="591" ht="15.75" customHeight="1">
      <c r="B591" s="10"/>
      <c r="C591" s="9"/>
      <c r="D591" s="9"/>
    </row>
    <row r="592" ht="15.75" customHeight="1">
      <c r="B592" s="10"/>
      <c r="C592" s="9"/>
      <c r="D592" s="9"/>
    </row>
    <row r="593" ht="15.75" customHeight="1">
      <c r="B593" s="10"/>
      <c r="C593" s="9"/>
      <c r="D593" s="9"/>
    </row>
    <row r="594" ht="15.75" customHeight="1">
      <c r="B594" s="10"/>
      <c r="C594" s="9"/>
      <c r="D594" s="9"/>
    </row>
    <row r="595" ht="15.75" customHeight="1">
      <c r="B595" s="10"/>
      <c r="C595" s="9"/>
      <c r="D595" s="9"/>
    </row>
    <row r="596" ht="15.75" customHeight="1">
      <c r="B596" s="10"/>
      <c r="C596" s="9"/>
      <c r="D596" s="9"/>
    </row>
    <row r="597" ht="15.75" customHeight="1">
      <c r="B597" s="10"/>
      <c r="C597" s="9"/>
      <c r="D597" s="9"/>
    </row>
    <row r="598" ht="15.75" customHeight="1">
      <c r="B598" s="10"/>
      <c r="C598" s="9"/>
      <c r="D598" s="9"/>
    </row>
    <row r="599" ht="15.75" customHeight="1">
      <c r="B599" s="10"/>
      <c r="C599" s="9"/>
      <c r="D599" s="9"/>
    </row>
    <row r="600" ht="15.75" customHeight="1">
      <c r="B600" s="10"/>
      <c r="C600" s="9"/>
      <c r="D600" s="9"/>
    </row>
    <row r="601" ht="15.75" customHeight="1">
      <c r="B601" s="10"/>
      <c r="C601" s="9"/>
      <c r="D601" s="9"/>
    </row>
    <row r="602" ht="15.75" customHeight="1">
      <c r="B602" s="10"/>
      <c r="C602" s="9"/>
      <c r="D602" s="9"/>
    </row>
    <row r="603" ht="15.75" customHeight="1">
      <c r="B603" s="10"/>
      <c r="C603" s="9"/>
      <c r="D603" s="9"/>
    </row>
    <row r="604" ht="15.75" customHeight="1">
      <c r="B604" s="10"/>
      <c r="C604" s="9"/>
      <c r="D604" s="9"/>
    </row>
    <row r="605" ht="15.75" customHeight="1">
      <c r="B605" s="10"/>
      <c r="C605" s="9"/>
      <c r="D605" s="9"/>
    </row>
    <row r="606" ht="15.75" customHeight="1">
      <c r="B606" s="10"/>
      <c r="C606" s="9"/>
      <c r="D606" s="9"/>
    </row>
    <row r="607" ht="15.75" customHeight="1">
      <c r="B607" s="10"/>
      <c r="C607" s="9"/>
      <c r="D607" s="9"/>
    </row>
    <row r="608" ht="15.75" customHeight="1">
      <c r="B608" s="10"/>
      <c r="C608" s="9"/>
      <c r="D608" s="9"/>
    </row>
    <row r="609" ht="15.75" customHeight="1">
      <c r="B609" s="10"/>
      <c r="C609" s="9"/>
      <c r="D609" s="9"/>
    </row>
    <row r="610" ht="15.75" customHeight="1">
      <c r="B610" s="10"/>
      <c r="C610" s="9"/>
      <c r="D610" s="9"/>
    </row>
    <row r="611" ht="15.75" customHeight="1">
      <c r="B611" s="10"/>
      <c r="C611" s="9"/>
      <c r="D611" s="9"/>
    </row>
    <row r="612" ht="15.75" customHeight="1">
      <c r="B612" s="10"/>
      <c r="C612" s="9"/>
      <c r="D612" s="9"/>
    </row>
    <row r="613" ht="15.75" customHeight="1">
      <c r="B613" s="10"/>
      <c r="C613" s="9"/>
      <c r="D613" s="9"/>
    </row>
    <row r="614" ht="15.75" customHeight="1">
      <c r="B614" s="10"/>
      <c r="C614" s="9"/>
      <c r="D614" s="9"/>
    </row>
    <row r="615" ht="15.75" customHeight="1">
      <c r="B615" s="10"/>
      <c r="C615" s="9"/>
      <c r="D615" s="9"/>
    </row>
    <row r="616" ht="15.75" customHeight="1">
      <c r="B616" s="10"/>
      <c r="C616" s="9"/>
      <c r="D616" s="9"/>
    </row>
    <row r="617" ht="15.75" customHeight="1">
      <c r="B617" s="10"/>
      <c r="C617" s="9"/>
      <c r="D617" s="9"/>
    </row>
    <row r="618" ht="15.75" customHeight="1">
      <c r="B618" s="10"/>
      <c r="C618" s="9"/>
      <c r="D618" s="9"/>
    </row>
    <row r="619" ht="15.75" customHeight="1">
      <c r="B619" s="10"/>
      <c r="C619" s="9"/>
      <c r="D619" s="9"/>
    </row>
    <row r="620" ht="15.75" customHeight="1">
      <c r="B620" s="10"/>
      <c r="C620" s="9"/>
      <c r="D620" s="9"/>
    </row>
    <row r="621" ht="15.75" customHeight="1">
      <c r="B621" s="10"/>
      <c r="C621" s="9"/>
      <c r="D621" s="9"/>
    </row>
    <row r="622" ht="15.75" customHeight="1">
      <c r="B622" s="10"/>
      <c r="C622" s="9"/>
      <c r="D622" s="9"/>
    </row>
    <row r="623" ht="15.75" customHeight="1">
      <c r="B623" s="10"/>
      <c r="C623" s="9"/>
      <c r="D623" s="9"/>
    </row>
    <row r="624" ht="15.75" customHeight="1">
      <c r="B624" s="10"/>
      <c r="C624" s="9"/>
      <c r="D624" s="9"/>
    </row>
    <row r="625" ht="15.75" customHeight="1">
      <c r="B625" s="10"/>
      <c r="C625" s="9"/>
      <c r="D625" s="9"/>
    </row>
    <row r="626" ht="15.75" customHeight="1">
      <c r="B626" s="10"/>
      <c r="C626" s="9"/>
      <c r="D626" s="9"/>
    </row>
    <row r="627" ht="15.75" customHeight="1">
      <c r="B627" s="10"/>
      <c r="C627" s="9"/>
      <c r="D627" s="9"/>
    </row>
    <row r="628" ht="15.75" customHeight="1">
      <c r="B628" s="10"/>
      <c r="C628" s="9"/>
      <c r="D628" s="9"/>
    </row>
    <row r="629" ht="15.75" customHeight="1">
      <c r="B629" s="10"/>
      <c r="C629" s="9"/>
      <c r="D629" s="9"/>
    </row>
    <row r="630" ht="15.75" customHeight="1">
      <c r="B630" s="10"/>
      <c r="C630" s="9"/>
      <c r="D630" s="9"/>
    </row>
    <row r="631" ht="15.75" customHeight="1">
      <c r="B631" s="10"/>
      <c r="C631" s="9"/>
      <c r="D631" s="9"/>
    </row>
    <row r="632" ht="15.75" customHeight="1">
      <c r="B632" s="10"/>
      <c r="C632" s="9"/>
      <c r="D632" s="9"/>
    </row>
    <row r="633" ht="15.75" customHeight="1">
      <c r="B633" s="10"/>
      <c r="C633" s="9"/>
      <c r="D633" s="9"/>
    </row>
    <row r="634" ht="15.75" customHeight="1">
      <c r="B634" s="10"/>
      <c r="C634" s="9"/>
      <c r="D634" s="9"/>
    </row>
    <row r="635" ht="15.75" customHeight="1">
      <c r="B635" s="10"/>
      <c r="C635" s="9"/>
      <c r="D635" s="9"/>
    </row>
    <row r="636" ht="15.75" customHeight="1">
      <c r="B636" s="10"/>
      <c r="C636" s="9"/>
      <c r="D636" s="9"/>
    </row>
    <row r="637" ht="15.75" customHeight="1">
      <c r="B637" s="10"/>
      <c r="C637" s="9"/>
      <c r="D637" s="9"/>
    </row>
    <row r="638" ht="15.75" customHeight="1">
      <c r="B638" s="10"/>
      <c r="C638" s="9"/>
      <c r="D638" s="9"/>
    </row>
    <row r="639" ht="15.75" customHeight="1">
      <c r="B639" s="10"/>
      <c r="C639" s="9"/>
      <c r="D639" s="9"/>
    </row>
    <row r="640" ht="15.75" customHeight="1">
      <c r="B640" s="10"/>
      <c r="C640" s="9"/>
      <c r="D640" s="9"/>
    </row>
    <row r="641" ht="15.75" customHeight="1">
      <c r="B641" s="10"/>
      <c r="C641" s="9"/>
      <c r="D641" s="9"/>
    </row>
    <row r="642" ht="15.75" customHeight="1">
      <c r="B642" s="10"/>
      <c r="C642" s="9"/>
      <c r="D642" s="9"/>
    </row>
    <row r="643" ht="15.75" customHeight="1">
      <c r="B643" s="10"/>
      <c r="C643" s="9"/>
      <c r="D643" s="9"/>
    </row>
    <row r="644" ht="15.75" customHeight="1">
      <c r="B644" s="10"/>
      <c r="C644" s="9"/>
      <c r="D644" s="9"/>
    </row>
    <row r="645" ht="15.75" customHeight="1">
      <c r="B645" s="10"/>
      <c r="C645" s="9"/>
      <c r="D645" s="9"/>
    </row>
    <row r="646" ht="15.75" customHeight="1">
      <c r="B646" s="10"/>
      <c r="C646" s="9"/>
      <c r="D646" s="9"/>
    </row>
    <row r="647" ht="15.75" customHeight="1">
      <c r="B647" s="10"/>
      <c r="C647" s="9"/>
      <c r="D647" s="9"/>
    </row>
    <row r="648" ht="15.75" customHeight="1">
      <c r="B648" s="10"/>
      <c r="C648" s="9"/>
      <c r="D648" s="9"/>
    </row>
    <row r="649" ht="15.75" customHeight="1">
      <c r="B649" s="10"/>
      <c r="C649" s="9"/>
      <c r="D649" s="9"/>
    </row>
    <row r="650" ht="15.75" customHeight="1">
      <c r="B650" s="10"/>
      <c r="C650" s="9"/>
      <c r="D650" s="9"/>
    </row>
    <row r="651" ht="15.75" customHeight="1">
      <c r="B651" s="10"/>
      <c r="C651" s="9"/>
      <c r="D651" s="9"/>
    </row>
    <row r="652" ht="15.75" customHeight="1">
      <c r="B652" s="10"/>
      <c r="C652" s="9"/>
      <c r="D652" s="9"/>
    </row>
    <row r="653" ht="15.75" customHeight="1">
      <c r="B653" s="10"/>
      <c r="C653" s="9"/>
      <c r="D653" s="9"/>
    </row>
    <row r="654" ht="15.75" customHeight="1">
      <c r="B654" s="10"/>
      <c r="C654" s="9"/>
      <c r="D654" s="9"/>
    </row>
    <row r="655" ht="15.75" customHeight="1">
      <c r="B655" s="10"/>
      <c r="C655" s="9"/>
      <c r="D655" s="9"/>
    </row>
    <row r="656" ht="15.75" customHeight="1">
      <c r="B656" s="10"/>
      <c r="C656" s="9"/>
      <c r="D656" s="9"/>
    </row>
    <row r="657" ht="15.75" customHeight="1">
      <c r="B657" s="10"/>
      <c r="C657" s="9"/>
      <c r="D657" s="9"/>
    </row>
    <row r="658" ht="15.75" customHeight="1">
      <c r="B658" s="10"/>
      <c r="C658" s="9"/>
      <c r="D658" s="9"/>
    </row>
    <row r="659" ht="15.75" customHeight="1">
      <c r="B659" s="10"/>
      <c r="C659" s="9"/>
      <c r="D659" s="9"/>
    </row>
    <row r="660" ht="15.75" customHeight="1">
      <c r="B660" s="10"/>
      <c r="C660" s="9"/>
      <c r="D660" s="9"/>
    </row>
    <row r="661" ht="15.75" customHeight="1">
      <c r="B661" s="10"/>
      <c r="C661" s="9"/>
      <c r="D661" s="9"/>
    </row>
    <row r="662" ht="15.75" customHeight="1">
      <c r="B662" s="10"/>
      <c r="C662" s="9"/>
      <c r="D662" s="9"/>
    </row>
    <row r="663" ht="15.75" customHeight="1">
      <c r="B663" s="10"/>
      <c r="C663" s="9"/>
      <c r="D663" s="9"/>
    </row>
    <row r="664" ht="15.75" customHeight="1">
      <c r="B664" s="10"/>
      <c r="C664" s="9"/>
      <c r="D664" s="9"/>
    </row>
    <row r="665" ht="15.75" customHeight="1">
      <c r="B665" s="10"/>
      <c r="C665" s="9"/>
      <c r="D665" s="9"/>
    </row>
    <row r="666" ht="15.75" customHeight="1">
      <c r="B666" s="10"/>
      <c r="C666" s="9"/>
      <c r="D666" s="9"/>
    </row>
    <row r="667" ht="15.75" customHeight="1">
      <c r="B667" s="10"/>
      <c r="C667" s="9"/>
      <c r="D667" s="9"/>
    </row>
    <row r="668" ht="15.75" customHeight="1">
      <c r="B668" s="10"/>
      <c r="C668" s="9"/>
      <c r="D668" s="9"/>
    </row>
    <row r="669" ht="15.75" customHeight="1">
      <c r="B669" s="10"/>
      <c r="C669" s="9"/>
      <c r="D669" s="9"/>
    </row>
    <row r="670" ht="15.75" customHeight="1">
      <c r="B670" s="10"/>
      <c r="C670" s="9"/>
      <c r="D670" s="9"/>
    </row>
    <row r="671" ht="15.75" customHeight="1">
      <c r="B671" s="10"/>
      <c r="C671" s="9"/>
      <c r="D671" s="9"/>
    </row>
    <row r="672" ht="15.75" customHeight="1">
      <c r="B672" s="10"/>
      <c r="C672" s="9"/>
      <c r="D672" s="9"/>
    </row>
    <row r="673" ht="15.75" customHeight="1">
      <c r="B673" s="10"/>
      <c r="C673" s="9"/>
      <c r="D673" s="9"/>
    </row>
    <row r="674" ht="15.75" customHeight="1">
      <c r="B674" s="10"/>
      <c r="C674" s="9"/>
      <c r="D674" s="9"/>
    </row>
    <row r="675" ht="15.75" customHeight="1">
      <c r="B675" s="10"/>
      <c r="C675" s="9"/>
      <c r="D675" s="9"/>
    </row>
    <row r="676" ht="15.75" customHeight="1">
      <c r="B676" s="10"/>
      <c r="C676" s="9"/>
      <c r="D676" s="9"/>
    </row>
    <row r="677" ht="15.75" customHeight="1">
      <c r="B677" s="10"/>
      <c r="C677" s="9"/>
      <c r="D677" s="9"/>
    </row>
    <row r="678" ht="15.75" customHeight="1">
      <c r="B678" s="10"/>
      <c r="C678" s="9"/>
      <c r="D678" s="9"/>
    </row>
    <row r="679" ht="15.75" customHeight="1">
      <c r="B679" s="10"/>
      <c r="C679" s="9"/>
      <c r="D679" s="9"/>
    </row>
    <row r="680" ht="15.75" customHeight="1">
      <c r="B680" s="10"/>
      <c r="C680" s="9"/>
      <c r="D680" s="9"/>
    </row>
    <row r="681" ht="15.75" customHeight="1">
      <c r="B681" s="10"/>
      <c r="C681" s="9"/>
      <c r="D681" s="9"/>
    </row>
    <row r="682" ht="15.75" customHeight="1">
      <c r="B682" s="10"/>
      <c r="C682" s="9"/>
      <c r="D682" s="9"/>
    </row>
    <row r="683" ht="15.75" customHeight="1">
      <c r="B683" s="10"/>
      <c r="C683" s="9"/>
      <c r="D683" s="9"/>
    </row>
    <row r="684" ht="15.75" customHeight="1">
      <c r="B684" s="10"/>
      <c r="C684" s="9"/>
      <c r="D684" s="9"/>
    </row>
    <row r="685" ht="15.75" customHeight="1">
      <c r="B685" s="10"/>
      <c r="C685" s="9"/>
      <c r="D685" s="9"/>
    </row>
    <row r="686" ht="15.75" customHeight="1">
      <c r="B686" s="10"/>
      <c r="C686" s="9"/>
      <c r="D686" s="9"/>
    </row>
    <row r="687" ht="15.75" customHeight="1">
      <c r="B687" s="10"/>
      <c r="C687" s="9"/>
      <c r="D687" s="9"/>
    </row>
    <row r="688" ht="15.75" customHeight="1">
      <c r="B688" s="10"/>
      <c r="C688" s="9"/>
      <c r="D688" s="9"/>
    </row>
    <row r="689" ht="15.75" customHeight="1">
      <c r="B689" s="10"/>
      <c r="C689" s="9"/>
      <c r="D689" s="9"/>
    </row>
    <row r="690" ht="15.75" customHeight="1">
      <c r="B690" s="10"/>
      <c r="C690" s="9"/>
      <c r="D690" s="9"/>
    </row>
    <row r="691" ht="15.75" customHeight="1">
      <c r="B691" s="10"/>
      <c r="C691" s="9"/>
      <c r="D691" s="9"/>
    </row>
    <row r="692" ht="15.75" customHeight="1">
      <c r="B692" s="10"/>
      <c r="C692" s="9"/>
      <c r="D692" s="9"/>
    </row>
    <row r="693" ht="15.75" customHeight="1">
      <c r="B693" s="10"/>
      <c r="C693" s="9"/>
      <c r="D693" s="9"/>
    </row>
    <row r="694" ht="15.75" customHeight="1">
      <c r="B694" s="10"/>
      <c r="C694" s="9"/>
      <c r="D694" s="9"/>
    </row>
    <row r="695" ht="15.75" customHeight="1">
      <c r="B695" s="10"/>
      <c r="C695" s="9"/>
      <c r="D695" s="9"/>
    </row>
    <row r="696" ht="15.75" customHeight="1">
      <c r="B696" s="10"/>
      <c r="C696" s="9"/>
      <c r="D696" s="9"/>
    </row>
    <row r="697" ht="15.75" customHeight="1">
      <c r="B697" s="10"/>
      <c r="C697" s="9"/>
      <c r="D697" s="9"/>
    </row>
    <row r="698" ht="15.75" customHeight="1">
      <c r="B698" s="10"/>
      <c r="C698" s="9"/>
      <c r="D698" s="9"/>
    </row>
    <row r="699" ht="15.75" customHeight="1">
      <c r="B699" s="10"/>
      <c r="C699" s="9"/>
      <c r="D699" s="9"/>
    </row>
    <row r="700" ht="15.75" customHeight="1">
      <c r="B700" s="10"/>
      <c r="C700" s="9"/>
      <c r="D700" s="9"/>
    </row>
    <row r="701" ht="15.75" customHeight="1">
      <c r="B701" s="10"/>
      <c r="C701" s="9"/>
      <c r="D701" s="9"/>
    </row>
    <row r="702" ht="15.75" customHeight="1">
      <c r="B702" s="10"/>
      <c r="C702" s="9"/>
      <c r="D702" s="9"/>
    </row>
    <row r="703" ht="15.75" customHeight="1">
      <c r="B703" s="10"/>
      <c r="C703" s="9"/>
      <c r="D703" s="9"/>
    </row>
    <row r="704" ht="15.75" customHeight="1">
      <c r="B704" s="10"/>
      <c r="C704" s="9"/>
      <c r="D704" s="9"/>
    </row>
    <row r="705" ht="15.75" customHeight="1">
      <c r="B705" s="10"/>
      <c r="C705" s="9"/>
      <c r="D705" s="9"/>
    </row>
    <row r="706" ht="15.75" customHeight="1">
      <c r="B706" s="10"/>
      <c r="C706" s="9"/>
      <c r="D706" s="9"/>
    </row>
    <row r="707" ht="15.75" customHeight="1">
      <c r="B707" s="10"/>
      <c r="C707" s="9"/>
      <c r="D707" s="9"/>
    </row>
    <row r="708" ht="15.75" customHeight="1">
      <c r="B708" s="10"/>
      <c r="C708" s="9"/>
      <c r="D708" s="9"/>
    </row>
    <row r="709" ht="15.75" customHeight="1">
      <c r="B709" s="10"/>
      <c r="C709" s="9"/>
      <c r="D709" s="9"/>
    </row>
    <row r="710" ht="15.75" customHeight="1">
      <c r="B710" s="10"/>
      <c r="C710" s="9"/>
      <c r="D710" s="9"/>
    </row>
    <row r="711" ht="15.75" customHeight="1">
      <c r="B711" s="10"/>
      <c r="C711" s="9"/>
      <c r="D711" s="9"/>
    </row>
    <row r="712" ht="15.75" customHeight="1">
      <c r="B712" s="10"/>
      <c r="C712" s="9"/>
      <c r="D712" s="9"/>
    </row>
    <row r="713" ht="15.75" customHeight="1">
      <c r="B713" s="10"/>
      <c r="C713" s="9"/>
      <c r="D713" s="9"/>
    </row>
    <row r="714" ht="15.75" customHeight="1">
      <c r="B714" s="10"/>
      <c r="C714" s="9"/>
      <c r="D714" s="9"/>
    </row>
    <row r="715" ht="15.75" customHeight="1">
      <c r="B715" s="10"/>
      <c r="C715" s="9"/>
      <c r="D715" s="9"/>
    </row>
    <row r="716" ht="15.75" customHeight="1">
      <c r="B716" s="10"/>
      <c r="C716" s="9"/>
      <c r="D716" s="9"/>
    </row>
    <row r="717" ht="15.75" customHeight="1">
      <c r="B717" s="10"/>
      <c r="C717" s="9"/>
      <c r="D717" s="9"/>
    </row>
    <row r="718" ht="15.75" customHeight="1">
      <c r="B718" s="10"/>
      <c r="C718" s="9"/>
      <c r="D718" s="9"/>
    </row>
    <row r="719" ht="15.75" customHeight="1">
      <c r="B719" s="10"/>
      <c r="C719" s="9"/>
      <c r="D719" s="9"/>
    </row>
    <row r="720" ht="15.75" customHeight="1">
      <c r="B720" s="10"/>
      <c r="C720" s="9"/>
      <c r="D720" s="9"/>
    </row>
    <row r="721" ht="15.75" customHeight="1">
      <c r="B721" s="10"/>
      <c r="C721" s="9"/>
      <c r="D721" s="9"/>
    </row>
    <row r="722" ht="15.75" customHeight="1">
      <c r="B722" s="10"/>
      <c r="C722" s="9"/>
      <c r="D722" s="9"/>
    </row>
    <row r="723" ht="15.75" customHeight="1">
      <c r="B723" s="10"/>
      <c r="C723" s="9"/>
      <c r="D723" s="9"/>
    </row>
    <row r="724" ht="15.75" customHeight="1">
      <c r="B724" s="10"/>
      <c r="C724" s="9"/>
      <c r="D724" s="9"/>
    </row>
    <row r="725" ht="15.75" customHeight="1">
      <c r="B725" s="10"/>
      <c r="C725" s="9"/>
      <c r="D725" s="9"/>
    </row>
    <row r="726" ht="15.75" customHeight="1">
      <c r="B726" s="10"/>
      <c r="C726" s="9"/>
      <c r="D726" s="9"/>
    </row>
    <row r="727" ht="15.75" customHeight="1">
      <c r="B727" s="10"/>
      <c r="C727" s="9"/>
      <c r="D727" s="9"/>
    </row>
    <row r="728" ht="15.75" customHeight="1">
      <c r="B728" s="10"/>
      <c r="C728" s="9"/>
      <c r="D728" s="9"/>
    </row>
    <row r="729" ht="15.75" customHeight="1">
      <c r="B729" s="10"/>
      <c r="C729" s="9"/>
      <c r="D729" s="9"/>
    </row>
    <row r="730" ht="15.75" customHeight="1">
      <c r="B730" s="10"/>
      <c r="C730" s="9"/>
      <c r="D730" s="9"/>
    </row>
    <row r="731" ht="15.75" customHeight="1">
      <c r="B731" s="10"/>
      <c r="C731" s="9"/>
      <c r="D731" s="9"/>
    </row>
    <row r="732" ht="15.75" customHeight="1">
      <c r="B732" s="10"/>
      <c r="C732" s="9"/>
      <c r="D732" s="9"/>
    </row>
    <row r="733" ht="15.75" customHeight="1">
      <c r="B733" s="10"/>
      <c r="C733" s="9"/>
      <c r="D733" s="9"/>
    </row>
    <row r="734" ht="15.75" customHeight="1">
      <c r="B734" s="10"/>
      <c r="C734" s="9"/>
      <c r="D734" s="9"/>
    </row>
    <row r="735" ht="15.75" customHeight="1">
      <c r="B735" s="10"/>
      <c r="C735" s="9"/>
      <c r="D735" s="9"/>
    </row>
    <row r="736" ht="15.75" customHeight="1">
      <c r="B736" s="10"/>
      <c r="C736" s="9"/>
      <c r="D736" s="9"/>
    </row>
    <row r="737" ht="15.75" customHeight="1">
      <c r="B737" s="10"/>
      <c r="C737" s="9"/>
      <c r="D737" s="9"/>
    </row>
    <row r="738" ht="15.75" customHeight="1">
      <c r="B738" s="10"/>
      <c r="C738" s="9"/>
      <c r="D738" s="9"/>
    </row>
    <row r="739" ht="15.75" customHeight="1">
      <c r="B739" s="10"/>
      <c r="C739" s="9"/>
      <c r="D739" s="9"/>
    </row>
    <row r="740" ht="15.75" customHeight="1">
      <c r="B740" s="10"/>
      <c r="C740" s="9"/>
      <c r="D740" s="9"/>
    </row>
    <row r="741" ht="15.75" customHeight="1">
      <c r="B741" s="10"/>
      <c r="C741" s="9"/>
      <c r="D741" s="9"/>
    </row>
    <row r="742" ht="15.75" customHeight="1">
      <c r="B742" s="10"/>
      <c r="C742" s="9"/>
      <c r="D742" s="9"/>
    </row>
    <row r="743" ht="15.75" customHeight="1">
      <c r="B743" s="10"/>
      <c r="C743" s="9"/>
      <c r="D743" s="9"/>
    </row>
    <row r="744" ht="15.75" customHeight="1">
      <c r="B744" s="10"/>
      <c r="C744" s="9"/>
      <c r="D744" s="9"/>
    </row>
    <row r="745" ht="15.75" customHeight="1">
      <c r="B745" s="10"/>
      <c r="C745" s="9"/>
      <c r="D745" s="9"/>
    </row>
    <row r="746" ht="15.75" customHeight="1">
      <c r="B746" s="10"/>
      <c r="C746" s="9"/>
      <c r="D746" s="9"/>
    </row>
    <row r="747" ht="15.75" customHeight="1">
      <c r="B747" s="10"/>
      <c r="C747" s="9"/>
      <c r="D747" s="9"/>
    </row>
    <row r="748" ht="15.75" customHeight="1">
      <c r="B748" s="10"/>
      <c r="C748" s="9"/>
      <c r="D748" s="9"/>
    </row>
    <row r="749" ht="15.75" customHeight="1">
      <c r="B749" s="10"/>
      <c r="C749" s="9"/>
      <c r="D749" s="9"/>
    </row>
    <row r="750" ht="15.75" customHeight="1">
      <c r="B750" s="10"/>
      <c r="C750" s="9"/>
      <c r="D750" s="9"/>
    </row>
    <row r="751" ht="15.75" customHeight="1">
      <c r="B751" s="10"/>
      <c r="C751" s="9"/>
      <c r="D751" s="9"/>
    </row>
    <row r="752" ht="15.75" customHeight="1">
      <c r="B752" s="10"/>
      <c r="C752" s="9"/>
      <c r="D752" s="9"/>
    </row>
    <row r="753" ht="15.75" customHeight="1">
      <c r="B753" s="10"/>
      <c r="C753" s="9"/>
      <c r="D753" s="9"/>
    </row>
    <row r="754" ht="15.75" customHeight="1">
      <c r="B754" s="10"/>
      <c r="C754" s="9"/>
      <c r="D754" s="9"/>
    </row>
    <row r="755" ht="15.75" customHeight="1">
      <c r="B755" s="10"/>
      <c r="C755" s="9"/>
      <c r="D755" s="9"/>
    </row>
    <row r="756" ht="15.75" customHeight="1">
      <c r="B756" s="10"/>
      <c r="C756" s="9"/>
      <c r="D756" s="9"/>
    </row>
    <row r="757" ht="15.75" customHeight="1">
      <c r="B757" s="10"/>
      <c r="C757" s="9"/>
      <c r="D757" s="9"/>
    </row>
    <row r="758" ht="15.75" customHeight="1">
      <c r="B758" s="10"/>
      <c r="C758" s="9"/>
      <c r="D758" s="9"/>
    </row>
    <row r="759" ht="15.75" customHeight="1">
      <c r="B759" s="10"/>
      <c r="C759" s="9"/>
      <c r="D759" s="9"/>
    </row>
    <row r="760" ht="15.75" customHeight="1">
      <c r="B760" s="10"/>
      <c r="C760" s="9"/>
      <c r="D760" s="9"/>
    </row>
    <row r="761" ht="15.75" customHeight="1">
      <c r="B761" s="10"/>
      <c r="C761" s="9"/>
      <c r="D761" s="9"/>
    </row>
    <row r="762" ht="15.75" customHeight="1">
      <c r="B762" s="10"/>
      <c r="C762" s="9"/>
      <c r="D762" s="9"/>
    </row>
    <row r="763" ht="15.75" customHeight="1">
      <c r="B763" s="10"/>
      <c r="C763" s="9"/>
      <c r="D763" s="9"/>
    </row>
    <row r="764" ht="15.75" customHeight="1">
      <c r="B764" s="10"/>
      <c r="C764" s="9"/>
      <c r="D764" s="9"/>
    </row>
    <row r="765" ht="15.75" customHeight="1">
      <c r="B765" s="10"/>
      <c r="C765" s="9"/>
      <c r="D765" s="9"/>
    </row>
    <row r="766" ht="15.75" customHeight="1">
      <c r="B766" s="10"/>
      <c r="C766" s="9"/>
      <c r="D766" s="9"/>
    </row>
    <row r="767" ht="15.75" customHeight="1">
      <c r="B767" s="10"/>
      <c r="C767" s="9"/>
      <c r="D767" s="9"/>
    </row>
    <row r="768" ht="15.75" customHeight="1">
      <c r="B768" s="10"/>
      <c r="C768" s="9"/>
      <c r="D768" s="9"/>
    </row>
    <row r="769" ht="15.75" customHeight="1">
      <c r="B769" s="10"/>
      <c r="C769" s="9"/>
      <c r="D769" s="9"/>
    </row>
    <row r="770" ht="15.75" customHeight="1">
      <c r="B770" s="10"/>
      <c r="C770" s="9"/>
      <c r="D770" s="9"/>
    </row>
    <row r="771" ht="15.75" customHeight="1">
      <c r="B771" s="10"/>
      <c r="C771" s="9"/>
      <c r="D771" s="9"/>
    </row>
    <row r="772" ht="15.75" customHeight="1">
      <c r="B772" s="10"/>
      <c r="C772" s="9"/>
      <c r="D772" s="9"/>
    </row>
    <row r="773" ht="15.75" customHeight="1">
      <c r="B773" s="10"/>
      <c r="C773" s="9"/>
      <c r="D773" s="9"/>
    </row>
    <row r="774" ht="15.75" customHeight="1">
      <c r="B774" s="10"/>
      <c r="C774" s="9"/>
      <c r="D774" s="9"/>
    </row>
    <row r="775" ht="15.75" customHeight="1">
      <c r="B775" s="10"/>
      <c r="C775" s="9"/>
      <c r="D775" s="9"/>
    </row>
    <row r="776" ht="15.75" customHeight="1">
      <c r="B776" s="10"/>
      <c r="C776" s="9"/>
      <c r="D776" s="9"/>
    </row>
    <row r="777" ht="15.75" customHeight="1">
      <c r="B777" s="10"/>
      <c r="C777" s="9"/>
      <c r="D777" s="9"/>
    </row>
    <row r="778" ht="15.75" customHeight="1">
      <c r="B778" s="10"/>
      <c r="C778" s="9"/>
      <c r="D778" s="9"/>
    </row>
    <row r="779" ht="15.75" customHeight="1">
      <c r="B779" s="10"/>
      <c r="C779" s="9"/>
      <c r="D779" s="9"/>
    </row>
    <row r="780" ht="15.75" customHeight="1">
      <c r="B780" s="10"/>
      <c r="C780" s="9"/>
      <c r="D780" s="9"/>
    </row>
    <row r="781" ht="15.75" customHeight="1">
      <c r="B781" s="10"/>
      <c r="C781" s="9"/>
      <c r="D781" s="9"/>
    </row>
    <row r="782" ht="15.75" customHeight="1">
      <c r="B782" s="10"/>
      <c r="C782" s="9"/>
      <c r="D782" s="9"/>
    </row>
    <row r="783" ht="15.75" customHeight="1">
      <c r="B783" s="10"/>
      <c r="C783" s="9"/>
      <c r="D783" s="9"/>
    </row>
    <row r="784" ht="15.75" customHeight="1">
      <c r="B784" s="10"/>
      <c r="C784" s="9"/>
      <c r="D784" s="9"/>
    </row>
    <row r="785" ht="15.75" customHeight="1">
      <c r="B785" s="10"/>
      <c r="C785" s="9"/>
      <c r="D785" s="9"/>
    </row>
    <row r="786" ht="15.75" customHeight="1">
      <c r="B786" s="10"/>
      <c r="C786" s="9"/>
      <c r="D786" s="9"/>
    </row>
    <row r="787" ht="15.75" customHeight="1">
      <c r="B787" s="10"/>
      <c r="C787" s="9"/>
      <c r="D787" s="9"/>
    </row>
    <row r="788" ht="15.75" customHeight="1">
      <c r="B788" s="10"/>
      <c r="C788" s="9"/>
      <c r="D788" s="9"/>
    </row>
    <row r="789" ht="15.75" customHeight="1">
      <c r="B789" s="10"/>
      <c r="C789" s="9"/>
      <c r="D789" s="9"/>
    </row>
    <row r="790" ht="15.75" customHeight="1">
      <c r="B790" s="10"/>
      <c r="C790" s="9"/>
      <c r="D790" s="9"/>
    </row>
    <row r="791" ht="15.75" customHeight="1">
      <c r="B791" s="10"/>
      <c r="C791" s="9"/>
      <c r="D791" s="9"/>
    </row>
    <row r="792" ht="15.75" customHeight="1">
      <c r="B792" s="10"/>
      <c r="C792" s="9"/>
      <c r="D792" s="9"/>
    </row>
    <row r="793" ht="15.75" customHeight="1">
      <c r="B793" s="10"/>
      <c r="C793" s="9"/>
      <c r="D793" s="9"/>
    </row>
    <row r="794" ht="15.75" customHeight="1">
      <c r="B794" s="10"/>
      <c r="C794" s="9"/>
      <c r="D794" s="9"/>
    </row>
    <row r="795" ht="15.75" customHeight="1">
      <c r="B795" s="10"/>
      <c r="C795" s="9"/>
      <c r="D795" s="9"/>
    </row>
    <row r="796" ht="15.75" customHeight="1">
      <c r="B796" s="10"/>
      <c r="C796" s="9"/>
      <c r="D796" s="9"/>
    </row>
    <row r="797" ht="15.75" customHeight="1">
      <c r="B797" s="10"/>
      <c r="C797" s="9"/>
      <c r="D797" s="9"/>
    </row>
    <row r="798" ht="15.75" customHeight="1">
      <c r="B798" s="10"/>
      <c r="C798" s="9"/>
      <c r="D798" s="9"/>
    </row>
    <row r="799" ht="15.75" customHeight="1">
      <c r="B799" s="10"/>
      <c r="C799" s="9"/>
      <c r="D799" s="9"/>
    </row>
    <row r="800" ht="15.75" customHeight="1">
      <c r="B800" s="10"/>
      <c r="C800" s="9"/>
      <c r="D800" s="9"/>
    </row>
    <row r="801" ht="15.75" customHeight="1">
      <c r="B801" s="10"/>
      <c r="C801" s="9"/>
      <c r="D801" s="9"/>
    </row>
    <row r="802" ht="15.75" customHeight="1">
      <c r="B802" s="10"/>
      <c r="C802" s="9"/>
      <c r="D802" s="9"/>
    </row>
    <row r="803" ht="15.75" customHeight="1">
      <c r="B803" s="10"/>
      <c r="C803" s="9"/>
      <c r="D803" s="9"/>
    </row>
    <row r="804" ht="15.75" customHeight="1">
      <c r="B804" s="10"/>
      <c r="C804" s="9"/>
      <c r="D804" s="9"/>
    </row>
    <row r="805" ht="15.75" customHeight="1">
      <c r="B805" s="10"/>
      <c r="C805" s="9"/>
      <c r="D805" s="9"/>
    </row>
    <row r="806" ht="15.75" customHeight="1">
      <c r="B806" s="10"/>
      <c r="C806" s="9"/>
      <c r="D806" s="9"/>
    </row>
    <row r="807" ht="15.75" customHeight="1">
      <c r="B807" s="10"/>
      <c r="C807" s="9"/>
      <c r="D807" s="9"/>
    </row>
    <row r="808" ht="15.75" customHeight="1">
      <c r="B808" s="10"/>
      <c r="C808" s="9"/>
      <c r="D808" s="9"/>
    </row>
    <row r="809" ht="15.75" customHeight="1">
      <c r="B809" s="10"/>
      <c r="C809" s="9"/>
      <c r="D809" s="9"/>
    </row>
    <row r="810" ht="15.75" customHeight="1">
      <c r="B810" s="10"/>
      <c r="C810" s="9"/>
      <c r="D810" s="9"/>
    </row>
    <row r="811" ht="15.75" customHeight="1">
      <c r="B811" s="10"/>
      <c r="C811" s="9"/>
      <c r="D811" s="9"/>
    </row>
    <row r="812" ht="15.75" customHeight="1">
      <c r="B812" s="10"/>
      <c r="C812" s="9"/>
      <c r="D812" s="9"/>
    </row>
    <row r="813" ht="15.75" customHeight="1">
      <c r="B813" s="10"/>
      <c r="C813" s="9"/>
      <c r="D813" s="9"/>
    </row>
    <row r="814" ht="15.75" customHeight="1">
      <c r="B814" s="10"/>
      <c r="C814" s="9"/>
      <c r="D814" s="9"/>
    </row>
    <row r="815" ht="15.75" customHeight="1">
      <c r="B815" s="10"/>
      <c r="C815" s="9"/>
      <c r="D815" s="9"/>
    </row>
    <row r="816" ht="15.75" customHeight="1">
      <c r="B816" s="10"/>
      <c r="C816" s="9"/>
      <c r="D816" s="9"/>
    </row>
    <row r="817" ht="15.75" customHeight="1">
      <c r="B817" s="10"/>
      <c r="C817" s="9"/>
      <c r="D817" s="9"/>
    </row>
    <row r="818" ht="15.75" customHeight="1">
      <c r="B818" s="10"/>
      <c r="C818" s="9"/>
      <c r="D818" s="9"/>
    </row>
    <row r="819" ht="15.75" customHeight="1">
      <c r="B819" s="10"/>
      <c r="C819" s="9"/>
      <c r="D819" s="9"/>
    </row>
    <row r="820" ht="15.75" customHeight="1">
      <c r="B820" s="10"/>
      <c r="C820" s="9"/>
      <c r="D820" s="9"/>
    </row>
    <row r="821" ht="15.75" customHeight="1">
      <c r="B821" s="10"/>
      <c r="C821" s="9"/>
      <c r="D821" s="9"/>
    </row>
    <row r="822" ht="15.75" customHeight="1">
      <c r="B822" s="10"/>
      <c r="C822" s="9"/>
      <c r="D822" s="9"/>
    </row>
    <row r="823" ht="15.75" customHeight="1">
      <c r="B823" s="10"/>
      <c r="C823" s="9"/>
      <c r="D823" s="9"/>
    </row>
    <row r="824" ht="15.75" customHeight="1">
      <c r="B824" s="10"/>
      <c r="C824" s="9"/>
      <c r="D824" s="9"/>
    </row>
    <row r="825" ht="15.75" customHeight="1">
      <c r="B825" s="10"/>
      <c r="C825" s="9"/>
      <c r="D825" s="9"/>
    </row>
    <row r="826" ht="15.75" customHeight="1">
      <c r="B826" s="10"/>
      <c r="C826" s="9"/>
      <c r="D826" s="9"/>
    </row>
    <row r="827" ht="15.75" customHeight="1">
      <c r="B827" s="10"/>
      <c r="C827" s="9"/>
      <c r="D827" s="9"/>
    </row>
    <row r="828" ht="15.75" customHeight="1">
      <c r="B828" s="10"/>
      <c r="C828" s="9"/>
      <c r="D828" s="9"/>
    </row>
    <row r="829" ht="15.75" customHeight="1">
      <c r="B829" s="10"/>
      <c r="C829" s="9"/>
      <c r="D829" s="9"/>
    </row>
    <row r="830" ht="15.75" customHeight="1">
      <c r="B830" s="10"/>
      <c r="C830" s="9"/>
      <c r="D830" s="9"/>
    </row>
    <row r="831" ht="15.75" customHeight="1">
      <c r="B831" s="10"/>
      <c r="C831" s="9"/>
      <c r="D831" s="9"/>
    </row>
    <row r="832" ht="15.75" customHeight="1">
      <c r="B832" s="10"/>
      <c r="C832" s="9"/>
      <c r="D832" s="9"/>
    </row>
    <row r="833" ht="15.75" customHeight="1">
      <c r="B833" s="10"/>
      <c r="C833" s="9"/>
      <c r="D833" s="9"/>
    </row>
    <row r="834" ht="15.75" customHeight="1">
      <c r="B834" s="10"/>
      <c r="C834" s="9"/>
      <c r="D834" s="9"/>
    </row>
    <row r="835" ht="15.75" customHeight="1">
      <c r="B835" s="10"/>
      <c r="C835" s="9"/>
      <c r="D835" s="9"/>
    </row>
    <row r="836" ht="15.75" customHeight="1">
      <c r="B836" s="10"/>
      <c r="C836" s="9"/>
      <c r="D836" s="9"/>
    </row>
    <row r="837" ht="15.75" customHeight="1">
      <c r="B837" s="10"/>
      <c r="C837" s="9"/>
      <c r="D837" s="9"/>
    </row>
    <row r="838" ht="15.75" customHeight="1">
      <c r="B838" s="10"/>
      <c r="C838" s="9"/>
      <c r="D838" s="9"/>
    </row>
    <row r="839" ht="15.75" customHeight="1">
      <c r="B839" s="10"/>
      <c r="C839" s="9"/>
      <c r="D839" s="9"/>
    </row>
    <row r="840" ht="15.75" customHeight="1">
      <c r="B840" s="10"/>
      <c r="C840" s="9"/>
      <c r="D840" s="9"/>
    </row>
    <row r="841" ht="15.75" customHeight="1">
      <c r="B841" s="10"/>
      <c r="C841" s="9"/>
      <c r="D841" s="9"/>
    </row>
    <row r="842" ht="15.75" customHeight="1">
      <c r="B842" s="10"/>
      <c r="C842" s="9"/>
      <c r="D842" s="9"/>
    </row>
    <row r="843" ht="15.75" customHeight="1">
      <c r="B843" s="10"/>
      <c r="C843" s="9"/>
      <c r="D843" s="9"/>
    </row>
    <row r="844" ht="15.75" customHeight="1">
      <c r="B844" s="10"/>
      <c r="C844" s="9"/>
      <c r="D844" s="9"/>
    </row>
    <row r="845" ht="15.75" customHeight="1">
      <c r="B845" s="10"/>
      <c r="C845" s="9"/>
      <c r="D845" s="9"/>
    </row>
    <row r="846" ht="15.75" customHeight="1">
      <c r="B846" s="10"/>
      <c r="C846" s="9"/>
      <c r="D846" s="9"/>
    </row>
    <row r="847" ht="15.75" customHeight="1">
      <c r="B847" s="10"/>
      <c r="C847" s="9"/>
      <c r="D847" s="9"/>
    </row>
    <row r="848" ht="15.75" customHeight="1">
      <c r="B848" s="10"/>
      <c r="C848" s="9"/>
      <c r="D848" s="9"/>
    </row>
    <row r="849" ht="15.75" customHeight="1">
      <c r="B849" s="10"/>
      <c r="C849" s="9"/>
      <c r="D849" s="9"/>
    </row>
    <row r="850" ht="15.75" customHeight="1">
      <c r="B850" s="10"/>
      <c r="C850" s="9"/>
      <c r="D850" s="9"/>
    </row>
    <row r="851" ht="15.75" customHeight="1">
      <c r="B851" s="10"/>
      <c r="C851" s="9"/>
      <c r="D851" s="9"/>
    </row>
    <row r="852" ht="15.75" customHeight="1">
      <c r="B852" s="10"/>
      <c r="C852" s="9"/>
      <c r="D852" s="9"/>
    </row>
    <row r="853" ht="15.75" customHeight="1">
      <c r="B853" s="10"/>
      <c r="C853" s="9"/>
      <c r="D853" s="9"/>
    </row>
    <row r="854" ht="15.75" customHeight="1">
      <c r="B854" s="10"/>
      <c r="C854" s="9"/>
      <c r="D854" s="9"/>
    </row>
    <row r="855" ht="15.75" customHeight="1">
      <c r="B855" s="10"/>
      <c r="C855" s="9"/>
      <c r="D855" s="9"/>
    </row>
    <row r="856" ht="15.75" customHeight="1">
      <c r="B856" s="10"/>
      <c r="C856" s="9"/>
      <c r="D856" s="9"/>
    </row>
    <row r="857" ht="15.75" customHeight="1">
      <c r="B857" s="10"/>
      <c r="C857" s="9"/>
      <c r="D857" s="9"/>
    </row>
    <row r="858" ht="15.75" customHeight="1">
      <c r="B858" s="10"/>
      <c r="C858" s="9"/>
      <c r="D858" s="9"/>
    </row>
    <row r="859" ht="15.75" customHeight="1">
      <c r="B859" s="10"/>
      <c r="C859" s="9"/>
      <c r="D859" s="9"/>
    </row>
    <row r="860" ht="15.75" customHeight="1">
      <c r="B860" s="10"/>
      <c r="C860" s="9"/>
      <c r="D860" s="9"/>
    </row>
    <row r="861" ht="15.75" customHeight="1">
      <c r="B861" s="10"/>
      <c r="C861" s="9"/>
      <c r="D861" s="9"/>
    </row>
    <row r="862" ht="15.75" customHeight="1">
      <c r="B862" s="10"/>
      <c r="C862" s="9"/>
      <c r="D862" s="9"/>
    </row>
    <row r="863" ht="15.75" customHeight="1">
      <c r="B863" s="10"/>
      <c r="C863" s="9"/>
      <c r="D863" s="9"/>
    </row>
    <row r="864" ht="15.75" customHeight="1">
      <c r="B864" s="10"/>
      <c r="C864" s="9"/>
      <c r="D864" s="9"/>
    </row>
    <row r="865" ht="15.75" customHeight="1">
      <c r="B865" s="10"/>
      <c r="C865" s="9"/>
      <c r="D865" s="9"/>
    </row>
    <row r="866" ht="15.75" customHeight="1">
      <c r="B866" s="10"/>
      <c r="C866" s="9"/>
      <c r="D866" s="9"/>
    </row>
    <row r="867" ht="15.75" customHeight="1">
      <c r="B867" s="10"/>
      <c r="C867" s="9"/>
      <c r="D867" s="9"/>
    </row>
    <row r="868" ht="15.75" customHeight="1">
      <c r="B868" s="10"/>
      <c r="C868" s="9"/>
      <c r="D868" s="9"/>
    </row>
    <row r="869" ht="15.75" customHeight="1">
      <c r="B869" s="10"/>
      <c r="C869" s="9"/>
      <c r="D869" s="9"/>
    </row>
    <row r="870" ht="15.75" customHeight="1">
      <c r="B870" s="10"/>
      <c r="C870" s="9"/>
      <c r="D870" s="9"/>
    </row>
    <row r="871" ht="15.75" customHeight="1">
      <c r="B871" s="10"/>
      <c r="C871" s="9"/>
      <c r="D871" s="9"/>
    </row>
    <row r="872" ht="15.75" customHeight="1">
      <c r="B872" s="10"/>
      <c r="C872" s="9"/>
      <c r="D872" s="9"/>
    </row>
    <row r="873" ht="15.75" customHeight="1">
      <c r="B873" s="10"/>
      <c r="C873" s="9"/>
      <c r="D873" s="9"/>
    </row>
    <row r="874" ht="15.75" customHeight="1">
      <c r="B874" s="10"/>
      <c r="C874" s="9"/>
      <c r="D874" s="9"/>
    </row>
    <row r="875" ht="15.75" customHeight="1">
      <c r="B875" s="10"/>
      <c r="C875" s="9"/>
      <c r="D875" s="9"/>
    </row>
    <row r="876" ht="15.75" customHeight="1">
      <c r="B876" s="10"/>
      <c r="C876" s="9"/>
      <c r="D876" s="9"/>
    </row>
    <row r="877" ht="15.75" customHeight="1">
      <c r="B877" s="10"/>
      <c r="C877" s="9"/>
      <c r="D877" s="9"/>
    </row>
    <row r="878" ht="15.75" customHeight="1">
      <c r="B878" s="10"/>
      <c r="C878" s="9"/>
      <c r="D878" s="9"/>
    </row>
    <row r="879" ht="15.75" customHeight="1">
      <c r="B879" s="10"/>
      <c r="C879" s="9"/>
      <c r="D879" s="9"/>
    </row>
    <row r="880" ht="15.75" customHeight="1">
      <c r="B880" s="10"/>
      <c r="C880" s="9"/>
      <c r="D880" s="9"/>
    </row>
    <row r="881" ht="15.75" customHeight="1">
      <c r="B881" s="10"/>
      <c r="C881" s="9"/>
      <c r="D881" s="9"/>
    </row>
    <row r="882" ht="15.75" customHeight="1">
      <c r="B882" s="10"/>
      <c r="C882" s="9"/>
      <c r="D882" s="9"/>
    </row>
    <row r="883" ht="15.75" customHeight="1">
      <c r="B883" s="10"/>
      <c r="C883" s="9"/>
      <c r="D883" s="9"/>
    </row>
    <row r="884" ht="15.75" customHeight="1">
      <c r="B884" s="10"/>
      <c r="C884" s="9"/>
      <c r="D884" s="9"/>
    </row>
    <row r="885" ht="15.75" customHeight="1">
      <c r="B885" s="10"/>
      <c r="C885" s="9"/>
      <c r="D885" s="9"/>
    </row>
    <row r="886" ht="15.75" customHeight="1">
      <c r="B886" s="10"/>
      <c r="C886" s="9"/>
      <c r="D886" s="9"/>
    </row>
    <row r="887" ht="15.75" customHeight="1">
      <c r="B887" s="10"/>
      <c r="C887" s="9"/>
      <c r="D887" s="9"/>
    </row>
    <row r="888" ht="15.75" customHeight="1">
      <c r="B888" s="10"/>
      <c r="C888" s="9"/>
      <c r="D888" s="9"/>
    </row>
    <row r="889" ht="15.75" customHeight="1">
      <c r="B889" s="10"/>
      <c r="C889" s="9"/>
      <c r="D889" s="9"/>
    </row>
    <row r="890" ht="15.75" customHeight="1">
      <c r="B890" s="10"/>
      <c r="C890" s="9"/>
      <c r="D890" s="9"/>
    </row>
    <row r="891" ht="15.75" customHeight="1">
      <c r="B891" s="10"/>
      <c r="C891" s="9"/>
      <c r="D891" s="9"/>
    </row>
    <row r="892" ht="15.75" customHeight="1">
      <c r="B892" s="10"/>
      <c r="C892" s="9"/>
      <c r="D892" s="9"/>
    </row>
    <row r="893" ht="15.75" customHeight="1">
      <c r="B893" s="10"/>
      <c r="C893" s="9"/>
      <c r="D893" s="9"/>
    </row>
    <row r="894" ht="15.75" customHeight="1">
      <c r="B894" s="10"/>
      <c r="C894" s="9"/>
      <c r="D894" s="9"/>
    </row>
    <row r="895" ht="15.75" customHeight="1">
      <c r="B895" s="10"/>
      <c r="C895" s="9"/>
      <c r="D895" s="9"/>
    </row>
    <row r="896" ht="15.75" customHeight="1">
      <c r="B896" s="10"/>
      <c r="C896" s="9"/>
      <c r="D896" s="9"/>
    </row>
    <row r="897" ht="15.75" customHeight="1">
      <c r="B897" s="10"/>
      <c r="C897" s="9"/>
      <c r="D897" s="9"/>
    </row>
    <row r="898" ht="15.75" customHeight="1">
      <c r="B898" s="10"/>
      <c r="C898" s="9"/>
      <c r="D898" s="9"/>
    </row>
    <row r="899" ht="15.75" customHeight="1">
      <c r="B899" s="10"/>
      <c r="C899" s="9"/>
      <c r="D899" s="9"/>
    </row>
    <row r="900" ht="15.75" customHeight="1">
      <c r="B900" s="10"/>
      <c r="C900" s="9"/>
      <c r="D900" s="9"/>
    </row>
    <row r="901" ht="15.75" customHeight="1">
      <c r="B901" s="10"/>
      <c r="C901" s="9"/>
      <c r="D901" s="9"/>
    </row>
    <row r="902" ht="15.75" customHeight="1">
      <c r="B902" s="10"/>
      <c r="C902" s="9"/>
      <c r="D902" s="9"/>
    </row>
    <row r="903" ht="15.75" customHeight="1">
      <c r="B903" s="10"/>
      <c r="C903" s="9"/>
      <c r="D903" s="9"/>
    </row>
    <row r="904" ht="15.75" customHeight="1">
      <c r="B904" s="10"/>
      <c r="C904" s="9"/>
      <c r="D904" s="9"/>
    </row>
    <row r="905" ht="15.75" customHeight="1">
      <c r="B905" s="10"/>
      <c r="C905" s="9"/>
      <c r="D905" s="9"/>
    </row>
    <row r="906" ht="15.75" customHeight="1">
      <c r="B906" s="10"/>
      <c r="C906" s="9"/>
      <c r="D906" s="9"/>
    </row>
    <row r="907" ht="15.75" customHeight="1">
      <c r="B907" s="10"/>
      <c r="C907" s="9"/>
      <c r="D907" s="9"/>
    </row>
    <row r="908" ht="15.75" customHeight="1">
      <c r="B908" s="10"/>
      <c r="C908" s="9"/>
      <c r="D908" s="9"/>
    </row>
    <row r="909" ht="15.75" customHeight="1">
      <c r="B909" s="10"/>
      <c r="C909" s="9"/>
      <c r="D909" s="9"/>
    </row>
    <row r="910" ht="15.75" customHeight="1">
      <c r="B910" s="10"/>
      <c r="C910" s="9"/>
      <c r="D910" s="9"/>
    </row>
    <row r="911" ht="15.75" customHeight="1">
      <c r="B911" s="10"/>
      <c r="C911" s="9"/>
      <c r="D911" s="9"/>
    </row>
    <row r="912" ht="15.75" customHeight="1">
      <c r="B912" s="10"/>
      <c r="C912" s="9"/>
      <c r="D912" s="9"/>
    </row>
    <row r="913" ht="15.75" customHeight="1">
      <c r="B913" s="10"/>
      <c r="C913" s="9"/>
      <c r="D913" s="9"/>
    </row>
    <row r="914" ht="15.75" customHeight="1">
      <c r="B914" s="10"/>
      <c r="C914" s="9"/>
      <c r="D914" s="9"/>
    </row>
    <row r="915" ht="15.75" customHeight="1">
      <c r="B915" s="10"/>
      <c r="C915" s="9"/>
      <c r="D915" s="9"/>
    </row>
    <row r="916" ht="15.75" customHeight="1">
      <c r="B916" s="10"/>
      <c r="C916" s="9"/>
      <c r="D916" s="9"/>
    </row>
    <row r="917" ht="15.75" customHeight="1">
      <c r="B917" s="10"/>
      <c r="C917" s="9"/>
      <c r="D917" s="9"/>
    </row>
    <row r="918" ht="15.75" customHeight="1">
      <c r="B918" s="10"/>
      <c r="C918" s="9"/>
      <c r="D918" s="9"/>
    </row>
    <row r="919" ht="15.75" customHeight="1">
      <c r="B919" s="10"/>
      <c r="C919" s="9"/>
      <c r="D919" s="9"/>
    </row>
    <row r="920" ht="15.75" customHeight="1">
      <c r="B920" s="10"/>
      <c r="C920" s="9"/>
      <c r="D920" s="9"/>
    </row>
    <row r="921" ht="15.75" customHeight="1">
      <c r="B921" s="10"/>
      <c r="C921" s="9"/>
      <c r="D921" s="9"/>
    </row>
    <row r="922" ht="15.75" customHeight="1">
      <c r="B922" s="10"/>
      <c r="C922" s="9"/>
      <c r="D922" s="9"/>
    </row>
    <row r="923" ht="15.75" customHeight="1">
      <c r="B923" s="10"/>
      <c r="C923" s="9"/>
      <c r="D923" s="9"/>
    </row>
    <row r="924" ht="15.75" customHeight="1">
      <c r="B924" s="10"/>
      <c r="C924" s="9"/>
      <c r="D924" s="9"/>
    </row>
    <row r="925" ht="15.75" customHeight="1">
      <c r="B925" s="10"/>
      <c r="C925" s="9"/>
      <c r="D925" s="9"/>
    </row>
    <row r="926" ht="15.75" customHeight="1">
      <c r="B926" s="10"/>
      <c r="C926" s="9"/>
      <c r="D926" s="9"/>
    </row>
    <row r="927" ht="15.75" customHeight="1">
      <c r="B927" s="10"/>
      <c r="C927" s="9"/>
      <c r="D927" s="9"/>
    </row>
    <row r="928" ht="15.75" customHeight="1">
      <c r="B928" s="10"/>
      <c r="C928" s="9"/>
      <c r="D928" s="9"/>
    </row>
    <row r="929" ht="15.75" customHeight="1">
      <c r="B929" s="10"/>
      <c r="C929" s="9"/>
      <c r="D929" s="9"/>
    </row>
    <row r="930" ht="15.75" customHeight="1">
      <c r="B930" s="10"/>
      <c r="C930" s="9"/>
      <c r="D930" s="9"/>
    </row>
    <row r="931" ht="15.75" customHeight="1">
      <c r="B931" s="10"/>
      <c r="C931" s="9"/>
      <c r="D931" s="9"/>
    </row>
    <row r="932" ht="15.75" customHeight="1">
      <c r="B932" s="10"/>
      <c r="C932" s="9"/>
      <c r="D932" s="9"/>
    </row>
    <row r="933" ht="15.75" customHeight="1">
      <c r="B933" s="10"/>
      <c r="C933" s="9"/>
      <c r="D933" s="9"/>
    </row>
    <row r="934" ht="15.75" customHeight="1">
      <c r="B934" s="10"/>
      <c r="C934" s="9"/>
      <c r="D934" s="9"/>
    </row>
    <row r="935" ht="15.75" customHeight="1">
      <c r="B935" s="10"/>
      <c r="C935" s="9"/>
      <c r="D935" s="9"/>
    </row>
    <row r="936" ht="15.75" customHeight="1">
      <c r="B936" s="10"/>
      <c r="C936" s="9"/>
      <c r="D936" s="9"/>
    </row>
    <row r="937" ht="15.75" customHeight="1">
      <c r="B937" s="10"/>
      <c r="C937" s="9"/>
      <c r="D937" s="9"/>
    </row>
    <row r="938" ht="15.75" customHeight="1">
      <c r="B938" s="10"/>
      <c r="C938" s="9"/>
      <c r="D938" s="9"/>
    </row>
    <row r="939" ht="15.75" customHeight="1">
      <c r="B939" s="10"/>
      <c r="C939" s="9"/>
      <c r="D939" s="9"/>
    </row>
    <row r="940" ht="15.75" customHeight="1">
      <c r="B940" s="10"/>
      <c r="C940" s="9"/>
      <c r="D940" s="9"/>
    </row>
    <row r="941" ht="15.75" customHeight="1">
      <c r="B941" s="10"/>
      <c r="C941" s="9"/>
      <c r="D941" s="9"/>
    </row>
    <row r="942" ht="15.75" customHeight="1">
      <c r="B942" s="10"/>
      <c r="C942" s="9"/>
      <c r="D942" s="9"/>
    </row>
    <row r="943" ht="15.75" customHeight="1">
      <c r="B943" s="10"/>
      <c r="C943" s="9"/>
      <c r="D943" s="9"/>
    </row>
    <row r="944" ht="15.75" customHeight="1">
      <c r="B944" s="10"/>
      <c r="C944" s="9"/>
      <c r="D944" s="9"/>
    </row>
    <row r="945" ht="15.75" customHeight="1">
      <c r="B945" s="10"/>
      <c r="C945" s="9"/>
      <c r="D945" s="9"/>
    </row>
    <row r="946" ht="15.75" customHeight="1">
      <c r="B946" s="10"/>
      <c r="C946" s="9"/>
      <c r="D946" s="9"/>
    </row>
    <row r="947" ht="15.75" customHeight="1">
      <c r="B947" s="10"/>
      <c r="C947" s="9"/>
      <c r="D947" s="9"/>
    </row>
    <row r="948" ht="15.75" customHeight="1">
      <c r="B948" s="10"/>
      <c r="C948" s="9"/>
      <c r="D948" s="9"/>
    </row>
    <row r="949" ht="15.75" customHeight="1">
      <c r="B949" s="10"/>
      <c r="C949" s="9"/>
      <c r="D949" s="9"/>
    </row>
    <row r="950" ht="15.75" customHeight="1">
      <c r="B950" s="10"/>
      <c r="C950" s="9"/>
      <c r="D950" s="9"/>
    </row>
    <row r="951" ht="15.75" customHeight="1">
      <c r="B951" s="10"/>
      <c r="C951" s="9"/>
      <c r="D951" s="9"/>
    </row>
    <row r="952" ht="15.75" customHeight="1">
      <c r="B952" s="10"/>
      <c r="C952" s="9"/>
      <c r="D952" s="9"/>
    </row>
    <row r="953" ht="15.75" customHeight="1">
      <c r="B953" s="10"/>
      <c r="C953" s="9"/>
      <c r="D953" s="9"/>
    </row>
    <row r="954" ht="15.75" customHeight="1">
      <c r="B954" s="10"/>
      <c r="C954" s="9"/>
      <c r="D954" s="9"/>
    </row>
    <row r="955" ht="15.75" customHeight="1">
      <c r="B955" s="10"/>
      <c r="C955" s="9"/>
      <c r="D955" s="9"/>
    </row>
    <row r="956" ht="15.75" customHeight="1">
      <c r="B956" s="10"/>
      <c r="C956" s="9"/>
      <c r="D956" s="9"/>
    </row>
    <row r="957" ht="15.75" customHeight="1">
      <c r="B957" s="10"/>
      <c r="C957" s="9"/>
      <c r="D957" s="9"/>
    </row>
    <row r="958" ht="15.75" customHeight="1">
      <c r="B958" s="10"/>
      <c r="C958" s="9"/>
      <c r="D958" s="9"/>
    </row>
    <row r="959" ht="15.75" customHeight="1">
      <c r="B959" s="10"/>
      <c r="C959" s="9"/>
      <c r="D959" s="9"/>
    </row>
    <row r="960" ht="15.75" customHeight="1">
      <c r="B960" s="10"/>
      <c r="C960" s="9"/>
      <c r="D960" s="9"/>
    </row>
    <row r="961" ht="15.75" customHeight="1">
      <c r="B961" s="10"/>
      <c r="C961" s="9"/>
      <c r="D961" s="9"/>
    </row>
    <row r="962" ht="15.75" customHeight="1">
      <c r="B962" s="10"/>
      <c r="C962" s="9"/>
      <c r="D962" s="9"/>
    </row>
    <row r="963" ht="15.75" customHeight="1">
      <c r="B963" s="10"/>
      <c r="C963" s="9"/>
      <c r="D963" s="9"/>
    </row>
    <row r="964" ht="15.75" customHeight="1">
      <c r="B964" s="10"/>
      <c r="C964" s="9"/>
      <c r="D964" s="9"/>
    </row>
    <row r="965" ht="15.75" customHeight="1">
      <c r="B965" s="10"/>
      <c r="C965" s="9"/>
      <c r="D965" s="9"/>
    </row>
    <row r="966" ht="15.75" customHeight="1">
      <c r="B966" s="10"/>
      <c r="C966" s="9"/>
      <c r="D966" s="9"/>
    </row>
    <row r="967" ht="15.75" customHeight="1">
      <c r="B967" s="10"/>
      <c r="C967" s="9"/>
      <c r="D967" s="9"/>
    </row>
    <row r="968" ht="15.75" customHeight="1">
      <c r="B968" s="10"/>
      <c r="C968" s="9"/>
      <c r="D968" s="9"/>
    </row>
    <row r="969" ht="15.75" customHeight="1">
      <c r="B969" s="10"/>
      <c r="C969" s="9"/>
      <c r="D969" s="9"/>
    </row>
    <row r="970" ht="15.75" customHeight="1">
      <c r="B970" s="10"/>
      <c r="C970" s="9"/>
      <c r="D970" s="9"/>
    </row>
    <row r="971" ht="15.75" customHeight="1">
      <c r="B971" s="10"/>
      <c r="C971" s="9"/>
      <c r="D971" s="9"/>
    </row>
    <row r="972" ht="15.75" customHeight="1">
      <c r="B972" s="10"/>
      <c r="C972" s="9"/>
      <c r="D972" s="9"/>
    </row>
    <row r="973" ht="15.75" customHeight="1">
      <c r="B973" s="10"/>
      <c r="C973" s="9"/>
      <c r="D973" s="9"/>
    </row>
    <row r="974" ht="15.75" customHeight="1">
      <c r="B974" s="10"/>
      <c r="C974" s="9"/>
      <c r="D974" s="9"/>
    </row>
    <row r="975" ht="15.75" customHeight="1">
      <c r="B975" s="10"/>
      <c r="C975" s="9"/>
      <c r="D975" s="9"/>
    </row>
    <row r="976" ht="15.75" customHeight="1">
      <c r="B976" s="10"/>
      <c r="C976" s="9"/>
      <c r="D976" s="9"/>
    </row>
    <row r="977" ht="15.75" customHeight="1">
      <c r="B977" s="10"/>
      <c r="C977" s="9"/>
      <c r="D977" s="9"/>
    </row>
    <row r="978" ht="15.75" customHeight="1">
      <c r="B978" s="10"/>
      <c r="C978" s="9"/>
      <c r="D978" s="9"/>
    </row>
    <row r="979" ht="15.75" customHeight="1">
      <c r="B979" s="10"/>
      <c r="C979" s="9"/>
      <c r="D979" s="9"/>
    </row>
    <row r="980" ht="15.75" customHeight="1">
      <c r="B980" s="10"/>
      <c r="C980" s="9"/>
      <c r="D980" s="9"/>
    </row>
    <row r="981" ht="15.75" customHeight="1">
      <c r="B981" s="10"/>
      <c r="C981" s="9"/>
      <c r="D981" s="9"/>
    </row>
    <row r="982" ht="15.75" customHeight="1">
      <c r="B982" s="10"/>
      <c r="C982" s="9"/>
      <c r="D982" s="9"/>
    </row>
    <row r="983" ht="15.75" customHeight="1">
      <c r="B983" s="10"/>
      <c r="C983" s="9"/>
      <c r="D983" s="9"/>
    </row>
    <row r="984" ht="15.75" customHeight="1">
      <c r="B984" s="10"/>
      <c r="C984" s="9"/>
      <c r="D984" s="9"/>
    </row>
    <row r="985" ht="15.75" customHeight="1">
      <c r="B985" s="10"/>
      <c r="C985" s="9"/>
      <c r="D985" s="9"/>
    </row>
    <row r="986" ht="15.75" customHeight="1">
      <c r="B986" s="10"/>
      <c r="C986" s="9"/>
      <c r="D986" s="9"/>
    </row>
    <row r="987" ht="15.75" customHeight="1">
      <c r="B987" s="10"/>
      <c r="C987" s="9"/>
      <c r="D987" s="9"/>
    </row>
    <row r="988" ht="15.75" customHeight="1">
      <c r="B988" s="10"/>
      <c r="C988" s="9"/>
      <c r="D988" s="9"/>
    </row>
    <row r="989" ht="15.75" customHeight="1">
      <c r="B989" s="10"/>
      <c r="C989" s="9"/>
      <c r="D989" s="9"/>
    </row>
    <row r="990" ht="15.75" customHeight="1">
      <c r="B990" s="10"/>
      <c r="C990" s="9"/>
      <c r="D990" s="9"/>
    </row>
    <row r="991" ht="15.75" customHeight="1">
      <c r="B991" s="10"/>
      <c r="C991" s="9"/>
      <c r="D991" s="9"/>
    </row>
    <row r="992" ht="15.75" customHeight="1">
      <c r="B992" s="10"/>
      <c r="C992" s="9"/>
      <c r="D992" s="9"/>
    </row>
    <row r="993" ht="15.75" customHeight="1">
      <c r="B993" s="10"/>
      <c r="C993" s="9"/>
      <c r="D993" s="9"/>
    </row>
    <row r="994" ht="15.75" customHeight="1">
      <c r="B994" s="10"/>
      <c r="C994" s="9"/>
      <c r="D994" s="9"/>
    </row>
    <row r="995" ht="15.75" customHeight="1">
      <c r="B995" s="10"/>
      <c r="C995" s="9"/>
      <c r="D995" s="9"/>
    </row>
    <row r="996" ht="15.75" customHeight="1">
      <c r="B996" s="10"/>
      <c r="C996" s="9"/>
      <c r="D996" s="9"/>
    </row>
    <row r="997" ht="15.75" customHeight="1">
      <c r="B997" s="10"/>
      <c r="C997" s="9"/>
      <c r="D997" s="9"/>
    </row>
    <row r="998" ht="15.75" customHeight="1">
      <c r="B998" s="10"/>
      <c r="C998" s="9"/>
      <c r="D998" s="9"/>
    </row>
    <row r="999" ht="15.75" customHeight="1">
      <c r="B999" s="10"/>
      <c r="C999" s="9"/>
      <c r="D999" s="9"/>
    </row>
    <row r="1000" ht="15.75" customHeight="1">
      <c r="B1000" s="10"/>
      <c r="C1000" s="9"/>
      <c r="D1000" s="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86"/>
    <col customWidth="1" min="2" max="3" width="21.57"/>
    <col customWidth="1" min="4" max="4" width="14.0"/>
    <col customWidth="1" min="5" max="5" width="33.14"/>
    <col customWidth="1" min="6" max="6" width="25.29"/>
    <col customWidth="1" min="7" max="7" width="21.57"/>
    <col customWidth="1" min="8" max="8" width="33.71"/>
    <col customWidth="1" min="9" max="9" width="34.43"/>
    <col customWidth="1" min="10" max="11" width="21.57"/>
    <col customWidth="1" min="12" max="12" width="18.71"/>
    <col customWidth="1" min="13" max="13" width="15.86"/>
    <col customWidth="1" min="14" max="14" width="35.86"/>
    <col customWidth="1" min="15" max="15" width="35.0"/>
    <col customWidth="1" min="16" max="17" width="21.57"/>
    <col customWidth="1" min="18" max="18" width="44.0"/>
    <col customWidth="1" min="19" max="33" width="21.57"/>
    <col customWidth="1" min="34" max="34" width="98.0"/>
    <col customWidth="1" min="35" max="37" width="21.57"/>
    <col customWidth="1" min="38" max="38" width="60.14"/>
    <col customWidth="1" min="39" max="39" width="21.57"/>
    <col customWidth="1" min="40" max="40" width="28.29"/>
    <col customWidth="1" min="41" max="47" width="21.57"/>
  </cols>
  <sheetData>
    <row r="1" ht="15.75" customHeight="1">
      <c r="A1" s="11" t="s">
        <v>0</v>
      </c>
      <c r="B1" s="12" t="s">
        <v>157</v>
      </c>
      <c r="C1" s="8" t="s">
        <v>1</v>
      </c>
      <c r="D1" s="12" t="s">
        <v>158</v>
      </c>
      <c r="E1" s="11" t="s">
        <v>159</v>
      </c>
      <c r="F1" s="12" t="s">
        <v>160</v>
      </c>
      <c r="G1" s="12" t="s">
        <v>161</v>
      </c>
      <c r="H1" s="12" t="s">
        <v>3</v>
      </c>
      <c r="I1" s="12" t="s">
        <v>162</v>
      </c>
      <c r="J1" s="12" t="s">
        <v>163</v>
      </c>
      <c r="K1" s="12" t="s">
        <v>164</v>
      </c>
      <c r="L1" s="12" t="s">
        <v>165</v>
      </c>
      <c r="M1" s="12" t="s">
        <v>166</v>
      </c>
      <c r="N1" s="11" t="s">
        <v>167</v>
      </c>
      <c r="O1" s="11" t="s">
        <v>168</v>
      </c>
      <c r="P1" s="12" t="s">
        <v>169</v>
      </c>
      <c r="Q1" s="12" t="s">
        <v>170</v>
      </c>
      <c r="R1" s="11" t="s">
        <v>171</v>
      </c>
      <c r="S1" s="12" t="s">
        <v>172</v>
      </c>
      <c r="T1" s="12" t="s">
        <v>173</v>
      </c>
      <c r="U1" s="12" t="s">
        <v>174</v>
      </c>
      <c r="V1" s="12" t="s">
        <v>175</v>
      </c>
      <c r="W1" s="12" t="s">
        <v>176</v>
      </c>
      <c r="X1" s="12" t="s">
        <v>177</v>
      </c>
      <c r="Y1" s="12" t="s">
        <v>178</v>
      </c>
      <c r="Z1" s="12" t="s">
        <v>179</v>
      </c>
      <c r="AA1" s="12" t="s">
        <v>180</v>
      </c>
      <c r="AB1" s="12" t="s">
        <v>181</v>
      </c>
      <c r="AC1" s="12" t="s">
        <v>182</v>
      </c>
      <c r="AD1" s="12" t="s">
        <v>183</v>
      </c>
      <c r="AE1" s="12" t="s">
        <v>184</v>
      </c>
      <c r="AF1" s="12" t="s">
        <v>185</v>
      </c>
      <c r="AG1" s="11" t="s">
        <v>186</v>
      </c>
      <c r="AH1" s="12" t="s">
        <v>187</v>
      </c>
      <c r="AI1" s="12" t="s">
        <v>188</v>
      </c>
      <c r="AJ1" s="12" t="s">
        <v>189</v>
      </c>
      <c r="AK1" s="12" t="s">
        <v>190</v>
      </c>
      <c r="AL1" s="12" t="s">
        <v>191</v>
      </c>
      <c r="AM1" s="12" t="s">
        <v>192</v>
      </c>
      <c r="AN1" s="12" t="s">
        <v>193</v>
      </c>
      <c r="AO1" s="12" t="s">
        <v>194</v>
      </c>
      <c r="AP1" s="12" t="s">
        <v>195</v>
      </c>
      <c r="AQ1" s="12" t="s">
        <v>196</v>
      </c>
      <c r="AR1" s="12" t="s">
        <v>197</v>
      </c>
      <c r="AS1" s="12" t="s">
        <v>198</v>
      </c>
      <c r="AT1" s="12" t="s">
        <v>199</v>
      </c>
      <c r="AU1" s="11" t="s">
        <v>200</v>
      </c>
    </row>
    <row r="2" ht="15.75" customHeight="1">
      <c r="A2" s="11">
        <v>1.0</v>
      </c>
      <c r="B2" s="13">
        <v>43486.78596335648</v>
      </c>
      <c r="C2" s="8">
        <v>1.60114733102E11</v>
      </c>
      <c r="D2" s="11" t="s">
        <v>201</v>
      </c>
      <c r="E2" s="11">
        <v>8.0</v>
      </c>
      <c r="F2" s="11" t="s">
        <v>202</v>
      </c>
      <c r="G2" s="11" t="s">
        <v>203</v>
      </c>
      <c r="H2" s="11" t="s">
        <v>11</v>
      </c>
      <c r="I2" s="11" t="s">
        <v>12</v>
      </c>
      <c r="J2" s="11" t="s">
        <v>204</v>
      </c>
      <c r="K2" s="14">
        <v>35298.0</v>
      </c>
      <c r="L2" s="11">
        <v>7.674845264E9</v>
      </c>
      <c r="M2" s="11">
        <v>9.515295695E9</v>
      </c>
      <c r="N2" s="11" t="s">
        <v>205</v>
      </c>
      <c r="O2" s="11" t="s">
        <v>206</v>
      </c>
      <c r="P2" s="11">
        <v>2012.0</v>
      </c>
      <c r="Q2" s="11">
        <v>82.0</v>
      </c>
      <c r="R2" s="11" t="s">
        <v>206</v>
      </c>
      <c r="S2" s="11">
        <v>2014.0</v>
      </c>
      <c r="T2" s="11">
        <v>65.0</v>
      </c>
      <c r="U2" s="11" t="s">
        <v>12</v>
      </c>
      <c r="V2" s="11" t="s">
        <v>12</v>
      </c>
      <c r="W2" s="11" t="s">
        <v>207</v>
      </c>
      <c r="X2" s="11" t="s">
        <v>208</v>
      </c>
      <c r="Y2" s="11">
        <v>2020.0</v>
      </c>
      <c r="Z2" s="11">
        <v>6.22</v>
      </c>
      <c r="AA2" s="11">
        <v>5.51</v>
      </c>
      <c r="AB2" s="11">
        <v>3.59</v>
      </c>
      <c r="AC2" s="11">
        <v>4.9</v>
      </c>
      <c r="AD2" s="11">
        <v>4.04</v>
      </c>
      <c r="AE2" s="11" t="s">
        <v>12</v>
      </c>
      <c r="AF2" s="11">
        <v>4.85</v>
      </c>
      <c r="AG2" s="11">
        <v>2.0</v>
      </c>
      <c r="AH2" s="11" t="s">
        <v>209</v>
      </c>
      <c r="AI2" s="11" t="s">
        <v>210</v>
      </c>
      <c r="AJ2" s="11" t="s">
        <v>211</v>
      </c>
      <c r="AK2" s="11">
        <v>500058.0</v>
      </c>
      <c r="AL2" s="11" t="s">
        <v>12</v>
      </c>
      <c r="AM2" s="15" t="s">
        <v>12</v>
      </c>
      <c r="AN2" s="15" t="s">
        <v>12</v>
      </c>
      <c r="AO2" s="11" t="s">
        <v>12</v>
      </c>
      <c r="AP2" s="11" t="s">
        <v>212</v>
      </c>
      <c r="AQ2" s="11">
        <v>8.65926853086E11</v>
      </c>
      <c r="AR2" s="11" t="s">
        <v>12</v>
      </c>
      <c r="AS2" s="15" t="s">
        <v>12</v>
      </c>
      <c r="AT2" s="11" t="s">
        <v>12</v>
      </c>
      <c r="AU2" s="11"/>
    </row>
    <row r="3" ht="15.75" customHeight="1">
      <c r="A3" s="11">
        <v>2.0</v>
      </c>
      <c r="B3" s="13">
        <v>43485.63139512732</v>
      </c>
      <c r="C3" s="8">
        <v>1.60115733095E11</v>
      </c>
      <c r="D3" s="11" t="s">
        <v>201</v>
      </c>
      <c r="E3" s="11">
        <v>2.0</v>
      </c>
      <c r="F3" s="11" t="s">
        <v>213</v>
      </c>
      <c r="G3" s="11" t="s">
        <v>214</v>
      </c>
      <c r="H3" s="11" t="s">
        <v>15</v>
      </c>
      <c r="I3" s="15" t="s">
        <v>12</v>
      </c>
      <c r="J3" s="11" t="s">
        <v>204</v>
      </c>
      <c r="K3" s="14">
        <v>35729.0</v>
      </c>
      <c r="L3" s="11">
        <v>7.032425032E9</v>
      </c>
      <c r="M3" s="11">
        <v>9.177300318E9</v>
      </c>
      <c r="N3" s="11" t="s">
        <v>205</v>
      </c>
      <c r="O3" s="11" t="s">
        <v>206</v>
      </c>
      <c r="P3" s="11">
        <v>2013.0</v>
      </c>
      <c r="Q3" s="11">
        <v>82.0</v>
      </c>
      <c r="R3" s="11" t="s">
        <v>206</v>
      </c>
      <c r="S3" s="11">
        <v>2015.0</v>
      </c>
      <c r="T3" s="11">
        <v>65.0</v>
      </c>
      <c r="U3" s="11" t="s">
        <v>12</v>
      </c>
      <c r="V3" s="11" t="s">
        <v>12</v>
      </c>
      <c r="W3" s="11" t="s">
        <v>207</v>
      </c>
      <c r="X3" s="11" t="s">
        <v>208</v>
      </c>
      <c r="Y3" s="11">
        <v>2020.0</v>
      </c>
      <c r="Z3" s="11">
        <v>6.15</v>
      </c>
      <c r="AA3" s="11">
        <v>6.3</v>
      </c>
      <c r="AB3" s="11">
        <v>5.9</v>
      </c>
      <c r="AC3" s="11">
        <v>5.57</v>
      </c>
      <c r="AD3" s="11">
        <v>5.5</v>
      </c>
      <c r="AE3" s="11">
        <v>6.03</v>
      </c>
      <c r="AF3" s="11" t="s">
        <v>12</v>
      </c>
      <c r="AG3" s="11">
        <v>1.0</v>
      </c>
      <c r="AH3" s="11" t="s">
        <v>215</v>
      </c>
      <c r="AI3" s="11" t="s">
        <v>210</v>
      </c>
      <c r="AJ3" s="11" t="s">
        <v>211</v>
      </c>
      <c r="AK3" s="11">
        <v>500004.0</v>
      </c>
      <c r="AL3" s="11" t="s">
        <v>12</v>
      </c>
      <c r="AM3" s="15" t="s">
        <v>12</v>
      </c>
      <c r="AN3" s="15" t="s">
        <v>12</v>
      </c>
      <c r="AO3" s="11" t="s">
        <v>216</v>
      </c>
      <c r="AP3" s="11" t="s">
        <v>217</v>
      </c>
      <c r="AQ3" s="11">
        <v>9.07008438735E11</v>
      </c>
      <c r="AR3" s="11" t="s">
        <v>12</v>
      </c>
      <c r="AS3" s="11" t="s">
        <v>12</v>
      </c>
      <c r="AT3" s="15" t="s">
        <v>12</v>
      </c>
      <c r="AU3" s="15"/>
    </row>
    <row r="4" ht="15.75" customHeight="1">
      <c r="A4" s="11">
        <v>3.0</v>
      </c>
      <c r="B4" s="13">
        <v>43486.737445833336</v>
      </c>
      <c r="C4" s="8">
        <v>1.60116733061E11</v>
      </c>
      <c r="D4" s="11" t="s">
        <v>218</v>
      </c>
      <c r="E4" s="11">
        <v>0.0</v>
      </c>
      <c r="F4" s="11" t="s">
        <v>219</v>
      </c>
      <c r="G4" s="11" t="s">
        <v>220</v>
      </c>
      <c r="H4" s="11" t="s">
        <v>17</v>
      </c>
      <c r="I4" s="15" t="s">
        <v>12</v>
      </c>
      <c r="J4" s="11" t="s">
        <v>204</v>
      </c>
      <c r="K4" s="14">
        <v>35996.0</v>
      </c>
      <c r="L4" s="11">
        <v>8.88522265E9</v>
      </c>
      <c r="M4" s="11">
        <v>8.639867816E9</v>
      </c>
      <c r="N4" s="11" t="s">
        <v>205</v>
      </c>
      <c r="O4" s="11" t="s">
        <v>221</v>
      </c>
      <c r="P4" s="11">
        <v>2014.0</v>
      </c>
      <c r="Q4" s="11">
        <v>98.0</v>
      </c>
      <c r="R4" s="11" t="s">
        <v>222</v>
      </c>
      <c r="S4" s="11">
        <v>2016.0</v>
      </c>
      <c r="T4" s="11">
        <v>98.1</v>
      </c>
      <c r="U4" s="11" t="s">
        <v>12</v>
      </c>
      <c r="V4" s="11" t="s">
        <v>12</v>
      </c>
      <c r="W4" s="11" t="s">
        <v>207</v>
      </c>
      <c r="X4" s="11" t="s">
        <v>208</v>
      </c>
      <c r="Y4" s="11">
        <v>2020.0</v>
      </c>
      <c r="Z4" s="11">
        <v>8.2</v>
      </c>
      <c r="AA4" s="11">
        <v>7.85</v>
      </c>
      <c r="AB4" s="11">
        <v>7.24</v>
      </c>
      <c r="AC4" s="11">
        <v>7.2</v>
      </c>
      <c r="AD4" s="11">
        <v>6.56</v>
      </c>
      <c r="AE4" s="11">
        <v>7.41</v>
      </c>
      <c r="AF4" s="11" t="s">
        <v>12</v>
      </c>
      <c r="AG4" s="11">
        <v>0.0</v>
      </c>
      <c r="AH4" s="11" t="s">
        <v>223</v>
      </c>
      <c r="AI4" s="11" t="s">
        <v>224</v>
      </c>
      <c r="AJ4" s="11" t="s">
        <v>225</v>
      </c>
      <c r="AK4" s="11">
        <v>522201.0</v>
      </c>
      <c r="AL4" s="11" t="s">
        <v>12</v>
      </c>
      <c r="AM4" s="11" t="s">
        <v>12</v>
      </c>
      <c r="AN4" s="15" t="s">
        <v>12</v>
      </c>
      <c r="AO4" s="11" t="s">
        <v>226</v>
      </c>
      <c r="AP4" s="11" t="s">
        <v>12</v>
      </c>
      <c r="AQ4" s="11">
        <v>3.24419203616E11</v>
      </c>
      <c r="AR4" s="11">
        <v>22765.0</v>
      </c>
      <c r="AS4" s="11">
        <v>2975.0</v>
      </c>
      <c r="AT4" s="11" t="s">
        <v>12</v>
      </c>
      <c r="AU4" s="11"/>
    </row>
    <row r="5" ht="15.75" customHeight="1">
      <c r="A5" s="11">
        <v>4.0</v>
      </c>
      <c r="B5" s="13">
        <v>43485.91439498843</v>
      </c>
      <c r="C5" s="8">
        <v>1.60116733062E11</v>
      </c>
      <c r="D5" s="11" t="s">
        <v>218</v>
      </c>
      <c r="E5" s="11">
        <v>0.0</v>
      </c>
      <c r="F5" s="11" t="s">
        <v>227</v>
      </c>
      <c r="G5" s="11" t="s">
        <v>228</v>
      </c>
      <c r="H5" s="11" t="s">
        <v>19</v>
      </c>
      <c r="I5" s="11" t="s">
        <v>229</v>
      </c>
      <c r="J5" s="11" t="s">
        <v>204</v>
      </c>
      <c r="K5" s="14">
        <v>36120.0</v>
      </c>
      <c r="L5" s="11">
        <v>9.502059473E9</v>
      </c>
      <c r="M5" s="11">
        <v>9.505456843E9</v>
      </c>
      <c r="N5" s="11" t="s">
        <v>205</v>
      </c>
      <c r="O5" s="11" t="s">
        <v>230</v>
      </c>
      <c r="P5" s="11">
        <v>2014.0</v>
      </c>
      <c r="Q5" s="11">
        <v>98.0</v>
      </c>
      <c r="R5" s="11" t="s">
        <v>231</v>
      </c>
      <c r="S5" s="11">
        <v>2016.0</v>
      </c>
      <c r="T5" s="11">
        <v>97.3</v>
      </c>
      <c r="U5" s="11" t="s">
        <v>12</v>
      </c>
      <c r="V5" s="11" t="s">
        <v>12</v>
      </c>
      <c r="W5" s="11" t="s">
        <v>207</v>
      </c>
      <c r="X5" s="11" t="s">
        <v>208</v>
      </c>
      <c r="Y5" s="11">
        <v>2020.0</v>
      </c>
      <c r="Z5" s="11">
        <v>8.01</v>
      </c>
      <c r="AA5" s="11">
        <v>7.65</v>
      </c>
      <c r="AB5" s="11">
        <v>7.45</v>
      </c>
      <c r="AC5" s="11">
        <v>7.68</v>
      </c>
      <c r="AD5" s="11">
        <v>6.8</v>
      </c>
      <c r="AE5" s="11">
        <v>7.51</v>
      </c>
      <c r="AF5" s="11" t="s">
        <v>12</v>
      </c>
      <c r="AG5" s="11">
        <v>0.0</v>
      </c>
      <c r="AH5" s="11" t="s">
        <v>232</v>
      </c>
      <c r="AI5" s="11" t="s">
        <v>210</v>
      </c>
      <c r="AJ5" s="11" t="s">
        <v>211</v>
      </c>
      <c r="AK5" s="11">
        <v>502032.0</v>
      </c>
      <c r="AL5" s="11" t="s">
        <v>12</v>
      </c>
      <c r="AM5" s="15" t="s">
        <v>12</v>
      </c>
      <c r="AN5" s="15" t="s">
        <v>12</v>
      </c>
      <c r="AO5" s="11" t="s">
        <v>12</v>
      </c>
      <c r="AP5" s="11" t="s">
        <v>12</v>
      </c>
      <c r="AQ5" s="11">
        <v>3.2816664311E11</v>
      </c>
      <c r="AR5" s="11">
        <v>32029.0</v>
      </c>
      <c r="AS5" s="11">
        <v>3591.0</v>
      </c>
      <c r="AT5" s="11" t="s">
        <v>12</v>
      </c>
      <c r="AU5" s="11"/>
    </row>
    <row r="6" ht="15.75" customHeight="1">
      <c r="A6" s="11">
        <v>5.0</v>
      </c>
      <c r="B6" s="13">
        <v>43486.37478008102</v>
      </c>
      <c r="C6" s="8">
        <v>1.60116733063E11</v>
      </c>
      <c r="D6" s="11" t="s">
        <v>218</v>
      </c>
      <c r="E6" s="11">
        <v>0.0</v>
      </c>
      <c r="F6" s="11" t="s">
        <v>233</v>
      </c>
      <c r="G6" s="11" t="s">
        <v>234</v>
      </c>
      <c r="H6" s="11" t="s">
        <v>21</v>
      </c>
      <c r="I6" s="11" t="s">
        <v>235</v>
      </c>
      <c r="J6" s="11" t="s">
        <v>204</v>
      </c>
      <c r="K6" s="14">
        <v>36242.0</v>
      </c>
      <c r="L6" s="11">
        <v>8.297066389E9</v>
      </c>
      <c r="M6" s="11">
        <v>8.309086263E9</v>
      </c>
      <c r="N6" s="11" t="s">
        <v>205</v>
      </c>
      <c r="O6" s="11" t="s">
        <v>236</v>
      </c>
      <c r="P6" s="11">
        <v>2014.0</v>
      </c>
      <c r="Q6" s="11">
        <v>98.0</v>
      </c>
      <c r="R6" s="11" t="s">
        <v>237</v>
      </c>
      <c r="S6" s="11">
        <v>2016.0</v>
      </c>
      <c r="T6" s="11">
        <v>97.5</v>
      </c>
      <c r="U6" s="11" t="s">
        <v>12</v>
      </c>
      <c r="V6" s="11" t="s">
        <v>12</v>
      </c>
      <c r="W6" s="11" t="s">
        <v>207</v>
      </c>
      <c r="X6" s="11" t="s">
        <v>208</v>
      </c>
      <c r="Y6" s="11">
        <v>2020.0</v>
      </c>
      <c r="Z6" s="11">
        <v>8.21</v>
      </c>
      <c r="AA6" s="11">
        <v>8.4</v>
      </c>
      <c r="AB6" s="11">
        <v>7.48</v>
      </c>
      <c r="AC6" s="11">
        <v>7.66</v>
      </c>
      <c r="AD6" s="11">
        <v>7.42</v>
      </c>
      <c r="AE6" s="11">
        <v>7.83</v>
      </c>
      <c r="AF6" s="11" t="s">
        <v>12</v>
      </c>
      <c r="AG6" s="11">
        <v>0.0</v>
      </c>
      <c r="AH6" s="11" t="s">
        <v>238</v>
      </c>
      <c r="AI6" s="11" t="s">
        <v>239</v>
      </c>
      <c r="AJ6" s="11" t="s">
        <v>211</v>
      </c>
      <c r="AK6" s="11">
        <v>508206.0</v>
      </c>
      <c r="AL6" s="11" t="s">
        <v>12</v>
      </c>
      <c r="AM6" s="15" t="s">
        <v>12</v>
      </c>
      <c r="AN6" s="15" t="s">
        <v>12</v>
      </c>
      <c r="AO6" s="11" t="s">
        <v>12</v>
      </c>
      <c r="AP6" s="11" t="s">
        <v>12</v>
      </c>
      <c r="AQ6" s="11">
        <v>8.08161742413E11</v>
      </c>
      <c r="AR6" s="11">
        <v>21000.0</v>
      </c>
      <c r="AS6" s="11">
        <v>1841.0</v>
      </c>
      <c r="AT6" s="11" t="s">
        <v>240</v>
      </c>
      <c r="AU6" s="11"/>
    </row>
    <row r="7" ht="15.75" customHeight="1">
      <c r="A7" s="11">
        <v>6.0</v>
      </c>
      <c r="B7" s="13">
        <v>43486.83937453704</v>
      </c>
      <c r="C7" s="8">
        <v>1.60116733064E11</v>
      </c>
      <c r="D7" s="11" t="s">
        <v>218</v>
      </c>
      <c r="E7" s="11">
        <v>0.0</v>
      </c>
      <c r="F7" s="11" t="s">
        <v>241</v>
      </c>
      <c r="G7" s="11" t="s">
        <v>242</v>
      </c>
      <c r="H7" s="11" t="s">
        <v>23</v>
      </c>
      <c r="I7" s="11" t="s">
        <v>243</v>
      </c>
      <c r="J7" s="11" t="s">
        <v>204</v>
      </c>
      <c r="K7" s="14">
        <v>36261.0</v>
      </c>
      <c r="L7" s="11">
        <v>7.989779194E9</v>
      </c>
      <c r="M7" s="11">
        <v>7.03296557E9</v>
      </c>
      <c r="N7" s="11" t="s">
        <v>205</v>
      </c>
      <c r="O7" s="11" t="s">
        <v>244</v>
      </c>
      <c r="P7" s="11">
        <v>2014.0</v>
      </c>
      <c r="Q7" s="11">
        <v>93.0</v>
      </c>
      <c r="R7" s="11" t="s">
        <v>231</v>
      </c>
      <c r="S7" s="11">
        <v>2016.0</v>
      </c>
      <c r="T7" s="11">
        <v>96.5</v>
      </c>
      <c r="U7" s="11" t="s">
        <v>12</v>
      </c>
      <c r="V7" s="11" t="s">
        <v>12</v>
      </c>
      <c r="W7" s="11" t="s">
        <v>207</v>
      </c>
      <c r="X7" s="11" t="s">
        <v>208</v>
      </c>
      <c r="Y7" s="11">
        <v>2020.0</v>
      </c>
      <c r="Z7" s="11">
        <v>8.25</v>
      </c>
      <c r="AA7" s="11">
        <v>7.79</v>
      </c>
      <c r="AB7" s="11">
        <v>7.72</v>
      </c>
      <c r="AC7" s="11">
        <v>8.46</v>
      </c>
      <c r="AD7" s="11">
        <v>7.39</v>
      </c>
      <c r="AE7" s="11">
        <v>7.92</v>
      </c>
      <c r="AF7" s="11" t="s">
        <v>12</v>
      </c>
      <c r="AG7" s="11">
        <v>0.0</v>
      </c>
      <c r="AH7" s="11" t="s">
        <v>245</v>
      </c>
      <c r="AI7" s="11" t="s">
        <v>210</v>
      </c>
      <c r="AJ7" s="11" t="s">
        <v>211</v>
      </c>
      <c r="AK7" s="11">
        <v>500085.0</v>
      </c>
      <c r="AL7" s="11" t="s">
        <v>246</v>
      </c>
      <c r="AM7" s="11" t="s">
        <v>247</v>
      </c>
      <c r="AN7" s="11" t="s">
        <v>248</v>
      </c>
      <c r="AO7" s="11" t="s">
        <v>249</v>
      </c>
      <c r="AP7" s="11" t="s">
        <v>12</v>
      </c>
      <c r="AQ7" s="11">
        <v>9.65180071176E11</v>
      </c>
      <c r="AR7" s="11">
        <v>7985.0</v>
      </c>
      <c r="AS7" s="11">
        <v>1304.0</v>
      </c>
      <c r="AT7" s="11" t="s">
        <v>12</v>
      </c>
      <c r="AU7" s="11"/>
    </row>
    <row r="8" ht="15.75" customHeight="1">
      <c r="A8" s="11">
        <v>7.0</v>
      </c>
      <c r="B8" s="13">
        <v>43486.785913472224</v>
      </c>
      <c r="C8" s="8">
        <v>1.60116733065E11</v>
      </c>
      <c r="D8" s="11" t="s">
        <v>218</v>
      </c>
      <c r="E8" s="11">
        <v>0.0</v>
      </c>
      <c r="F8" s="11" t="s">
        <v>250</v>
      </c>
      <c r="G8" s="11" t="s">
        <v>251</v>
      </c>
      <c r="H8" s="11" t="s">
        <v>25</v>
      </c>
      <c r="I8" s="11" t="s">
        <v>252</v>
      </c>
      <c r="J8" s="11" t="s">
        <v>204</v>
      </c>
      <c r="K8" s="14">
        <v>43671.0</v>
      </c>
      <c r="L8" s="11">
        <v>7.286932908E9</v>
      </c>
      <c r="M8" s="11">
        <v>7.981066872E9</v>
      </c>
      <c r="N8" s="11" t="s">
        <v>205</v>
      </c>
      <c r="O8" s="11" t="s">
        <v>253</v>
      </c>
      <c r="P8" s="11">
        <v>2014.0</v>
      </c>
      <c r="Q8" s="11">
        <v>97.0</v>
      </c>
      <c r="R8" s="11" t="s">
        <v>254</v>
      </c>
      <c r="S8" s="11">
        <v>2016.0</v>
      </c>
      <c r="T8" s="11">
        <v>95.7</v>
      </c>
      <c r="U8" s="11" t="s">
        <v>12</v>
      </c>
      <c r="V8" s="11" t="s">
        <v>12</v>
      </c>
      <c r="W8" s="11" t="s">
        <v>207</v>
      </c>
      <c r="X8" s="11" t="s">
        <v>208</v>
      </c>
      <c r="Y8" s="11">
        <v>2020.0</v>
      </c>
      <c r="Z8" s="11">
        <v>7.21</v>
      </c>
      <c r="AA8" s="11">
        <v>7.83</v>
      </c>
      <c r="AB8" s="11">
        <v>6.9</v>
      </c>
      <c r="AC8" s="11">
        <v>7.27</v>
      </c>
      <c r="AD8" s="11">
        <v>6.33</v>
      </c>
      <c r="AE8" s="11">
        <v>7.11</v>
      </c>
      <c r="AF8" s="11" t="s">
        <v>12</v>
      </c>
      <c r="AG8" s="11">
        <v>0.0</v>
      </c>
      <c r="AH8" s="11" t="s">
        <v>255</v>
      </c>
      <c r="AI8" s="11" t="s">
        <v>210</v>
      </c>
      <c r="AJ8" s="11" t="s">
        <v>211</v>
      </c>
      <c r="AK8" s="11">
        <v>500020.0</v>
      </c>
      <c r="AL8" s="11" t="s">
        <v>256</v>
      </c>
      <c r="AM8" s="15" t="s">
        <v>12</v>
      </c>
      <c r="AN8" s="15" t="s">
        <v>12</v>
      </c>
      <c r="AO8" s="11" t="s">
        <v>12</v>
      </c>
      <c r="AP8" s="11" t="s">
        <v>12</v>
      </c>
      <c r="AQ8" s="11">
        <v>9.00058823499E11</v>
      </c>
      <c r="AR8" s="11">
        <v>55000.0</v>
      </c>
      <c r="AS8" s="11">
        <v>9542.0</v>
      </c>
      <c r="AT8" s="11" t="s">
        <v>12</v>
      </c>
      <c r="AU8" s="11"/>
    </row>
    <row r="9" ht="15.75" customHeight="1">
      <c r="A9" s="11">
        <v>8.0</v>
      </c>
      <c r="B9" s="13">
        <v>43486.75397210648</v>
      </c>
      <c r="C9" s="8">
        <v>1.60116733066E11</v>
      </c>
      <c r="D9" s="11" t="s">
        <v>218</v>
      </c>
      <c r="E9" s="11">
        <v>0.0</v>
      </c>
      <c r="F9" s="11" t="s">
        <v>257</v>
      </c>
      <c r="G9" s="11" t="s">
        <v>258</v>
      </c>
      <c r="H9" s="11" t="s">
        <v>27</v>
      </c>
      <c r="I9" s="15" t="s">
        <v>12</v>
      </c>
      <c r="J9" s="11" t="s">
        <v>204</v>
      </c>
      <c r="K9" s="14">
        <v>36217.0</v>
      </c>
      <c r="L9" s="11">
        <v>7.989066138E9</v>
      </c>
      <c r="M9" s="11">
        <v>9.515937407E9</v>
      </c>
      <c r="N9" s="11" t="s">
        <v>205</v>
      </c>
      <c r="O9" s="11" t="s">
        <v>259</v>
      </c>
      <c r="P9" s="11">
        <v>2014.0</v>
      </c>
      <c r="Q9" s="11">
        <v>98.0</v>
      </c>
      <c r="R9" s="11" t="s">
        <v>231</v>
      </c>
      <c r="S9" s="11">
        <v>2016.0</v>
      </c>
      <c r="T9" s="11">
        <v>96.3</v>
      </c>
      <c r="U9" s="11" t="s">
        <v>12</v>
      </c>
      <c r="V9" s="11" t="s">
        <v>12</v>
      </c>
      <c r="W9" s="11" t="s">
        <v>207</v>
      </c>
      <c r="X9" s="11" t="s">
        <v>208</v>
      </c>
      <c r="Y9" s="11">
        <v>2020.0</v>
      </c>
      <c r="Z9" s="11">
        <v>7.13</v>
      </c>
      <c r="AA9" s="11">
        <v>7.94</v>
      </c>
      <c r="AB9" s="11">
        <v>6.89</v>
      </c>
      <c r="AC9" s="11">
        <v>7.99</v>
      </c>
      <c r="AD9" s="11">
        <v>6.73</v>
      </c>
      <c r="AE9" s="11">
        <v>7.33</v>
      </c>
      <c r="AF9" s="11" t="s">
        <v>12</v>
      </c>
      <c r="AG9" s="11">
        <v>0.0</v>
      </c>
      <c r="AH9" s="11" t="s">
        <v>260</v>
      </c>
      <c r="AI9" s="11" t="s">
        <v>210</v>
      </c>
      <c r="AJ9" s="11" t="s">
        <v>211</v>
      </c>
      <c r="AK9" s="11">
        <v>500045.0</v>
      </c>
      <c r="AL9" s="11" t="s">
        <v>12</v>
      </c>
      <c r="AM9" s="15" t="s">
        <v>12</v>
      </c>
      <c r="AN9" s="15" t="s">
        <v>12</v>
      </c>
      <c r="AO9" s="11" t="s">
        <v>12</v>
      </c>
      <c r="AP9" s="11" t="s">
        <v>12</v>
      </c>
      <c r="AQ9" s="11">
        <v>2.57549359842E11</v>
      </c>
      <c r="AR9" s="11" t="s">
        <v>12</v>
      </c>
      <c r="AS9" s="11">
        <v>11559.0</v>
      </c>
      <c r="AT9" s="11" t="s">
        <v>12</v>
      </c>
      <c r="AU9" s="11"/>
    </row>
    <row r="10" ht="15.75" customHeight="1">
      <c r="A10" s="11">
        <v>9.0</v>
      </c>
      <c r="B10" s="13">
        <v>43486.79294806713</v>
      </c>
      <c r="C10" s="8">
        <v>1.60116733067E11</v>
      </c>
      <c r="D10" s="11" t="s">
        <v>218</v>
      </c>
      <c r="E10" s="11">
        <v>0.0</v>
      </c>
      <c r="F10" s="11" t="s">
        <v>261</v>
      </c>
      <c r="G10" s="15" t="s">
        <v>262</v>
      </c>
      <c r="H10" s="11" t="s">
        <v>29</v>
      </c>
      <c r="I10" s="11" t="s">
        <v>263</v>
      </c>
      <c r="J10" s="11" t="s">
        <v>204</v>
      </c>
      <c r="K10" s="14">
        <v>36244.0</v>
      </c>
      <c r="L10" s="11">
        <v>7.032087503E9</v>
      </c>
      <c r="M10" s="11">
        <v>9.110572411E9</v>
      </c>
      <c r="N10" s="11" t="s">
        <v>205</v>
      </c>
      <c r="O10" s="11" t="s">
        <v>264</v>
      </c>
      <c r="P10" s="11">
        <v>2014.0</v>
      </c>
      <c r="Q10" s="11">
        <v>92.0</v>
      </c>
      <c r="R10" s="11" t="s">
        <v>231</v>
      </c>
      <c r="S10" s="11">
        <v>2016.0</v>
      </c>
      <c r="T10" s="11">
        <v>97.0</v>
      </c>
      <c r="U10" s="11" t="s">
        <v>12</v>
      </c>
      <c r="V10" s="11" t="s">
        <v>12</v>
      </c>
      <c r="W10" s="11" t="s">
        <v>207</v>
      </c>
      <c r="X10" s="11" t="s">
        <v>208</v>
      </c>
      <c r="Y10" s="11">
        <v>2020.0</v>
      </c>
      <c r="Z10" s="11">
        <v>6.73</v>
      </c>
      <c r="AA10" s="11">
        <v>7.58</v>
      </c>
      <c r="AB10" s="11">
        <v>6.57</v>
      </c>
      <c r="AC10" s="11">
        <v>7.38</v>
      </c>
      <c r="AD10" s="11">
        <v>5.95</v>
      </c>
      <c r="AE10" s="11">
        <v>7.01</v>
      </c>
      <c r="AF10" s="11" t="s">
        <v>12</v>
      </c>
      <c r="AG10" s="11">
        <v>0.0</v>
      </c>
      <c r="AH10" s="11" t="s">
        <v>265</v>
      </c>
      <c r="AI10" s="11" t="s">
        <v>210</v>
      </c>
      <c r="AJ10" s="11" t="s">
        <v>211</v>
      </c>
      <c r="AK10" s="11">
        <v>500090.0</v>
      </c>
      <c r="AL10" s="11" t="s">
        <v>12</v>
      </c>
      <c r="AM10" s="15" t="s">
        <v>12</v>
      </c>
      <c r="AN10" s="15" t="s">
        <v>12</v>
      </c>
      <c r="AO10" s="11" t="s">
        <v>266</v>
      </c>
      <c r="AP10" s="11" t="s">
        <v>12</v>
      </c>
      <c r="AQ10" s="11">
        <v>4.2904049775E11</v>
      </c>
      <c r="AR10" s="15" t="s">
        <v>12</v>
      </c>
      <c r="AS10" s="11">
        <v>7293.0</v>
      </c>
      <c r="AT10" s="15" t="s">
        <v>12</v>
      </c>
      <c r="AU10" s="15"/>
    </row>
    <row r="11" ht="15.75" customHeight="1">
      <c r="A11" s="11">
        <v>10.0</v>
      </c>
      <c r="B11" s="13">
        <v>43486.60963905093</v>
      </c>
      <c r="C11" s="8">
        <v>1.60116733068E11</v>
      </c>
      <c r="D11" s="11" t="s">
        <v>218</v>
      </c>
      <c r="E11" s="11">
        <v>0.0</v>
      </c>
      <c r="F11" s="11" t="s">
        <v>267</v>
      </c>
      <c r="G11" s="11" t="s">
        <v>268</v>
      </c>
      <c r="H11" s="11" t="s">
        <v>31</v>
      </c>
      <c r="I11" s="11" t="s">
        <v>31</v>
      </c>
      <c r="J11" s="11" t="s">
        <v>204</v>
      </c>
      <c r="K11" s="14">
        <v>36322.0</v>
      </c>
      <c r="L11" s="11">
        <v>9.441234728E9</v>
      </c>
      <c r="M11" s="11">
        <v>7.995496116E9</v>
      </c>
      <c r="N11" s="11" t="s">
        <v>205</v>
      </c>
      <c r="O11" s="11" t="s">
        <v>269</v>
      </c>
      <c r="P11" s="11">
        <v>2014.0</v>
      </c>
      <c r="Q11" s="11">
        <v>98.0</v>
      </c>
      <c r="R11" s="11" t="s">
        <v>237</v>
      </c>
      <c r="S11" s="11">
        <v>2016.0</v>
      </c>
      <c r="T11" s="11">
        <v>97.4</v>
      </c>
      <c r="U11" s="11" t="s">
        <v>12</v>
      </c>
      <c r="V11" s="11" t="s">
        <v>12</v>
      </c>
      <c r="W11" s="11" t="s">
        <v>207</v>
      </c>
      <c r="X11" s="11" t="s">
        <v>208</v>
      </c>
      <c r="Y11" s="11">
        <v>2020.0</v>
      </c>
      <c r="Z11" s="11">
        <v>8.74</v>
      </c>
      <c r="AA11" s="11">
        <v>9.0</v>
      </c>
      <c r="AB11" s="11">
        <v>8.44</v>
      </c>
      <c r="AC11" s="11">
        <v>8.66</v>
      </c>
      <c r="AD11" s="11">
        <v>7.26</v>
      </c>
      <c r="AE11" s="11">
        <v>8.42</v>
      </c>
      <c r="AF11" s="11" t="s">
        <v>12</v>
      </c>
      <c r="AG11" s="11">
        <v>0.0</v>
      </c>
      <c r="AH11" s="11" t="s">
        <v>270</v>
      </c>
      <c r="AI11" s="11" t="s">
        <v>210</v>
      </c>
      <c r="AJ11" s="11" t="s">
        <v>211</v>
      </c>
      <c r="AK11" s="11">
        <v>500068.0</v>
      </c>
      <c r="AL11" s="11" t="s">
        <v>12</v>
      </c>
      <c r="AM11" s="11" t="s">
        <v>12</v>
      </c>
      <c r="AN11" s="11" t="s">
        <v>12</v>
      </c>
      <c r="AO11" s="11" t="s">
        <v>12</v>
      </c>
      <c r="AP11" s="11" t="s">
        <v>12</v>
      </c>
      <c r="AQ11" s="11">
        <v>8.52938940087E11</v>
      </c>
      <c r="AR11" s="11">
        <v>13261.0</v>
      </c>
      <c r="AS11" s="11">
        <v>7494.0</v>
      </c>
      <c r="AT11" s="11" t="s">
        <v>12</v>
      </c>
      <c r="AU11" s="11"/>
    </row>
    <row r="12" ht="15.75" customHeight="1">
      <c r="A12" s="11">
        <v>11.0</v>
      </c>
      <c r="B12" s="13">
        <v>43486.70233158565</v>
      </c>
      <c r="C12" s="8">
        <v>1.60116733069E11</v>
      </c>
      <c r="D12" s="11" t="s">
        <v>218</v>
      </c>
      <c r="E12" s="11">
        <v>0.0</v>
      </c>
      <c r="F12" s="11" t="s">
        <v>271</v>
      </c>
      <c r="G12" s="11" t="s">
        <v>272</v>
      </c>
      <c r="H12" s="11" t="s">
        <v>33</v>
      </c>
      <c r="I12" s="11" t="s">
        <v>273</v>
      </c>
      <c r="J12" s="11" t="s">
        <v>204</v>
      </c>
      <c r="K12" s="14">
        <v>36368.0</v>
      </c>
      <c r="L12" s="11">
        <v>7.893818932E9</v>
      </c>
      <c r="M12" s="11">
        <v>9.885708932E9</v>
      </c>
      <c r="N12" s="11" t="s">
        <v>205</v>
      </c>
      <c r="O12" s="11" t="s">
        <v>269</v>
      </c>
      <c r="P12" s="11">
        <v>2014.0</v>
      </c>
      <c r="Q12" s="11">
        <v>98.0</v>
      </c>
      <c r="R12" s="11" t="s">
        <v>237</v>
      </c>
      <c r="S12" s="11">
        <v>2016.0</v>
      </c>
      <c r="T12" s="11">
        <v>97.9</v>
      </c>
      <c r="U12" s="11" t="s">
        <v>12</v>
      </c>
      <c r="V12" s="11" t="s">
        <v>12</v>
      </c>
      <c r="W12" s="11" t="s">
        <v>207</v>
      </c>
      <c r="X12" s="11" t="s">
        <v>208</v>
      </c>
      <c r="Y12" s="11">
        <v>2020.0</v>
      </c>
      <c r="Z12" s="11">
        <v>7.97</v>
      </c>
      <c r="AA12" s="11">
        <v>8.38</v>
      </c>
      <c r="AB12" s="11">
        <v>7.23</v>
      </c>
      <c r="AC12" s="11">
        <v>7.67</v>
      </c>
      <c r="AD12" s="11">
        <v>6.81</v>
      </c>
      <c r="AE12" s="11">
        <v>7.61</v>
      </c>
      <c r="AF12" s="11" t="s">
        <v>12</v>
      </c>
      <c r="AG12" s="11">
        <v>0.0</v>
      </c>
      <c r="AH12" s="11" t="s">
        <v>274</v>
      </c>
      <c r="AI12" s="11" t="s">
        <v>275</v>
      </c>
      <c r="AJ12" s="11" t="s">
        <v>211</v>
      </c>
      <c r="AK12" s="11">
        <v>500054.0</v>
      </c>
      <c r="AL12" s="11" t="s">
        <v>12</v>
      </c>
      <c r="AM12" s="11" t="s">
        <v>12</v>
      </c>
      <c r="AN12" s="11" t="s">
        <v>12</v>
      </c>
      <c r="AO12" s="11" t="s">
        <v>276</v>
      </c>
      <c r="AP12" s="11" t="s">
        <v>12</v>
      </c>
      <c r="AQ12" s="11">
        <v>7.76359651306E11</v>
      </c>
      <c r="AR12" s="16">
        <v>80000.0</v>
      </c>
      <c r="AS12" s="11">
        <v>13071.0</v>
      </c>
      <c r="AT12" s="11" t="s">
        <v>12</v>
      </c>
      <c r="AU12" s="11"/>
    </row>
    <row r="13" ht="15.75" customHeight="1">
      <c r="A13" s="11">
        <v>12.0</v>
      </c>
      <c r="B13" s="13">
        <v>43486.773584317125</v>
      </c>
      <c r="C13" s="8">
        <v>1.6011673307E11</v>
      </c>
      <c r="D13" s="11" t="s">
        <v>218</v>
      </c>
      <c r="E13" s="11">
        <v>0.0</v>
      </c>
      <c r="F13" s="11" t="s">
        <v>277</v>
      </c>
      <c r="G13" s="11" t="s">
        <v>278</v>
      </c>
      <c r="H13" s="11" t="s">
        <v>35</v>
      </c>
      <c r="I13" s="11" t="s">
        <v>279</v>
      </c>
      <c r="J13" s="11" t="s">
        <v>204</v>
      </c>
      <c r="K13" s="14">
        <v>36073.0</v>
      </c>
      <c r="L13" s="11">
        <v>8.09618679E9</v>
      </c>
      <c r="M13" s="11">
        <v>9.866012321E9</v>
      </c>
      <c r="N13" s="11" t="s">
        <v>205</v>
      </c>
      <c r="O13" s="11" t="s">
        <v>280</v>
      </c>
      <c r="P13" s="11">
        <v>2014.0</v>
      </c>
      <c r="Q13" s="11">
        <v>96.0</v>
      </c>
      <c r="R13" s="11" t="s">
        <v>281</v>
      </c>
      <c r="S13" s="11">
        <v>2016.0</v>
      </c>
      <c r="T13" s="11">
        <v>95.9</v>
      </c>
      <c r="U13" s="11" t="s">
        <v>12</v>
      </c>
      <c r="V13" s="11" t="s">
        <v>12</v>
      </c>
      <c r="W13" s="11" t="s">
        <v>207</v>
      </c>
      <c r="X13" s="11" t="s">
        <v>208</v>
      </c>
      <c r="Y13" s="11">
        <v>2020.0</v>
      </c>
      <c r="Z13" s="11">
        <v>8.08</v>
      </c>
      <c r="AA13" s="11">
        <v>7.92</v>
      </c>
      <c r="AB13" s="11">
        <v>6.84</v>
      </c>
      <c r="AC13" s="11">
        <v>7.48</v>
      </c>
      <c r="AD13" s="11">
        <v>6.87</v>
      </c>
      <c r="AE13" s="11">
        <v>7.44</v>
      </c>
      <c r="AF13" s="11" t="s">
        <v>12</v>
      </c>
      <c r="AG13" s="11">
        <v>0.0</v>
      </c>
      <c r="AH13" s="11" t="s">
        <v>282</v>
      </c>
      <c r="AI13" s="11" t="s">
        <v>210</v>
      </c>
      <c r="AJ13" s="11" t="s">
        <v>211</v>
      </c>
      <c r="AK13" s="11">
        <v>502032.0</v>
      </c>
      <c r="AL13" s="11" t="s">
        <v>283</v>
      </c>
      <c r="AM13" s="11" t="s">
        <v>284</v>
      </c>
      <c r="AO13" s="11" t="s">
        <v>12</v>
      </c>
      <c r="AP13" s="11" t="s">
        <v>285</v>
      </c>
      <c r="AQ13" s="11">
        <v>4.26987559316E11</v>
      </c>
      <c r="AR13" s="11">
        <v>31160.0</v>
      </c>
      <c r="AS13" s="11">
        <v>2849.0</v>
      </c>
      <c r="AT13" s="11" t="s">
        <v>12</v>
      </c>
      <c r="AU13" s="11"/>
    </row>
    <row r="14" ht="15.75" customHeight="1">
      <c r="A14" s="11">
        <v>13.0</v>
      </c>
      <c r="B14" s="13">
        <v>43486.710168391204</v>
      </c>
      <c r="C14" s="8">
        <v>1.60116733071E11</v>
      </c>
      <c r="D14" s="11" t="s">
        <v>218</v>
      </c>
      <c r="E14" s="11">
        <v>0.0</v>
      </c>
      <c r="F14" s="11" t="s">
        <v>286</v>
      </c>
      <c r="G14" s="11" t="s">
        <v>287</v>
      </c>
      <c r="H14" s="11" t="s">
        <v>37</v>
      </c>
      <c r="I14" s="15" t="s">
        <v>12</v>
      </c>
      <c r="J14" s="11" t="s">
        <v>204</v>
      </c>
      <c r="K14" s="14">
        <v>36374.0</v>
      </c>
      <c r="L14" s="11">
        <v>9.705809444E9</v>
      </c>
      <c r="M14" s="11">
        <v>7.013754077E9</v>
      </c>
      <c r="N14" s="11" t="s">
        <v>205</v>
      </c>
      <c r="O14" s="11" t="s">
        <v>269</v>
      </c>
      <c r="P14" s="11">
        <v>2014.0</v>
      </c>
      <c r="Q14" s="11">
        <v>100.0</v>
      </c>
      <c r="R14" s="11" t="s">
        <v>288</v>
      </c>
      <c r="S14" s="11">
        <v>2016.0</v>
      </c>
      <c r="T14" s="11">
        <v>97.3</v>
      </c>
      <c r="U14" s="11" t="s">
        <v>12</v>
      </c>
      <c r="V14" s="11" t="s">
        <v>12</v>
      </c>
      <c r="W14" s="11" t="s">
        <v>207</v>
      </c>
      <c r="X14" s="11" t="s">
        <v>208</v>
      </c>
      <c r="Y14" s="11">
        <v>2020.0</v>
      </c>
      <c r="Z14" s="11">
        <v>7.79</v>
      </c>
      <c r="AA14" s="11">
        <v>8.12</v>
      </c>
      <c r="AB14" s="11">
        <v>6.55</v>
      </c>
      <c r="AC14" s="11">
        <v>6.75</v>
      </c>
      <c r="AD14" s="11">
        <v>6.05</v>
      </c>
      <c r="AE14" s="11">
        <v>7.05</v>
      </c>
      <c r="AF14" s="11" t="s">
        <v>12</v>
      </c>
      <c r="AG14" s="11">
        <v>0.0</v>
      </c>
      <c r="AH14" s="11" t="s">
        <v>289</v>
      </c>
      <c r="AI14" s="11" t="s">
        <v>275</v>
      </c>
      <c r="AJ14" s="11" t="s">
        <v>211</v>
      </c>
      <c r="AK14" s="11">
        <v>500080.0</v>
      </c>
      <c r="AL14" s="11" t="s">
        <v>12</v>
      </c>
      <c r="AM14" s="15" t="s">
        <v>12</v>
      </c>
      <c r="AN14" s="15" t="s">
        <v>12</v>
      </c>
      <c r="AO14" s="11" t="s">
        <v>290</v>
      </c>
      <c r="AP14" s="11" t="s">
        <v>291</v>
      </c>
      <c r="AQ14" s="11">
        <v>4.35157140011E11</v>
      </c>
      <c r="AR14" s="16">
        <v>21436.0</v>
      </c>
      <c r="AS14" s="11">
        <v>13288.0</v>
      </c>
      <c r="AT14" s="11" t="s">
        <v>12</v>
      </c>
      <c r="AU14" s="11"/>
    </row>
    <row r="15" ht="15.75" customHeight="1">
      <c r="A15" s="11">
        <v>14.0</v>
      </c>
      <c r="B15" s="13">
        <v>43486.886431562496</v>
      </c>
      <c r="C15" s="8">
        <v>1.60116733072E11</v>
      </c>
      <c r="D15" s="11" t="s">
        <v>218</v>
      </c>
      <c r="E15" s="11">
        <v>0.0</v>
      </c>
      <c r="F15" s="11" t="s">
        <v>292</v>
      </c>
      <c r="G15" s="11" t="s">
        <v>293</v>
      </c>
      <c r="H15" s="11" t="s">
        <v>39</v>
      </c>
      <c r="I15" s="11" t="s">
        <v>294</v>
      </c>
      <c r="J15" s="11" t="s">
        <v>204</v>
      </c>
      <c r="K15" s="14">
        <v>35628.0</v>
      </c>
      <c r="L15" s="11">
        <v>9.533182833E9</v>
      </c>
      <c r="M15" s="11">
        <v>8.309846368E9</v>
      </c>
      <c r="N15" s="11" t="s">
        <v>205</v>
      </c>
      <c r="O15" s="11" t="s">
        <v>295</v>
      </c>
      <c r="P15" s="11">
        <v>2014.0</v>
      </c>
      <c r="Q15" s="11">
        <v>95.0</v>
      </c>
      <c r="R15" s="11" t="s">
        <v>231</v>
      </c>
      <c r="S15" s="11">
        <v>2016.0</v>
      </c>
      <c r="T15" s="11">
        <v>97.0</v>
      </c>
      <c r="U15" s="11" t="s">
        <v>12</v>
      </c>
      <c r="V15" s="11" t="s">
        <v>12</v>
      </c>
      <c r="W15" s="11" t="s">
        <v>207</v>
      </c>
      <c r="X15" s="11" t="s">
        <v>208</v>
      </c>
      <c r="Y15" s="11">
        <v>2020.0</v>
      </c>
      <c r="Z15" s="11">
        <v>8.68</v>
      </c>
      <c r="AA15" s="11">
        <v>8.22</v>
      </c>
      <c r="AB15" s="11">
        <v>7.07</v>
      </c>
      <c r="AC15" s="11">
        <v>6.97</v>
      </c>
      <c r="AD15" s="11">
        <v>6.09</v>
      </c>
      <c r="AE15" s="11">
        <v>7.39</v>
      </c>
      <c r="AF15" s="11" t="s">
        <v>12</v>
      </c>
      <c r="AG15" s="11">
        <v>0.0</v>
      </c>
      <c r="AH15" s="11" t="s">
        <v>296</v>
      </c>
      <c r="AI15" s="11" t="s">
        <v>210</v>
      </c>
      <c r="AJ15" s="11" t="s">
        <v>297</v>
      </c>
      <c r="AK15" s="11">
        <v>500034.0</v>
      </c>
      <c r="AL15" s="11" t="s">
        <v>12</v>
      </c>
      <c r="AM15" s="15" t="s">
        <v>12</v>
      </c>
      <c r="AN15" s="15" t="s">
        <v>12</v>
      </c>
      <c r="AO15" s="11" t="s">
        <v>298</v>
      </c>
      <c r="AP15" s="11" t="s">
        <v>299</v>
      </c>
      <c r="AQ15" s="11">
        <v>5.34862526904E11</v>
      </c>
      <c r="AR15" s="11">
        <v>14386.0</v>
      </c>
      <c r="AS15" s="11">
        <v>1924.0</v>
      </c>
      <c r="AT15" s="11" t="s">
        <v>12</v>
      </c>
      <c r="AU15" s="11"/>
    </row>
    <row r="16" ht="15.75" customHeight="1">
      <c r="A16" s="11">
        <v>15.0</v>
      </c>
      <c r="B16" s="13">
        <v>43486.58007704861</v>
      </c>
      <c r="C16" s="8">
        <v>1.60116733073E11</v>
      </c>
      <c r="D16" s="11" t="s">
        <v>218</v>
      </c>
      <c r="E16" s="11">
        <v>0.0</v>
      </c>
      <c r="F16" s="11" t="s">
        <v>300</v>
      </c>
      <c r="G16" s="11" t="s">
        <v>301</v>
      </c>
      <c r="H16" s="11" t="s">
        <v>41</v>
      </c>
      <c r="I16" s="11" t="s">
        <v>302</v>
      </c>
      <c r="J16" s="11" t="s">
        <v>204</v>
      </c>
      <c r="K16" s="14">
        <v>36366.0</v>
      </c>
      <c r="L16" s="11">
        <v>7.729820912E9</v>
      </c>
      <c r="M16" s="11">
        <v>8.30914171E9</v>
      </c>
      <c r="N16" s="11" t="s">
        <v>205</v>
      </c>
      <c r="O16" s="11" t="s">
        <v>303</v>
      </c>
      <c r="P16" s="11">
        <v>2014.0</v>
      </c>
      <c r="Q16" s="11">
        <v>99.0</v>
      </c>
      <c r="R16" s="11" t="s">
        <v>231</v>
      </c>
      <c r="S16" s="11">
        <v>2016.0</v>
      </c>
      <c r="T16" s="11">
        <v>97.7</v>
      </c>
      <c r="U16" s="11" t="s">
        <v>12</v>
      </c>
      <c r="V16" s="11" t="s">
        <v>12</v>
      </c>
      <c r="W16" s="11" t="s">
        <v>207</v>
      </c>
      <c r="X16" s="11" t="s">
        <v>208</v>
      </c>
      <c r="Y16" s="11">
        <v>2020.0</v>
      </c>
      <c r="Z16" s="11">
        <v>8.13</v>
      </c>
      <c r="AA16" s="11">
        <v>8.72</v>
      </c>
      <c r="AB16" s="11">
        <v>8.27</v>
      </c>
      <c r="AC16" s="11">
        <v>8.35</v>
      </c>
      <c r="AD16" s="11">
        <v>6.81</v>
      </c>
      <c r="AE16" s="11">
        <v>8.03</v>
      </c>
      <c r="AF16" s="11" t="s">
        <v>12</v>
      </c>
      <c r="AG16" s="11">
        <v>0.0</v>
      </c>
      <c r="AH16" s="11" t="s">
        <v>304</v>
      </c>
      <c r="AI16" s="11" t="s">
        <v>210</v>
      </c>
      <c r="AJ16" s="11" t="s">
        <v>211</v>
      </c>
      <c r="AK16" s="11">
        <v>500050.0</v>
      </c>
      <c r="AL16" s="11" t="s">
        <v>12</v>
      </c>
      <c r="AM16" s="15" t="s">
        <v>12</v>
      </c>
      <c r="AN16" s="15" t="s">
        <v>12</v>
      </c>
      <c r="AO16" s="11" t="s">
        <v>12</v>
      </c>
      <c r="AP16" s="11" t="s">
        <v>12</v>
      </c>
      <c r="AQ16" s="11">
        <v>4.01740359962E11</v>
      </c>
      <c r="AR16" s="11">
        <v>27363.0</v>
      </c>
      <c r="AS16" s="11">
        <v>1957.0</v>
      </c>
      <c r="AT16" s="11" t="s">
        <v>12</v>
      </c>
      <c r="AU16" s="11"/>
    </row>
    <row r="17" ht="15.75" customHeight="1">
      <c r="A17" s="11">
        <v>16.0</v>
      </c>
      <c r="B17" s="13">
        <v>43486.60139202546</v>
      </c>
      <c r="C17" s="8">
        <v>1.60116733074E11</v>
      </c>
      <c r="D17" s="11" t="s">
        <v>218</v>
      </c>
      <c r="E17" s="11">
        <v>0.0</v>
      </c>
      <c r="F17" s="11" t="s">
        <v>305</v>
      </c>
      <c r="G17" s="11" t="s">
        <v>306</v>
      </c>
      <c r="H17" s="11" t="s">
        <v>43</v>
      </c>
      <c r="I17" s="11" t="s">
        <v>307</v>
      </c>
      <c r="J17" s="11" t="s">
        <v>204</v>
      </c>
      <c r="K17" s="14">
        <v>35716.0</v>
      </c>
      <c r="L17" s="11">
        <v>8.978615531E9</v>
      </c>
      <c r="M17" s="11">
        <v>7.981424601E9</v>
      </c>
      <c r="N17" s="11" t="s">
        <v>205</v>
      </c>
      <c r="O17" s="11" t="s">
        <v>308</v>
      </c>
      <c r="P17" s="11">
        <v>2014.0</v>
      </c>
      <c r="Q17" s="11">
        <v>82.0</v>
      </c>
      <c r="R17" s="11" t="s">
        <v>309</v>
      </c>
      <c r="S17" s="11">
        <v>2016.0</v>
      </c>
      <c r="T17" s="11">
        <v>85.0</v>
      </c>
      <c r="U17" s="11" t="s">
        <v>12</v>
      </c>
      <c r="V17" s="11" t="s">
        <v>12</v>
      </c>
      <c r="W17" s="11" t="s">
        <v>207</v>
      </c>
      <c r="X17" s="11" t="s">
        <v>208</v>
      </c>
      <c r="Y17" s="11">
        <v>2020.0</v>
      </c>
      <c r="Z17" s="11">
        <v>6.25</v>
      </c>
      <c r="AA17" s="11">
        <v>5.77</v>
      </c>
      <c r="AB17" s="11">
        <v>5.52</v>
      </c>
      <c r="AC17" s="11">
        <v>6.04</v>
      </c>
      <c r="AD17" s="11">
        <v>5.9</v>
      </c>
      <c r="AE17" s="11">
        <v>6.02</v>
      </c>
      <c r="AF17" s="11" t="s">
        <v>12</v>
      </c>
      <c r="AG17" s="11">
        <v>0.0</v>
      </c>
      <c r="AH17" s="11" t="s">
        <v>310</v>
      </c>
      <c r="AI17" s="11" t="s">
        <v>210</v>
      </c>
      <c r="AJ17" s="11" t="s">
        <v>211</v>
      </c>
      <c r="AK17" s="11">
        <v>502032.0</v>
      </c>
      <c r="AL17" s="11" t="s">
        <v>12</v>
      </c>
      <c r="AM17" s="15" t="s">
        <v>12</v>
      </c>
      <c r="AN17" s="11" t="s">
        <v>12</v>
      </c>
      <c r="AO17" s="11" t="s">
        <v>311</v>
      </c>
      <c r="AP17" s="11" t="s">
        <v>12</v>
      </c>
      <c r="AQ17" s="11">
        <v>8.9240408599E11</v>
      </c>
      <c r="AR17" s="11" t="s">
        <v>12</v>
      </c>
      <c r="AS17" s="11">
        <v>988.0</v>
      </c>
      <c r="AT17" s="11" t="s">
        <v>12</v>
      </c>
      <c r="AU17" s="11"/>
    </row>
    <row r="18" ht="15.75" customHeight="1">
      <c r="A18" s="11">
        <v>17.0</v>
      </c>
      <c r="B18" s="13">
        <v>43486.88591099537</v>
      </c>
      <c r="C18" s="8">
        <v>1.60116733075E11</v>
      </c>
      <c r="D18" s="11" t="s">
        <v>218</v>
      </c>
      <c r="E18" s="11">
        <v>0.0</v>
      </c>
      <c r="F18" s="11" t="s">
        <v>312</v>
      </c>
      <c r="G18" s="11" t="s">
        <v>313</v>
      </c>
      <c r="H18" s="11" t="s">
        <v>45</v>
      </c>
      <c r="I18" s="15" t="s">
        <v>12</v>
      </c>
      <c r="J18" s="11" t="s">
        <v>204</v>
      </c>
      <c r="K18" s="14">
        <v>36117.0</v>
      </c>
      <c r="L18" s="11">
        <v>6.300403407E9</v>
      </c>
      <c r="M18" s="11">
        <v>9.059386557E9</v>
      </c>
      <c r="N18" s="11" t="s">
        <v>205</v>
      </c>
      <c r="O18" s="11" t="s">
        <v>314</v>
      </c>
      <c r="P18" s="11">
        <v>2014.0</v>
      </c>
      <c r="Q18" s="11">
        <v>92.0</v>
      </c>
      <c r="R18" s="11" t="s">
        <v>315</v>
      </c>
      <c r="S18" s="11">
        <v>2016.0</v>
      </c>
      <c r="T18" s="11">
        <v>93.4</v>
      </c>
      <c r="U18" s="11" t="s">
        <v>12</v>
      </c>
      <c r="V18" s="11" t="s">
        <v>12</v>
      </c>
      <c r="W18" s="11" t="s">
        <v>207</v>
      </c>
      <c r="X18" s="11" t="s">
        <v>208</v>
      </c>
      <c r="Y18" s="11">
        <v>2020.0</v>
      </c>
      <c r="Z18" s="11">
        <v>6.3</v>
      </c>
      <c r="AA18" s="11">
        <v>6.8</v>
      </c>
      <c r="AB18" s="11">
        <v>6.44</v>
      </c>
      <c r="AC18" s="11">
        <v>6.44</v>
      </c>
      <c r="AD18" s="11">
        <v>6.3</v>
      </c>
      <c r="AE18" s="11">
        <v>6.51</v>
      </c>
      <c r="AF18" s="11" t="s">
        <v>12</v>
      </c>
      <c r="AG18" s="11">
        <v>0.0</v>
      </c>
      <c r="AH18" s="11" t="s">
        <v>316</v>
      </c>
      <c r="AI18" s="11" t="s">
        <v>317</v>
      </c>
      <c r="AJ18" s="11" t="s">
        <v>211</v>
      </c>
      <c r="AK18" s="11">
        <v>506003.0</v>
      </c>
      <c r="AL18" s="11" t="s">
        <v>12</v>
      </c>
      <c r="AM18" s="15" t="s">
        <v>12</v>
      </c>
      <c r="AN18" s="15" t="s">
        <v>12</v>
      </c>
      <c r="AO18" s="11" t="s">
        <v>12</v>
      </c>
      <c r="AP18" s="11" t="s">
        <v>12</v>
      </c>
      <c r="AQ18" s="11">
        <v>6.95332141287E11</v>
      </c>
      <c r="AR18" s="11">
        <v>75000.0</v>
      </c>
      <c r="AS18" s="11">
        <v>11200.0</v>
      </c>
      <c r="AT18" s="11" t="s">
        <v>12</v>
      </c>
      <c r="AU18" s="11"/>
    </row>
    <row r="19" ht="15.75" customHeight="1">
      <c r="A19" s="11">
        <v>18.0</v>
      </c>
      <c r="B19" s="13">
        <v>43485.91805729167</v>
      </c>
      <c r="C19" s="8">
        <v>1.60116733076E11</v>
      </c>
      <c r="D19" s="11" t="s">
        <v>218</v>
      </c>
      <c r="E19" s="11">
        <v>0.0</v>
      </c>
      <c r="F19" s="11" t="s">
        <v>318</v>
      </c>
      <c r="G19" s="11" t="s">
        <v>319</v>
      </c>
      <c r="H19" s="11" t="s">
        <v>47</v>
      </c>
      <c r="I19" s="11" t="s">
        <v>320</v>
      </c>
      <c r="J19" s="11" t="s">
        <v>204</v>
      </c>
      <c r="K19" s="14">
        <v>36073.0</v>
      </c>
      <c r="L19" s="11">
        <v>9.490482698E9</v>
      </c>
      <c r="M19" s="11">
        <v>8.32843481E9</v>
      </c>
      <c r="N19" s="11" t="s">
        <v>205</v>
      </c>
      <c r="O19" s="11" t="s">
        <v>321</v>
      </c>
      <c r="P19" s="11">
        <v>2014.0</v>
      </c>
      <c r="Q19" s="11">
        <v>98.0</v>
      </c>
      <c r="R19" s="11" t="s">
        <v>322</v>
      </c>
      <c r="S19" s="11">
        <v>2016.0</v>
      </c>
      <c r="T19" s="11">
        <v>98.0</v>
      </c>
      <c r="U19" s="11" t="s">
        <v>12</v>
      </c>
      <c r="V19" s="11" t="s">
        <v>12</v>
      </c>
      <c r="W19" s="11" t="s">
        <v>207</v>
      </c>
      <c r="X19" s="11" t="s">
        <v>208</v>
      </c>
      <c r="Y19" s="11">
        <v>2020.0</v>
      </c>
      <c r="Z19" s="11">
        <v>8.11</v>
      </c>
      <c r="AA19" s="11">
        <v>8.47</v>
      </c>
      <c r="AB19" s="11">
        <v>8.59</v>
      </c>
      <c r="AC19" s="11">
        <v>8.49</v>
      </c>
      <c r="AD19" s="11">
        <v>7.22</v>
      </c>
      <c r="AE19" s="11">
        <v>8.16</v>
      </c>
      <c r="AF19" s="11" t="s">
        <v>12</v>
      </c>
      <c r="AG19" s="11">
        <v>0.0</v>
      </c>
      <c r="AH19" s="11" t="s">
        <v>323</v>
      </c>
      <c r="AI19" s="11" t="s">
        <v>210</v>
      </c>
      <c r="AJ19" s="11" t="s">
        <v>211</v>
      </c>
      <c r="AK19" s="11">
        <v>500018.0</v>
      </c>
      <c r="AL19" s="15" t="s">
        <v>12</v>
      </c>
      <c r="AM19" s="15" t="s">
        <v>12</v>
      </c>
      <c r="AN19" s="15" t="s">
        <v>12</v>
      </c>
      <c r="AO19" s="11" t="s">
        <v>324</v>
      </c>
      <c r="AP19" s="11" t="s">
        <v>325</v>
      </c>
      <c r="AQ19" s="11">
        <v>6.63719232403E11</v>
      </c>
      <c r="AR19" s="11">
        <v>15000.0</v>
      </c>
      <c r="AS19" s="11">
        <v>2970.0</v>
      </c>
      <c r="AT19" s="11" t="s">
        <v>12</v>
      </c>
      <c r="AU19" s="11"/>
    </row>
    <row r="20" ht="15.75" customHeight="1">
      <c r="A20" s="11">
        <v>19.0</v>
      </c>
      <c r="B20" s="13">
        <v>43486.80003033565</v>
      </c>
      <c r="C20" s="8">
        <v>1.60116733077E11</v>
      </c>
      <c r="D20" s="11" t="s">
        <v>218</v>
      </c>
      <c r="E20" s="11">
        <v>0.0</v>
      </c>
      <c r="F20" s="11" t="s">
        <v>326</v>
      </c>
      <c r="G20" s="11" t="s">
        <v>242</v>
      </c>
      <c r="H20" s="11" t="s">
        <v>49</v>
      </c>
      <c r="I20" s="15" t="s">
        <v>12</v>
      </c>
      <c r="J20" s="11" t="s">
        <v>204</v>
      </c>
      <c r="K20" s="14">
        <v>36296.0</v>
      </c>
      <c r="L20" s="11">
        <v>8.978955826E9</v>
      </c>
      <c r="M20" s="11">
        <v>6.28167803E9</v>
      </c>
      <c r="N20" s="11" t="s">
        <v>205</v>
      </c>
      <c r="O20" s="11" t="s">
        <v>327</v>
      </c>
      <c r="P20" s="11">
        <v>2014.0</v>
      </c>
      <c r="Q20" s="11">
        <v>92.0</v>
      </c>
      <c r="R20" s="11" t="s">
        <v>231</v>
      </c>
      <c r="S20" s="11">
        <v>2016.0</v>
      </c>
      <c r="T20" s="11">
        <v>92.1</v>
      </c>
      <c r="U20" s="11" t="s">
        <v>12</v>
      </c>
      <c r="V20" s="11" t="s">
        <v>12</v>
      </c>
      <c r="W20" s="11" t="s">
        <v>207</v>
      </c>
      <c r="X20" s="11" t="s">
        <v>208</v>
      </c>
      <c r="Y20" s="11">
        <v>2020.0</v>
      </c>
      <c r="Z20" s="11">
        <v>6.21</v>
      </c>
      <c r="AA20" s="11">
        <v>6.39</v>
      </c>
      <c r="AB20" s="11">
        <v>5.18</v>
      </c>
      <c r="AC20" s="11">
        <v>6.33</v>
      </c>
      <c r="AD20" s="11">
        <v>6.56</v>
      </c>
      <c r="AE20" s="11">
        <v>6.15</v>
      </c>
      <c r="AF20" s="11" t="s">
        <v>12</v>
      </c>
      <c r="AG20" s="11">
        <v>0.0</v>
      </c>
      <c r="AH20" s="11" t="s">
        <v>328</v>
      </c>
      <c r="AI20" s="11" t="s">
        <v>210</v>
      </c>
      <c r="AJ20" s="11" t="s">
        <v>211</v>
      </c>
      <c r="AK20" s="11">
        <v>500039.0</v>
      </c>
      <c r="AL20" s="11" t="s">
        <v>283</v>
      </c>
      <c r="AM20" s="15"/>
      <c r="AN20" s="15"/>
      <c r="AO20" s="11" t="s">
        <v>329</v>
      </c>
      <c r="AP20" s="11" t="s">
        <v>12</v>
      </c>
      <c r="AQ20" s="11">
        <v>7.98633416637E11</v>
      </c>
      <c r="AR20" s="11">
        <v>233660.0</v>
      </c>
      <c r="AS20" s="11">
        <v>36891.0</v>
      </c>
      <c r="AT20" s="11" t="s">
        <v>12</v>
      </c>
      <c r="AU20" s="11"/>
    </row>
    <row r="21" ht="15.75" customHeight="1">
      <c r="A21" s="11">
        <v>20.0</v>
      </c>
      <c r="B21" s="13">
        <v>43486.7566209838</v>
      </c>
      <c r="C21" s="8">
        <v>1.60116733078E11</v>
      </c>
      <c r="D21" s="11" t="s">
        <v>218</v>
      </c>
      <c r="E21" s="11">
        <v>0.0</v>
      </c>
      <c r="F21" s="11" t="s">
        <v>330</v>
      </c>
      <c r="G21" s="11" t="s">
        <v>331</v>
      </c>
      <c r="H21" s="11" t="s">
        <v>51</v>
      </c>
      <c r="I21" s="15" t="s">
        <v>12</v>
      </c>
      <c r="J21" s="11" t="s">
        <v>204</v>
      </c>
      <c r="K21" s="14">
        <v>35944.0</v>
      </c>
      <c r="L21" s="11">
        <v>9.515300222E9</v>
      </c>
      <c r="M21" s="11">
        <v>8.332036065E9</v>
      </c>
      <c r="N21" s="11" t="s">
        <v>205</v>
      </c>
      <c r="O21" s="11" t="s">
        <v>332</v>
      </c>
      <c r="P21" s="11">
        <v>2014.0</v>
      </c>
      <c r="Q21" s="11">
        <v>95.0</v>
      </c>
      <c r="R21" s="11" t="s">
        <v>333</v>
      </c>
      <c r="S21" s="11">
        <v>2016.0</v>
      </c>
      <c r="T21" s="11">
        <v>96.4</v>
      </c>
      <c r="U21" s="11" t="s">
        <v>12</v>
      </c>
      <c r="V21" s="11" t="s">
        <v>12</v>
      </c>
      <c r="W21" s="11" t="s">
        <v>207</v>
      </c>
      <c r="X21" s="11" t="s">
        <v>208</v>
      </c>
      <c r="Y21" s="11">
        <v>2020.0</v>
      </c>
      <c r="Z21" s="11">
        <v>6.58</v>
      </c>
      <c r="AA21" s="11">
        <v>7.87</v>
      </c>
      <c r="AB21" s="11">
        <v>6.76</v>
      </c>
      <c r="AC21" s="11">
        <v>7.16</v>
      </c>
      <c r="AD21" s="11">
        <v>6.16</v>
      </c>
      <c r="AE21" s="11">
        <v>7.03</v>
      </c>
      <c r="AF21" s="11" t="s">
        <v>12</v>
      </c>
      <c r="AG21" s="11">
        <v>0.0</v>
      </c>
      <c r="AH21" s="11" t="s">
        <v>334</v>
      </c>
      <c r="AI21" s="11" t="s">
        <v>335</v>
      </c>
      <c r="AJ21" s="11" t="s">
        <v>336</v>
      </c>
      <c r="AK21" s="11">
        <v>516390.0</v>
      </c>
      <c r="AL21" s="11" t="s">
        <v>337</v>
      </c>
      <c r="AM21" s="15" t="s">
        <v>12</v>
      </c>
      <c r="AN21" s="15" t="s">
        <v>12</v>
      </c>
      <c r="AO21" s="11" t="s">
        <v>338</v>
      </c>
      <c r="AP21" s="11" t="s">
        <v>337</v>
      </c>
      <c r="AQ21" s="11">
        <v>7.82805415875E11</v>
      </c>
      <c r="AR21" s="11">
        <v>13562.0</v>
      </c>
      <c r="AS21" s="11">
        <v>12177.0</v>
      </c>
      <c r="AT21" s="11" t="s">
        <v>12</v>
      </c>
      <c r="AU21" s="11"/>
    </row>
    <row r="22" ht="15.75" customHeight="1">
      <c r="A22" s="11">
        <v>21.0</v>
      </c>
      <c r="B22" s="13">
        <v>43486.60928222223</v>
      </c>
      <c r="C22" s="8">
        <v>1.60116733079E11</v>
      </c>
      <c r="D22" s="11" t="s">
        <v>218</v>
      </c>
      <c r="E22" s="11">
        <v>0.0</v>
      </c>
      <c r="F22" s="11" t="s">
        <v>339</v>
      </c>
      <c r="G22" s="11" t="s">
        <v>340</v>
      </c>
      <c r="H22" s="11" t="s">
        <v>53</v>
      </c>
      <c r="I22" s="11" t="s">
        <v>53</v>
      </c>
      <c r="J22" s="11" t="s">
        <v>204</v>
      </c>
      <c r="K22" s="14">
        <v>36320.0</v>
      </c>
      <c r="L22" s="11">
        <v>7.995496116E9</v>
      </c>
      <c r="M22" s="11">
        <v>9.441234728E9</v>
      </c>
      <c r="N22" s="11" t="s">
        <v>205</v>
      </c>
      <c r="O22" s="11" t="s">
        <v>341</v>
      </c>
      <c r="P22" s="11">
        <v>2014.0</v>
      </c>
      <c r="Q22" s="11">
        <v>98.0</v>
      </c>
      <c r="R22" s="11" t="s">
        <v>309</v>
      </c>
      <c r="S22" s="11">
        <v>2016.0</v>
      </c>
      <c r="T22" s="11">
        <v>98.8</v>
      </c>
      <c r="U22" s="11" t="s">
        <v>12</v>
      </c>
      <c r="V22" s="11" t="s">
        <v>12</v>
      </c>
      <c r="W22" s="11" t="s">
        <v>207</v>
      </c>
      <c r="X22" s="11" t="s">
        <v>208</v>
      </c>
      <c r="Y22" s="11">
        <v>2020.0</v>
      </c>
      <c r="Z22" s="11">
        <v>8.31</v>
      </c>
      <c r="AA22" s="11">
        <v>8.16</v>
      </c>
      <c r="AB22" s="11">
        <v>7.62</v>
      </c>
      <c r="AC22" s="11">
        <v>8.06</v>
      </c>
      <c r="AD22" s="11">
        <v>6.5</v>
      </c>
      <c r="AE22" s="11">
        <v>7.71</v>
      </c>
      <c r="AF22" s="11" t="s">
        <v>12</v>
      </c>
      <c r="AG22" s="11">
        <v>0.0</v>
      </c>
      <c r="AH22" s="11" t="s">
        <v>342</v>
      </c>
      <c r="AI22" s="11" t="s">
        <v>210</v>
      </c>
      <c r="AJ22" s="11" t="s">
        <v>211</v>
      </c>
      <c r="AK22" s="11">
        <v>500035.0</v>
      </c>
      <c r="AL22" s="11" t="s">
        <v>12</v>
      </c>
      <c r="AM22" s="11" t="s">
        <v>12</v>
      </c>
      <c r="AN22" s="11" t="s">
        <v>12</v>
      </c>
      <c r="AO22" s="11" t="s">
        <v>12</v>
      </c>
      <c r="AP22" s="11" t="s">
        <v>343</v>
      </c>
      <c r="AQ22" s="11">
        <v>9.92421575564E11</v>
      </c>
      <c r="AR22" s="11">
        <v>14278.0</v>
      </c>
      <c r="AS22" s="11">
        <v>6300.0</v>
      </c>
      <c r="AT22" s="11" t="s">
        <v>12</v>
      </c>
      <c r="AU22" s="11"/>
    </row>
    <row r="23" ht="15.75" customHeight="1">
      <c r="A23" s="11">
        <v>22.0</v>
      </c>
      <c r="B23" s="13">
        <v>43486.48174471065</v>
      </c>
      <c r="C23" s="8">
        <v>1.6011673308E11</v>
      </c>
      <c r="D23" s="11" t="s">
        <v>201</v>
      </c>
      <c r="E23" s="11">
        <v>0.0</v>
      </c>
      <c r="F23" s="11" t="s">
        <v>344</v>
      </c>
      <c r="G23" s="11" t="s">
        <v>345</v>
      </c>
      <c r="H23" s="11" t="s">
        <v>55</v>
      </c>
      <c r="I23" s="15" t="s">
        <v>12</v>
      </c>
      <c r="J23" s="11" t="s">
        <v>204</v>
      </c>
      <c r="K23" s="14">
        <v>36449.0</v>
      </c>
      <c r="L23" s="11">
        <v>7.032053258E9</v>
      </c>
      <c r="M23" s="11">
        <v>8.179023568E9</v>
      </c>
      <c r="N23" s="11" t="s">
        <v>205</v>
      </c>
      <c r="O23" s="11" t="s">
        <v>346</v>
      </c>
      <c r="P23" s="11">
        <v>2014.0</v>
      </c>
      <c r="Q23" s="11">
        <v>97.0</v>
      </c>
      <c r="R23" s="11" t="s">
        <v>231</v>
      </c>
      <c r="S23" s="11">
        <v>2016.0</v>
      </c>
      <c r="T23" s="11">
        <v>98.0</v>
      </c>
      <c r="U23" s="11" t="s">
        <v>12</v>
      </c>
      <c r="V23" s="11" t="s">
        <v>12</v>
      </c>
      <c r="W23" s="11" t="s">
        <v>207</v>
      </c>
      <c r="X23" s="11" t="s">
        <v>208</v>
      </c>
      <c r="Y23" s="11">
        <v>2020.0</v>
      </c>
      <c r="Z23" s="11">
        <v>8.31</v>
      </c>
      <c r="AA23" s="11">
        <v>8.36</v>
      </c>
      <c r="AB23" s="11">
        <v>8.6</v>
      </c>
      <c r="AC23" s="11">
        <v>8.14</v>
      </c>
      <c r="AD23" s="11">
        <v>7.27</v>
      </c>
      <c r="AE23" s="11">
        <v>8.12</v>
      </c>
      <c r="AF23" s="11" t="s">
        <v>12</v>
      </c>
      <c r="AG23" s="11">
        <v>0.0</v>
      </c>
      <c r="AH23" s="11" t="s">
        <v>347</v>
      </c>
      <c r="AI23" s="11" t="s">
        <v>210</v>
      </c>
      <c r="AJ23" s="11" t="s">
        <v>211</v>
      </c>
      <c r="AK23" s="11">
        <v>500013.0</v>
      </c>
      <c r="AL23" s="11" t="s">
        <v>348</v>
      </c>
      <c r="AM23" s="11" t="s">
        <v>349</v>
      </c>
      <c r="AN23" s="11" t="s">
        <v>350</v>
      </c>
      <c r="AO23" s="11" t="s">
        <v>12</v>
      </c>
      <c r="AP23" s="11" t="s">
        <v>12</v>
      </c>
      <c r="AQ23" s="11">
        <v>8.95669163249E11</v>
      </c>
      <c r="AR23" s="11">
        <v>64000.0</v>
      </c>
      <c r="AS23" s="11">
        <v>1464.0</v>
      </c>
      <c r="AT23" s="11" t="s">
        <v>12</v>
      </c>
      <c r="AU23" s="11"/>
    </row>
    <row r="24" ht="15.75" customHeight="1">
      <c r="A24" s="11">
        <v>23.0</v>
      </c>
      <c r="B24" s="13">
        <v>43486.58695994213</v>
      </c>
      <c r="C24" s="8">
        <v>1.60116733081E11</v>
      </c>
      <c r="D24" s="11" t="s">
        <v>201</v>
      </c>
      <c r="E24" s="11">
        <v>0.0</v>
      </c>
      <c r="F24" s="11" t="s">
        <v>351</v>
      </c>
      <c r="G24" s="11" t="s">
        <v>352</v>
      </c>
      <c r="H24" s="11" t="s">
        <v>57</v>
      </c>
      <c r="I24" s="11" t="s">
        <v>57</v>
      </c>
      <c r="J24" s="11" t="s">
        <v>204</v>
      </c>
      <c r="K24" s="14">
        <v>36229.0</v>
      </c>
      <c r="L24" s="11">
        <v>7.7319348E9</v>
      </c>
      <c r="M24" s="11">
        <v>9.701530936E9</v>
      </c>
      <c r="N24" s="11" t="s">
        <v>205</v>
      </c>
      <c r="O24" s="11" t="s">
        <v>269</v>
      </c>
      <c r="P24" s="11">
        <v>2014.0</v>
      </c>
      <c r="Q24" s="11">
        <v>97.0</v>
      </c>
      <c r="R24" s="11" t="s">
        <v>353</v>
      </c>
      <c r="S24" s="11">
        <v>2016.0</v>
      </c>
      <c r="T24" s="11">
        <v>96.1</v>
      </c>
      <c r="U24" s="11" t="s">
        <v>12</v>
      </c>
      <c r="V24" s="11" t="s">
        <v>12</v>
      </c>
      <c r="W24" s="11" t="s">
        <v>207</v>
      </c>
      <c r="X24" s="11" t="s">
        <v>208</v>
      </c>
      <c r="Y24" s="11">
        <v>2020.0</v>
      </c>
      <c r="Z24" s="11">
        <v>7.27</v>
      </c>
      <c r="AA24" s="11">
        <v>7.0</v>
      </c>
      <c r="AB24" s="11">
        <v>7.21</v>
      </c>
      <c r="AC24" s="11">
        <v>7.12</v>
      </c>
      <c r="AD24" s="11">
        <v>6.6</v>
      </c>
      <c r="AE24" s="11">
        <v>7.04</v>
      </c>
      <c r="AF24" s="11" t="s">
        <v>12</v>
      </c>
      <c r="AG24" s="11">
        <v>0.0</v>
      </c>
      <c r="AH24" s="11" t="s">
        <v>354</v>
      </c>
      <c r="AI24" s="11" t="s">
        <v>355</v>
      </c>
      <c r="AJ24" s="11" t="s">
        <v>211</v>
      </c>
      <c r="AK24" s="11">
        <v>504001.0</v>
      </c>
      <c r="AL24" s="11" t="s">
        <v>356</v>
      </c>
      <c r="AM24" s="15" t="s">
        <v>357</v>
      </c>
      <c r="AN24" s="15" t="s">
        <v>358</v>
      </c>
      <c r="AO24" s="11" t="s">
        <v>359</v>
      </c>
      <c r="AP24" s="11" t="s">
        <v>12</v>
      </c>
      <c r="AQ24" s="11">
        <v>6.84546150955E11</v>
      </c>
      <c r="AR24" s="11">
        <v>24334.0</v>
      </c>
      <c r="AS24" s="11">
        <v>2988.0</v>
      </c>
      <c r="AT24" s="11" t="s">
        <v>12</v>
      </c>
      <c r="AU24" s="11"/>
    </row>
    <row r="25" ht="15.75" customHeight="1">
      <c r="A25" s="11">
        <v>24.0</v>
      </c>
      <c r="B25" s="13">
        <v>43486.5936733912</v>
      </c>
      <c r="C25" s="8">
        <v>1.60116733082E11</v>
      </c>
      <c r="D25" s="11" t="s">
        <v>201</v>
      </c>
      <c r="E25" s="11">
        <v>0.0</v>
      </c>
      <c r="F25" s="11" t="s">
        <v>360</v>
      </c>
      <c r="G25" s="11" t="s">
        <v>361</v>
      </c>
      <c r="H25" s="11" t="s">
        <v>59</v>
      </c>
      <c r="I25" s="11" t="s">
        <v>362</v>
      </c>
      <c r="J25" s="11" t="s">
        <v>204</v>
      </c>
      <c r="K25" s="14">
        <v>35662.0</v>
      </c>
      <c r="L25" s="11">
        <v>8.008430595E9</v>
      </c>
      <c r="M25" s="11">
        <v>9.618125929E9</v>
      </c>
      <c r="N25" s="11" t="s">
        <v>205</v>
      </c>
      <c r="O25" s="11" t="s">
        <v>363</v>
      </c>
      <c r="P25" s="11">
        <v>2014.0</v>
      </c>
      <c r="Q25" s="11">
        <v>70.0</v>
      </c>
      <c r="R25" s="11" t="s">
        <v>364</v>
      </c>
      <c r="S25" s="11">
        <v>2016.0</v>
      </c>
      <c r="T25" s="11">
        <v>69.2</v>
      </c>
      <c r="U25" s="11" t="s">
        <v>12</v>
      </c>
      <c r="V25" s="11" t="s">
        <v>12</v>
      </c>
      <c r="W25" s="11" t="s">
        <v>207</v>
      </c>
      <c r="X25" s="11" t="s">
        <v>208</v>
      </c>
      <c r="Y25" s="11">
        <v>2020.0</v>
      </c>
      <c r="Z25" s="11">
        <v>5.4</v>
      </c>
      <c r="AA25" s="11">
        <v>5.19</v>
      </c>
      <c r="AB25" s="11">
        <v>5.47</v>
      </c>
      <c r="AC25" s="11">
        <v>5.87</v>
      </c>
      <c r="AD25" s="11">
        <v>7.08</v>
      </c>
      <c r="AE25" s="11">
        <v>6.02</v>
      </c>
      <c r="AF25" s="11" t="s">
        <v>12</v>
      </c>
      <c r="AG25" s="11">
        <v>0.0</v>
      </c>
      <c r="AH25" s="11" t="s">
        <v>365</v>
      </c>
      <c r="AI25" s="11" t="s">
        <v>210</v>
      </c>
      <c r="AJ25" s="11" t="s">
        <v>297</v>
      </c>
      <c r="AK25" s="11">
        <v>500008.0</v>
      </c>
      <c r="AL25" s="11" t="s">
        <v>366</v>
      </c>
      <c r="AM25" s="11" t="s">
        <v>367</v>
      </c>
      <c r="AN25" s="11" t="s">
        <v>368</v>
      </c>
      <c r="AO25" s="11" t="s">
        <v>369</v>
      </c>
      <c r="AP25" s="11" t="s">
        <v>370</v>
      </c>
      <c r="AQ25" s="11">
        <v>9.65684125055E11</v>
      </c>
      <c r="AR25" s="11" t="s">
        <v>12</v>
      </c>
      <c r="AS25" s="15" t="s">
        <v>12</v>
      </c>
      <c r="AT25" s="11" t="s">
        <v>12</v>
      </c>
      <c r="AU25" s="11"/>
    </row>
    <row r="26" ht="15.75" customHeight="1">
      <c r="A26" s="11">
        <v>25.0</v>
      </c>
      <c r="B26" s="13">
        <v>43486.87216435185</v>
      </c>
      <c r="C26" s="8">
        <v>1.60116733083E11</v>
      </c>
      <c r="D26" s="11" t="s">
        <v>201</v>
      </c>
      <c r="E26" s="11">
        <v>0.0</v>
      </c>
      <c r="F26" s="11" t="s">
        <v>371</v>
      </c>
      <c r="G26" s="11" t="s">
        <v>372</v>
      </c>
      <c r="H26" s="11" t="s">
        <v>61</v>
      </c>
      <c r="I26" s="11" t="s">
        <v>373</v>
      </c>
      <c r="J26" s="11" t="s">
        <v>204</v>
      </c>
      <c r="K26" s="14">
        <v>36303.0</v>
      </c>
      <c r="L26" s="11">
        <v>9.505849254E9</v>
      </c>
      <c r="M26" s="11">
        <v>9.182873083E9</v>
      </c>
      <c r="N26" s="11" t="s">
        <v>205</v>
      </c>
      <c r="O26" s="11" t="s">
        <v>374</v>
      </c>
      <c r="P26" s="11">
        <v>2014.0</v>
      </c>
      <c r="Q26" s="11">
        <v>92.0</v>
      </c>
      <c r="R26" s="11" t="s">
        <v>288</v>
      </c>
      <c r="S26" s="11">
        <v>2016.0</v>
      </c>
      <c r="T26" s="11">
        <v>93.0</v>
      </c>
      <c r="U26" s="11" t="s">
        <v>12</v>
      </c>
      <c r="V26" s="11" t="s">
        <v>12</v>
      </c>
      <c r="W26" s="11" t="s">
        <v>207</v>
      </c>
      <c r="X26" s="11" t="s">
        <v>208</v>
      </c>
      <c r="Y26" s="11">
        <v>2020.0</v>
      </c>
      <c r="Z26" s="11">
        <v>7.12</v>
      </c>
      <c r="AA26" s="11">
        <v>7.01</v>
      </c>
      <c r="AB26" s="11">
        <v>7.31</v>
      </c>
      <c r="AC26" s="11">
        <v>7.26</v>
      </c>
      <c r="AD26" s="11">
        <v>7.5</v>
      </c>
      <c r="AE26" s="11">
        <v>7.18</v>
      </c>
      <c r="AF26" s="11" t="s">
        <v>12</v>
      </c>
      <c r="AG26" s="11">
        <v>0.0</v>
      </c>
      <c r="AH26" s="11" t="s">
        <v>375</v>
      </c>
      <c r="AI26" s="11" t="s">
        <v>376</v>
      </c>
      <c r="AJ26" s="11" t="s">
        <v>225</v>
      </c>
      <c r="AK26" s="11">
        <v>522614.0</v>
      </c>
      <c r="AL26" s="15" t="s">
        <v>377</v>
      </c>
      <c r="AM26" s="15" t="s">
        <v>378</v>
      </c>
      <c r="AN26" s="15" t="s">
        <v>379</v>
      </c>
      <c r="AO26" s="11" t="s">
        <v>380</v>
      </c>
      <c r="AP26" s="11" t="s">
        <v>381</v>
      </c>
      <c r="AQ26" s="11">
        <v>9.9799643162E11</v>
      </c>
      <c r="AR26" s="11">
        <v>35000.0</v>
      </c>
      <c r="AS26" s="11">
        <v>7662.0</v>
      </c>
      <c r="AT26" s="11" t="s">
        <v>12</v>
      </c>
      <c r="AU26" s="11"/>
    </row>
    <row r="27" ht="15.75" customHeight="1">
      <c r="A27" s="11">
        <v>26.0</v>
      </c>
      <c r="B27" s="13">
        <v>43485.93254422453</v>
      </c>
      <c r="C27" s="8">
        <v>1.60116733084E11</v>
      </c>
      <c r="D27" s="11" t="s">
        <v>201</v>
      </c>
      <c r="E27" s="11">
        <v>0.0</v>
      </c>
      <c r="F27" s="11" t="s">
        <v>382</v>
      </c>
      <c r="G27" s="11" t="s">
        <v>383</v>
      </c>
      <c r="H27" s="11" t="s">
        <v>63</v>
      </c>
      <c r="I27" s="11" t="s">
        <v>384</v>
      </c>
      <c r="J27" s="11" t="s">
        <v>204</v>
      </c>
      <c r="K27" s="14">
        <v>36185.0</v>
      </c>
      <c r="L27" s="11">
        <v>9.704319444E9</v>
      </c>
      <c r="M27" s="11">
        <v>9.676304666E9</v>
      </c>
      <c r="N27" s="11" t="s">
        <v>205</v>
      </c>
      <c r="O27" s="11" t="s">
        <v>236</v>
      </c>
      <c r="P27" s="11">
        <v>2014.0</v>
      </c>
      <c r="Q27" s="11">
        <v>99.0</v>
      </c>
      <c r="R27" s="11" t="s">
        <v>288</v>
      </c>
      <c r="S27" s="11">
        <v>2016.0</v>
      </c>
      <c r="T27" s="11">
        <v>97.1</v>
      </c>
      <c r="U27" s="11" t="s">
        <v>12</v>
      </c>
      <c r="V27" s="11" t="s">
        <v>12</v>
      </c>
      <c r="W27" s="11" t="s">
        <v>207</v>
      </c>
      <c r="X27" s="11" t="s">
        <v>208</v>
      </c>
      <c r="Y27" s="11">
        <v>2020.0</v>
      </c>
      <c r="Z27" s="11">
        <v>8.02</v>
      </c>
      <c r="AA27" s="11">
        <v>7.97</v>
      </c>
      <c r="AB27" s="11">
        <v>8.56</v>
      </c>
      <c r="AC27" s="11">
        <v>8.1</v>
      </c>
      <c r="AD27" s="11">
        <v>6.87</v>
      </c>
      <c r="AE27" s="11">
        <v>7.87</v>
      </c>
      <c r="AF27" s="11" t="s">
        <v>12</v>
      </c>
      <c r="AG27" s="11">
        <v>0.0</v>
      </c>
      <c r="AH27" s="11" t="s">
        <v>385</v>
      </c>
      <c r="AI27" s="11" t="s">
        <v>386</v>
      </c>
      <c r="AJ27" s="11" t="s">
        <v>225</v>
      </c>
      <c r="AK27" s="11">
        <v>532185.0</v>
      </c>
      <c r="AL27" s="11" t="s">
        <v>387</v>
      </c>
      <c r="AM27" s="11" t="s">
        <v>388</v>
      </c>
      <c r="AN27" s="11" t="s">
        <v>389</v>
      </c>
      <c r="AO27" s="11" t="s">
        <v>12</v>
      </c>
      <c r="AP27" s="11" t="s">
        <v>12</v>
      </c>
      <c r="AQ27" s="11">
        <v>5.03018536933E11</v>
      </c>
      <c r="AR27" s="11">
        <v>16625.0</v>
      </c>
      <c r="AS27" s="15" t="s">
        <v>12</v>
      </c>
      <c r="AT27" s="11" t="s">
        <v>12</v>
      </c>
      <c r="AU27" s="11"/>
    </row>
    <row r="28" ht="15.75" customHeight="1">
      <c r="A28" s="11">
        <v>27.0</v>
      </c>
      <c r="B28" s="13">
        <v>43486.91175222222</v>
      </c>
      <c r="C28" s="8">
        <v>1.60116733085E11</v>
      </c>
      <c r="D28" s="11" t="s">
        <v>201</v>
      </c>
      <c r="E28" s="11">
        <v>0.0</v>
      </c>
      <c r="F28" s="11" t="s">
        <v>390</v>
      </c>
      <c r="G28" s="11" t="s">
        <v>391</v>
      </c>
      <c r="H28" s="11" t="s">
        <v>65</v>
      </c>
      <c r="I28" s="11" t="s">
        <v>392</v>
      </c>
      <c r="J28" s="11" t="s">
        <v>204</v>
      </c>
      <c r="K28" s="14">
        <v>35927.0</v>
      </c>
      <c r="L28" s="11">
        <v>9.05920818E9</v>
      </c>
      <c r="M28" s="11">
        <v>8.309188501E9</v>
      </c>
      <c r="N28" s="11" t="s">
        <v>205</v>
      </c>
      <c r="O28" s="11" t="s">
        <v>393</v>
      </c>
      <c r="P28" s="11">
        <v>2014.0</v>
      </c>
      <c r="Q28" s="11">
        <v>97.0</v>
      </c>
      <c r="R28" s="11" t="s">
        <v>231</v>
      </c>
      <c r="S28" s="11">
        <v>2016.0</v>
      </c>
      <c r="T28" s="11">
        <v>97.2</v>
      </c>
      <c r="U28" s="11" t="s">
        <v>12</v>
      </c>
      <c r="V28" s="11" t="s">
        <v>12</v>
      </c>
      <c r="W28" s="11" t="s">
        <v>207</v>
      </c>
      <c r="X28" s="11" t="s">
        <v>208</v>
      </c>
      <c r="Y28" s="11">
        <v>2020.0</v>
      </c>
      <c r="Z28" s="11">
        <v>8.44</v>
      </c>
      <c r="AA28" s="11">
        <v>8.26</v>
      </c>
      <c r="AB28" s="11">
        <v>8.49</v>
      </c>
      <c r="AC28" s="11">
        <v>7.93</v>
      </c>
      <c r="AD28" s="11">
        <v>6.71</v>
      </c>
      <c r="AE28" s="11">
        <v>7.94</v>
      </c>
      <c r="AF28" s="11" t="s">
        <v>12</v>
      </c>
      <c r="AG28" s="11">
        <v>0.0</v>
      </c>
      <c r="AH28" s="11" t="s">
        <v>394</v>
      </c>
      <c r="AI28" s="11" t="s">
        <v>210</v>
      </c>
      <c r="AJ28" s="11" t="s">
        <v>211</v>
      </c>
      <c r="AK28" s="11">
        <v>500070.0</v>
      </c>
      <c r="AL28" s="11" t="s">
        <v>395</v>
      </c>
      <c r="AM28" s="11" t="s">
        <v>396</v>
      </c>
      <c r="AN28" s="11" t="s">
        <v>397</v>
      </c>
      <c r="AO28" s="11" t="s">
        <v>398</v>
      </c>
      <c r="AP28" s="11" t="s">
        <v>399</v>
      </c>
      <c r="AQ28" s="11">
        <v>7.93250857884E11</v>
      </c>
      <c r="AR28" s="11">
        <v>17111.0</v>
      </c>
      <c r="AS28" s="11">
        <v>3110.0</v>
      </c>
      <c r="AT28" s="11" t="s">
        <v>12</v>
      </c>
      <c r="AU28" s="11"/>
    </row>
    <row r="29" ht="15.75" customHeight="1">
      <c r="A29" s="11">
        <v>28.0</v>
      </c>
      <c r="B29" s="13">
        <v>43486.81066623842</v>
      </c>
      <c r="C29" s="8">
        <v>1.60116733086E11</v>
      </c>
      <c r="D29" s="11" t="s">
        <v>201</v>
      </c>
      <c r="E29" s="11">
        <v>0.0</v>
      </c>
      <c r="F29" s="11" t="s">
        <v>400</v>
      </c>
      <c r="G29" s="11" t="s">
        <v>401</v>
      </c>
      <c r="H29" s="11" t="s">
        <v>67</v>
      </c>
      <c r="I29" s="11" t="s">
        <v>402</v>
      </c>
      <c r="J29" s="11" t="s">
        <v>204</v>
      </c>
      <c r="K29" s="14">
        <v>36481.0</v>
      </c>
      <c r="L29" s="11">
        <v>8.464996832E9</v>
      </c>
      <c r="M29" s="11">
        <v>7.995912799E9</v>
      </c>
      <c r="N29" s="11" t="s">
        <v>205</v>
      </c>
      <c r="O29" s="11" t="s">
        <v>303</v>
      </c>
      <c r="P29" s="11">
        <v>2014.0</v>
      </c>
      <c r="Q29" s="11">
        <v>98.0</v>
      </c>
      <c r="R29" s="11" t="s">
        <v>231</v>
      </c>
      <c r="S29" s="11">
        <v>2016.0</v>
      </c>
      <c r="T29" s="11">
        <v>97.8</v>
      </c>
      <c r="U29" s="11" t="s">
        <v>12</v>
      </c>
      <c r="V29" s="11" t="s">
        <v>12</v>
      </c>
      <c r="W29" s="11" t="s">
        <v>207</v>
      </c>
      <c r="X29" s="11" t="s">
        <v>208</v>
      </c>
      <c r="Y29" s="11">
        <v>2020.0</v>
      </c>
      <c r="Z29" s="11">
        <v>8.59</v>
      </c>
      <c r="AA29" s="11">
        <v>9.06</v>
      </c>
      <c r="AB29" s="11">
        <v>8.83</v>
      </c>
      <c r="AC29" s="11">
        <v>8.86</v>
      </c>
      <c r="AD29" s="11">
        <v>6.97</v>
      </c>
      <c r="AE29" s="11">
        <v>8.44</v>
      </c>
      <c r="AF29" s="11" t="s">
        <v>12</v>
      </c>
      <c r="AG29" s="11">
        <v>0.0</v>
      </c>
      <c r="AH29" s="11" t="s">
        <v>403</v>
      </c>
      <c r="AI29" s="11" t="s">
        <v>210</v>
      </c>
      <c r="AJ29" s="11" t="s">
        <v>211</v>
      </c>
      <c r="AK29" s="11">
        <v>500074.0</v>
      </c>
      <c r="AL29" s="15" t="s">
        <v>12</v>
      </c>
      <c r="AM29" s="15" t="s">
        <v>12</v>
      </c>
      <c r="AN29" s="15" t="s">
        <v>12</v>
      </c>
      <c r="AO29" s="11" t="s">
        <v>404</v>
      </c>
      <c r="AP29" s="11" t="s">
        <v>12</v>
      </c>
      <c r="AQ29" s="11">
        <v>8.92592001786E11</v>
      </c>
      <c r="AR29" s="11">
        <v>25974.0</v>
      </c>
      <c r="AS29" s="11">
        <v>2050.0</v>
      </c>
      <c r="AT29" s="11" t="s">
        <v>12</v>
      </c>
      <c r="AU29" s="11"/>
    </row>
    <row r="30" ht="15.75" customHeight="1">
      <c r="A30" s="11">
        <v>29.0</v>
      </c>
      <c r="B30" s="13">
        <v>43486.4479709838</v>
      </c>
      <c r="C30" s="8">
        <v>1.60116733087E11</v>
      </c>
      <c r="D30" s="11" t="s">
        <v>201</v>
      </c>
      <c r="E30" s="11">
        <v>0.0</v>
      </c>
      <c r="F30" s="11" t="s">
        <v>405</v>
      </c>
      <c r="G30" s="11" t="s">
        <v>406</v>
      </c>
      <c r="H30" s="11" t="s">
        <v>69</v>
      </c>
      <c r="I30" s="11" t="s">
        <v>407</v>
      </c>
      <c r="J30" s="11" t="s">
        <v>204</v>
      </c>
      <c r="K30" s="14">
        <v>36288.0</v>
      </c>
      <c r="L30" s="11">
        <v>7.337084096E9</v>
      </c>
      <c r="M30" s="11">
        <v>9.949087944E9</v>
      </c>
      <c r="N30" s="11" t="s">
        <v>205</v>
      </c>
      <c r="O30" s="11" t="s">
        <v>408</v>
      </c>
      <c r="P30" s="11">
        <v>2014.0</v>
      </c>
      <c r="Q30" s="11">
        <v>98.0</v>
      </c>
      <c r="R30" s="11" t="s">
        <v>409</v>
      </c>
      <c r="S30" s="11">
        <v>2016.0</v>
      </c>
      <c r="T30" s="11">
        <v>95.6</v>
      </c>
      <c r="U30" s="11" t="s">
        <v>12</v>
      </c>
      <c r="V30" s="11" t="s">
        <v>12</v>
      </c>
      <c r="W30" s="11" t="s">
        <v>207</v>
      </c>
      <c r="X30" s="11" t="s">
        <v>208</v>
      </c>
      <c r="Y30" s="11">
        <v>2020.0</v>
      </c>
      <c r="Z30" s="11">
        <v>7.38</v>
      </c>
      <c r="AA30" s="11">
        <v>6.65</v>
      </c>
      <c r="AB30" s="11">
        <v>6.42</v>
      </c>
      <c r="AC30" s="11">
        <v>6.7</v>
      </c>
      <c r="AD30" s="11">
        <v>6.01</v>
      </c>
      <c r="AE30" s="11">
        <v>6.63</v>
      </c>
      <c r="AF30" s="11" t="s">
        <v>12</v>
      </c>
      <c r="AG30" s="11">
        <v>0.0</v>
      </c>
      <c r="AH30" s="11" t="s">
        <v>410</v>
      </c>
      <c r="AI30" s="11" t="s">
        <v>411</v>
      </c>
      <c r="AJ30" s="11" t="s">
        <v>211</v>
      </c>
      <c r="AK30" s="11">
        <v>505001.0</v>
      </c>
      <c r="AL30" s="11" t="s">
        <v>412</v>
      </c>
      <c r="AM30" s="11" t="s">
        <v>413</v>
      </c>
      <c r="AN30" s="11" t="s">
        <v>414</v>
      </c>
      <c r="AO30" s="11" t="s">
        <v>12</v>
      </c>
      <c r="AP30" s="11" t="s">
        <v>12</v>
      </c>
      <c r="AQ30" s="11">
        <v>8.88893410384E11</v>
      </c>
      <c r="AR30" s="11">
        <v>30000.0</v>
      </c>
      <c r="AS30" s="11">
        <v>6743.0</v>
      </c>
      <c r="AT30" s="11" t="s">
        <v>12</v>
      </c>
      <c r="AU30" s="11"/>
    </row>
    <row r="31" ht="15.75" customHeight="1">
      <c r="A31" s="11">
        <v>30.0</v>
      </c>
      <c r="B31" s="13">
        <v>43486.609045115736</v>
      </c>
      <c r="C31" s="8">
        <v>1.60116733089E11</v>
      </c>
      <c r="D31" s="11" t="s">
        <v>201</v>
      </c>
      <c r="E31" s="11">
        <v>0.0</v>
      </c>
      <c r="F31" s="11" t="s">
        <v>415</v>
      </c>
      <c r="G31" s="11" t="s">
        <v>416</v>
      </c>
      <c r="H31" s="11" t="s">
        <v>71</v>
      </c>
      <c r="I31" s="11" t="s">
        <v>417</v>
      </c>
      <c r="J31" s="11" t="s">
        <v>204</v>
      </c>
      <c r="K31" s="14">
        <v>35608.0</v>
      </c>
      <c r="L31" s="11">
        <v>8.464084464E9</v>
      </c>
      <c r="M31" s="11">
        <v>7.337084096E9</v>
      </c>
      <c r="N31" s="11" t="s">
        <v>205</v>
      </c>
      <c r="O31" s="11" t="s">
        <v>418</v>
      </c>
      <c r="P31" s="11">
        <v>2014.0</v>
      </c>
      <c r="Q31" s="11">
        <v>95.0</v>
      </c>
      <c r="R31" s="11" t="s">
        <v>419</v>
      </c>
      <c r="S31" s="11">
        <v>2016.0</v>
      </c>
      <c r="T31" s="11">
        <v>97.5</v>
      </c>
      <c r="U31" s="11" t="s">
        <v>12</v>
      </c>
      <c r="V31" s="11" t="s">
        <v>12</v>
      </c>
      <c r="W31" s="11" t="s">
        <v>207</v>
      </c>
      <c r="X31" s="11" t="s">
        <v>208</v>
      </c>
      <c r="Y31" s="11">
        <v>2020.0</v>
      </c>
      <c r="Z31" s="11">
        <v>7.97</v>
      </c>
      <c r="AA31" s="11">
        <v>8.64</v>
      </c>
      <c r="AB31" s="11">
        <v>7.92</v>
      </c>
      <c r="AC31" s="11">
        <v>7.19</v>
      </c>
      <c r="AD31" s="11">
        <v>6.36</v>
      </c>
      <c r="AE31" s="11">
        <v>7.61</v>
      </c>
      <c r="AF31" s="11" t="s">
        <v>12</v>
      </c>
      <c r="AG31" s="11">
        <v>0.0</v>
      </c>
      <c r="AH31" s="11" t="s">
        <v>420</v>
      </c>
      <c r="AI31" s="11" t="s">
        <v>421</v>
      </c>
      <c r="AJ31" s="11" t="s">
        <v>211</v>
      </c>
      <c r="AK31" s="11">
        <v>508207.0</v>
      </c>
      <c r="AL31" s="11" t="s">
        <v>12</v>
      </c>
      <c r="AM31" s="11" t="s">
        <v>12</v>
      </c>
      <c r="AN31" s="15" t="s">
        <v>12</v>
      </c>
      <c r="AO31" s="11" t="s">
        <v>12</v>
      </c>
      <c r="AP31" s="11" t="s">
        <v>12</v>
      </c>
      <c r="AQ31" s="11">
        <v>5.50012320211E11</v>
      </c>
      <c r="AR31" s="11" t="s">
        <v>12</v>
      </c>
      <c r="AS31" s="11">
        <v>8036.0</v>
      </c>
      <c r="AT31" s="11" t="s">
        <v>12</v>
      </c>
      <c r="AU31" s="11"/>
    </row>
    <row r="32" ht="15.75" customHeight="1">
      <c r="A32" s="11">
        <v>31.0</v>
      </c>
      <c r="B32" s="13">
        <v>43486.43784503472</v>
      </c>
      <c r="C32" s="8">
        <v>1.6011673309E11</v>
      </c>
      <c r="D32" s="11" t="s">
        <v>201</v>
      </c>
      <c r="E32" s="11">
        <v>0.0</v>
      </c>
      <c r="F32" s="11" t="s">
        <v>422</v>
      </c>
      <c r="G32" s="11" t="s">
        <v>423</v>
      </c>
      <c r="H32" s="11" t="s">
        <v>73</v>
      </c>
      <c r="I32" s="15" t="s">
        <v>12</v>
      </c>
      <c r="J32" s="11" t="s">
        <v>424</v>
      </c>
      <c r="K32" s="14">
        <v>36267.0</v>
      </c>
      <c r="L32" s="11">
        <v>9.100232009E9</v>
      </c>
      <c r="M32" s="11">
        <v>8.309017674E9</v>
      </c>
      <c r="N32" s="11" t="s">
        <v>205</v>
      </c>
      <c r="O32" s="11" t="s">
        <v>425</v>
      </c>
      <c r="P32" s="11">
        <v>2014.0</v>
      </c>
      <c r="Q32" s="11">
        <v>97.0</v>
      </c>
      <c r="R32" s="11" t="s">
        <v>353</v>
      </c>
      <c r="S32" s="11">
        <v>2016.0</v>
      </c>
      <c r="T32" s="11">
        <v>97.0</v>
      </c>
      <c r="U32" s="11" t="s">
        <v>12</v>
      </c>
      <c r="V32" s="11" t="s">
        <v>12</v>
      </c>
      <c r="W32" s="11" t="s">
        <v>207</v>
      </c>
      <c r="X32" s="11" t="s">
        <v>208</v>
      </c>
      <c r="Y32" s="11">
        <v>2020.0</v>
      </c>
      <c r="Z32" s="11">
        <v>7.9</v>
      </c>
      <c r="AA32" s="11">
        <v>7.3</v>
      </c>
      <c r="AB32" s="11">
        <v>6.2</v>
      </c>
      <c r="AC32" s="11">
        <v>6.6</v>
      </c>
      <c r="AD32" s="11">
        <v>5.9</v>
      </c>
      <c r="AE32" s="11">
        <v>7.06</v>
      </c>
      <c r="AF32" s="11" t="s">
        <v>12</v>
      </c>
      <c r="AG32" s="11">
        <v>0.0</v>
      </c>
      <c r="AH32" s="11" t="s">
        <v>426</v>
      </c>
      <c r="AI32" s="11" t="s">
        <v>427</v>
      </c>
      <c r="AJ32" s="11" t="s">
        <v>211</v>
      </c>
      <c r="AK32" s="11">
        <v>503187.0</v>
      </c>
      <c r="AL32" s="11" t="s">
        <v>12</v>
      </c>
      <c r="AM32" s="15" t="s">
        <v>12</v>
      </c>
      <c r="AN32" s="15" t="s">
        <v>12</v>
      </c>
      <c r="AO32" s="11" t="s">
        <v>12</v>
      </c>
      <c r="AP32" s="11" t="s">
        <v>12</v>
      </c>
      <c r="AQ32" s="11">
        <v>6.73443424407E11</v>
      </c>
      <c r="AR32" s="11">
        <v>60000.0</v>
      </c>
      <c r="AS32" s="11">
        <v>1629.0</v>
      </c>
      <c r="AT32" s="11" t="s">
        <v>12</v>
      </c>
      <c r="AU32" s="11"/>
    </row>
    <row r="33" ht="15.75" customHeight="1">
      <c r="A33" s="11">
        <v>32.0</v>
      </c>
      <c r="B33" s="13">
        <v>43486.74618429398</v>
      </c>
      <c r="C33" s="8">
        <v>1.60116733092E11</v>
      </c>
      <c r="D33" s="11" t="s">
        <v>201</v>
      </c>
      <c r="E33" s="11">
        <v>3.0</v>
      </c>
      <c r="F33" s="11" t="s">
        <v>428</v>
      </c>
      <c r="G33" s="11" t="s">
        <v>429</v>
      </c>
      <c r="H33" s="11" t="s">
        <v>75</v>
      </c>
      <c r="I33" s="15" t="s">
        <v>12</v>
      </c>
      <c r="J33" s="11" t="s">
        <v>430</v>
      </c>
      <c r="K33" s="14">
        <v>34708.0</v>
      </c>
      <c r="L33" s="11">
        <v>7.989494479E9</v>
      </c>
      <c r="M33" s="11">
        <v>7.032841769E9</v>
      </c>
      <c r="N33" s="11" t="s">
        <v>205</v>
      </c>
      <c r="O33" s="15" t="s">
        <v>431</v>
      </c>
      <c r="P33" s="11">
        <v>2012.0</v>
      </c>
      <c r="Q33" s="11">
        <v>65.0</v>
      </c>
      <c r="R33" s="11" t="s">
        <v>431</v>
      </c>
      <c r="S33" s="11">
        <v>2014.0</v>
      </c>
      <c r="T33" s="11">
        <v>65.0</v>
      </c>
      <c r="U33" s="11" t="s">
        <v>12</v>
      </c>
      <c r="V33" s="11" t="s">
        <v>12</v>
      </c>
      <c r="W33" s="11" t="s">
        <v>207</v>
      </c>
      <c r="X33" s="11" t="s">
        <v>208</v>
      </c>
      <c r="Y33" s="11">
        <v>2020.0</v>
      </c>
      <c r="Z33" s="11">
        <v>5.51</v>
      </c>
      <c r="AA33" s="11">
        <v>5.49</v>
      </c>
      <c r="AB33" s="11" t="s">
        <v>12</v>
      </c>
      <c r="AC33" s="11">
        <v>5.58</v>
      </c>
      <c r="AD33" s="11" t="s">
        <v>12</v>
      </c>
      <c r="AE33" s="11" t="s">
        <v>12</v>
      </c>
      <c r="AF33" s="11">
        <v>5.47</v>
      </c>
      <c r="AG33" s="11">
        <v>2.0</v>
      </c>
      <c r="AH33" s="11" t="s">
        <v>432</v>
      </c>
      <c r="AI33" s="11" t="s">
        <v>210</v>
      </c>
      <c r="AJ33" s="11" t="s">
        <v>211</v>
      </c>
      <c r="AK33" s="11">
        <v>500049.0</v>
      </c>
      <c r="AL33" s="11" t="s">
        <v>12</v>
      </c>
      <c r="AM33" s="15" t="s">
        <v>12</v>
      </c>
      <c r="AN33" s="15" t="s">
        <v>12</v>
      </c>
      <c r="AO33" s="11" t="s">
        <v>12</v>
      </c>
      <c r="AP33" s="11" t="s">
        <v>12</v>
      </c>
      <c r="AQ33" s="11" t="s">
        <v>12</v>
      </c>
      <c r="AR33" s="11" t="s">
        <v>12</v>
      </c>
      <c r="AS33" s="15" t="s">
        <v>12</v>
      </c>
      <c r="AT33" s="11" t="s">
        <v>12</v>
      </c>
      <c r="AU33" s="11"/>
    </row>
    <row r="34" ht="15.75" customHeight="1">
      <c r="A34" s="11">
        <v>33.0</v>
      </c>
      <c r="B34" s="13">
        <v>43486.75331148149</v>
      </c>
      <c r="C34" s="8">
        <v>1.60116733093E11</v>
      </c>
      <c r="D34" s="11" t="s">
        <v>201</v>
      </c>
      <c r="E34" s="11">
        <v>0.0</v>
      </c>
      <c r="F34" s="11" t="s">
        <v>433</v>
      </c>
      <c r="G34" s="11" t="s">
        <v>434</v>
      </c>
      <c r="H34" s="11" t="s">
        <v>77</v>
      </c>
      <c r="I34" s="11" t="s">
        <v>435</v>
      </c>
      <c r="J34" s="11" t="s">
        <v>204</v>
      </c>
      <c r="K34" s="14">
        <v>36276.0</v>
      </c>
      <c r="L34" s="11">
        <v>7.673979065E9</v>
      </c>
      <c r="M34" s="11">
        <v>9.98985754E9</v>
      </c>
      <c r="N34" s="11" t="s">
        <v>205</v>
      </c>
      <c r="O34" s="11" t="s">
        <v>436</v>
      </c>
      <c r="P34" s="11">
        <v>2014.0</v>
      </c>
      <c r="Q34" s="11">
        <v>95.0</v>
      </c>
      <c r="R34" s="11" t="s">
        <v>437</v>
      </c>
      <c r="S34" s="11">
        <v>2016.0</v>
      </c>
      <c r="T34" s="11">
        <v>97.2</v>
      </c>
      <c r="U34" s="11" t="s">
        <v>12</v>
      </c>
      <c r="V34" s="11" t="s">
        <v>12</v>
      </c>
      <c r="W34" s="11" t="s">
        <v>207</v>
      </c>
      <c r="X34" s="11" t="s">
        <v>208</v>
      </c>
      <c r="Y34" s="11">
        <v>2020.0</v>
      </c>
      <c r="Z34" s="11">
        <v>7.82</v>
      </c>
      <c r="AA34" s="11">
        <v>8.05</v>
      </c>
      <c r="AB34" s="11">
        <v>7.55</v>
      </c>
      <c r="AC34" s="11">
        <v>7.52</v>
      </c>
      <c r="AD34" s="11">
        <v>6.91</v>
      </c>
      <c r="AE34" s="11">
        <v>7.56</v>
      </c>
      <c r="AF34" s="11" t="s">
        <v>12</v>
      </c>
      <c r="AG34" s="11">
        <v>0.0</v>
      </c>
      <c r="AH34" s="11" t="s">
        <v>438</v>
      </c>
      <c r="AI34" s="11" t="s">
        <v>210</v>
      </c>
      <c r="AJ34" s="11" t="s">
        <v>211</v>
      </c>
      <c r="AK34" s="11">
        <v>500090.0</v>
      </c>
      <c r="AL34" s="11" t="s">
        <v>12</v>
      </c>
      <c r="AM34" s="15" t="s">
        <v>12</v>
      </c>
      <c r="AN34" s="15" t="s">
        <v>12</v>
      </c>
      <c r="AO34" s="11" t="s">
        <v>12</v>
      </c>
      <c r="AP34" s="11" t="s">
        <v>12</v>
      </c>
      <c r="AQ34" s="11">
        <v>5.64862892056E11</v>
      </c>
      <c r="AR34" s="11">
        <v>77000.0</v>
      </c>
      <c r="AS34" s="11">
        <v>4320.0</v>
      </c>
      <c r="AT34" s="11" t="s">
        <v>12</v>
      </c>
      <c r="AU34" s="11"/>
    </row>
    <row r="35" ht="15.75" customHeight="1">
      <c r="A35" s="11">
        <v>34.0</v>
      </c>
      <c r="B35" s="13">
        <v>43486.78210619213</v>
      </c>
      <c r="C35" s="8">
        <v>1.60116733094E11</v>
      </c>
      <c r="D35" s="11" t="s">
        <v>201</v>
      </c>
      <c r="E35" s="11">
        <v>0.0</v>
      </c>
      <c r="F35" s="11" t="s">
        <v>434</v>
      </c>
      <c r="G35" s="11" t="s">
        <v>439</v>
      </c>
      <c r="H35" s="11" t="s">
        <v>79</v>
      </c>
      <c r="I35" s="11" t="s">
        <v>440</v>
      </c>
      <c r="J35" s="11" t="s">
        <v>204</v>
      </c>
      <c r="K35" s="14">
        <v>35973.0</v>
      </c>
      <c r="L35" s="11">
        <v>9.642378677E9</v>
      </c>
      <c r="M35" s="11">
        <v>9.84825397E9</v>
      </c>
      <c r="N35" s="11" t="s">
        <v>205</v>
      </c>
      <c r="O35" s="11" t="s">
        <v>441</v>
      </c>
      <c r="P35" s="11">
        <v>2014.0</v>
      </c>
      <c r="Q35" s="11">
        <v>92.0</v>
      </c>
      <c r="R35" s="11" t="s">
        <v>442</v>
      </c>
      <c r="S35" s="11">
        <v>2016.0</v>
      </c>
      <c r="T35" s="11">
        <v>68.0</v>
      </c>
      <c r="U35" s="11" t="s">
        <v>12</v>
      </c>
      <c r="V35" s="11" t="s">
        <v>12</v>
      </c>
      <c r="W35" s="11" t="s">
        <v>207</v>
      </c>
      <c r="X35" s="11" t="s">
        <v>208</v>
      </c>
      <c r="Y35" s="11">
        <v>2020.0</v>
      </c>
      <c r="Z35" s="11">
        <v>6.29</v>
      </c>
      <c r="AA35" s="11">
        <v>5.19</v>
      </c>
      <c r="AB35" s="11">
        <v>5.76</v>
      </c>
      <c r="AC35" s="11">
        <v>6.23</v>
      </c>
      <c r="AD35" s="11">
        <v>5.65</v>
      </c>
      <c r="AE35" s="11">
        <v>6.04</v>
      </c>
      <c r="AF35" s="11" t="s">
        <v>12</v>
      </c>
      <c r="AG35" s="11">
        <v>0.0</v>
      </c>
      <c r="AH35" s="11" t="s">
        <v>443</v>
      </c>
      <c r="AI35" s="11" t="s">
        <v>210</v>
      </c>
      <c r="AJ35" s="11" t="s">
        <v>211</v>
      </c>
      <c r="AK35" s="11">
        <v>500048.0</v>
      </c>
      <c r="AL35" s="11" t="s">
        <v>12</v>
      </c>
      <c r="AM35" s="15" t="s">
        <v>12</v>
      </c>
      <c r="AN35" s="11" t="s">
        <v>12</v>
      </c>
      <c r="AO35" s="11" t="s">
        <v>444</v>
      </c>
      <c r="AP35" s="11" t="s">
        <v>445</v>
      </c>
      <c r="AQ35" s="11">
        <v>2.76307855976E11</v>
      </c>
      <c r="AR35" s="11" t="s">
        <v>12</v>
      </c>
      <c r="AS35" s="15" t="s">
        <v>12</v>
      </c>
      <c r="AT35" s="11" t="s">
        <v>12</v>
      </c>
      <c r="AU35" s="11"/>
    </row>
    <row r="36" ht="15.75" customHeight="1">
      <c r="A36" s="11">
        <v>35.0</v>
      </c>
      <c r="B36" s="13">
        <v>43486.82396439815</v>
      </c>
      <c r="C36" s="8">
        <v>1.60116733095E11</v>
      </c>
      <c r="D36" s="11" t="s">
        <v>201</v>
      </c>
      <c r="E36" s="11">
        <v>0.0</v>
      </c>
      <c r="F36" s="11" t="s">
        <v>446</v>
      </c>
      <c r="G36" s="11" t="s">
        <v>287</v>
      </c>
      <c r="H36" s="11" t="s">
        <v>81</v>
      </c>
      <c r="I36" s="11" t="s">
        <v>447</v>
      </c>
      <c r="J36" s="11" t="s">
        <v>204</v>
      </c>
      <c r="K36" s="14">
        <v>36341.0</v>
      </c>
      <c r="L36" s="11">
        <v>7.981289046E9</v>
      </c>
      <c r="M36" s="11">
        <v>6.303954017E9</v>
      </c>
      <c r="N36" s="11" t="s">
        <v>205</v>
      </c>
      <c r="O36" s="11" t="s">
        <v>448</v>
      </c>
      <c r="P36" s="11">
        <v>2014.0</v>
      </c>
      <c r="Q36" s="11">
        <v>98.0</v>
      </c>
      <c r="R36" s="11" t="s">
        <v>449</v>
      </c>
      <c r="S36" s="11">
        <v>2016.0</v>
      </c>
      <c r="T36" s="11">
        <v>98.5</v>
      </c>
      <c r="U36" s="11" t="s">
        <v>12</v>
      </c>
      <c r="V36" s="11" t="s">
        <v>12</v>
      </c>
      <c r="W36" s="11" t="s">
        <v>207</v>
      </c>
      <c r="X36" s="11" t="s">
        <v>208</v>
      </c>
      <c r="Y36" s="11">
        <v>2020.0</v>
      </c>
      <c r="Z36" s="11">
        <v>8.57</v>
      </c>
      <c r="AA36" s="11">
        <v>9.17</v>
      </c>
      <c r="AB36" s="11">
        <v>8.12</v>
      </c>
      <c r="AC36" s="11">
        <v>8.35</v>
      </c>
      <c r="AD36" s="11">
        <v>6.85</v>
      </c>
      <c r="AE36" s="11">
        <v>8.19</v>
      </c>
      <c r="AF36" s="11" t="s">
        <v>12</v>
      </c>
      <c r="AG36" s="11">
        <v>0.0</v>
      </c>
      <c r="AH36" s="11" t="s">
        <v>450</v>
      </c>
      <c r="AI36" s="11" t="s">
        <v>210</v>
      </c>
      <c r="AJ36" s="11" t="s">
        <v>211</v>
      </c>
      <c r="AK36" s="11">
        <v>500025.0</v>
      </c>
      <c r="AL36" s="11" t="s">
        <v>12</v>
      </c>
      <c r="AM36" s="15" t="s">
        <v>12</v>
      </c>
      <c r="AN36" s="11" t="s">
        <v>12</v>
      </c>
      <c r="AO36" s="11" t="s">
        <v>12</v>
      </c>
      <c r="AP36" s="11" t="s">
        <v>12</v>
      </c>
      <c r="AQ36" s="11">
        <v>6.87135528934E11</v>
      </c>
      <c r="AR36" s="11">
        <v>16228.0</v>
      </c>
      <c r="AS36" s="11">
        <v>4181.0</v>
      </c>
      <c r="AT36" s="11" t="s">
        <v>12</v>
      </c>
      <c r="AU36" s="11"/>
    </row>
    <row r="37" ht="15.75" customHeight="1">
      <c r="A37" s="11">
        <v>36.0</v>
      </c>
      <c r="B37" s="13">
        <v>43486.80894614583</v>
      </c>
      <c r="C37" s="8">
        <v>1.60116733096E11</v>
      </c>
      <c r="D37" s="11" t="s">
        <v>201</v>
      </c>
      <c r="E37" s="11">
        <v>0.0</v>
      </c>
      <c r="F37" s="11" t="s">
        <v>451</v>
      </c>
      <c r="G37" s="11" t="s">
        <v>452</v>
      </c>
      <c r="H37" s="11" t="s">
        <v>83</v>
      </c>
      <c r="I37" s="11" t="s">
        <v>453</v>
      </c>
      <c r="J37" s="11" t="s">
        <v>204</v>
      </c>
      <c r="K37" s="14">
        <v>35879.0</v>
      </c>
      <c r="L37" s="11">
        <v>7.995712209E9</v>
      </c>
      <c r="M37" s="11">
        <v>9.849385273E9</v>
      </c>
      <c r="N37" s="11" t="s">
        <v>205</v>
      </c>
      <c r="P37" s="11">
        <v>2014.0</v>
      </c>
      <c r="Q37" s="11">
        <v>94.0</v>
      </c>
      <c r="R37" s="11" t="s">
        <v>454</v>
      </c>
      <c r="S37" s="11">
        <v>2016.0</v>
      </c>
      <c r="T37" s="11">
        <v>78.0</v>
      </c>
      <c r="U37" s="11" t="s">
        <v>12</v>
      </c>
      <c r="V37" s="11" t="s">
        <v>12</v>
      </c>
      <c r="W37" s="11" t="s">
        <v>207</v>
      </c>
      <c r="X37" s="11" t="s">
        <v>208</v>
      </c>
      <c r="Y37" s="11">
        <v>2020.0</v>
      </c>
      <c r="Z37" s="11">
        <v>6.41</v>
      </c>
      <c r="AA37" s="11">
        <v>6.02</v>
      </c>
      <c r="AB37" s="11">
        <v>6.72</v>
      </c>
      <c r="AC37" s="11">
        <v>7.1</v>
      </c>
      <c r="AD37" s="11">
        <v>6.07</v>
      </c>
      <c r="AE37" s="11">
        <v>6.51</v>
      </c>
      <c r="AF37" s="11" t="s">
        <v>12</v>
      </c>
      <c r="AG37" s="11">
        <v>0.0</v>
      </c>
      <c r="AH37" s="11" t="s">
        <v>455</v>
      </c>
      <c r="AI37" s="11" t="s">
        <v>210</v>
      </c>
      <c r="AJ37" s="11" t="s">
        <v>211</v>
      </c>
      <c r="AK37" s="11">
        <v>500057.0</v>
      </c>
      <c r="AL37" s="11" t="s">
        <v>456</v>
      </c>
      <c r="AM37" s="11" t="s">
        <v>457</v>
      </c>
      <c r="AN37" s="11" t="s">
        <v>458</v>
      </c>
      <c r="AO37" s="11" t="s">
        <v>459</v>
      </c>
      <c r="AP37" s="11" t="s">
        <v>460</v>
      </c>
      <c r="AQ37" s="11">
        <v>2.53644104291E11</v>
      </c>
      <c r="AR37" s="11" t="s">
        <v>12</v>
      </c>
      <c r="AS37" s="15" t="s">
        <v>12</v>
      </c>
      <c r="AT37" s="11" t="s">
        <v>12</v>
      </c>
      <c r="AU37" s="11"/>
    </row>
    <row r="38" ht="15.75" customHeight="1">
      <c r="A38" s="11">
        <v>37.0</v>
      </c>
      <c r="B38" s="13">
        <v>43486.81220828704</v>
      </c>
      <c r="C38" s="8">
        <v>1.60116733097E11</v>
      </c>
      <c r="D38" s="11" t="s">
        <v>201</v>
      </c>
      <c r="E38" s="11">
        <v>0.0</v>
      </c>
      <c r="F38" s="11" t="s">
        <v>461</v>
      </c>
      <c r="G38" s="11" t="s">
        <v>462</v>
      </c>
      <c r="H38" s="11" t="s">
        <v>85</v>
      </c>
      <c r="I38" s="11" t="s">
        <v>463</v>
      </c>
      <c r="J38" s="11" t="s">
        <v>204</v>
      </c>
      <c r="K38" s="14">
        <v>36077.0</v>
      </c>
      <c r="L38" s="11">
        <v>7.989399973E9</v>
      </c>
      <c r="M38" s="11">
        <v>9.490866333E9</v>
      </c>
      <c r="N38" s="11" t="s">
        <v>205</v>
      </c>
      <c r="O38" s="11" t="s">
        <v>244</v>
      </c>
      <c r="P38" s="11">
        <v>2014.0</v>
      </c>
      <c r="Q38" s="11">
        <v>92.0</v>
      </c>
      <c r="R38" s="11" t="s">
        <v>231</v>
      </c>
      <c r="S38" s="11">
        <v>2016.0</v>
      </c>
      <c r="T38" s="11">
        <v>95.7</v>
      </c>
      <c r="U38" s="11" t="s">
        <v>12</v>
      </c>
      <c r="V38" s="11" t="s">
        <v>12</v>
      </c>
      <c r="W38" s="11" t="s">
        <v>207</v>
      </c>
      <c r="X38" s="11" t="s">
        <v>208</v>
      </c>
      <c r="Y38" s="11">
        <v>2020.0</v>
      </c>
      <c r="Z38" s="11">
        <v>7.56</v>
      </c>
      <c r="AA38" s="11">
        <v>7.16</v>
      </c>
      <c r="AB38" s="11">
        <v>7.41</v>
      </c>
      <c r="AC38" s="11">
        <v>7.0</v>
      </c>
      <c r="AD38" s="11">
        <v>6.27</v>
      </c>
      <c r="AE38" s="11">
        <v>7.07</v>
      </c>
      <c r="AF38" s="11" t="s">
        <v>12</v>
      </c>
      <c r="AG38" s="11">
        <v>0.0</v>
      </c>
      <c r="AH38" s="11" t="s">
        <v>464</v>
      </c>
      <c r="AI38" s="11" t="s">
        <v>210</v>
      </c>
      <c r="AJ38" s="11" t="s">
        <v>211</v>
      </c>
      <c r="AK38" s="11">
        <v>500097.0</v>
      </c>
      <c r="AL38" s="11" t="s">
        <v>12</v>
      </c>
      <c r="AM38" s="15" t="s">
        <v>12</v>
      </c>
      <c r="AN38" s="15" t="s">
        <v>12</v>
      </c>
      <c r="AO38" s="11" t="s">
        <v>465</v>
      </c>
      <c r="AP38" s="11" t="s">
        <v>466</v>
      </c>
      <c r="AQ38" s="11">
        <v>7.95918788515E11</v>
      </c>
      <c r="AR38" s="11" t="s">
        <v>12</v>
      </c>
      <c r="AS38" s="11">
        <v>13044.0</v>
      </c>
      <c r="AT38" s="11" t="s">
        <v>12</v>
      </c>
      <c r="AU38" s="11"/>
    </row>
    <row r="39" ht="15.75" customHeight="1">
      <c r="A39" s="11">
        <v>38.0</v>
      </c>
      <c r="B39" s="13">
        <v>43486.60537709491</v>
      </c>
      <c r="C39" s="8">
        <v>1.60116733099E11</v>
      </c>
      <c r="D39" s="11" t="s">
        <v>201</v>
      </c>
      <c r="E39" s="11">
        <v>0.0</v>
      </c>
      <c r="F39" s="11" t="s">
        <v>467</v>
      </c>
      <c r="G39" s="11" t="s">
        <v>468</v>
      </c>
      <c r="H39" s="11" t="s">
        <v>87</v>
      </c>
      <c r="I39" s="15" t="s">
        <v>12</v>
      </c>
      <c r="J39" s="11" t="s">
        <v>204</v>
      </c>
      <c r="K39" s="14">
        <v>36009.0</v>
      </c>
      <c r="L39" s="11">
        <v>9.640745639E9</v>
      </c>
      <c r="M39" s="11">
        <v>9.666093435E9</v>
      </c>
      <c r="N39" s="11" t="s">
        <v>205</v>
      </c>
      <c r="O39" s="11" t="s">
        <v>469</v>
      </c>
      <c r="P39" s="11">
        <v>2014.0</v>
      </c>
      <c r="Q39" s="11">
        <v>97.0</v>
      </c>
      <c r="R39" s="11" t="s">
        <v>470</v>
      </c>
      <c r="S39" s="11">
        <v>2016.0</v>
      </c>
      <c r="T39" s="11">
        <v>97.7</v>
      </c>
      <c r="U39" s="11" t="s">
        <v>12</v>
      </c>
      <c r="V39" s="11" t="s">
        <v>12</v>
      </c>
      <c r="W39" s="11" t="s">
        <v>207</v>
      </c>
      <c r="X39" s="11" t="s">
        <v>208</v>
      </c>
      <c r="Y39" s="11">
        <v>2020.0</v>
      </c>
      <c r="Z39" s="11">
        <v>7.51</v>
      </c>
      <c r="AA39" s="11">
        <v>7.3</v>
      </c>
      <c r="AB39" s="11">
        <v>7.33</v>
      </c>
      <c r="AC39" s="11">
        <v>7.28</v>
      </c>
      <c r="AD39" s="11">
        <v>6.92</v>
      </c>
      <c r="AE39" s="11">
        <v>7.26</v>
      </c>
      <c r="AF39" s="11" t="s">
        <v>12</v>
      </c>
      <c r="AG39" s="11">
        <v>0.0</v>
      </c>
      <c r="AH39" s="11" t="s">
        <v>471</v>
      </c>
      <c r="AI39" s="11" t="s">
        <v>472</v>
      </c>
      <c r="AJ39" s="11" t="s">
        <v>211</v>
      </c>
      <c r="AK39" s="11">
        <v>503001.0</v>
      </c>
      <c r="AL39" s="11" t="s">
        <v>12</v>
      </c>
      <c r="AM39" s="15" t="s">
        <v>12</v>
      </c>
      <c r="AN39" s="15" t="s">
        <v>12</v>
      </c>
      <c r="AO39" s="11" t="s">
        <v>473</v>
      </c>
      <c r="AP39" s="11" t="s">
        <v>12</v>
      </c>
      <c r="AQ39" s="11">
        <v>2.49094995252E11</v>
      </c>
      <c r="AR39" s="11">
        <v>39690.0</v>
      </c>
      <c r="AS39" s="11">
        <v>2667.0</v>
      </c>
      <c r="AT39" s="11" t="s">
        <v>12</v>
      </c>
      <c r="AU39" s="11"/>
    </row>
    <row r="40" ht="15.75" customHeight="1">
      <c r="A40" s="11">
        <v>39.0</v>
      </c>
      <c r="B40" s="13">
        <v>43488.77398583334</v>
      </c>
      <c r="C40" s="8">
        <v>1.60116733101E11</v>
      </c>
      <c r="D40" s="11" t="s">
        <v>201</v>
      </c>
      <c r="E40" s="11">
        <v>4.0</v>
      </c>
      <c r="F40" s="11" t="s">
        <v>474</v>
      </c>
      <c r="G40" s="11" t="s">
        <v>475</v>
      </c>
      <c r="H40" s="11" t="s">
        <v>89</v>
      </c>
      <c r="I40" s="11" t="s">
        <v>12</v>
      </c>
      <c r="J40" s="11" t="s">
        <v>204</v>
      </c>
      <c r="K40" s="14">
        <v>35727.0</v>
      </c>
      <c r="L40" s="11">
        <v>9.063418163E9</v>
      </c>
      <c r="M40" s="11">
        <v>8.555863514E9</v>
      </c>
      <c r="N40" s="11" t="s">
        <v>205</v>
      </c>
      <c r="O40" s="11" t="s">
        <v>476</v>
      </c>
      <c r="P40" s="11">
        <v>2014.0</v>
      </c>
      <c r="Q40" s="11">
        <v>92.0</v>
      </c>
      <c r="R40" s="11" t="s">
        <v>231</v>
      </c>
      <c r="S40" s="11">
        <v>2016.0</v>
      </c>
      <c r="T40" s="11">
        <v>94.0</v>
      </c>
      <c r="U40" s="15" t="s">
        <v>12</v>
      </c>
      <c r="V40" s="15" t="s">
        <v>12</v>
      </c>
      <c r="W40" s="11" t="s">
        <v>207</v>
      </c>
      <c r="X40" s="11" t="s">
        <v>208</v>
      </c>
      <c r="Y40" s="11">
        <v>2020.0</v>
      </c>
      <c r="Z40" s="11">
        <v>5.9</v>
      </c>
      <c r="AA40" s="11">
        <v>6.1</v>
      </c>
      <c r="AB40" s="11">
        <v>6.0</v>
      </c>
      <c r="AC40" s="11">
        <v>6.2</v>
      </c>
      <c r="AD40" s="11" t="s">
        <v>12</v>
      </c>
      <c r="AE40" s="11" t="s">
        <v>12</v>
      </c>
      <c r="AF40" s="11">
        <v>5.6</v>
      </c>
      <c r="AG40" s="11">
        <v>0.0</v>
      </c>
      <c r="AH40" s="11" t="s">
        <v>477</v>
      </c>
      <c r="AI40" s="11" t="s">
        <v>210</v>
      </c>
      <c r="AJ40" s="11" t="s">
        <v>211</v>
      </c>
      <c r="AK40" s="11">
        <v>500060.0</v>
      </c>
      <c r="AL40" s="15" t="s">
        <v>12</v>
      </c>
      <c r="AM40" s="11" t="s">
        <v>12</v>
      </c>
      <c r="AN40" s="15" t="s">
        <v>12</v>
      </c>
      <c r="AO40" s="15" t="s">
        <v>12</v>
      </c>
      <c r="AP40" s="15" t="s">
        <v>12</v>
      </c>
      <c r="AQ40" s="11">
        <v>6.32623803855E11</v>
      </c>
      <c r="AR40" s="11">
        <v>21000.0</v>
      </c>
      <c r="AS40" s="11">
        <v>15577.0</v>
      </c>
      <c r="AT40" s="15" t="s">
        <v>12</v>
      </c>
      <c r="AU40" s="15"/>
    </row>
    <row r="41" ht="15.75" customHeight="1">
      <c r="A41" s="11">
        <v>40.0</v>
      </c>
      <c r="B41" s="13">
        <v>43486.60008899306</v>
      </c>
      <c r="C41" s="8">
        <v>1.60116733102E11</v>
      </c>
      <c r="D41" s="11" t="s">
        <v>201</v>
      </c>
      <c r="E41" s="11">
        <v>0.0</v>
      </c>
      <c r="F41" s="11" t="s">
        <v>478</v>
      </c>
      <c r="G41" s="11" t="s">
        <v>479</v>
      </c>
      <c r="H41" s="11" t="s">
        <v>91</v>
      </c>
      <c r="I41" s="15" t="s">
        <v>12</v>
      </c>
      <c r="J41" s="11" t="s">
        <v>204</v>
      </c>
      <c r="K41" s="14">
        <v>36212.0</v>
      </c>
      <c r="L41" s="11">
        <v>8.919908747E9</v>
      </c>
      <c r="M41" s="11">
        <v>9.640745639E9</v>
      </c>
      <c r="N41" s="11" t="s">
        <v>205</v>
      </c>
      <c r="O41" s="11" t="s">
        <v>480</v>
      </c>
      <c r="P41" s="11">
        <v>2014.0</v>
      </c>
      <c r="Q41" s="11">
        <v>88.0</v>
      </c>
      <c r="R41" s="11" t="s">
        <v>481</v>
      </c>
      <c r="S41" s="11">
        <v>2016.0</v>
      </c>
      <c r="T41" s="11">
        <v>96.2</v>
      </c>
      <c r="U41" s="11" t="s">
        <v>12</v>
      </c>
      <c r="V41" s="11" t="s">
        <v>12</v>
      </c>
      <c r="W41" s="11" t="s">
        <v>207</v>
      </c>
      <c r="X41" s="11" t="s">
        <v>208</v>
      </c>
      <c r="Y41" s="11">
        <v>2020.0</v>
      </c>
      <c r="Z41" s="11">
        <v>6.61</v>
      </c>
      <c r="AA41" s="11">
        <v>6.8</v>
      </c>
      <c r="AB41" s="11">
        <v>5.9</v>
      </c>
      <c r="AC41" s="11">
        <v>6.4</v>
      </c>
      <c r="AD41" s="11">
        <v>6.2</v>
      </c>
      <c r="AE41" s="11">
        <v>6.52</v>
      </c>
      <c r="AF41" s="11" t="s">
        <v>12</v>
      </c>
      <c r="AG41" s="11">
        <v>0.0</v>
      </c>
      <c r="AH41" s="11" t="s">
        <v>482</v>
      </c>
      <c r="AI41" s="11" t="s">
        <v>210</v>
      </c>
      <c r="AJ41" s="11" t="s">
        <v>211</v>
      </c>
      <c r="AK41" s="11">
        <v>500074.0</v>
      </c>
      <c r="AL41" s="15" t="s">
        <v>12</v>
      </c>
      <c r="AM41" s="15" t="s">
        <v>12</v>
      </c>
      <c r="AN41" s="15" t="s">
        <v>12</v>
      </c>
      <c r="AO41" s="11" t="s">
        <v>12</v>
      </c>
      <c r="AP41" s="11" t="s">
        <v>12</v>
      </c>
      <c r="AQ41" s="11">
        <v>2.47093677068E11</v>
      </c>
      <c r="AR41" s="11" t="s">
        <v>12</v>
      </c>
      <c r="AS41" s="11">
        <v>1159.0</v>
      </c>
      <c r="AT41" s="11" t="s">
        <v>12</v>
      </c>
      <c r="AU41" s="11"/>
    </row>
    <row r="42" ht="15.75" customHeight="1">
      <c r="A42" s="11">
        <v>41.0</v>
      </c>
      <c r="B42" s="13">
        <v>43486.692371944446</v>
      </c>
      <c r="C42" s="8">
        <v>1.60116733103E11</v>
      </c>
      <c r="D42" s="11" t="s">
        <v>201</v>
      </c>
      <c r="E42" s="11">
        <v>0.0</v>
      </c>
      <c r="F42" s="11" t="s">
        <v>483</v>
      </c>
      <c r="G42" s="11" t="s">
        <v>484</v>
      </c>
      <c r="H42" s="11" t="s">
        <v>93</v>
      </c>
      <c r="I42" s="11" t="s">
        <v>485</v>
      </c>
      <c r="J42" s="11" t="s">
        <v>204</v>
      </c>
      <c r="K42" s="14">
        <v>36223.0</v>
      </c>
      <c r="L42" s="11">
        <v>9.908849904E9</v>
      </c>
      <c r="M42" s="11">
        <v>8.328470269E9</v>
      </c>
      <c r="N42" s="11" t="s">
        <v>205</v>
      </c>
      <c r="O42" s="11" t="s">
        <v>486</v>
      </c>
      <c r="P42" s="11">
        <v>2014.0</v>
      </c>
      <c r="Q42" s="11">
        <v>100.0</v>
      </c>
      <c r="R42" s="11" t="s">
        <v>487</v>
      </c>
      <c r="S42" s="11">
        <v>2016.0</v>
      </c>
      <c r="T42" s="11">
        <v>97.9</v>
      </c>
      <c r="U42" s="11" t="s">
        <v>12</v>
      </c>
      <c r="V42" s="11" t="s">
        <v>12</v>
      </c>
      <c r="W42" s="11" t="s">
        <v>207</v>
      </c>
      <c r="X42" s="11" t="s">
        <v>208</v>
      </c>
      <c r="Y42" s="11">
        <v>2020.0</v>
      </c>
      <c r="Z42" s="11">
        <v>8.69</v>
      </c>
      <c r="AA42" s="11">
        <v>9.26</v>
      </c>
      <c r="AB42" s="11">
        <v>9.15</v>
      </c>
      <c r="AC42" s="11">
        <v>8.76</v>
      </c>
      <c r="AD42" s="11">
        <v>7.32</v>
      </c>
      <c r="AE42" s="11">
        <v>8.61</v>
      </c>
      <c r="AF42" s="11" t="s">
        <v>12</v>
      </c>
      <c r="AG42" s="11">
        <v>0.0</v>
      </c>
      <c r="AH42" s="11" t="s">
        <v>488</v>
      </c>
      <c r="AI42" s="11" t="s">
        <v>275</v>
      </c>
      <c r="AJ42" s="11" t="s">
        <v>489</v>
      </c>
      <c r="AK42" s="11">
        <v>500056.0</v>
      </c>
      <c r="AL42" s="11" t="s">
        <v>12</v>
      </c>
      <c r="AM42" s="15" t="s">
        <v>12</v>
      </c>
      <c r="AN42" s="15" t="s">
        <v>12</v>
      </c>
      <c r="AO42" s="11" t="s">
        <v>490</v>
      </c>
      <c r="AP42" s="11" t="s">
        <v>12</v>
      </c>
      <c r="AQ42" s="11">
        <v>4.980950002E11</v>
      </c>
      <c r="AR42" s="11">
        <v>18079.0</v>
      </c>
      <c r="AS42" s="11">
        <v>3302.0</v>
      </c>
      <c r="AT42" s="11" t="s">
        <v>12</v>
      </c>
      <c r="AU42" s="11"/>
    </row>
    <row r="43" ht="15.75" customHeight="1">
      <c r="A43" s="11">
        <v>42.0</v>
      </c>
      <c r="B43" s="13">
        <v>43486.70783648148</v>
      </c>
      <c r="C43" s="8">
        <v>1.60116733104E11</v>
      </c>
      <c r="D43" s="11" t="s">
        <v>201</v>
      </c>
      <c r="E43" s="11">
        <v>0.0</v>
      </c>
      <c r="F43" s="11" t="s">
        <v>491</v>
      </c>
      <c r="G43" s="11" t="s">
        <v>492</v>
      </c>
      <c r="H43" s="11" t="s">
        <v>95</v>
      </c>
      <c r="I43" s="15" t="s">
        <v>12</v>
      </c>
      <c r="J43" s="11" t="s">
        <v>204</v>
      </c>
      <c r="K43" s="14">
        <v>36340.0</v>
      </c>
      <c r="L43" s="11">
        <v>8.247617481E9</v>
      </c>
      <c r="M43" s="11">
        <v>7.095023299E9</v>
      </c>
      <c r="N43" s="11" t="s">
        <v>205</v>
      </c>
      <c r="O43" s="11" t="s">
        <v>493</v>
      </c>
      <c r="P43" s="11">
        <v>2014.0</v>
      </c>
      <c r="Q43" s="11">
        <v>98.0</v>
      </c>
      <c r="R43" s="11" t="s">
        <v>494</v>
      </c>
      <c r="S43" s="11">
        <v>2016.0</v>
      </c>
      <c r="T43" s="11">
        <v>98.6</v>
      </c>
      <c r="U43" s="11" t="s">
        <v>12</v>
      </c>
      <c r="V43" s="11" t="s">
        <v>12</v>
      </c>
      <c r="W43" s="11" t="s">
        <v>207</v>
      </c>
      <c r="X43" s="11" t="s">
        <v>208</v>
      </c>
      <c r="Y43" s="11">
        <v>2020.0</v>
      </c>
      <c r="Z43" s="11">
        <v>7.48</v>
      </c>
      <c r="AA43" s="11">
        <v>8.69</v>
      </c>
      <c r="AB43" s="11">
        <v>8.4</v>
      </c>
      <c r="AC43" s="11">
        <v>7.74</v>
      </c>
      <c r="AD43" s="11">
        <v>5.97</v>
      </c>
      <c r="AE43" s="11">
        <v>7.62</v>
      </c>
      <c r="AF43" s="11" t="s">
        <v>12</v>
      </c>
      <c r="AG43" s="11">
        <v>0.0</v>
      </c>
      <c r="AH43" s="11" t="s">
        <v>495</v>
      </c>
      <c r="AI43" s="11" t="s">
        <v>496</v>
      </c>
      <c r="AJ43" s="11" t="s">
        <v>489</v>
      </c>
      <c r="AK43" s="11">
        <v>505425.0</v>
      </c>
      <c r="AL43" s="11" t="s">
        <v>12</v>
      </c>
      <c r="AM43" s="15" t="s">
        <v>12</v>
      </c>
      <c r="AN43" s="11" t="s">
        <v>12</v>
      </c>
      <c r="AO43" s="11" t="s">
        <v>497</v>
      </c>
      <c r="AP43" s="11" t="s">
        <v>12</v>
      </c>
      <c r="AQ43" s="11">
        <v>4.68645659754E11</v>
      </c>
      <c r="AR43" s="11">
        <v>7543.0</v>
      </c>
      <c r="AS43" s="11">
        <v>3043.0</v>
      </c>
      <c r="AT43" s="11" t="s">
        <v>12</v>
      </c>
      <c r="AU43" s="11"/>
    </row>
    <row r="44" ht="15.75" customHeight="1">
      <c r="A44" s="11">
        <v>43.0</v>
      </c>
      <c r="B44" s="13">
        <v>43486.81099987269</v>
      </c>
      <c r="C44" s="8">
        <v>1.60116733105E11</v>
      </c>
      <c r="D44" s="11" t="s">
        <v>201</v>
      </c>
      <c r="E44" s="11">
        <v>0.0</v>
      </c>
      <c r="F44" s="11" t="s">
        <v>498</v>
      </c>
      <c r="G44" s="11" t="s">
        <v>499</v>
      </c>
      <c r="H44" s="11" t="s">
        <v>97</v>
      </c>
      <c r="I44" s="11" t="s">
        <v>12</v>
      </c>
      <c r="J44" s="11" t="s">
        <v>204</v>
      </c>
      <c r="K44" s="14">
        <v>36424.0</v>
      </c>
      <c r="L44" s="11">
        <v>9.063103999E9</v>
      </c>
      <c r="M44" s="11">
        <v>8.919367158E9</v>
      </c>
      <c r="N44" s="11" t="s">
        <v>205</v>
      </c>
      <c r="O44" s="11" t="s">
        <v>500</v>
      </c>
      <c r="P44" s="11">
        <v>2014.0</v>
      </c>
      <c r="Q44" s="11">
        <v>97.0</v>
      </c>
      <c r="R44" s="11" t="s">
        <v>501</v>
      </c>
      <c r="S44" s="11">
        <v>2016.0</v>
      </c>
      <c r="T44" s="11">
        <v>97.4</v>
      </c>
      <c r="U44" s="11" t="s">
        <v>12</v>
      </c>
      <c r="V44" s="11" t="s">
        <v>12</v>
      </c>
      <c r="W44" s="11" t="s">
        <v>207</v>
      </c>
      <c r="X44" s="11" t="s">
        <v>208</v>
      </c>
      <c r="Y44" s="11">
        <v>2020.0</v>
      </c>
      <c r="Z44" s="11">
        <v>8.24</v>
      </c>
      <c r="AA44" s="11">
        <v>8.34</v>
      </c>
      <c r="AB44" s="11">
        <v>8.72</v>
      </c>
      <c r="AC44" s="11">
        <v>8.08</v>
      </c>
      <c r="AD44" s="11">
        <v>6.61</v>
      </c>
      <c r="AE44" s="11">
        <v>7.97</v>
      </c>
      <c r="AF44" s="11" t="s">
        <v>12</v>
      </c>
      <c r="AG44" s="11">
        <v>0.0</v>
      </c>
      <c r="AH44" s="11" t="s">
        <v>502</v>
      </c>
      <c r="AI44" s="11" t="s">
        <v>503</v>
      </c>
      <c r="AJ44" s="11" t="s">
        <v>211</v>
      </c>
      <c r="AK44" s="11">
        <v>506013.0</v>
      </c>
      <c r="AL44" s="11" t="s">
        <v>504</v>
      </c>
      <c r="AM44" s="11" t="s">
        <v>505</v>
      </c>
      <c r="AN44" s="11" t="s">
        <v>506</v>
      </c>
      <c r="AO44" s="11" t="s">
        <v>507</v>
      </c>
      <c r="AP44" s="11" t="s">
        <v>12</v>
      </c>
      <c r="AQ44" s="11">
        <v>6.17432489217E11</v>
      </c>
      <c r="AR44" s="11">
        <v>11197.0</v>
      </c>
      <c r="AS44" s="11">
        <v>1503.0</v>
      </c>
      <c r="AT44" s="11" t="s">
        <v>12</v>
      </c>
      <c r="AU44" s="11"/>
    </row>
    <row r="45" ht="15.75" customHeight="1">
      <c r="A45" s="11">
        <v>44.0</v>
      </c>
      <c r="B45" s="13">
        <v>43486.73187614583</v>
      </c>
      <c r="C45" s="8">
        <v>1.60116733106E11</v>
      </c>
      <c r="D45" s="11" t="s">
        <v>201</v>
      </c>
      <c r="E45" s="11">
        <v>0.0</v>
      </c>
      <c r="F45" s="11" t="s">
        <v>508</v>
      </c>
      <c r="G45" s="11" t="s">
        <v>509</v>
      </c>
      <c r="H45" s="11" t="s">
        <v>99</v>
      </c>
      <c r="I45" s="11" t="s">
        <v>510</v>
      </c>
      <c r="J45" s="11" t="s">
        <v>204</v>
      </c>
      <c r="K45" s="14">
        <v>36355.0</v>
      </c>
      <c r="L45" s="11">
        <v>9.133656685E9</v>
      </c>
      <c r="M45" s="11">
        <v>8.919934208E9</v>
      </c>
      <c r="N45" s="11" t="s">
        <v>205</v>
      </c>
      <c r="O45" s="11" t="s">
        <v>511</v>
      </c>
      <c r="P45" s="11">
        <v>2014.0</v>
      </c>
      <c r="Q45" s="11">
        <v>98.0</v>
      </c>
      <c r="R45" s="11" t="s">
        <v>231</v>
      </c>
      <c r="S45" s="11">
        <v>2016.0</v>
      </c>
      <c r="T45" s="11">
        <v>97.9</v>
      </c>
      <c r="U45" s="11" t="s">
        <v>12</v>
      </c>
      <c r="V45" s="11" t="s">
        <v>12</v>
      </c>
      <c r="W45" s="11" t="s">
        <v>207</v>
      </c>
      <c r="X45" s="11" t="s">
        <v>208</v>
      </c>
      <c r="Y45" s="11">
        <v>2020.0</v>
      </c>
      <c r="Z45" s="11">
        <v>8.37</v>
      </c>
      <c r="AA45" s="11">
        <v>8.37</v>
      </c>
      <c r="AB45" s="11">
        <v>7.95</v>
      </c>
      <c r="AC45" s="11">
        <v>8.03</v>
      </c>
      <c r="AD45" s="11">
        <v>7.29</v>
      </c>
      <c r="AE45" s="11">
        <v>7.99</v>
      </c>
      <c r="AF45" s="11" t="s">
        <v>12</v>
      </c>
      <c r="AG45" s="11">
        <v>0.0</v>
      </c>
      <c r="AH45" s="11" t="s">
        <v>512</v>
      </c>
      <c r="AI45" s="11" t="s">
        <v>513</v>
      </c>
      <c r="AJ45" s="11" t="s">
        <v>211</v>
      </c>
      <c r="AK45" s="11">
        <v>506370.0</v>
      </c>
      <c r="AL45" s="11" t="s">
        <v>514</v>
      </c>
      <c r="AM45" s="11" t="s">
        <v>515</v>
      </c>
      <c r="AN45" s="11" t="s">
        <v>516</v>
      </c>
      <c r="AO45" s="11" t="s">
        <v>12</v>
      </c>
      <c r="AP45" s="11" t="s">
        <v>517</v>
      </c>
      <c r="AQ45" s="11">
        <v>3.59113452375E11</v>
      </c>
      <c r="AR45" s="11">
        <v>21353.0</v>
      </c>
      <c r="AS45" s="11">
        <v>2197.0</v>
      </c>
      <c r="AT45" s="11" t="s">
        <v>12</v>
      </c>
      <c r="AU45" s="11"/>
    </row>
    <row r="46" ht="15.75" customHeight="1">
      <c r="A46" s="11">
        <v>45.0</v>
      </c>
      <c r="B46" s="13">
        <v>43486.59319842592</v>
      </c>
      <c r="C46" s="8">
        <v>1.60116733107E11</v>
      </c>
      <c r="D46" s="11" t="s">
        <v>201</v>
      </c>
      <c r="E46" s="11">
        <v>0.0</v>
      </c>
      <c r="F46" s="11" t="s">
        <v>518</v>
      </c>
      <c r="G46" s="11" t="s">
        <v>519</v>
      </c>
      <c r="H46" s="11" t="s">
        <v>101</v>
      </c>
      <c r="I46" s="11" t="s">
        <v>520</v>
      </c>
      <c r="J46" s="11" t="s">
        <v>204</v>
      </c>
      <c r="K46" s="14">
        <v>36339.0</v>
      </c>
      <c r="L46" s="11">
        <v>9.492914041E9</v>
      </c>
      <c r="M46" s="11">
        <v>7.075820035E9</v>
      </c>
      <c r="N46" s="11" t="s">
        <v>205</v>
      </c>
      <c r="O46" s="11" t="s">
        <v>521</v>
      </c>
      <c r="P46" s="11">
        <v>2014.0</v>
      </c>
      <c r="Q46" s="11">
        <v>98.0</v>
      </c>
      <c r="R46" s="11" t="s">
        <v>231</v>
      </c>
      <c r="S46" s="11">
        <v>2016.0</v>
      </c>
      <c r="T46" s="11">
        <v>97.8</v>
      </c>
      <c r="U46" s="11" t="s">
        <v>12</v>
      </c>
      <c r="V46" s="11" t="s">
        <v>12</v>
      </c>
      <c r="W46" s="11" t="s">
        <v>207</v>
      </c>
      <c r="X46" s="11" t="s">
        <v>208</v>
      </c>
      <c r="Y46" s="11">
        <v>2020.0</v>
      </c>
      <c r="Z46" s="11">
        <v>7.4</v>
      </c>
      <c r="AA46" s="11">
        <v>8.21</v>
      </c>
      <c r="AB46" s="11">
        <v>8.49</v>
      </c>
      <c r="AC46" s="11">
        <v>8.35</v>
      </c>
      <c r="AD46" s="11">
        <v>7.09</v>
      </c>
      <c r="AE46" s="11">
        <v>7.89</v>
      </c>
      <c r="AF46" s="11" t="s">
        <v>12</v>
      </c>
      <c r="AG46" s="11">
        <v>0.0</v>
      </c>
      <c r="AH46" s="11" t="s">
        <v>522</v>
      </c>
      <c r="AI46" s="11" t="s">
        <v>210</v>
      </c>
      <c r="AJ46" s="11" t="s">
        <v>211</v>
      </c>
      <c r="AK46" s="11">
        <v>502032.0</v>
      </c>
      <c r="AL46" s="11" t="s">
        <v>514</v>
      </c>
      <c r="AM46" s="11" t="s">
        <v>515</v>
      </c>
      <c r="AN46" s="11" t="s">
        <v>516</v>
      </c>
      <c r="AO46" s="11" t="s">
        <v>12</v>
      </c>
      <c r="AP46" s="11" t="s">
        <v>12</v>
      </c>
      <c r="AQ46" s="11">
        <v>5.86377907452E11</v>
      </c>
      <c r="AR46" s="11">
        <v>31468.0</v>
      </c>
      <c r="AS46" s="11">
        <v>1821.0</v>
      </c>
      <c r="AT46" s="11" t="s">
        <v>12</v>
      </c>
      <c r="AU46" s="11"/>
    </row>
    <row r="47" ht="15.75" customHeight="1">
      <c r="A47" s="11">
        <v>46.0</v>
      </c>
      <c r="B47" s="13">
        <v>43486.562465995376</v>
      </c>
      <c r="C47" s="8">
        <v>1.60116733108E11</v>
      </c>
      <c r="D47" s="11" t="s">
        <v>201</v>
      </c>
      <c r="E47" s="11">
        <v>0.0</v>
      </c>
      <c r="F47" s="11" t="s">
        <v>523</v>
      </c>
      <c r="G47" s="11" t="s">
        <v>524</v>
      </c>
      <c r="H47" s="11" t="s">
        <v>103</v>
      </c>
      <c r="I47" s="11" t="s">
        <v>525</v>
      </c>
      <c r="J47" s="11" t="s">
        <v>204</v>
      </c>
      <c r="K47" s="14">
        <v>36224.0</v>
      </c>
      <c r="L47" s="11">
        <v>9.949066135E9</v>
      </c>
      <c r="M47" s="11">
        <v>8.639199503E9</v>
      </c>
      <c r="N47" s="11" t="s">
        <v>205</v>
      </c>
      <c r="O47" s="11" t="s">
        <v>526</v>
      </c>
      <c r="P47" s="11">
        <v>2014.0</v>
      </c>
      <c r="Q47" s="11">
        <v>82.0</v>
      </c>
      <c r="R47" s="11" t="s">
        <v>527</v>
      </c>
      <c r="S47" s="11">
        <v>2016.0</v>
      </c>
      <c r="T47" s="11">
        <v>97.0</v>
      </c>
      <c r="U47" s="11" t="s">
        <v>12</v>
      </c>
      <c r="V47" s="11" t="s">
        <v>12</v>
      </c>
      <c r="W47" s="11" t="s">
        <v>207</v>
      </c>
      <c r="X47" s="11" t="s">
        <v>208</v>
      </c>
      <c r="Y47" s="11">
        <v>2020.0</v>
      </c>
      <c r="Z47" s="11">
        <v>8.17</v>
      </c>
      <c r="AA47" s="11">
        <v>8.38</v>
      </c>
      <c r="AB47" s="11">
        <v>8.46</v>
      </c>
      <c r="AC47" s="11">
        <v>8.54</v>
      </c>
      <c r="AD47" s="11">
        <v>7.77</v>
      </c>
      <c r="AE47" s="11">
        <v>8.26</v>
      </c>
      <c r="AF47" s="11" t="s">
        <v>12</v>
      </c>
      <c r="AG47" s="11">
        <v>0.0</v>
      </c>
      <c r="AH47" s="11" t="s">
        <v>528</v>
      </c>
      <c r="AI47" s="11" t="s">
        <v>529</v>
      </c>
      <c r="AJ47" s="11" t="s">
        <v>225</v>
      </c>
      <c r="AK47" s="11">
        <v>518002.0</v>
      </c>
      <c r="AL47" s="11" t="s">
        <v>12</v>
      </c>
      <c r="AM47" s="15" t="s">
        <v>12</v>
      </c>
      <c r="AN47" s="15" t="s">
        <v>12</v>
      </c>
      <c r="AO47" s="11" t="s">
        <v>12</v>
      </c>
      <c r="AP47" s="11" t="s">
        <v>12</v>
      </c>
      <c r="AQ47" s="11">
        <v>4.68168795769E11</v>
      </c>
      <c r="AR47" s="16">
        <v>77000.0</v>
      </c>
      <c r="AS47" s="11">
        <v>1283.0</v>
      </c>
      <c r="AT47" s="11" t="s">
        <v>12</v>
      </c>
      <c r="AU47" s="11"/>
    </row>
    <row r="48" ht="15.75" customHeight="1">
      <c r="A48" s="11">
        <v>47.0</v>
      </c>
      <c r="B48" s="13">
        <v>43486.61933810185</v>
      </c>
      <c r="C48" s="8">
        <v>1.60116733109E11</v>
      </c>
      <c r="D48" s="11" t="s">
        <v>201</v>
      </c>
      <c r="E48" s="11">
        <v>0.0</v>
      </c>
      <c r="F48" s="11" t="s">
        <v>530</v>
      </c>
      <c r="G48" s="11" t="s">
        <v>293</v>
      </c>
      <c r="H48" s="11" t="s">
        <v>105</v>
      </c>
      <c r="I48" s="11" t="s">
        <v>531</v>
      </c>
      <c r="J48" s="11" t="s">
        <v>204</v>
      </c>
      <c r="K48" s="14">
        <v>35916.0</v>
      </c>
      <c r="L48" s="11">
        <v>8.099419065E9</v>
      </c>
      <c r="M48" s="11">
        <v>6.302110445E9</v>
      </c>
      <c r="N48" s="11" t="s">
        <v>205</v>
      </c>
      <c r="O48" s="11" t="s">
        <v>532</v>
      </c>
      <c r="P48" s="11">
        <v>2014.0</v>
      </c>
      <c r="Q48" s="11">
        <v>97.0</v>
      </c>
      <c r="R48" s="11" t="s">
        <v>533</v>
      </c>
      <c r="S48" s="11">
        <v>2016.0</v>
      </c>
      <c r="T48" s="11">
        <v>97.8</v>
      </c>
      <c r="U48" s="11" t="s">
        <v>12</v>
      </c>
      <c r="V48" s="11" t="s">
        <v>12</v>
      </c>
      <c r="W48" s="11" t="s">
        <v>207</v>
      </c>
      <c r="X48" s="11" t="s">
        <v>208</v>
      </c>
      <c r="Y48" s="11">
        <v>2020.0</v>
      </c>
      <c r="Z48" s="11">
        <v>7.33</v>
      </c>
      <c r="AA48" s="11">
        <v>8.1</v>
      </c>
      <c r="AB48" s="11">
        <v>8.63</v>
      </c>
      <c r="AC48" s="11">
        <v>8.01</v>
      </c>
      <c r="AD48" s="11">
        <v>6.98</v>
      </c>
      <c r="AE48" s="11">
        <v>7.79</v>
      </c>
      <c r="AF48" s="11" t="s">
        <v>12</v>
      </c>
      <c r="AG48" s="11">
        <v>0.0</v>
      </c>
      <c r="AH48" s="11" t="s">
        <v>534</v>
      </c>
      <c r="AI48" s="11" t="s">
        <v>210</v>
      </c>
      <c r="AJ48" s="11" t="s">
        <v>211</v>
      </c>
      <c r="AK48" s="11">
        <v>500055.0</v>
      </c>
      <c r="AL48" s="11" t="s">
        <v>535</v>
      </c>
      <c r="AM48" s="11" t="s">
        <v>536</v>
      </c>
      <c r="AN48" s="11" t="s">
        <v>537</v>
      </c>
      <c r="AO48" s="11" t="s">
        <v>12</v>
      </c>
      <c r="AP48" s="11" t="s">
        <v>12</v>
      </c>
      <c r="AQ48" s="11">
        <v>5.4686924982E11</v>
      </c>
      <c r="AR48" s="11">
        <v>6606.0</v>
      </c>
      <c r="AS48" s="11">
        <v>1233.0</v>
      </c>
      <c r="AT48" s="11" t="s">
        <v>12</v>
      </c>
      <c r="AU48" s="11"/>
    </row>
    <row r="49" ht="15.75" customHeight="1">
      <c r="A49" s="11">
        <v>48.0</v>
      </c>
      <c r="B49" s="13">
        <v>43486.47673380787</v>
      </c>
      <c r="C49" s="8">
        <v>1.6011673311E11</v>
      </c>
      <c r="D49" s="11" t="s">
        <v>201</v>
      </c>
      <c r="E49" s="11">
        <v>0.0</v>
      </c>
      <c r="F49" s="11" t="s">
        <v>538</v>
      </c>
      <c r="G49" s="11" t="s">
        <v>539</v>
      </c>
      <c r="H49" s="11" t="s">
        <v>107</v>
      </c>
      <c r="I49" s="15" t="s">
        <v>12</v>
      </c>
      <c r="J49" s="11" t="s">
        <v>204</v>
      </c>
      <c r="K49" s="14">
        <v>36016.0</v>
      </c>
      <c r="L49" s="11">
        <v>9.701517162E9</v>
      </c>
      <c r="M49" s="11">
        <v>9.949023202E9</v>
      </c>
      <c r="N49" s="11" t="s">
        <v>205</v>
      </c>
      <c r="O49" s="11" t="s">
        <v>540</v>
      </c>
      <c r="P49" s="11">
        <v>2014.0</v>
      </c>
      <c r="Q49" s="11">
        <v>98.0</v>
      </c>
      <c r="R49" s="11" t="s">
        <v>353</v>
      </c>
      <c r="S49" s="11">
        <v>2016.0</v>
      </c>
      <c r="T49" s="11">
        <v>97.0</v>
      </c>
      <c r="U49" s="11" t="s">
        <v>12</v>
      </c>
      <c r="V49" s="11" t="s">
        <v>12</v>
      </c>
      <c r="W49" s="11" t="s">
        <v>207</v>
      </c>
      <c r="X49" s="11" t="s">
        <v>208</v>
      </c>
      <c r="Y49" s="11">
        <v>2020.0</v>
      </c>
      <c r="Z49" s="11">
        <v>6.7</v>
      </c>
      <c r="AA49" s="11">
        <v>6.3</v>
      </c>
      <c r="AB49" s="11">
        <v>5.8</v>
      </c>
      <c r="AC49" s="11">
        <v>6.9</v>
      </c>
      <c r="AD49" s="11">
        <v>6.0</v>
      </c>
      <c r="AE49" s="11">
        <v>6.54</v>
      </c>
      <c r="AF49" s="11" t="s">
        <v>12</v>
      </c>
      <c r="AG49" s="11">
        <v>0.0</v>
      </c>
      <c r="AH49" s="11" t="s">
        <v>541</v>
      </c>
      <c r="AI49" s="11" t="s">
        <v>411</v>
      </c>
      <c r="AJ49" s="11" t="s">
        <v>211</v>
      </c>
      <c r="AK49" s="11">
        <v>505001.0</v>
      </c>
      <c r="AL49" s="11" t="s">
        <v>12</v>
      </c>
      <c r="AM49" s="15" t="s">
        <v>12</v>
      </c>
      <c r="AN49" s="15" t="s">
        <v>12</v>
      </c>
      <c r="AO49" s="11" t="s">
        <v>12</v>
      </c>
      <c r="AP49" s="11" t="s">
        <v>12</v>
      </c>
      <c r="AQ49" s="11">
        <v>9.01318707791E11</v>
      </c>
      <c r="AR49" s="11">
        <v>61000.0</v>
      </c>
      <c r="AS49" s="11">
        <v>6000.0</v>
      </c>
      <c r="AT49" s="11" t="s">
        <v>12</v>
      </c>
      <c r="AU49" s="11"/>
    </row>
    <row r="50" ht="15.75" customHeight="1">
      <c r="A50" s="11">
        <v>49.0</v>
      </c>
      <c r="B50" s="13">
        <v>43486.493479282406</v>
      </c>
      <c r="C50" s="8">
        <v>1.60116733111E11</v>
      </c>
      <c r="D50" s="11" t="s">
        <v>201</v>
      </c>
      <c r="E50" s="11">
        <v>0.0</v>
      </c>
      <c r="F50" s="11" t="s">
        <v>542</v>
      </c>
      <c r="G50" s="11" t="s">
        <v>543</v>
      </c>
      <c r="H50" s="11" t="s">
        <v>109</v>
      </c>
      <c r="I50" s="11" t="s">
        <v>544</v>
      </c>
      <c r="J50" s="11" t="s">
        <v>204</v>
      </c>
      <c r="K50" s="14">
        <v>36271.0</v>
      </c>
      <c r="L50" s="11">
        <v>8.978928538E9</v>
      </c>
      <c r="M50" s="11">
        <v>9.18204484E9</v>
      </c>
      <c r="N50" s="11" t="s">
        <v>205</v>
      </c>
      <c r="O50" s="11" t="s">
        <v>545</v>
      </c>
      <c r="P50" s="11">
        <v>2014.0</v>
      </c>
      <c r="Q50" s="11">
        <v>80.0</v>
      </c>
      <c r="R50" s="11" t="s">
        <v>353</v>
      </c>
      <c r="S50" s="11">
        <v>2016.0</v>
      </c>
      <c r="T50" s="11">
        <v>94.0</v>
      </c>
      <c r="U50" s="11" t="s">
        <v>12</v>
      </c>
      <c r="V50" s="11" t="s">
        <v>12</v>
      </c>
      <c r="W50" s="11" t="s">
        <v>207</v>
      </c>
      <c r="X50" s="11" t="s">
        <v>208</v>
      </c>
      <c r="Y50" s="11">
        <v>2020.0</v>
      </c>
      <c r="Z50" s="11">
        <v>6.88</v>
      </c>
      <c r="AA50" s="11">
        <v>6.23</v>
      </c>
      <c r="AB50" s="11">
        <v>6.37</v>
      </c>
      <c r="AC50" s="11">
        <v>6.3</v>
      </c>
      <c r="AD50" s="11">
        <v>6.51</v>
      </c>
      <c r="AE50" s="11">
        <v>6.51</v>
      </c>
      <c r="AF50" s="11" t="s">
        <v>12</v>
      </c>
      <c r="AG50" s="11">
        <v>0.0</v>
      </c>
      <c r="AH50" s="11" t="s">
        <v>546</v>
      </c>
      <c r="AI50" s="11" t="s">
        <v>547</v>
      </c>
      <c r="AJ50" s="11" t="s">
        <v>211</v>
      </c>
      <c r="AK50" s="11">
        <v>508201.0</v>
      </c>
      <c r="AL50" s="11" t="s">
        <v>12</v>
      </c>
      <c r="AM50" s="15" t="s">
        <v>12</v>
      </c>
      <c r="AN50" s="15" t="s">
        <v>12</v>
      </c>
      <c r="AO50" s="11" t="s">
        <v>12</v>
      </c>
      <c r="AP50" s="11" t="s">
        <v>12</v>
      </c>
      <c r="AQ50" s="11">
        <v>4.8914763715E11</v>
      </c>
      <c r="AR50" s="11">
        <v>96000.0</v>
      </c>
      <c r="AS50" s="11">
        <v>2799.0</v>
      </c>
      <c r="AT50" s="11" t="s">
        <v>12</v>
      </c>
      <c r="AU50" s="11"/>
    </row>
    <row r="51" ht="15.75" customHeight="1">
      <c r="A51" s="11">
        <v>50.0</v>
      </c>
      <c r="B51" s="13">
        <v>43486.600764965275</v>
      </c>
      <c r="C51" s="8">
        <v>1.60116733112E11</v>
      </c>
      <c r="D51" s="11" t="s">
        <v>201</v>
      </c>
      <c r="E51" s="11">
        <v>0.0</v>
      </c>
      <c r="F51" s="11" t="s">
        <v>548</v>
      </c>
      <c r="G51" s="11" t="s">
        <v>549</v>
      </c>
      <c r="H51" s="11" t="s">
        <v>111</v>
      </c>
      <c r="I51" s="11" t="s">
        <v>111</v>
      </c>
      <c r="J51" s="11" t="s">
        <v>204</v>
      </c>
      <c r="K51" s="14">
        <v>36119.0</v>
      </c>
      <c r="L51" s="11">
        <v>8.008361212E9</v>
      </c>
      <c r="M51" s="11">
        <v>8.008361212E9</v>
      </c>
      <c r="N51" s="11" t="s">
        <v>205</v>
      </c>
      <c r="O51" s="11" t="s">
        <v>550</v>
      </c>
      <c r="P51" s="11">
        <v>2014.0</v>
      </c>
      <c r="Q51" s="11">
        <v>88.0</v>
      </c>
      <c r="R51" s="11" t="s">
        <v>231</v>
      </c>
      <c r="S51" s="11">
        <v>2016.0</v>
      </c>
      <c r="T51" s="11">
        <v>96.7</v>
      </c>
      <c r="U51" s="11" t="s">
        <v>12</v>
      </c>
      <c r="V51" s="11" t="s">
        <v>12</v>
      </c>
      <c r="W51" s="11" t="s">
        <v>207</v>
      </c>
      <c r="X51" s="11" t="s">
        <v>208</v>
      </c>
      <c r="Y51" s="11">
        <v>2020.0</v>
      </c>
      <c r="Z51" s="11">
        <v>7.33</v>
      </c>
      <c r="AA51" s="11">
        <v>7.87</v>
      </c>
      <c r="AB51" s="11">
        <v>7.0</v>
      </c>
      <c r="AC51" s="11">
        <v>7.31</v>
      </c>
      <c r="AD51" s="11">
        <v>6.41</v>
      </c>
      <c r="AE51" s="11">
        <v>7.17</v>
      </c>
      <c r="AF51" s="11" t="s">
        <v>12</v>
      </c>
      <c r="AG51" s="11">
        <v>0.0</v>
      </c>
      <c r="AH51" s="11" t="s">
        <v>551</v>
      </c>
      <c r="AI51" s="11" t="s">
        <v>552</v>
      </c>
      <c r="AJ51" s="11" t="s">
        <v>211</v>
      </c>
      <c r="AK51" s="11">
        <v>500056.0</v>
      </c>
      <c r="AL51" s="11" t="s">
        <v>553</v>
      </c>
      <c r="AM51" s="11" t="s">
        <v>554</v>
      </c>
      <c r="AN51" s="11" t="s">
        <v>555</v>
      </c>
      <c r="AO51" s="11" t="s">
        <v>556</v>
      </c>
      <c r="AP51" s="11" t="s">
        <v>12</v>
      </c>
      <c r="AQ51" s="11">
        <v>4.94458365285E11</v>
      </c>
      <c r="AR51" s="11">
        <v>52657.0</v>
      </c>
      <c r="AS51" s="11">
        <v>1743.0</v>
      </c>
      <c r="AT51" s="11" t="s">
        <v>12</v>
      </c>
      <c r="AU51" s="11"/>
    </row>
    <row r="52" ht="15.75" customHeight="1">
      <c r="A52" s="11">
        <v>51.0</v>
      </c>
      <c r="B52" s="13">
        <v>43485.69235574074</v>
      </c>
      <c r="C52" s="8">
        <v>1.60116733113E11</v>
      </c>
      <c r="D52" s="11" t="s">
        <v>201</v>
      </c>
      <c r="E52" s="11">
        <v>0.0</v>
      </c>
      <c r="F52" s="11" t="s">
        <v>557</v>
      </c>
      <c r="G52" s="11" t="s">
        <v>558</v>
      </c>
      <c r="H52" s="11" t="s">
        <v>113</v>
      </c>
      <c r="I52" s="11" t="s">
        <v>559</v>
      </c>
      <c r="J52" s="11" t="s">
        <v>204</v>
      </c>
      <c r="K52" s="14">
        <v>36373.0</v>
      </c>
      <c r="L52" s="11">
        <v>7.036333543E9</v>
      </c>
      <c r="M52" s="11">
        <v>8.328046153E9</v>
      </c>
      <c r="N52" s="11" t="s">
        <v>205</v>
      </c>
      <c r="O52" s="11" t="s">
        <v>560</v>
      </c>
      <c r="P52" s="11">
        <v>2014.0</v>
      </c>
      <c r="Q52" s="11">
        <v>98.0</v>
      </c>
      <c r="R52" s="11" t="s">
        <v>561</v>
      </c>
      <c r="S52" s="11">
        <v>2016.0</v>
      </c>
      <c r="T52" s="11">
        <v>97.2</v>
      </c>
      <c r="U52" s="11" t="s">
        <v>12</v>
      </c>
      <c r="V52" s="11" t="s">
        <v>12</v>
      </c>
      <c r="W52" s="11" t="s">
        <v>207</v>
      </c>
      <c r="X52" s="11" t="s">
        <v>208</v>
      </c>
      <c r="Y52" s="11">
        <v>2020.0</v>
      </c>
      <c r="Z52" s="11">
        <v>8.01</v>
      </c>
      <c r="AA52" s="11">
        <v>8.48</v>
      </c>
      <c r="AB52" s="11">
        <v>7.88</v>
      </c>
      <c r="AC52" s="11">
        <v>7.82</v>
      </c>
      <c r="AD52" s="11">
        <v>7.06</v>
      </c>
      <c r="AE52" s="11">
        <v>7.84</v>
      </c>
      <c r="AF52" s="11" t="s">
        <v>12</v>
      </c>
      <c r="AG52" s="11">
        <v>0.0</v>
      </c>
      <c r="AH52" s="11" t="s">
        <v>562</v>
      </c>
      <c r="AI52" s="11" t="s">
        <v>563</v>
      </c>
      <c r="AJ52" s="11" t="s">
        <v>225</v>
      </c>
      <c r="AK52" s="11">
        <v>523357.0</v>
      </c>
      <c r="AL52" s="11" t="s">
        <v>564</v>
      </c>
      <c r="AM52" s="11" t="s">
        <v>565</v>
      </c>
      <c r="AN52" s="11" t="s">
        <v>566</v>
      </c>
      <c r="AO52" s="11" t="s">
        <v>12</v>
      </c>
      <c r="AP52" s="11" t="s">
        <v>12</v>
      </c>
      <c r="AQ52" s="11">
        <v>8.31727350075E11</v>
      </c>
      <c r="AR52" s="11">
        <v>25003.0</v>
      </c>
      <c r="AS52" s="11">
        <v>1031.0</v>
      </c>
      <c r="AT52" s="11" t="s">
        <v>12</v>
      </c>
      <c r="AU52" s="11"/>
    </row>
    <row r="53" ht="15.75" customHeight="1">
      <c r="A53" s="11">
        <v>52.0</v>
      </c>
      <c r="B53" s="13">
        <v>43486.59840953704</v>
      </c>
      <c r="C53" s="8">
        <v>1.60116733114E11</v>
      </c>
      <c r="D53" s="11" t="s">
        <v>201</v>
      </c>
      <c r="E53" s="11">
        <v>0.0</v>
      </c>
      <c r="F53" s="11" t="s">
        <v>567</v>
      </c>
      <c r="G53" s="11" t="s">
        <v>568</v>
      </c>
      <c r="H53" s="11" t="s">
        <v>115</v>
      </c>
      <c r="I53" s="11" t="s">
        <v>569</v>
      </c>
      <c r="J53" s="11" t="s">
        <v>204</v>
      </c>
      <c r="K53" s="14">
        <v>35806.0</v>
      </c>
      <c r="L53" s="11">
        <v>9.603242478E9</v>
      </c>
      <c r="M53" s="11">
        <v>9.949264828E9</v>
      </c>
      <c r="N53" s="11" t="s">
        <v>205</v>
      </c>
      <c r="O53" s="11" t="s">
        <v>570</v>
      </c>
      <c r="P53" s="11">
        <v>2014.0</v>
      </c>
      <c r="Q53" s="11">
        <v>98.0</v>
      </c>
      <c r="R53" s="11" t="s">
        <v>231</v>
      </c>
      <c r="S53" s="11">
        <v>2016.0</v>
      </c>
      <c r="T53" s="11">
        <v>98.4</v>
      </c>
      <c r="U53" s="11" t="s">
        <v>12</v>
      </c>
      <c r="V53" s="11" t="s">
        <v>12</v>
      </c>
      <c r="W53" s="11" t="s">
        <v>207</v>
      </c>
      <c r="X53" s="11" t="s">
        <v>208</v>
      </c>
      <c r="Y53" s="11">
        <v>2020.0</v>
      </c>
      <c r="Z53" s="11">
        <v>8.07</v>
      </c>
      <c r="AA53" s="11">
        <v>8.66</v>
      </c>
      <c r="AB53" s="11">
        <v>8.12</v>
      </c>
      <c r="AC53" s="11">
        <v>8.29</v>
      </c>
      <c r="AD53" s="11">
        <v>6.98</v>
      </c>
      <c r="AE53" s="11">
        <v>8.01</v>
      </c>
      <c r="AF53" s="11" t="s">
        <v>12</v>
      </c>
      <c r="AG53" s="11">
        <v>0.0</v>
      </c>
      <c r="AH53" s="11" t="s">
        <v>571</v>
      </c>
      <c r="AI53" s="11" t="s">
        <v>513</v>
      </c>
      <c r="AJ53" s="11" t="s">
        <v>211</v>
      </c>
      <c r="AK53" s="11">
        <v>506001.0</v>
      </c>
      <c r="AL53" s="11" t="s">
        <v>572</v>
      </c>
      <c r="AM53" s="11">
        <v>2018.0</v>
      </c>
      <c r="AN53" s="11" t="s">
        <v>573</v>
      </c>
      <c r="AO53" s="11" t="s">
        <v>12</v>
      </c>
      <c r="AP53" s="11" t="s">
        <v>12</v>
      </c>
      <c r="AQ53" s="11">
        <v>7.05385654801E11</v>
      </c>
      <c r="AR53" s="11">
        <v>40000.0</v>
      </c>
      <c r="AS53" s="11">
        <v>2595.0</v>
      </c>
      <c r="AT53" s="11" t="s">
        <v>12</v>
      </c>
      <c r="AU53" s="11"/>
    </row>
    <row r="54" ht="15.75" customHeight="1">
      <c r="A54" s="11">
        <v>53.0</v>
      </c>
      <c r="B54" s="13">
        <v>43486.827363993056</v>
      </c>
      <c r="C54" s="8">
        <v>1.60116733115E11</v>
      </c>
      <c r="D54" s="11" t="s">
        <v>201</v>
      </c>
      <c r="E54" s="11">
        <v>0.0</v>
      </c>
      <c r="F54" s="11" t="s">
        <v>574</v>
      </c>
      <c r="G54" s="11" t="s">
        <v>575</v>
      </c>
      <c r="H54" s="11" t="s">
        <v>117</v>
      </c>
      <c r="I54" s="11" t="s">
        <v>576</v>
      </c>
      <c r="J54" s="11" t="s">
        <v>204</v>
      </c>
      <c r="K54" s="14">
        <v>36399.0</v>
      </c>
      <c r="L54" s="11">
        <v>7.396568331E9</v>
      </c>
      <c r="M54" s="11">
        <v>9.55365081E9</v>
      </c>
      <c r="N54" s="11" t="s">
        <v>205</v>
      </c>
      <c r="O54" s="11" t="s">
        <v>577</v>
      </c>
      <c r="P54" s="11">
        <v>2014.0</v>
      </c>
      <c r="Q54" s="11">
        <v>97.0</v>
      </c>
      <c r="R54" s="11" t="s">
        <v>578</v>
      </c>
      <c r="S54" s="11">
        <v>2016.0</v>
      </c>
      <c r="T54" s="11">
        <v>97.5</v>
      </c>
      <c r="U54" s="11" t="s">
        <v>12</v>
      </c>
      <c r="V54" s="11" t="s">
        <v>12</v>
      </c>
      <c r="W54" s="11" t="s">
        <v>207</v>
      </c>
      <c r="X54" s="11" t="s">
        <v>208</v>
      </c>
      <c r="Y54" s="11">
        <v>2020.0</v>
      </c>
      <c r="Z54" s="11">
        <v>7.87</v>
      </c>
      <c r="AA54" s="11">
        <v>8.6</v>
      </c>
      <c r="AB54" s="11">
        <v>7.71</v>
      </c>
      <c r="AC54" s="11">
        <v>7.71</v>
      </c>
      <c r="AD54" s="11">
        <v>6.72</v>
      </c>
      <c r="AE54" s="11">
        <v>7.7</v>
      </c>
      <c r="AF54" s="11" t="s">
        <v>12</v>
      </c>
      <c r="AG54" s="11">
        <v>0.0</v>
      </c>
      <c r="AH54" s="11" t="s">
        <v>579</v>
      </c>
      <c r="AI54" s="11" t="s">
        <v>580</v>
      </c>
      <c r="AJ54" s="11" t="s">
        <v>211</v>
      </c>
      <c r="AK54" s="11">
        <v>507001.0</v>
      </c>
      <c r="AL54" s="11" t="s">
        <v>581</v>
      </c>
      <c r="AM54" s="11" t="s">
        <v>582</v>
      </c>
      <c r="AN54" s="11" t="s">
        <v>583</v>
      </c>
      <c r="AO54" s="11" t="s">
        <v>12</v>
      </c>
      <c r="AP54" s="11" t="s">
        <v>12</v>
      </c>
      <c r="AQ54" s="11">
        <v>4.41307228128E11</v>
      </c>
      <c r="AR54" s="11" t="s">
        <v>12</v>
      </c>
      <c r="AS54" s="11">
        <v>2265.0</v>
      </c>
      <c r="AT54" s="11" t="s">
        <v>12</v>
      </c>
      <c r="AU54" s="11"/>
    </row>
    <row r="55" ht="15.75" customHeight="1">
      <c r="A55" s="11">
        <v>54.0</v>
      </c>
      <c r="B55" s="13">
        <v>43485.91703138889</v>
      </c>
      <c r="C55" s="8">
        <v>1.60116733116E11</v>
      </c>
      <c r="D55" s="11" t="s">
        <v>201</v>
      </c>
      <c r="E55" s="11">
        <v>0.0</v>
      </c>
      <c r="F55" s="11" t="s">
        <v>584</v>
      </c>
      <c r="G55" s="11" t="s">
        <v>585</v>
      </c>
      <c r="H55" s="11" t="s">
        <v>119</v>
      </c>
      <c r="I55" s="11" t="s">
        <v>586</v>
      </c>
      <c r="J55" s="11" t="s">
        <v>204</v>
      </c>
      <c r="K55" s="14">
        <v>36011.0</v>
      </c>
      <c r="L55" s="11">
        <v>9.000096966E9</v>
      </c>
      <c r="M55" s="11">
        <v>8.30907428E9</v>
      </c>
      <c r="N55" s="11" t="s">
        <v>205</v>
      </c>
      <c r="O55" s="11" t="s">
        <v>587</v>
      </c>
      <c r="P55" s="11">
        <v>2014.0</v>
      </c>
      <c r="Q55" s="11">
        <v>87.0</v>
      </c>
      <c r="R55" s="11" t="s">
        <v>588</v>
      </c>
      <c r="S55" s="11">
        <v>2016.0</v>
      </c>
      <c r="T55" s="11">
        <v>94.7</v>
      </c>
      <c r="U55" s="11" t="s">
        <v>12</v>
      </c>
      <c r="V55" s="11" t="s">
        <v>12</v>
      </c>
      <c r="W55" s="11" t="s">
        <v>207</v>
      </c>
      <c r="X55" s="11" t="s">
        <v>208</v>
      </c>
      <c r="Y55" s="11">
        <v>2020.0</v>
      </c>
      <c r="Z55" s="11">
        <v>7.41</v>
      </c>
      <c r="AA55" s="11">
        <v>7.34</v>
      </c>
      <c r="AB55" s="11">
        <v>6.68</v>
      </c>
      <c r="AC55" s="11">
        <v>7.42</v>
      </c>
      <c r="AD55" s="11">
        <v>6.67</v>
      </c>
      <c r="AE55" s="11">
        <v>7.11</v>
      </c>
      <c r="AF55" s="11" t="s">
        <v>12</v>
      </c>
      <c r="AG55" s="11">
        <v>0.0</v>
      </c>
      <c r="AH55" s="11" t="s">
        <v>589</v>
      </c>
      <c r="AI55" s="11" t="s">
        <v>210</v>
      </c>
      <c r="AJ55" s="11" t="s">
        <v>297</v>
      </c>
      <c r="AK55" s="11">
        <v>500013.0</v>
      </c>
      <c r="AL55" s="11" t="s">
        <v>590</v>
      </c>
      <c r="AM55" s="11" t="s">
        <v>591</v>
      </c>
      <c r="AN55" s="11" t="s">
        <v>592</v>
      </c>
      <c r="AO55" s="11" t="s">
        <v>593</v>
      </c>
      <c r="AP55" s="11" t="s">
        <v>12</v>
      </c>
      <c r="AQ55" s="11">
        <v>9.92186207233E11</v>
      </c>
      <c r="AR55" s="11">
        <v>35000.0</v>
      </c>
      <c r="AS55" s="11">
        <v>11602.0</v>
      </c>
      <c r="AT55" s="11" t="s">
        <v>12</v>
      </c>
      <c r="AU55" s="11"/>
    </row>
    <row r="56" ht="15.75" customHeight="1">
      <c r="A56" s="11">
        <v>55.0</v>
      </c>
      <c r="B56" s="13">
        <v>43486.35423728009</v>
      </c>
      <c r="C56" s="8">
        <v>1.60116733117E11</v>
      </c>
      <c r="D56" s="11" t="s">
        <v>201</v>
      </c>
      <c r="E56" s="11">
        <v>0.0</v>
      </c>
      <c r="F56" s="11" t="s">
        <v>594</v>
      </c>
      <c r="G56" s="11" t="s">
        <v>595</v>
      </c>
      <c r="H56" s="11" t="s">
        <v>121</v>
      </c>
      <c r="I56" s="11" t="s">
        <v>596</v>
      </c>
      <c r="J56" s="11" t="s">
        <v>204</v>
      </c>
      <c r="K56" s="14">
        <v>35838.0</v>
      </c>
      <c r="L56" s="11">
        <v>7.093216593E9</v>
      </c>
      <c r="M56" s="11">
        <v>8.179141016E9</v>
      </c>
      <c r="N56" s="11" t="s">
        <v>205</v>
      </c>
      <c r="O56" s="11" t="s">
        <v>597</v>
      </c>
      <c r="P56" s="11">
        <v>2014.0</v>
      </c>
      <c r="Q56" s="11">
        <v>97.0</v>
      </c>
      <c r="R56" s="11" t="s">
        <v>598</v>
      </c>
      <c r="S56" s="11">
        <v>2016.0</v>
      </c>
      <c r="T56" s="11">
        <v>96.0</v>
      </c>
      <c r="U56" s="11" t="s">
        <v>12</v>
      </c>
      <c r="V56" s="11" t="s">
        <v>12</v>
      </c>
      <c r="W56" s="11" t="s">
        <v>207</v>
      </c>
      <c r="X56" s="11" t="s">
        <v>208</v>
      </c>
      <c r="Y56" s="11">
        <v>2020.0</v>
      </c>
      <c r="Z56" s="11">
        <v>7.94</v>
      </c>
      <c r="AA56" s="11">
        <v>8.1</v>
      </c>
      <c r="AB56" s="11">
        <v>7.33</v>
      </c>
      <c r="AC56" s="11">
        <v>7.85</v>
      </c>
      <c r="AD56" s="11">
        <v>6.48</v>
      </c>
      <c r="AE56" s="11">
        <v>7.53</v>
      </c>
      <c r="AF56" s="11" t="s">
        <v>12</v>
      </c>
      <c r="AG56" s="11">
        <v>0.0</v>
      </c>
      <c r="AH56" s="11" t="s">
        <v>599</v>
      </c>
      <c r="AI56" s="11" t="s">
        <v>275</v>
      </c>
      <c r="AJ56" s="11" t="s">
        <v>489</v>
      </c>
      <c r="AK56" s="11">
        <v>500008.0</v>
      </c>
      <c r="AL56" s="11" t="s">
        <v>12</v>
      </c>
      <c r="AM56" s="15" t="s">
        <v>12</v>
      </c>
      <c r="AN56" s="15" t="s">
        <v>12</v>
      </c>
      <c r="AO56" s="11" t="s">
        <v>12</v>
      </c>
      <c r="AP56" s="11" t="s">
        <v>12</v>
      </c>
      <c r="AQ56" s="11">
        <v>8.16258049069E11</v>
      </c>
      <c r="AR56" s="11" t="s">
        <v>12</v>
      </c>
      <c r="AS56" s="11">
        <v>1387.0</v>
      </c>
      <c r="AT56" s="11" t="s">
        <v>12</v>
      </c>
      <c r="AU56" s="11"/>
    </row>
    <row r="57" ht="15.75" customHeight="1">
      <c r="A57" s="11">
        <v>56.0</v>
      </c>
      <c r="B57" s="13">
        <v>43486.60475380787</v>
      </c>
      <c r="C57" s="8">
        <v>1.60116733118E11</v>
      </c>
      <c r="D57" s="11" t="s">
        <v>201</v>
      </c>
      <c r="E57" s="11">
        <v>0.0</v>
      </c>
      <c r="F57" s="11" t="s">
        <v>600</v>
      </c>
      <c r="G57" s="11" t="s">
        <v>601</v>
      </c>
      <c r="H57" s="11" t="s">
        <v>123</v>
      </c>
      <c r="I57" s="11" t="s">
        <v>12</v>
      </c>
      <c r="J57" s="11" t="s">
        <v>204</v>
      </c>
      <c r="K57" s="14">
        <v>36360.0</v>
      </c>
      <c r="L57" s="11">
        <v>7.032235222E9</v>
      </c>
      <c r="M57" s="11">
        <v>7.013520365E9</v>
      </c>
      <c r="N57" s="11" t="s">
        <v>205</v>
      </c>
      <c r="O57" s="11" t="s">
        <v>602</v>
      </c>
      <c r="P57" s="11">
        <v>2014.0</v>
      </c>
      <c r="Q57" s="11">
        <v>91.0</v>
      </c>
      <c r="R57" s="11" t="s">
        <v>603</v>
      </c>
      <c r="S57" s="11">
        <v>2016.0</v>
      </c>
      <c r="T57" s="11">
        <v>97.2</v>
      </c>
      <c r="U57" s="11" t="s">
        <v>12</v>
      </c>
      <c r="V57" s="11" t="s">
        <v>12</v>
      </c>
      <c r="W57" s="11" t="s">
        <v>207</v>
      </c>
      <c r="X57" s="11" t="s">
        <v>208</v>
      </c>
      <c r="Y57" s="11">
        <v>2020.0</v>
      </c>
      <c r="Z57" s="11">
        <v>7.69</v>
      </c>
      <c r="AA57" s="11">
        <v>7.42</v>
      </c>
      <c r="AB57" s="11">
        <v>7.29</v>
      </c>
      <c r="AC57" s="11">
        <v>7.59</v>
      </c>
      <c r="AD57" s="11">
        <v>6.6</v>
      </c>
      <c r="AE57" s="11">
        <v>7.31</v>
      </c>
      <c r="AF57" s="11" t="s">
        <v>12</v>
      </c>
      <c r="AG57" s="11">
        <v>0.0</v>
      </c>
      <c r="AH57" s="11" t="s">
        <v>604</v>
      </c>
      <c r="AI57" s="11" t="s">
        <v>210</v>
      </c>
      <c r="AJ57" s="11" t="s">
        <v>211</v>
      </c>
      <c r="AK57" s="11">
        <v>502032.0</v>
      </c>
      <c r="AL57" s="11" t="s">
        <v>12</v>
      </c>
      <c r="AM57" s="11" t="s">
        <v>12</v>
      </c>
      <c r="AN57" s="11" t="s">
        <v>12</v>
      </c>
      <c r="AO57" s="11" t="s">
        <v>605</v>
      </c>
      <c r="AP57" s="11" t="s">
        <v>12</v>
      </c>
      <c r="AQ57" s="11">
        <v>6.86471267718E11</v>
      </c>
      <c r="AR57" s="11">
        <v>60453.0</v>
      </c>
      <c r="AS57" s="11">
        <v>2855.0</v>
      </c>
      <c r="AT57" s="11" t="s">
        <v>12</v>
      </c>
      <c r="AU57" s="11"/>
    </row>
    <row r="58" ht="15.75" customHeight="1">
      <c r="A58" s="11">
        <v>57.0</v>
      </c>
      <c r="B58" s="13">
        <v>43486.73478049769</v>
      </c>
      <c r="C58" s="8">
        <v>1.60116733119E11</v>
      </c>
      <c r="D58" s="11" t="s">
        <v>201</v>
      </c>
      <c r="E58" s="11">
        <v>0.0</v>
      </c>
      <c r="F58" s="11" t="s">
        <v>606</v>
      </c>
      <c r="G58" s="11" t="s">
        <v>607</v>
      </c>
      <c r="H58" s="11" t="s">
        <v>125</v>
      </c>
      <c r="I58" s="11" t="s">
        <v>608</v>
      </c>
      <c r="J58" s="11" t="s">
        <v>204</v>
      </c>
      <c r="K58" s="14">
        <v>36065.0</v>
      </c>
      <c r="L58" s="11">
        <v>9.542514015E9</v>
      </c>
      <c r="M58" s="11">
        <v>9.848067307E9</v>
      </c>
      <c r="N58" s="11" t="s">
        <v>205</v>
      </c>
      <c r="O58" s="11" t="s">
        <v>609</v>
      </c>
      <c r="P58" s="11">
        <v>2014.0</v>
      </c>
      <c r="Q58" s="11">
        <v>97.0</v>
      </c>
      <c r="R58" s="11" t="s">
        <v>231</v>
      </c>
      <c r="S58" s="11">
        <v>2016.0</v>
      </c>
      <c r="T58" s="11">
        <v>97.2</v>
      </c>
      <c r="U58" s="11" t="s">
        <v>12</v>
      </c>
      <c r="V58" s="11" t="s">
        <v>12</v>
      </c>
      <c r="W58" s="11" t="s">
        <v>207</v>
      </c>
      <c r="X58" s="11" t="s">
        <v>208</v>
      </c>
      <c r="Y58" s="11">
        <v>2020.0</v>
      </c>
      <c r="Z58" s="11">
        <v>7.52</v>
      </c>
      <c r="AA58" s="11">
        <v>6.76</v>
      </c>
      <c r="AB58" s="11">
        <v>7.91</v>
      </c>
      <c r="AC58" s="11">
        <v>7.09</v>
      </c>
      <c r="AD58" s="11">
        <v>6.97</v>
      </c>
      <c r="AE58" s="11">
        <v>7.24</v>
      </c>
      <c r="AF58" s="11" t="s">
        <v>12</v>
      </c>
      <c r="AG58" s="11">
        <v>0.0</v>
      </c>
      <c r="AH58" s="11" t="s">
        <v>610</v>
      </c>
      <c r="AI58" s="11" t="s">
        <v>611</v>
      </c>
      <c r="AJ58" s="11" t="s">
        <v>211</v>
      </c>
      <c r="AK58" s="11">
        <v>508213.0</v>
      </c>
      <c r="AL58" s="11" t="s">
        <v>612</v>
      </c>
      <c r="AO58" s="11" t="s">
        <v>613</v>
      </c>
      <c r="AP58" s="11" t="s">
        <v>12</v>
      </c>
      <c r="AQ58" s="11">
        <v>2.76621644986E11</v>
      </c>
      <c r="AR58" s="11">
        <v>21922.0</v>
      </c>
      <c r="AS58" s="11">
        <v>1692.0</v>
      </c>
      <c r="AT58" s="11" t="s">
        <v>12</v>
      </c>
      <c r="AU58" s="11"/>
    </row>
    <row r="59" ht="15.75" customHeight="1">
      <c r="A59" s="11">
        <v>58.0</v>
      </c>
      <c r="B59" s="13">
        <v>43486.719276689815</v>
      </c>
      <c r="C59" s="8">
        <v>1.6011673312E11</v>
      </c>
      <c r="D59" s="11" t="s">
        <v>201</v>
      </c>
      <c r="E59" s="11">
        <v>0.0</v>
      </c>
      <c r="F59" s="11" t="s">
        <v>614</v>
      </c>
      <c r="G59" s="11" t="s">
        <v>615</v>
      </c>
      <c r="H59" s="11" t="s">
        <v>127</v>
      </c>
      <c r="I59" s="15" t="s">
        <v>12</v>
      </c>
      <c r="J59" s="11" t="s">
        <v>204</v>
      </c>
      <c r="K59" s="14">
        <v>36101.0</v>
      </c>
      <c r="L59" s="11">
        <v>8.555907844E9</v>
      </c>
      <c r="M59" s="11">
        <v>9.54253274E9</v>
      </c>
      <c r="N59" s="11" t="s">
        <v>205</v>
      </c>
      <c r="O59" s="11" t="s">
        <v>616</v>
      </c>
      <c r="P59" s="11">
        <v>2014.0</v>
      </c>
      <c r="Q59" s="11">
        <v>100.0</v>
      </c>
      <c r="R59" s="11" t="s">
        <v>231</v>
      </c>
      <c r="S59" s="11">
        <v>2016.0</v>
      </c>
      <c r="T59" s="11">
        <v>97.8</v>
      </c>
      <c r="U59" s="11" t="s">
        <v>12</v>
      </c>
      <c r="V59" s="11" t="s">
        <v>12</v>
      </c>
      <c r="W59" s="11" t="s">
        <v>207</v>
      </c>
      <c r="X59" s="11" t="s">
        <v>208</v>
      </c>
      <c r="Y59" s="11">
        <v>2020.0</v>
      </c>
      <c r="Z59" s="11">
        <v>7.81</v>
      </c>
      <c r="AA59" s="11">
        <v>7.1</v>
      </c>
      <c r="AB59" s="11">
        <v>6.7</v>
      </c>
      <c r="AC59" s="11">
        <v>6.29</v>
      </c>
      <c r="AD59" s="11">
        <v>6.02</v>
      </c>
      <c r="AE59" s="11">
        <v>7.06</v>
      </c>
      <c r="AF59" s="11" t="s">
        <v>12</v>
      </c>
      <c r="AG59" s="11">
        <v>0.0</v>
      </c>
      <c r="AH59" s="11" t="s">
        <v>617</v>
      </c>
      <c r="AI59" s="11" t="s">
        <v>421</v>
      </c>
      <c r="AJ59" s="11" t="s">
        <v>211</v>
      </c>
      <c r="AK59" s="11">
        <v>508001.0</v>
      </c>
      <c r="AL59" s="11" t="s">
        <v>618</v>
      </c>
      <c r="AM59" s="11" t="s">
        <v>357</v>
      </c>
      <c r="AN59" s="11" t="s">
        <v>619</v>
      </c>
      <c r="AO59" s="11">
        <v>0.0</v>
      </c>
      <c r="AP59" s="11">
        <v>0.0</v>
      </c>
      <c r="AQ59" s="11">
        <v>4.86484006163E11</v>
      </c>
      <c r="AR59" s="15" t="s">
        <v>12</v>
      </c>
      <c r="AS59" s="11">
        <v>1595.0</v>
      </c>
      <c r="AT59" s="15" t="s">
        <v>12</v>
      </c>
      <c r="AU59" s="15"/>
    </row>
    <row r="60" ht="15.75" customHeight="1">
      <c r="A60" s="11">
        <v>59.0</v>
      </c>
      <c r="B60" s="13">
        <v>43486.74704292824</v>
      </c>
      <c r="C60" s="8">
        <v>1.60116733182E11</v>
      </c>
      <c r="D60" s="11" t="s">
        <v>201</v>
      </c>
      <c r="E60" s="11">
        <v>0.0</v>
      </c>
      <c r="F60" s="11" t="s">
        <v>620</v>
      </c>
      <c r="G60" s="11" t="s">
        <v>621</v>
      </c>
      <c r="H60" s="11" t="s">
        <v>129</v>
      </c>
      <c r="I60" s="11" t="s">
        <v>12</v>
      </c>
      <c r="J60" s="11" t="s">
        <v>204</v>
      </c>
      <c r="K60" s="14">
        <v>36103.0</v>
      </c>
      <c r="L60" s="11">
        <v>8.143573423E9</v>
      </c>
      <c r="M60" s="11">
        <v>9.291573423E9</v>
      </c>
      <c r="N60" s="11" t="s">
        <v>205</v>
      </c>
      <c r="O60" s="11" t="s">
        <v>622</v>
      </c>
      <c r="P60" s="11">
        <v>2014.0</v>
      </c>
      <c r="Q60" s="11">
        <v>90.0</v>
      </c>
      <c r="R60" s="11" t="s">
        <v>322</v>
      </c>
      <c r="S60" s="11">
        <v>2016.0</v>
      </c>
      <c r="T60" s="11">
        <v>81.0</v>
      </c>
      <c r="U60" s="11" t="s">
        <v>12</v>
      </c>
      <c r="V60" s="11" t="s">
        <v>12</v>
      </c>
      <c r="W60" s="11" t="s">
        <v>207</v>
      </c>
      <c r="X60" s="11" t="s">
        <v>208</v>
      </c>
      <c r="Y60" s="11">
        <v>2020.0</v>
      </c>
      <c r="Z60" s="11">
        <v>5.41</v>
      </c>
      <c r="AA60" s="11">
        <v>5.33</v>
      </c>
      <c r="AB60" s="11">
        <v>5.88</v>
      </c>
      <c r="AC60" s="11">
        <v>5.66</v>
      </c>
      <c r="AD60" s="11">
        <v>5.36</v>
      </c>
      <c r="AE60" s="11">
        <v>5.5</v>
      </c>
      <c r="AF60" s="11" t="s">
        <v>12</v>
      </c>
      <c r="AG60" s="11">
        <v>0.0</v>
      </c>
      <c r="AH60" s="11" t="s">
        <v>623</v>
      </c>
      <c r="AI60" s="11" t="s">
        <v>275</v>
      </c>
      <c r="AJ60" s="11" t="s">
        <v>211</v>
      </c>
      <c r="AK60" s="11">
        <v>500027.0</v>
      </c>
      <c r="AL60" s="11" t="s">
        <v>12</v>
      </c>
      <c r="AM60" s="11" t="s">
        <v>12</v>
      </c>
      <c r="AN60" s="11" t="s">
        <v>12</v>
      </c>
      <c r="AO60" s="11" t="s">
        <v>12</v>
      </c>
      <c r="AP60" s="11" t="s">
        <v>624</v>
      </c>
      <c r="AQ60" s="11">
        <v>2.25210392578E11</v>
      </c>
      <c r="AR60" s="11" t="s">
        <v>12</v>
      </c>
      <c r="AS60" s="11">
        <v>66324.0</v>
      </c>
      <c r="AT60" s="11" t="s">
        <v>12</v>
      </c>
      <c r="AU60" s="11"/>
    </row>
    <row r="61" ht="15.75" customHeight="1">
      <c r="A61" s="11">
        <v>60.0</v>
      </c>
      <c r="B61" s="13">
        <v>43486.806538460645</v>
      </c>
      <c r="C61" s="8">
        <v>1.60116733185E11</v>
      </c>
      <c r="D61" s="11" t="s">
        <v>201</v>
      </c>
      <c r="E61" s="11">
        <v>0.0</v>
      </c>
      <c r="F61" s="11" t="s">
        <v>625</v>
      </c>
      <c r="G61" s="11" t="s">
        <v>626</v>
      </c>
      <c r="H61" s="11" t="s">
        <v>131</v>
      </c>
      <c r="I61" s="15" t="s">
        <v>12</v>
      </c>
      <c r="J61" s="11" t="s">
        <v>204</v>
      </c>
      <c r="K61" s="14">
        <v>36316.0</v>
      </c>
      <c r="L61" s="11">
        <v>9.502879797E9</v>
      </c>
      <c r="M61" s="11">
        <v>9.701007582E9</v>
      </c>
      <c r="N61" s="11" t="s">
        <v>205</v>
      </c>
      <c r="O61" s="11" t="s">
        <v>627</v>
      </c>
      <c r="P61" s="11">
        <v>2014.0</v>
      </c>
      <c r="Q61" s="11">
        <v>88.0</v>
      </c>
      <c r="R61" s="11" t="s">
        <v>353</v>
      </c>
      <c r="S61" s="11">
        <v>2016.0</v>
      </c>
      <c r="T61" s="11">
        <v>86.0</v>
      </c>
      <c r="U61" s="11" t="s">
        <v>12</v>
      </c>
      <c r="V61" s="11" t="s">
        <v>12</v>
      </c>
      <c r="W61" s="11" t="s">
        <v>207</v>
      </c>
      <c r="X61" s="11" t="s">
        <v>208</v>
      </c>
      <c r="Y61" s="11">
        <v>2020.0</v>
      </c>
      <c r="Z61" s="11">
        <v>7.08</v>
      </c>
      <c r="AA61" s="11">
        <v>7.12</v>
      </c>
      <c r="AB61" s="11">
        <v>5.86</v>
      </c>
      <c r="AC61" s="11">
        <v>6.83</v>
      </c>
      <c r="AD61" s="11">
        <v>6.03</v>
      </c>
      <c r="AE61" s="11">
        <v>6.66</v>
      </c>
      <c r="AF61" s="11" t="s">
        <v>12</v>
      </c>
      <c r="AG61" s="11">
        <v>0.0</v>
      </c>
      <c r="AH61" s="11" t="s">
        <v>628</v>
      </c>
      <c r="AI61" s="11" t="s">
        <v>210</v>
      </c>
      <c r="AJ61" s="11" t="s">
        <v>297</v>
      </c>
      <c r="AK61" s="11">
        <v>500013.0</v>
      </c>
      <c r="AL61" s="11" t="s">
        <v>629</v>
      </c>
      <c r="AN61" s="11" t="s">
        <v>630</v>
      </c>
      <c r="AO61" s="11" t="s">
        <v>12</v>
      </c>
      <c r="AP61" s="11" t="s">
        <v>12</v>
      </c>
      <c r="AQ61" s="11">
        <v>3.45412488489E11</v>
      </c>
      <c r="AR61" s="11" t="s">
        <v>12</v>
      </c>
      <c r="AS61" s="11">
        <v>35016.0</v>
      </c>
      <c r="AT61" s="11" t="s">
        <v>12</v>
      </c>
      <c r="AU61" s="11"/>
    </row>
    <row r="62" ht="15.75" customHeight="1">
      <c r="A62" s="11">
        <v>61.0</v>
      </c>
      <c r="B62" s="13">
        <v>43486.77356891204</v>
      </c>
      <c r="C62" s="8">
        <v>1.60116733313E11</v>
      </c>
      <c r="D62" s="11" t="s">
        <v>201</v>
      </c>
      <c r="E62" s="11">
        <v>0.0</v>
      </c>
      <c r="F62" s="11" t="s">
        <v>631</v>
      </c>
      <c r="G62" s="11" t="s">
        <v>632</v>
      </c>
      <c r="H62" s="11" t="s">
        <v>133</v>
      </c>
      <c r="I62" s="11" t="s">
        <v>633</v>
      </c>
      <c r="J62" s="11" t="s">
        <v>204</v>
      </c>
      <c r="K62" s="14">
        <v>35896.0</v>
      </c>
      <c r="L62" s="11">
        <v>7.41673132E9</v>
      </c>
      <c r="M62" s="11">
        <v>9.133030836E9</v>
      </c>
      <c r="N62" s="11" t="s">
        <v>205</v>
      </c>
      <c r="O62" s="11" t="s">
        <v>634</v>
      </c>
      <c r="P62" s="11">
        <v>2013.0</v>
      </c>
      <c r="Q62" s="11">
        <v>98.0</v>
      </c>
      <c r="R62" s="11" t="s">
        <v>12</v>
      </c>
      <c r="S62" s="11" t="s">
        <v>12</v>
      </c>
      <c r="T62" s="11" t="s">
        <v>12</v>
      </c>
      <c r="U62" s="11">
        <v>2016.0</v>
      </c>
      <c r="V62" s="11">
        <v>94.0</v>
      </c>
      <c r="W62" s="11" t="s">
        <v>207</v>
      </c>
      <c r="X62" s="11" t="s">
        <v>208</v>
      </c>
      <c r="Y62" s="11">
        <v>2016.0</v>
      </c>
      <c r="Z62" s="11" t="s">
        <v>12</v>
      </c>
      <c r="AA62" s="11" t="s">
        <v>12</v>
      </c>
      <c r="AB62" s="11">
        <v>8.14</v>
      </c>
      <c r="AC62" s="11">
        <v>8.69</v>
      </c>
      <c r="AD62" s="11">
        <v>7.65</v>
      </c>
      <c r="AE62" s="11">
        <v>8.16</v>
      </c>
      <c r="AF62" s="11" t="s">
        <v>12</v>
      </c>
      <c r="AG62" s="11">
        <v>0.0</v>
      </c>
      <c r="AH62" s="11" t="s">
        <v>635</v>
      </c>
      <c r="AI62" s="11" t="s">
        <v>636</v>
      </c>
      <c r="AJ62" s="11" t="s">
        <v>211</v>
      </c>
      <c r="AK62" s="11">
        <v>509206.0</v>
      </c>
      <c r="AL62" s="11" t="s">
        <v>637</v>
      </c>
      <c r="AM62" s="11" t="s">
        <v>638</v>
      </c>
      <c r="AN62" s="11" t="s">
        <v>639</v>
      </c>
      <c r="AO62" s="11" t="s">
        <v>640</v>
      </c>
      <c r="AP62" s="11" t="s">
        <v>12</v>
      </c>
      <c r="AQ62" s="11">
        <v>3.74855995081E11</v>
      </c>
      <c r="AR62" s="11" t="s">
        <v>12</v>
      </c>
      <c r="AS62" s="15" t="s">
        <v>12</v>
      </c>
      <c r="AT62" s="11">
        <v>7.0</v>
      </c>
      <c r="AU62" s="11"/>
    </row>
    <row r="63" ht="15.75" customHeight="1">
      <c r="A63" s="11">
        <v>62.0</v>
      </c>
      <c r="B63" s="13">
        <v>43486.56536717592</v>
      </c>
      <c r="C63" s="8">
        <v>1.60116733314E11</v>
      </c>
      <c r="D63" s="11" t="s">
        <v>201</v>
      </c>
      <c r="E63" s="11">
        <v>0.0</v>
      </c>
      <c r="F63" s="11" t="s">
        <v>641</v>
      </c>
      <c r="G63" s="11" t="s">
        <v>642</v>
      </c>
      <c r="H63" s="11" t="s">
        <v>135</v>
      </c>
      <c r="I63" s="11" t="s">
        <v>643</v>
      </c>
      <c r="J63" s="11" t="s">
        <v>204</v>
      </c>
      <c r="K63" s="14">
        <v>35688.0</v>
      </c>
      <c r="L63" s="11">
        <v>8.143499187E9</v>
      </c>
      <c r="M63" s="11">
        <v>8.328661451E9</v>
      </c>
      <c r="N63" s="11" t="s">
        <v>205</v>
      </c>
      <c r="O63" s="11" t="s">
        <v>644</v>
      </c>
      <c r="P63" s="11">
        <v>2013.0</v>
      </c>
      <c r="Q63" s="11">
        <v>88.0</v>
      </c>
      <c r="R63" s="11" t="s">
        <v>12</v>
      </c>
      <c r="S63" s="11" t="s">
        <v>12</v>
      </c>
      <c r="T63" s="11" t="s">
        <v>12</v>
      </c>
      <c r="U63" s="11">
        <v>2016.0</v>
      </c>
      <c r="V63" s="11">
        <v>68.0</v>
      </c>
      <c r="W63" s="11" t="s">
        <v>207</v>
      </c>
      <c r="X63" s="11" t="s">
        <v>208</v>
      </c>
      <c r="Y63" s="11">
        <v>2020.0</v>
      </c>
      <c r="Z63" s="11" t="s">
        <v>12</v>
      </c>
      <c r="AA63" s="11" t="s">
        <v>12</v>
      </c>
      <c r="AB63" s="11">
        <v>6.2</v>
      </c>
      <c r="AC63" s="11">
        <v>7.0</v>
      </c>
      <c r="AD63" s="11">
        <v>6.3</v>
      </c>
      <c r="AE63" s="11">
        <v>6.51</v>
      </c>
      <c r="AF63" s="11" t="s">
        <v>12</v>
      </c>
      <c r="AG63" s="11">
        <v>0.0</v>
      </c>
      <c r="AH63" s="11" t="s">
        <v>645</v>
      </c>
      <c r="AI63" s="11" t="s">
        <v>275</v>
      </c>
      <c r="AJ63" s="11" t="s">
        <v>489</v>
      </c>
      <c r="AK63" s="11">
        <v>500092.0</v>
      </c>
      <c r="AL63" s="15" t="s">
        <v>12</v>
      </c>
      <c r="AM63" s="15" t="s">
        <v>12</v>
      </c>
      <c r="AN63" s="15" t="s">
        <v>12</v>
      </c>
      <c r="AO63" s="11" t="s">
        <v>646</v>
      </c>
      <c r="AP63" s="11">
        <v>0.0</v>
      </c>
      <c r="AQ63" s="11">
        <v>4.96854868159E11</v>
      </c>
      <c r="AR63" s="15" t="s">
        <v>12</v>
      </c>
      <c r="AS63" s="15" t="s">
        <v>12</v>
      </c>
      <c r="AT63" s="11">
        <v>10.0</v>
      </c>
      <c r="AU63" s="11"/>
    </row>
    <row r="64" ht="15.75" customHeight="1">
      <c r="A64" s="11">
        <v>63.0</v>
      </c>
      <c r="B64" s="13">
        <v>43486.869875081014</v>
      </c>
      <c r="C64" s="8">
        <v>1.60116733315E11</v>
      </c>
      <c r="D64" s="11" t="s">
        <v>201</v>
      </c>
      <c r="E64" s="11">
        <v>0.0</v>
      </c>
      <c r="F64" s="11" t="s">
        <v>647</v>
      </c>
      <c r="G64" s="11" t="s">
        <v>648</v>
      </c>
      <c r="H64" s="11" t="s">
        <v>137</v>
      </c>
      <c r="I64" s="11" t="s">
        <v>649</v>
      </c>
      <c r="J64" s="11" t="s">
        <v>204</v>
      </c>
      <c r="K64" s="14">
        <v>36346.0</v>
      </c>
      <c r="L64" s="11">
        <v>9.848391975E9</v>
      </c>
      <c r="M64" s="11">
        <v>9.948115863E9</v>
      </c>
      <c r="N64" s="11" t="s">
        <v>205</v>
      </c>
      <c r="O64" s="11" t="s">
        <v>650</v>
      </c>
      <c r="P64" s="11">
        <v>2014.0</v>
      </c>
      <c r="Q64" s="11">
        <v>86.0</v>
      </c>
      <c r="R64" s="11" t="s">
        <v>12</v>
      </c>
      <c r="S64" s="11" t="s">
        <v>12</v>
      </c>
      <c r="T64" s="11" t="s">
        <v>12</v>
      </c>
      <c r="U64" s="11">
        <v>2016.0</v>
      </c>
      <c r="V64" s="11">
        <v>86.99</v>
      </c>
      <c r="W64" s="11" t="s">
        <v>207</v>
      </c>
      <c r="X64" s="11" t="s">
        <v>208</v>
      </c>
      <c r="Y64" s="11">
        <v>2020.0</v>
      </c>
      <c r="Z64" s="11" t="s">
        <v>12</v>
      </c>
      <c r="AA64" s="11" t="s">
        <v>12</v>
      </c>
      <c r="AB64" s="11">
        <v>6.24</v>
      </c>
      <c r="AC64" s="11">
        <v>7.8</v>
      </c>
      <c r="AD64" s="11">
        <v>6.93</v>
      </c>
      <c r="AE64" s="11">
        <v>7.01</v>
      </c>
      <c r="AF64" s="11" t="s">
        <v>12</v>
      </c>
      <c r="AG64" s="11">
        <v>0.0</v>
      </c>
      <c r="AH64" s="11" t="s">
        <v>651</v>
      </c>
      <c r="AI64" s="11" t="s">
        <v>210</v>
      </c>
      <c r="AJ64" s="11" t="s">
        <v>211</v>
      </c>
      <c r="AK64" s="11">
        <v>500058.0</v>
      </c>
      <c r="AL64" s="11" t="s">
        <v>652</v>
      </c>
      <c r="AM64" s="11" t="s">
        <v>653</v>
      </c>
      <c r="AO64" s="11" t="s">
        <v>12</v>
      </c>
      <c r="AP64" s="11" t="s">
        <v>12</v>
      </c>
      <c r="AQ64" s="11">
        <v>9.17613581675E11</v>
      </c>
      <c r="AR64" s="11" t="s">
        <v>12</v>
      </c>
      <c r="AS64" s="15" t="s">
        <v>12</v>
      </c>
      <c r="AT64" s="11">
        <v>22.0</v>
      </c>
      <c r="AU64" s="11"/>
    </row>
    <row r="65" ht="15.75" customHeight="1">
      <c r="A65" s="11">
        <v>64.0</v>
      </c>
      <c r="B65" s="13">
        <v>43485.65754006944</v>
      </c>
      <c r="C65" s="8">
        <v>1.60116733316E11</v>
      </c>
      <c r="D65" s="11" t="s">
        <v>201</v>
      </c>
      <c r="E65" s="11">
        <v>0.0</v>
      </c>
      <c r="F65" s="11" t="s">
        <v>654</v>
      </c>
      <c r="G65" s="11" t="s">
        <v>655</v>
      </c>
      <c r="H65" s="11" t="s">
        <v>139</v>
      </c>
      <c r="I65" s="15" t="s">
        <v>12</v>
      </c>
      <c r="J65" s="11" t="s">
        <v>204</v>
      </c>
      <c r="K65" s="14">
        <v>36009.0</v>
      </c>
      <c r="L65" s="11">
        <v>9.54209627E9</v>
      </c>
      <c r="M65" s="11">
        <v>9.912824259E9</v>
      </c>
      <c r="N65" s="11" t="s">
        <v>205</v>
      </c>
      <c r="O65" s="11" t="s">
        <v>656</v>
      </c>
      <c r="P65" s="11">
        <v>2014.0</v>
      </c>
      <c r="Q65" s="11">
        <v>85.0</v>
      </c>
      <c r="R65" s="11" t="s">
        <v>12</v>
      </c>
      <c r="S65" s="11" t="s">
        <v>12</v>
      </c>
      <c r="T65" s="11" t="s">
        <v>12</v>
      </c>
      <c r="U65" s="11">
        <v>2017.0</v>
      </c>
      <c r="V65" s="11">
        <v>75.0</v>
      </c>
      <c r="W65" s="11" t="s">
        <v>207</v>
      </c>
      <c r="X65" s="11" t="s">
        <v>208</v>
      </c>
      <c r="Y65" s="11">
        <v>2020.0</v>
      </c>
      <c r="Z65" s="11" t="s">
        <v>12</v>
      </c>
      <c r="AA65" s="11" t="s">
        <v>12</v>
      </c>
      <c r="AB65" s="11">
        <v>6.0</v>
      </c>
      <c r="AC65" s="11">
        <v>6.5</v>
      </c>
      <c r="AD65" s="11">
        <v>5.7</v>
      </c>
      <c r="AE65" s="11">
        <v>6.01</v>
      </c>
      <c r="AF65" s="11" t="s">
        <v>12</v>
      </c>
      <c r="AG65" s="11">
        <v>0.0</v>
      </c>
      <c r="AH65" s="11" t="s">
        <v>657</v>
      </c>
      <c r="AI65" s="11" t="s">
        <v>210</v>
      </c>
      <c r="AJ65" s="11" t="s">
        <v>211</v>
      </c>
      <c r="AK65" s="11">
        <v>502032.0</v>
      </c>
      <c r="AL65" s="11" t="s">
        <v>12</v>
      </c>
      <c r="AM65" s="15" t="s">
        <v>12</v>
      </c>
      <c r="AN65" s="15" t="s">
        <v>12</v>
      </c>
      <c r="AO65" s="11" t="s">
        <v>12</v>
      </c>
      <c r="AP65" s="11" t="s">
        <v>12</v>
      </c>
      <c r="AQ65" s="11">
        <v>7.93851575874E11</v>
      </c>
      <c r="AR65" s="11" t="s">
        <v>12</v>
      </c>
      <c r="AS65" s="15" t="s">
        <v>12</v>
      </c>
      <c r="AT65" s="11">
        <v>25.0</v>
      </c>
      <c r="AU65" s="11"/>
    </row>
    <row r="66" ht="15.75" customHeight="1">
      <c r="A66" s="11">
        <v>65.0</v>
      </c>
      <c r="B66" s="13">
        <v>43485.64395923611</v>
      </c>
      <c r="C66" s="8">
        <v>1.60116733317E11</v>
      </c>
      <c r="D66" s="11" t="s">
        <v>201</v>
      </c>
      <c r="E66" s="11">
        <v>0.0</v>
      </c>
      <c r="F66" s="11" t="s">
        <v>658</v>
      </c>
      <c r="G66" s="11" t="s">
        <v>202</v>
      </c>
      <c r="H66" s="11" t="s">
        <v>141</v>
      </c>
      <c r="I66" s="11" t="s">
        <v>659</v>
      </c>
      <c r="J66" s="11" t="s">
        <v>204</v>
      </c>
      <c r="K66" s="14">
        <v>36160.0</v>
      </c>
      <c r="L66" s="11">
        <v>7.207173171E9</v>
      </c>
      <c r="M66" s="11">
        <v>9.24657999E9</v>
      </c>
      <c r="N66" s="11" t="s">
        <v>205</v>
      </c>
      <c r="O66" s="11" t="s">
        <v>660</v>
      </c>
      <c r="P66" s="11">
        <v>2014.0</v>
      </c>
      <c r="Q66" s="11">
        <v>93.0</v>
      </c>
      <c r="R66" s="15" t="s">
        <v>12</v>
      </c>
      <c r="S66" s="11" t="s">
        <v>12</v>
      </c>
      <c r="T66" s="11" t="s">
        <v>12</v>
      </c>
      <c r="U66" s="11">
        <v>2017.0</v>
      </c>
      <c r="V66" s="11">
        <v>89.0</v>
      </c>
      <c r="W66" s="11" t="s">
        <v>207</v>
      </c>
      <c r="X66" s="11" t="s">
        <v>208</v>
      </c>
      <c r="Y66" s="11">
        <v>2020.0</v>
      </c>
      <c r="Z66" s="11" t="s">
        <v>12</v>
      </c>
      <c r="AA66" s="11" t="s">
        <v>12</v>
      </c>
      <c r="AB66" s="11">
        <v>7.64</v>
      </c>
      <c r="AC66" s="11">
        <v>7.97</v>
      </c>
      <c r="AD66" s="11">
        <v>7.14</v>
      </c>
      <c r="AE66" s="11">
        <v>7.57</v>
      </c>
      <c r="AF66" s="11" t="s">
        <v>12</v>
      </c>
      <c r="AG66" s="11">
        <v>0.0</v>
      </c>
      <c r="AH66" s="11" t="s">
        <v>661</v>
      </c>
      <c r="AI66" s="11" t="s">
        <v>210</v>
      </c>
      <c r="AJ66" s="11" t="s">
        <v>211</v>
      </c>
      <c r="AK66" s="11">
        <v>500061.0</v>
      </c>
      <c r="AL66" s="11" t="s">
        <v>12</v>
      </c>
      <c r="AM66" s="15" t="s">
        <v>12</v>
      </c>
      <c r="AN66" s="15" t="s">
        <v>12</v>
      </c>
      <c r="AO66" s="11" t="s">
        <v>12</v>
      </c>
      <c r="AP66" s="11" t="s">
        <v>12</v>
      </c>
      <c r="AQ66" s="11">
        <v>6.15152740017E11</v>
      </c>
      <c r="AR66" s="11" t="s">
        <v>12</v>
      </c>
      <c r="AS66" s="15" t="s">
        <v>12</v>
      </c>
      <c r="AT66" s="11">
        <v>1564.0</v>
      </c>
      <c r="AU66" s="11"/>
    </row>
    <row r="67" ht="15.75" customHeight="1">
      <c r="A67" s="11">
        <v>66.0</v>
      </c>
      <c r="B67" s="13">
        <v>43486.70998697917</v>
      </c>
      <c r="C67" s="8">
        <v>1.60116733318E11</v>
      </c>
      <c r="D67" s="11" t="s">
        <v>201</v>
      </c>
      <c r="E67" s="11">
        <v>0.0</v>
      </c>
      <c r="F67" s="11" t="s">
        <v>662</v>
      </c>
      <c r="G67" s="11" t="s">
        <v>663</v>
      </c>
      <c r="H67" s="11" t="s">
        <v>143</v>
      </c>
      <c r="I67" s="11" t="s">
        <v>664</v>
      </c>
      <c r="J67" s="11" t="s">
        <v>204</v>
      </c>
      <c r="K67" s="14">
        <v>35625.0</v>
      </c>
      <c r="L67" s="11">
        <v>9.49255996E9</v>
      </c>
      <c r="M67" s="11">
        <v>8.919129879E9</v>
      </c>
      <c r="N67" s="11" t="s">
        <v>205</v>
      </c>
      <c r="O67" s="11" t="s">
        <v>448</v>
      </c>
      <c r="P67" s="11">
        <v>2013.0</v>
      </c>
      <c r="Q67" s="11">
        <v>93.0</v>
      </c>
      <c r="R67" s="15" t="s">
        <v>12</v>
      </c>
      <c r="S67" s="11" t="s">
        <v>12</v>
      </c>
      <c r="T67" s="11" t="s">
        <v>12</v>
      </c>
      <c r="U67" s="11">
        <v>2016.0</v>
      </c>
      <c r="V67" s="11">
        <v>87.13</v>
      </c>
      <c r="W67" s="11" t="s">
        <v>207</v>
      </c>
      <c r="X67" s="11" t="s">
        <v>208</v>
      </c>
      <c r="Y67" s="11">
        <v>2020.0</v>
      </c>
      <c r="Z67" s="11" t="s">
        <v>12</v>
      </c>
      <c r="AA67" s="11" t="s">
        <v>12</v>
      </c>
      <c r="AB67" s="11">
        <v>7.06</v>
      </c>
      <c r="AC67" s="11">
        <v>8.21</v>
      </c>
      <c r="AD67" s="11">
        <v>6.63</v>
      </c>
      <c r="AE67" s="11">
        <v>7.3</v>
      </c>
      <c r="AF67" s="11" t="s">
        <v>12</v>
      </c>
      <c r="AG67" s="11">
        <v>0.0</v>
      </c>
      <c r="AH67" s="11" t="s">
        <v>665</v>
      </c>
      <c r="AI67" s="11" t="s">
        <v>210</v>
      </c>
      <c r="AJ67" s="11" t="s">
        <v>211</v>
      </c>
      <c r="AK67" s="11">
        <v>500037.0</v>
      </c>
      <c r="AL67" s="11" t="s">
        <v>12</v>
      </c>
      <c r="AM67" s="15" t="s">
        <v>12</v>
      </c>
      <c r="AN67" s="15" t="s">
        <v>12</v>
      </c>
      <c r="AO67" s="11" t="s">
        <v>666</v>
      </c>
      <c r="AP67" s="11" t="s">
        <v>12</v>
      </c>
      <c r="AQ67" s="11">
        <v>7.36824880002E11</v>
      </c>
      <c r="AR67" s="11" t="s">
        <v>12</v>
      </c>
      <c r="AS67" s="15" t="s">
        <v>12</v>
      </c>
      <c r="AT67" s="11">
        <v>38.0</v>
      </c>
      <c r="AU67" s="11"/>
    </row>
    <row r="68" ht="15.75" customHeight="1">
      <c r="A68" s="11">
        <v>67.0</v>
      </c>
      <c r="B68" s="13">
        <v>43486.81401274305</v>
      </c>
      <c r="C68" s="8">
        <v>1.60116733319E11</v>
      </c>
      <c r="D68" s="11" t="s">
        <v>218</v>
      </c>
      <c r="E68" s="11">
        <v>0.0</v>
      </c>
      <c r="F68" s="11" t="s">
        <v>667</v>
      </c>
      <c r="G68" s="11" t="s">
        <v>668</v>
      </c>
      <c r="H68" s="11" t="s">
        <v>145</v>
      </c>
      <c r="I68" s="11" t="s">
        <v>145</v>
      </c>
      <c r="J68" s="11" t="s">
        <v>204</v>
      </c>
      <c r="K68" s="14">
        <v>34980.0</v>
      </c>
      <c r="L68" s="11">
        <v>7.989946107E9</v>
      </c>
      <c r="M68" s="11">
        <v>9.700401285E9</v>
      </c>
      <c r="N68" s="11" t="s">
        <v>205</v>
      </c>
      <c r="O68" s="11" t="s">
        <v>669</v>
      </c>
      <c r="P68" s="11">
        <v>2014.0</v>
      </c>
      <c r="Q68" s="11">
        <v>86.0</v>
      </c>
      <c r="R68" s="15" t="s">
        <v>12</v>
      </c>
      <c r="S68" s="11" t="s">
        <v>12</v>
      </c>
      <c r="T68" s="11" t="s">
        <v>12</v>
      </c>
      <c r="U68" s="11">
        <v>2016.0</v>
      </c>
      <c r="V68" s="11">
        <v>90.0</v>
      </c>
      <c r="W68" s="11" t="s">
        <v>207</v>
      </c>
      <c r="X68" s="11" t="s">
        <v>208</v>
      </c>
      <c r="Y68" s="11">
        <v>2020.0</v>
      </c>
      <c r="Z68" s="11" t="s">
        <v>12</v>
      </c>
      <c r="AA68" s="11" t="s">
        <v>12</v>
      </c>
      <c r="AB68" s="11">
        <v>5.86</v>
      </c>
      <c r="AC68" s="11">
        <v>7.65</v>
      </c>
      <c r="AD68" s="11">
        <v>6.58</v>
      </c>
      <c r="AE68" s="11">
        <v>6.72</v>
      </c>
      <c r="AF68" s="11" t="s">
        <v>12</v>
      </c>
      <c r="AG68" s="11">
        <v>0.0</v>
      </c>
      <c r="AH68" s="11" t="s">
        <v>670</v>
      </c>
      <c r="AI68" s="11" t="s">
        <v>671</v>
      </c>
      <c r="AJ68" s="11" t="s">
        <v>211</v>
      </c>
      <c r="AK68" s="11">
        <v>500010.0</v>
      </c>
      <c r="AL68" s="11" t="s">
        <v>12</v>
      </c>
      <c r="AM68" s="15" t="s">
        <v>12</v>
      </c>
      <c r="AN68" s="11" t="s">
        <v>12</v>
      </c>
      <c r="AO68" s="11">
        <v>0.0</v>
      </c>
      <c r="AP68" s="11">
        <v>0.0</v>
      </c>
      <c r="AQ68" s="11">
        <v>7.94026809288E11</v>
      </c>
      <c r="AR68" s="15" t="s">
        <v>12</v>
      </c>
      <c r="AS68" s="15" t="s">
        <v>12</v>
      </c>
      <c r="AT68" s="11">
        <v>43.0</v>
      </c>
      <c r="AU68" s="11"/>
    </row>
    <row r="69" ht="15.75" customHeight="1">
      <c r="A69" s="11">
        <v>68.0</v>
      </c>
      <c r="B69" s="13">
        <v>43486.71484185185</v>
      </c>
      <c r="C69" s="8">
        <v>1.6011673332E11</v>
      </c>
      <c r="D69" s="11" t="s">
        <v>201</v>
      </c>
      <c r="E69" s="11">
        <v>0.0</v>
      </c>
      <c r="F69" s="11" t="s">
        <v>672</v>
      </c>
      <c r="G69" s="11" t="s">
        <v>673</v>
      </c>
      <c r="H69" s="11" t="s">
        <v>147</v>
      </c>
      <c r="I69" s="15" t="s">
        <v>12</v>
      </c>
      <c r="J69" s="11" t="s">
        <v>204</v>
      </c>
      <c r="K69" s="14">
        <v>36348.0</v>
      </c>
      <c r="L69" s="11">
        <v>7.097749596E9</v>
      </c>
      <c r="M69" s="11">
        <v>7.207072042E9</v>
      </c>
      <c r="N69" s="11" t="s">
        <v>205</v>
      </c>
      <c r="O69" s="11" t="s">
        <v>674</v>
      </c>
      <c r="P69" s="11">
        <v>2014.0</v>
      </c>
      <c r="Q69" s="11">
        <v>93.0</v>
      </c>
      <c r="R69" s="15" t="s">
        <v>12</v>
      </c>
      <c r="S69" s="11" t="s">
        <v>12</v>
      </c>
      <c r="T69" s="11" t="s">
        <v>12</v>
      </c>
      <c r="U69" s="11">
        <v>2017.0</v>
      </c>
      <c r="V69" s="11">
        <v>73.0</v>
      </c>
      <c r="W69" s="11" t="s">
        <v>207</v>
      </c>
      <c r="X69" s="11" t="s">
        <v>208</v>
      </c>
      <c r="Y69" s="11">
        <v>2020.0</v>
      </c>
      <c r="Z69" s="11" t="s">
        <v>12</v>
      </c>
      <c r="AA69" s="11" t="s">
        <v>12</v>
      </c>
      <c r="AB69" s="11">
        <v>5.4</v>
      </c>
      <c r="AC69" s="11">
        <v>6.2</v>
      </c>
      <c r="AD69" s="11">
        <v>5.5</v>
      </c>
      <c r="AE69" s="11">
        <v>6.01</v>
      </c>
      <c r="AF69" s="11" t="s">
        <v>12</v>
      </c>
      <c r="AG69" s="11">
        <v>0.0</v>
      </c>
      <c r="AH69" s="11" t="s">
        <v>675</v>
      </c>
      <c r="AI69" s="11" t="s">
        <v>503</v>
      </c>
      <c r="AJ69" s="11" t="s">
        <v>211</v>
      </c>
      <c r="AK69" s="11">
        <v>506371.0</v>
      </c>
      <c r="AL69" s="11" t="s">
        <v>12</v>
      </c>
      <c r="AM69" s="15" t="s">
        <v>12</v>
      </c>
      <c r="AN69" s="15" t="s">
        <v>12</v>
      </c>
      <c r="AO69" s="11" t="s">
        <v>12</v>
      </c>
      <c r="AP69" s="11" t="s">
        <v>12</v>
      </c>
      <c r="AQ69" s="11">
        <v>4.41742075829E11</v>
      </c>
      <c r="AR69" s="11" t="s">
        <v>12</v>
      </c>
      <c r="AS69" s="15" t="s">
        <v>12</v>
      </c>
      <c r="AT69" s="11">
        <v>2004.0</v>
      </c>
      <c r="AU69" s="11"/>
    </row>
    <row r="70" ht="15.75" customHeight="1">
      <c r="A70" s="11">
        <v>69.0</v>
      </c>
      <c r="B70" s="13">
        <v>43485.6286803588</v>
      </c>
      <c r="C70" s="8">
        <v>1.60116733321E11</v>
      </c>
      <c r="D70" s="11" t="s">
        <v>201</v>
      </c>
      <c r="E70" s="11">
        <v>0.0</v>
      </c>
      <c r="F70" s="11" t="s">
        <v>676</v>
      </c>
      <c r="G70" s="15" t="s">
        <v>677</v>
      </c>
      <c r="H70" s="11" t="s">
        <v>149</v>
      </c>
      <c r="I70" s="11" t="s">
        <v>149</v>
      </c>
      <c r="J70" s="11" t="s">
        <v>204</v>
      </c>
      <c r="K70" s="14">
        <v>36094.0</v>
      </c>
      <c r="L70" s="11">
        <v>7.799224486E9</v>
      </c>
      <c r="M70" s="11">
        <v>6.304103149E9</v>
      </c>
      <c r="N70" s="11" t="s">
        <v>205</v>
      </c>
      <c r="O70" s="11" t="s">
        <v>678</v>
      </c>
      <c r="P70" s="11">
        <v>2014.0</v>
      </c>
      <c r="Q70" s="11">
        <v>93.0</v>
      </c>
      <c r="R70" s="11" t="s">
        <v>12</v>
      </c>
      <c r="S70" s="11" t="s">
        <v>12</v>
      </c>
      <c r="T70" s="11" t="s">
        <v>12</v>
      </c>
      <c r="U70" s="11">
        <v>2017.0</v>
      </c>
      <c r="V70" s="11">
        <v>82.0</v>
      </c>
      <c r="W70" s="11" t="s">
        <v>207</v>
      </c>
      <c r="X70" s="11" t="s">
        <v>208</v>
      </c>
      <c r="Y70" s="11">
        <v>2020.0</v>
      </c>
      <c r="Z70" s="11" t="s">
        <v>12</v>
      </c>
      <c r="AA70" s="11" t="s">
        <v>12</v>
      </c>
      <c r="AB70" s="11">
        <v>6.7</v>
      </c>
      <c r="AC70" s="11">
        <v>6.6</v>
      </c>
      <c r="AD70" s="11">
        <v>5.9</v>
      </c>
      <c r="AE70" s="11">
        <v>6.5</v>
      </c>
      <c r="AF70" s="11" t="s">
        <v>12</v>
      </c>
      <c r="AG70" s="11">
        <v>0.0</v>
      </c>
      <c r="AH70" s="11" t="s">
        <v>679</v>
      </c>
      <c r="AI70" s="11" t="s">
        <v>680</v>
      </c>
      <c r="AJ70" s="11" t="s">
        <v>211</v>
      </c>
      <c r="AK70" s="11">
        <v>506101.0</v>
      </c>
      <c r="AL70" s="11" t="s">
        <v>681</v>
      </c>
      <c r="AM70" s="11" t="s">
        <v>682</v>
      </c>
      <c r="AN70" s="11" t="s">
        <v>683</v>
      </c>
      <c r="AO70" s="11" t="s">
        <v>12</v>
      </c>
      <c r="AP70" s="11" t="s">
        <v>12</v>
      </c>
      <c r="AQ70" s="11">
        <v>4.27362289837E11</v>
      </c>
      <c r="AR70" s="11" t="s">
        <v>12</v>
      </c>
      <c r="AS70" s="15" t="s">
        <v>12</v>
      </c>
      <c r="AT70" s="11">
        <v>115.0</v>
      </c>
      <c r="AU70" s="11"/>
    </row>
    <row r="71" ht="15.75" customHeight="1">
      <c r="A71" s="11">
        <v>70.0</v>
      </c>
      <c r="B71" s="13">
        <v>43485.62325950232</v>
      </c>
      <c r="C71" s="8">
        <v>1.60116733322E11</v>
      </c>
      <c r="D71" s="11" t="s">
        <v>201</v>
      </c>
      <c r="E71" s="11">
        <v>0.0</v>
      </c>
      <c r="F71" s="11" t="s">
        <v>684</v>
      </c>
      <c r="G71" s="11" t="s">
        <v>685</v>
      </c>
      <c r="H71" s="11" t="s">
        <v>151</v>
      </c>
      <c r="I71" s="11" t="s">
        <v>686</v>
      </c>
      <c r="J71" s="11" t="s">
        <v>204</v>
      </c>
      <c r="K71" s="14">
        <v>35319.0</v>
      </c>
      <c r="L71" s="11">
        <v>8.019902423E9</v>
      </c>
      <c r="M71" s="11">
        <v>8.978758393E9</v>
      </c>
      <c r="N71" s="11" t="s">
        <v>205</v>
      </c>
      <c r="O71" s="11" t="s">
        <v>687</v>
      </c>
      <c r="P71" s="11">
        <v>2013.0</v>
      </c>
      <c r="Q71" s="11">
        <v>92.0</v>
      </c>
      <c r="R71" s="11" t="s">
        <v>12</v>
      </c>
      <c r="S71" s="11" t="s">
        <v>12</v>
      </c>
      <c r="T71" s="11" t="s">
        <v>12</v>
      </c>
      <c r="U71" s="11">
        <v>2017.0</v>
      </c>
      <c r="V71" s="11">
        <v>74.0</v>
      </c>
      <c r="W71" s="11" t="s">
        <v>207</v>
      </c>
      <c r="X71" s="11" t="s">
        <v>208</v>
      </c>
      <c r="Y71" s="11">
        <v>2020.0</v>
      </c>
      <c r="Z71" s="11" t="s">
        <v>12</v>
      </c>
      <c r="AA71" s="11" t="s">
        <v>12</v>
      </c>
      <c r="AB71" s="11">
        <v>6.2</v>
      </c>
      <c r="AC71" s="11">
        <v>7.2</v>
      </c>
      <c r="AD71" s="11">
        <v>6.2</v>
      </c>
      <c r="AE71" s="11">
        <v>6.39</v>
      </c>
      <c r="AF71" s="11" t="s">
        <v>12</v>
      </c>
      <c r="AG71" s="11">
        <v>0.0</v>
      </c>
      <c r="AH71" s="11" t="s">
        <v>688</v>
      </c>
      <c r="AI71" s="11" t="s">
        <v>210</v>
      </c>
      <c r="AJ71" s="11" t="s">
        <v>211</v>
      </c>
      <c r="AK71" s="11">
        <v>500044.0</v>
      </c>
      <c r="AL71" s="11" t="s">
        <v>689</v>
      </c>
      <c r="AM71" s="11" t="s">
        <v>690</v>
      </c>
      <c r="AN71" s="11" t="s">
        <v>691</v>
      </c>
      <c r="AO71" s="11" t="s">
        <v>12</v>
      </c>
      <c r="AP71" s="11" t="s">
        <v>12</v>
      </c>
      <c r="AQ71" s="11">
        <v>5.52105372055E11</v>
      </c>
      <c r="AR71" s="11" t="s">
        <v>12</v>
      </c>
      <c r="AS71" s="15" t="s">
        <v>12</v>
      </c>
      <c r="AT71" s="11">
        <v>100.0</v>
      </c>
      <c r="AU71" s="11"/>
    </row>
    <row r="72" ht="15.75" customHeight="1">
      <c r="A72" s="11">
        <v>71.0</v>
      </c>
      <c r="B72" s="13">
        <v>43486.81034851852</v>
      </c>
      <c r="C72" s="8">
        <v>1.60116733323E11</v>
      </c>
      <c r="D72" s="11" t="s">
        <v>218</v>
      </c>
      <c r="E72" s="11">
        <v>0.0</v>
      </c>
      <c r="F72" s="11" t="s">
        <v>692</v>
      </c>
      <c r="G72" s="11" t="s">
        <v>693</v>
      </c>
      <c r="H72" s="11" t="s">
        <v>153</v>
      </c>
      <c r="I72" s="15" t="s">
        <v>12</v>
      </c>
      <c r="J72" s="11" t="s">
        <v>204</v>
      </c>
      <c r="K72" s="14">
        <v>36344.0</v>
      </c>
      <c r="L72" s="11">
        <v>9.533865307E9</v>
      </c>
      <c r="M72" s="11">
        <v>9.963949906E9</v>
      </c>
      <c r="N72" s="11" t="s">
        <v>205</v>
      </c>
      <c r="O72" s="11" t="s">
        <v>694</v>
      </c>
      <c r="P72" s="11">
        <v>2014.0</v>
      </c>
      <c r="Q72" s="11">
        <v>92.0</v>
      </c>
      <c r="R72" s="15" t="s">
        <v>12</v>
      </c>
      <c r="S72" s="11" t="s">
        <v>12</v>
      </c>
      <c r="T72" s="11" t="s">
        <v>12</v>
      </c>
      <c r="U72" s="11">
        <v>2016.0</v>
      </c>
      <c r="V72" s="11">
        <v>82.54</v>
      </c>
      <c r="W72" s="11" t="s">
        <v>207</v>
      </c>
      <c r="X72" s="11" t="s">
        <v>208</v>
      </c>
      <c r="Y72" s="11">
        <v>2020.0</v>
      </c>
      <c r="Z72" s="11" t="s">
        <v>12</v>
      </c>
      <c r="AA72" s="11" t="s">
        <v>12</v>
      </c>
      <c r="AB72" s="11">
        <v>5.54</v>
      </c>
      <c r="AC72" s="11">
        <v>6.97</v>
      </c>
      <c r="AD72" s="11">
        <v>6.44</v>
      </c>
      <c r="AE72" s="11">
        <v>6.34</v>
      </c>
      <c r="AF72" s="11" t="s">
        <v>12</v>
      </c>
      <c r="AG72" s="11">
        <v>0.0</v>
      </c>
      <c r="AH72" s="11" t="s">
        <v>695</v>
      </c>
      <c r="AI72" s="11" t="s">
        <v>503</v>
      </c>
      <c r="AJ72" s="11" t="s">
        <v>211</v>
      </c>
      <c r="AK72" s="11">
        <v>506013.0</v>
      </c>
      <c r="AL72" s="11" t="s">
        <v>12</v>
      </c>
      <c r="AM72" s="15" t="s">
        <v>12</v>
      </c>
      <c r="AN72" s="15" t="s">
        <v>12</v>
      </c>
      <c r="AO72" s="11" t="s">
        <v>12</v>
      </c>
      <c r="AP72" s="11" t="s">
        <v>12</v>
      </c>
      <c r="AQ72" s="11">
        <v>5.0801303486E11</v>
      </c>
      <c r="AR72" s="11" t="s">
        <v>12</v>
      </c>
      <c r="AS72" s="15" t="s">
        <v>12</v>
      </c>
      <c r="AT72" s="11">
        <v>132.0</v>
      </c>
      <c r="AU72" s="11"/>
    </row>
    <row r="73" ht="15.75" customHeight="1">
      <c r="A73" s="11">
        <v>72.0</v>
      </c>
      <c r="B73" s="13">
        <v>43486.65809445602</v>
      </c>
      <c r="C73" s="8">
        <v>1.60116733324E11</v>
      </c>
      <c r="D73" s="11" t="s">
        <v>218</v>
      </c>
      <c r="E73" s="11">
        <v>5.5</v>
      </c>
      <c r="F73" s="11" t="s">
        <v>696</v>
      </c>
      <c r="G73" s="15" t="s">
        <v>697</v>
      </c>
      <c r="H73" s="11" t="s">
        <v>156</v>
      </c>
      <c r="I73" s="11" t="s">
        <v>698</v>
      </c>
      <c r="J73" s="11" t="s">
        <v>204</v>
      </c>
      <c r="K73" s="14">
        <v>35591.0</v>
      </c>
      <c r="L73" s="11">
        <v>6.305438059E9</v>
      </c>
      <c r="M73" s="11">
        <v>9.133489354E9</v>
      </c>
      <c r="N73" s="11" t="s">
        <v>205</v>
      </c>
      <c r="O73" s="11" t="s">
        <v>699</v>
      </c>
      <c r="P73" s="11">
        <v>2014.0</v>
      </c>
      <c r="Q73" s="11">
        <v>79.0</v>
      </c>
      <c r="R73" s="11" t="s">
        <v>12</v>
      </c>
      <c r="S73" s="11" t="s">
        <v>12</v>
      </c>
      <c r="T73" s="11" t="s">
        <v>12</v>
      </c>
      <c r="U73" s="11">
        <v>2016.0</v>
      </c>
      <c r="V73" s="11">
        <v>64.75</v>
      </c>
      <c r="W73" s="11" t="s">
        <v>207</v>
      </c>
      <c r="X73" s="11" t="s">
        <v>208</v>
      </c>
      <c r="Y73" s="11">
        <v>2020.0</v>
      </c>
      <c r="Z73" s="11" t="s">
        <v>12</v>
      </c>
      <c r="AA73" s="11" t="s">
        <v>12</v>
      </c>
      <c r="AB73" s="11" t="s">
        <v>12</v>
      </c>
      <c r="AC73" s="11" t="s">
        <v>12</v>
      </c>
      <c r="AD73" s="11" t="s">
        <v>12</v>
      </c>
      <c r="AE73" s="11" t="s">
        <v>12</v>
      </c>
      <c r="AF73" s="11" t="s">
        <v>12</v>
      </c>
      <c r="AG73" s="11">
        <v>0.0</v>
      </c>
      <c r="AH73" s="11" t="s">
        <v>700</v>
      </c>
      <c r="AI73" s="11" t="s">
        <v>210</v>
      </c>
      <c r="AJ73" s="11" t="s">
        <v>211</v>
      </c>
      <c r="AK73" s="11">
        <v>500068.0</v>
      </c>
      <c r="AL73" s="11" t="s">
        <v>12</v>
      </c>
      <c r="AM73" s="11">
        <v>2020.0</v>
      </c>
      <c r="AN73" s="11" t="s">
        <v>12</v>
      </c>
      <c r="AO73" s="11" t="s">
        <v>12</v>
      </c>
      <c r="AP73" s="11" t="s">
        <v>12</v>
      </c>
      <c r="AQ73" s="11">
        <v>3.52160886735E11</v>
      </c>
      <c r="AR73" s="11" t="s">
        <v>12</v>
      </c>
      <c r="AS73" s="15" t="s">
        <v>12</v>
      </c>
      <c r="AT73" s="11">
        <v>812.0</v>
      </c>
      <c r="AU73" s="11"/>
    </row>
    <row r="74" ht="15.75" customHeight="1">
      <c r="C74" s="8"/>
    </row>
    <row r="75" ht="15.75" customHeight="1">
      <c r="C75" s="8"/>
    </row>
    <row r="76" ht="15.75" customHeight="1">
      <c r="C76" s="8"/>
    </row>
    <row r="77" ht="15.75" customHeight="1">
      <c r="C77" s="8"/>
    </row>
    <row r="78" ht="15.75" customHeight="1">
      <c r="C78" s="8"/>
    </row>
    <row r="79" ht="15.75" customHeight="1">
      <c r="C79" s="8"/>
    </row>
    <row r="80" ht="15.75" customHeight="1">
      <c r="C80" s="8"/>
    </row>
    <row r="81" ht="15.75" customHeight="1">
      <c r="C81" s="8"/>
    </row>
    <row r="82" ht="15.75" customHeight="1">
      <c r="C82" s="8"/>
    </row>
    <row r="83" ht="15.75" customHeight="1">
      <c r="C83" s="8"/>
    </row>
    <row r="84" ht="15.75" customHeight="1">
      <c r="C84" s="8"/>
    </row>
    <row r="85" ht="15.75" customHeight="1">
      <c r="C85" s="8"/>
    </row>
    <row r="86" ht="15.75" customHeight="1">
      <c r="C86" s="8"/>
    </row>
    <row r="87" ht="15.75" customHeight="1">
      <c r="C87" s="8"/>
    </row>
    <row r="88" ht="15.75" customHeight="1">
      <c r="C88" s="8"/>
    </row>
    <row r="89" ht="15.75" customHeight="1">
      <c r="C89" s="8"/>
    </row>
    <row r="90" ht="15.75" customHeight="1">
      <c r="C90" s="8"/>
    </row>
    <row r="91" ht="15.75" customHeight="1">
      <c r="C91" s="8"/>
    </row>
    <row r="92" ht="15.75" customHeight="1">
      <c r="C92" s="8"/>
    </row>
    <row r="93" ht="15.75" customHeight="1">
      <c r="C93" s="8"/>
    </row>
    <row r="94" ht="15.75" customHeight="1">
      <c r="C94" s="8"/>
    </row>
    <row r="95" ht="15.75" customHeight="1">
      <c r="C95" s="8"/>
    </row>
    <row r="96" ht="15.75" customHeight="1">
      <c r="C96" s="8"/>
    </row>
    <row r="97" ht="15.75" customHeight="1">
      <c r="C97" s="8"/>
    </row>
    <row r="98" ht="15.75" customHeight="1">
      <c r="C98" s="8"/>
    </row>
    <row r="99" ht="15.75" customHeight="1">
      <c r="C99" s="8"/>
    </row>
    <row r="100" ht="15.75" customHeight="1">
      <c r="C100" s="8"/>
    </row>
    <row r="101" ht="15.75" customHeight="1">
      <c r="C101" s="8"/>
    </row>
    <row r="102" ht="15.75" customHeight="1">
      <c r="C102" s="8"/>
    </row>
    <row r="103" ht="15.75" customHeight="1">
      <c r="C103" s="8"/>
    </row>
    <row r="104" ht="15.75" customHeight="1">
      <c r="C104" s="8"/>
    </row>
    <row r="105" ht="15.75" customHeight="1">
      <c r="C105" s="8"/>
    </row>
    <row r="106" ht="15.75" customHeight="1">
      <c r="C106" s="8"/>
    </row>
    <row r="107" ht="15.75" customHeight="1">
      <c r="C107" s="8"/>
    </row>
    <row r="108" ht="15.75" customHeight="1">
      <c r="C108" s="8"/>
    </row>
    <row r="109" ht="15.75" customHeight="1">
      <c r="C109" s="8"/>
    </row>
    <row r="110" ht="15.75" customHeight="1">
      <c r="C110" s="8"/>
    </row>
    <row r="111" ht="15.75" customHeight="1">
      <c r="C111" s="8"/>
    </row>
    <row r="112" ht="15.75" customHeight="1">
      <c r="C112" s="8"/>
    </row>
    <row r="113" ht="15.75" customHeight="1">
      <c r="C113" s="8"/>
    </row>
    <row r="114" ht="15.75" customHeight="1">
      <c r="C114" s="8"/>
    </row>
    <row r="115" ht="15.75" customHeight="1">
      <c r="C115" s="8"/>
    </row>
    <row r="116" ht="15.75" customHeight="1">
      <c r="C116" s="8"/>
    </row>
    <row r="117" ht="15.75" customHeight="1">
      <c r="C117" s="8"/>
    </row>
    <row r="118" ht="15.75" customHeight="1">
      <c r="C118" s="8"/>
    </row>
    <row r="119" ht="15.75" customHeight="1">
      <c r="C119" s="8"/>
    </row>
    <row r="120" ht="15.75" customHeight="1">
      <c r="C120" s="8"/>
    </row>
    <row r="121" ht="15.75" customHeight="1">
      <c r="C121" s="8"/>
    </row>
    <row r="122" ht="15.75" customHeight="1">
      <c r="C122" s="8"/>
    </row>
    <row r="123" ht="15.75" customHeight="1">
      <c r="C123" s="8"/>
    </row>
    <row r="124" ht="15.75" customHeight="1">
      <c r="C124" s="8"/>
    </row>
    <row r="125" ht="15.75" customHeight="1">
      <c r="C125" s="8"/>
    </row>
    <row r="126" ht="15.75" customHeight="1">
      <c r="C126" s="8"/>
    </row>
    <row r="127" ht="15.75" customHeight="1">
      <c r="C127" s="8"/>
    </row>
    <row r="128" ht="15.75" customHeight="1">
      <c r="C128" s="8"/>
    </row>
    <row r="129" ht="15.75" customHeight="1">
      <c r="C129" s="8"/>
    </row>
    <row r="130" ht="15.75" customHeight="1">
      <c r="C130" s="8"/>
    </row>
    <row r="131" ht="15.75" customHeight="1">
      <c r="C131" s="8"/>
    </row>
    <row r="132" ht="15.75" customHeight="1">
      <c r="C132" s="8"/>
    </row>
    <row r="133" ht="15.75" customHeight="1">
      <c r="C133" s="8"/>
    </row>
    <row r="134" ht="15.75" customHeight="1">
      <c r="C134" s="8"/>
    </row>
    <row r="135" ht="15.75" customHeight="1">
      <c r="C135" s="8"/>
    </row>
    <row r="136" ht="15.75" customHeight="1">
      <c r="C136" s="8"/>
    </row>
    <row r="137" ht="15.75" customHeight="1">
      <c r="C137" s="8"/>
    </row>
    <row r="138" ht="15.75" customHeight="1">
      <c r="C138" s="8"/>
    </row>
    <row r="139" ht="15.75" customHeight="1">
      <c r="C139" s="8"/>
    </row>
    <row r="140" ht="15.75" customHeight="1">
      <c r="C140" s="8"/>
    </row>
    <row r="141" ht="15.75" customHeight="1">
      <c r="C141" s="8"/>
    </row>
    <row r="142" ht="15.75" customHeight="1">
      <c r="C142" s="8"/>
    </row>
    <row r="143" ht="15.75" customHeight="1">
      <c r="C143" s="8"/>
    </row>
    <row r="144" ht="15.75" customHeight="1">
      <c r="C144" s="8"/>
    </row>
    <row r="145" ht="15.75" customHeight="1">
      <c r="C145" s="8"/>
    </row>
    <row r="146" ht="15.75" customHeight="1">
      <c r="C146" s="8"/>
    </row>
    <row r="147" ht="15.75" customHeight="1">
      <c r="C147" s="8"/>
    </row>
    <row r="148" ht="15.75" customHeight="1">
      <c r="C148" s="8"/>
    </row>
    <row r="149" ht="15.75" customHeight="1">
      <c r="C149" s="8"/>
    </row>
    <row r="150" ht="15.75" customHeight="1">
      <c r="C150" s="8"/>
    </row>
    <row r="151" ht="15.75" customHeight="1">
      <c r="C151" s="8"/>
    </row>
    <row r="152" ht="15.75" customHeight="1">
      <c r="C152" s="8"/>
    </row>
    <row r="153" ht="15.75" customHeight="1">
      <c r="C153" s="8"/>
    </row>
    <row r="154" ht="15.75" customHeight="1">
      <c r="C154" s="8"/>
    </row>
    <row r="155" ht="15.75" customHeight="1">
      <c r="C155" s="8"/>
    </row>
    <row r="156" ht="15.75" customHeight="1">
      <c r="C156" s="8"/>
    </row>
    <row r="157" ht="15.75" customHeight="1">
      <c r="C157" s="8"/>
    </row>
    <row r="158" ht="15.75" customHeight="1">
      <c r="C158" s="8"/>
    </row>
    <row r="159" ht="15.75" customHeight="1">
      <c r="C159" s="8"/>
    </row>
    <row r="160" ht="15.75" customHeight="1">
      <c r="C160" s="8"/>
    </row>
    <row r="161" ht="15.75" customHeight="1">
      <c r="C161" s="8"/>
    </row>
    <row r="162" ht="15.75" customHeight="1">
      <c r="C162" s="8"/>
    </row>
    <row r="163" ht="15.75" customHeight="1">
      <c r="C163" s="8"/>
    </row>
    <row r="164" ht="15.75" customHeight="1">
      <c r="C164" s="8"/>
    </row>
    <row r="165" ht="15.75" customHeight="1">
      <c r="C165" s="8"/>
    </row>
    <row r="166" ht="15.75" customHeight="1">
      <c r="C166" s="8"/>
    </row>
    <row r="167" ht="15.75" customHeight="1">
      <c r="C167" s="8"/>
    </row>
    <row r="168" ht="15.75" customHeight="1">
      <c r="C168" s="8"/>
    </row>
    <row r="169" ht="15.75" customHeight="1">
      <c r="C169" s="8"/>
    </row>
    <row r="170" ht="15.75" customHeight="1">
      <c r="C170" s="8"/>
    </row>
    <row r="171" ht="15.75" customHeight="1">
      <c r="C171" s="8"/>
    </row>
    <row r="172" ht="15.75" customHeight="1">
      <c r="C172" s="8"/>
    </row>
    <row r="173" ht="15.75" customHeight="1">
      <c r="C173" s="8"/>
    </row>
    <row r="174" ht="15.75" customHeight="1">
      <c r="C174" s="10"/>
    </row>
    <row r="175" ht="15.75" customHeight="1">
      <c r="C175" s="10"/>
    </row>
    <row r="176" ht="15.75" customHeight="1">
      <c r="C176" s="10"/>
    </row>
    <row r="177" ht="15.75" customHeight="1">
      <c r="C177" s="10"/>
    </row>
    <row r="178" ht="15.75" customHeight="1">
      <c r="C178" s="10"/>
    </row>
    <row r="179" ht="15.75" customHeight="1">
      <c r="C179" s="10"/>
    </row>
    <row r="180" ht="15.75" customHeight="1">
      <c r="C180" s="10"/>
    </row>
    <row r="181" ht="15.75" customHeight="1">
      <c r="C181" s="10"/>
    </row>
    <row r="182" ht="15.75" customHeight="1">
      <c r="C182" s="10"/>
    </row>
    <row r="183" ht="15.75" customHeight="1">
      <c r="C183" s="10"/>
    </row>
    <row r="184" ht="15.75" customHeight="1">
      <c r="C184" s="10"/>
    </row>
    <row r="185" ht="15.75" customHeight="1">
      <c r="C185" s="10"/>
    </row>
    <row r="186" ht="15.75" customHeight="1">
      <c r="C186" s="10"/>
    </row>
    <row r="187" ht="15.75" customHeight="1">
      <c r="C187" s="10"/>
    </row>
    <row r="188" ht="15.75" customHeight="1">
      <c r="C188" s="10"/>
    </row>
    <row r="189" ht="15.75" customHeight="1">
      <c r="C189" s="10"/>
    </row>
    <row r="190" ht="15.75" customHeight="1">
      <c r="C190" s="10"/>
    </row>
    <row r="191" ht="15.75" customHeight="1">
      <c r="C191" s="10"/>
    </row>
    <row r="192" ht="15.75" customHeight="1">
      <c r="C192" s="10"/>
    </row>
    <row r="193" ht="15.75" customHeight="1">
      <c r="C193" s="10"/>
    </row>
    <row r="194" ht="15.75" customHeight="1">
      <c r="C194" s="10"/>
    </row>
    <row r="195" ht="15.75" customHeight="1">
      <c r="C195" s="10"/>
    </row>
    <row r="196" ht="15.75" customHeight="1">
      <c r="C196" s="10"/>
    </row>
    <row r="197" ht="15.75" customHeight="1">
      <c r="C197" s="10"/>
    </row>
    <row r="198" ht="15.75" customHeight="1">
      <c r="C198" s="10"/>
    </row>
    <row r="199" ht="15.75" customHeight="1">
      <c r="C199" s="10"/>
    </row>
    <row r="200" ht="15.75" customHeight="1">
      <c r="C200" s="10"/>
    </row>
    <row r="201" ht="15.75" customHeight="1">
      <c r="C201" s="10"/>
    </row>
    <row r="202" ht="15.75" customHeight="1">
      <c r="C202" s="10"/>
    </row>
    <row r="203" ht="15.75" customHeight="1">
      <c r="C203" s="10"/>
    </row>
    <row r="204" ht="15.75" customHeight="1">
      <c r="C204" s="10"/>
    </row>
    <row r="205" ht="15.75" customHeight="1">
      <c r="C205" s="10"/>
    </row>
    <row r="206" ht="15.75" customHeight="1">
      <c r="C206" s="10"/>
    </row>
    <row r="207" ht="15.75" customHeight="1">
      <c r="C207" s="10"/>
    </row>
    <row r="208" ht="15.75" customHeight="1">
      <c r="C208" s="10"/>
    </row>
    <row r="209" ht="15.75" customHeight="1">
      <c r="C209" s="10"/>
    </row>
    <row r="210" ht="15.75" customHeight="1">
      <c r="C210" s="10"/>
    </row>
    <row r="211" ht="15.75" customHeight="1">
      <c r="C211" s="10"/>
    </row>
    <row r="212" ht="15.75" customHeight="1">
      <c r="C212" s="10"/>
    </row>
    <row r="213" ht="15.75" customHeight="1">
      <c r="C213" s="10"/>
    </row>
    <row r="214" ht="15.75" customHeight="1">
      <c r="C214" s="10"/>
    </row>
    <row r="215" ht="15.75" customHeight="1">
      <c r="C215" s="10"/>
    </row>
    <row r="216" ht="15.75" customHeight="1">
      <c r="C216" s="10"/>
    </row>
    <row r="217" ht="15.75" customHeight="1">
      <c r="C217" s="10"/>
    </row>
    <row r="218" ht="15.75" customHeight="1">
      <c r="C218" s="10"/>
    </row>
    <row r="219" ht="15.75" customHeight="1">
      <c r="C219" s="10"/>
    </row>
    <row r="220" ht="15.75" customHeight="1">
      <c r="C220" s="10"/>
    </row>
    <row r="221" ht="15.75" customHeight="1">
      <c r="C221" s="10"/>
    </row>
    <row r="222" ht="15.75" customHeight="1">
      <c r="C222" s="10"/>
    </row>
    <row r="223" ht="15.75" customHeight="1">
      <c r="C223" s="10"/>
    </row>
    <row r="224" ht="15.75" customHeight="1">
      <c r="C224" s="10"/>
    </row>
    <row r="225" ht="15.75" customHeight="1">
      <c r="C225" s="10"/>
    </row>
    <row r="226" ht="15.75" customHeight="1">
      <c r="C226" s="10"/>
    </row>
    <row r="227" ht="15.75" customHeight="1">
      <c r="C227" s="10"/>
    </row>
    <row r="228" ht="15.75" customHeight="1">
      <c r="C228" s="10"/>
    </row>
    <row r="229" ht="15.75" customHeight="1">
      <c r="C229" s="10"/>
    </row>
    <row r="230" ht="15.75" customHeight="1">
      <c r="C230" s="10"/>
    </row>
    <row r="231" ht="15.75" customHeight="1">
      <c r="C231" s="10"/>
    </row>
    <row r="232" ht="15.75" customHeight="1">
      <c r="C232" s="10"/>
    </row>
    <row r="233" ht="15.75" customHeight="1">
      <c r="C233" s="10"/>
    </row>
    <row r="234" ht="15.75" customHeight="1">
      <c r="C234" s="10"/>
    </row>
    <row r="235" ht="15.75" customHeight="1">
      <c r="C235" s="10"/>
    </row>
    <row r="236" ht="15.75" customHeight="1">
      <c r="C236" s="10"/>
    </row>
    <row r="237" ht="15.75" customHeight="1">
      <c r="C237" s="10"/>
    </row>
    <row r="238" ht="15.75" customHeight="1">
      <c r="C238" s="10"/>
    </row>
    <row r="239" ht="15.75" customHeight="1">
      <c r="C239" s="10"/>
    </row>
    <row r="240" ht="15.75" customHeight="1">
      <c r="C240" s="10"/>
    </row>
    <row r="241" ht="15.75" customHeight="1">
      <c r="C241" s="10"/>
    </row>
    <row r="242" ht="15.75" customHeight="1">
      <c r="C242" s="10"/>
    </row>
    <row r="243" ht="15.75" customHeight="1">
      <c r="C243" s="10"/>
    </row>
    <row r="244" ht="15.75" customHeight="1">
      <c r="C244" s="10"/>
    </row>
    <row r="245" ht="15.75" customHeight="1">
      <c r="C245" s="10"/>
    </row>
    <row r="246" ht="15.75" customHeight="1">
      <c r="C246" s="10"/>
    </row>
    <row r="247" ht="15.75" customHeight="1">
      <c r="C247" s="10"/>
    </row>
    <row r="248" ht="15.75" customHeight="1">
      <c r="C248" s="10"/>
    </row>
    <row r="249" ht="15.75" customHeight="1">
      <c r="C249" s="10"/>
    </row>
    <row r="250" ht="15.75" customHeight="1">
      <c r="C250" s="10"/>
    </row>
    <row r="251" ht="15.75" customHeight="1">
      <c r="C251" s="10"/>
    </row>
    <row r="252" ht="15.75" customHeight="1">
      <c r="C252" s="10"/>
    </row>
    <row r="253" ht="15.75" customHeight="1">
      <c r="C253" s="10"/>
    </row>
    <row r="254" ht="15.75" customHeight="1">
      <c r="C254" s="10"/>
    </row>
    <row r="255" ht="15.75" customHeight="1">
      <c r="C255" s="10"/>
    </row>
    <row r="256" ht="15.75" customHeight="1">
      <c r="C256" s="10"/>
    </row>
    <row r="257" ht="15.75" customHeight="1">
      <c r="C257" s="10"/>
    </row>
    <row r="258" ht="15.75" customHeight="1">
      <c r="C258" s="10"/>
    </row>
    <row r="259" ht="15.75" customHeight="1">
      <c r="C259" s="10"/>
    </row>
    <row r="260" ht="15.75" customHeight="1">
      <c r="C260" s="10"/>
    </row>
    <row r="261" ht="15.75" customHeight="1">
      <c r="C261" s="10"/>
    </row>
    <row r="262" ht="15.75" customHeight="1">
      <c r="C262" s="10"/>
    </row>
    <row r="263" ht="15.75" customHeight="1">
      <c r="C263" s="10"/>
    </row>
    <row r="264" ht="15.75" customHeight="1">
      <c r="C264" s="10"/>
    </row>
    <row r="265" ht="15.75" customHeight="1">
      <c r="C265" s="10"/>
    </row>
    <row r="266" ht="15.75" customHeight="1">
      <c r="C266" s="10"/>
    </row>
    <row r="267" ht="15.75" customHeight="1">
      <c r="C267" s="10"/>
    </row>
    <row r="268" ht="15.75" customHeight="1">
      <c r="C268" s="10"/>
    </row>
    <row r="269" ht="15.75" customHeight="1">
      <c r="C269" s="10"/>
    </row>
    <row r="270" ht="15.75" customHeight="1">
      <c r="C270" s="10"/>
    </row>
    <row r="271" ht="15.75" customHeight="1">
      <c r="C271" s="10"/>
    </row>
    <row r="272" ht="15.75" customHeight="1">
      <c r="C272" s="10"/>
    </row>
    <row r="273" ht="15.75" customHeight="1">
      <c r="C273" s="10"/>
    </row>
    <row r="274" ht="15.75" customHeight="1">
      <c r="C274" s="10"/>
    </row>
    <row r="275" ht="15.75" customHeight="1">
      <c r="C275" s="10"/>
    </row>
    <row r="276" ht="15.75" customHeight="1">
      <c r="C276" s="10"/>
    </row>
    <row r="277" ht="15.75" customHeight="1">
      <c r="C277" s="10"/>
    </row>
    <row r="278" ht="15.75" customHeight="1">
      <c r="C278" s="10"/>
    </row>
    <row r="279" ht="15.75" customHeight="1">
      <c r="C279" s="10"/>
    </row>
    <row r="280" ht="15.75" customHeight="1">
      <c r="C280" s="10"/>
    </row>
    <row r="281" ht="15.75" customHeight="1">
      <c r="C281" s="10"/>
    </row>
    <row r="282" ht="15.75" customHeight="1">
      <c r="C282" s="10"/>
    </row>
    <row r="283" ht="15.75" customHeight="1">
      <c r="C283" s="10"/>
    </row>
    <row r="284" ht="15.75" customHeight="1">
      <c r="C284" s="10"/>
    </row>
    <row r="285" ht="15.75" customHeight="1">
      <c r="C285" s="10"/>
    </row>
    <row r="286" ht="15.75" customHeight="1">
      <c r="C286" s="10"/>
    </row>
    <row r="287" ht="15.75" customHeight="1">
      <c r="C287" s="10"/>
    </row>
    <row r="288" ht="15.75" customHeight="1">
      <c r="C288" s="10"/>
    </row>
    <row r="289" ht="15.75" customHeight="1">
      <c r="C289" s="10"/>
    </row>
    <row r="290" ht="15.75" customHeight="1">
      <c r="C290" s="10"/>
    </row>
    <row r="291" ht="15.75" customHeight="1">
      <c r="C291" s="10"/>
    </row>
    <row r="292" ht="15.75" customHeight="1">
      <c r="C292" s="10"/>
    </row>
    <row r="293" ht="15.75" customHeight="1">
      <c r="C293" s="10"/>
    </row>
    <row r="294" ht="15.75" customHeight="1">
      <c r="C294" s="10"/>
    </row>
    <row r="295" ht="15.75" customHeight="1">
      <c r="C295" s="10"/>
    </row>
    <row r="296" ht="15.75" customHeight="1">
      <c r="C296" s="10"/>
    </row>
    <row r="297" ht="15.75" customHeight="1">
      <c r="C297" s="10"/>
    </row>
    <row r="298" ht="15.75" customHeight="1">
      <c r="C298" s="10"/>
    </row>
    <row r="299" ht="15.75" customHeight="1">
      <c r="C299" s="10"/>
    </row>
    <row r="300" ht="15.75" customHeight="1">
      <c r="C300" s="10"/>
    </row>
    <row r="301" ht="15.75" customHeight="1">
      <c r="C301" s="10"/>
    </row>
    <row r="302" ht="15.75" customHeight="1">
      <c r="C302" s="10"/>
    </row>
    <row r="303" ht="15.75" customHeight="1">
      <c r="C303" s="10"/>
    </row>
    <row r="304" ht="15.75" customHeight="1">
      <c r="C304" s="10"/>
    </row>
    <row r="305" ht="15.75" customHeight="1">
      <c r="C305" s="10"/>
    </row>
    <row r="306" ht="15.75" customHeight="1">
      <c r="C306" s="10"/>
    </row>
    <row r="307" ht="15.75" customHeight="1">
      <c r="C307" s="10"/>
    </row>
    <row r="308" ht="15.75" customHeight="1">
      <c r="C308" s="10"/>
    </row>
    <row r="309" ht="15.75" customHeight="1">
      <c r="C309" s="10"/>
    </row>
    <row r="310" ht="15.75" customHeight="1">
      <c r="C310" s="10"/>
    </row>
    <row r="311" ht="15.75" customHeight="1">
      <c r="C311" s="10"/>
    </row>
    <row r="312" ht="15.75" customHeight="1">
      <c r="C312" s="10"/>
    </row>
    <row r="313" ht="15.75" customHeight="1">
      <c r="C313" s="10"/>
    </row>
    <row r="314" ht="15.75" customHeight="1">
      <c r="C314" s="10"/>
    </row>
    <row r="315" ht="15.75" customHeight="1">
      <c r="C315" s="10"/>
    </row>
    <row r="316" ht="15.75" customHeight="1">
      <c r="C316" s="10"/>
    </row>
    <row r="317" ht="15.75" customHeight="1">
      <c r="C317" s="10"/>
    </row>
    <row r="318" ht="15.75" customHeight="1">
      <c r="C318" s="10"/>
    </row>
    <row r="319" ht="15.75" customHeight="1">
      <c r="C319" s="10"/>
    </row>
    <row r="320" ht="15.75" customHeight="1">
      <c r="C320" s="10"/>
    </row>
    <row r="321" ht="15.75" customHeight="1">
      <c r="C321" s="10"/>
    </row>
    <row r="322" ht="15.75" customHeight="1">
      <c r="C322" s="10"/>
    </row>
    <row r="323" ht="15.75" customHeight="1">
      <c r="C323" s="10"/>
    </row>
    <row r="324" ht="15.75" customHeight="1">
      <c r="C324" s="10"/>
    </row>
    <row r="325" ht="15.75" customHeight="1">
      <c r="C325" s="10"/>
    </row>
    <row r="326" ht="15.75" customHeight="1">
      <c r="C326" s="10"/>
    </row>
    <row r="327" ht="15.75" customHeight="1">
      <c r="C327" s="10"/>
    </row>
    <row r="328" ht="15.75" customHeight="1">
      <c r="C328" s="10"/>
    </row>
    <row r="329" ht="15.75" customHeight="1">
      <c r="C329" s="10"/>
    </row>
    <row r="330" ht="15.75" customHeight="1">
      <c r="C330" s="10"/>
    </row>
    <row r="331" ht="15.75" customHeight="1">
      <c r="C331" s="10"/>
    </row>
    <row r="332" ht="15.75" customHeight="1">
      <c r="C332" s="10"/>
    </row>
    <row r="333" ht="15.75" customHeight="1">
      <c r="C333" s="10"/>
    </row>
    <row r="334" ht="15.75" customHeight="1">
      <c r="C334" s="10"/>
    </row>
    <row r="335" ht="15.75" customHeight="1">
      <c r="C335" s="10"/>
    </row>
    <row r="336" ht="15.75" customHeight="1">
      <c r="C336" s="10"/>
    </row>
    <row r="337" ht="15.75" customHeight="1">
      <c r="C337" s="10"/>
    </row>
    <row r="338" ht="15.75" customHeight="1">
      <c r="C338" s="10"/>
    </row>
    <row r="339" ht="15.75" customHeight="1">
      <c r="C339" s="10"/>
    </row>
    <row r="340" ht="15.75" customHeight="1">
      <c r="C340" s="10"/>
    </row>
    <row r="341" ht="15.75" customHeight="1">
      <c r="C341" s="10"/>
    </row>
    <row r="342" ht="15.75" customHeight="1">
      <c r="C342" s="10"/>
    </row>
    <row r="343" ht="15.75" customHeight="1">
      <c r="C343" s="10"/>
    </row>
    <row r="344" ht="15.75" customHeight="1">
      <c r="C344" s="10"/>
    </row>
    <row r="345" ht="15.75" customHeight="1">
      <c r="C345" s="10"/>
    </row>
    <row r="346" ht="15.75" customHeight="1">
      <c r="C346" s="10"/>
    </row>
    <row r="347" ht="15.75" customHeight="1">
      <c r="C347" s="10"/>
    </row>
    <row r="348" ht="15.75" customHeight="1">
      <c r="C348" s="10"/>
    </row>
    <row r="349" ht="15.75" customHeight="1">
      <c r="C349" s="10"/>
    </row>
    <row r="350" ht="15.75" customHeight="1">
      <c r="C350" s="10"/>
    </row>
    <row r="351" ht="15.75" customHeight="1">
      <c r="C351" s="10"/>
    </row>
    <row r="352" ht="15.75" customHeight="1">
      <c r="C352" s="10"/>
    </row>
    <row r="353" ht="15.75" customHeight="1">
      <c r="C353" s="10"/>
    </row>
    <row r="354" ht="15.75" customHeight="1">
      <c r="C354" s="10"/>
    </row>
    <row r="355" ht="15.75" customHeight="1">
      <c r="C355" s="10"/>
    </row>
    <row r="356" ht="15.75" customHeight="1">
      <c r="C356" s="10"/>
    </row>
    <row r="357" ht="15.75" customHeight="1">
      <c r="C357" s="10"/>
    </row>
    <row r="358" ht="15.75" customHeight="1">
      <c r="C358" s="10"/>
    </row>
    <row r="359" ht="15.75" customHeight="1">
      <c r="C359" s="10"/>
    </row>
    <row r="360" ht="15.75" customHeight="1">
      <c r="C360" s="10"/>
    </row>
    <row r="361" ht="15.75" customHeight="1">
      <c r="C361" s="10"/>
    </row>
    <row r="362" ht="15.75" customHeight="1">
      <c r="C362" s="10"/>
    </row>
    <row r="363" ht="15.75" customHeight="1">
      <c r="C363" s="10"/>
    </row>
    <row r="364" ht="15.75" customHeight="1">
      <c r="C364" s="10"/>
    </row>
    <row r="365" ht="15.75" customHeight="1">
      <c r="C365" s="10"/>
    </row>
    <row r="366" ht="15.75" customHeight="1">
      <c r="C366" s="10"/>
    </row>
    <row r="367" ht="15.75" customHeight="1">
      <c r="C367" s="10"/>
    </row>
    <row r="368" ht="15.75" customHeight="1">
      <c r="C368" s="10"/>
    </row>
    <row r="369" ht="15.75" customHeight="1">
      <c r="C369" s="10"/>
    </row>
    <row r="370" ht="15.75" customHeight="1">
      <c r="C370" s="10"/>
    </row>
    <row r="371" ht="15.75" customHeight="1">
      <c r="C371" s="10"/>
    </row>
    <row r="372" ht="15.75" customHeight="1">
      <c r="C372" s="10"/>
    </row>
    <row r="373" ht="15.75" customHeight="1">
      <c r="C373" s="10"/>
    </row>
    <row r="374" ht="15.75" customHeight="1">
      <c r="C374" s="10"/>
    </row>
    <row r="375" ht="15.75" customHeight="1">
      <c r="C375" s="10"/>
    </row>
    <row r="376" ht="15.75" customHeight="1">
      <c r="C376" s="10"/>
    </row>
    <row r="377" ht="15.75" customHeight="1">
      <c r="C377" s="10"/>
    </row>
    <row r="378" ht="15.75" customHeight="1">
      <c r="C378" s="10"/>
    </row>
    <row r="379" ht="15.75" customHeight="1">
      <c r="C379" s="10"/>
    </row>
    <row r="380" ht="15.75" customHeight="1">
      <c r="C380" s="10"/>
    </row>
    <row r="381" ht="15.75" customHeight="1">
      <c r="C381" s="10"/>
    </row>
    <row r="382" ht="15.75" customHeight="1">
      <c r="C382" s="10"/>
    </row>
    <row r="383" ht="15.75" customHeight="1">
      <c r="C383" s="10"/>
    </row>
    <row r="384" ht="15.75" customHeight="1">
      <c r="C384" s="10"/>
    </row>
    <row r="385" ht="15.75" customHeight="1">
      <c r="C385" s="10"/>
    </row>
    <row r="386" ht="15.75" customHeight="1">
      <c r="C386" s="10"/>
    </row>
    <row r="387" ht="15.75" customHeight="1">
      <c r="C387" s="10"/>
    </row>
    <row r="388" ht="15.75" customHeight="1">
      <c r="C388" s="10"/>
    </row>
    <row r="389" ht="15.75" customHeight="1">
      <c r="C389" s="10"/>
    </row>
    <row r="390" ht="15.75" customHeight="1">
      <c r="C390" s="10"/>
    </row>
    <row r="391" ht="15.75" customHeight="1">
      <c r="C391" s="10"/>
    </row>
    <row r="392" ht="15.75" customHeight="1">
      <c r="C392" s="10"/>
    </row>
    <row r="393" ht="15.75" customHeight="1">
      <c r="C393" s="10"/>
    </row>
    <row r="394" ht="15.75" customHeight="1">
      <c r="C394" s="10"/>
    </row>
    <row r="395" ht="15.75" customHeight="1">
      <c r="C395" s="10"/>
    </row>
    <row r="396" ht="15.75" customHeight="1">
      <c r="C396" s="10"/>
    </row>
    <row r="397" ht="15.75" customHeight="1">
      <c r="C397" s="10"/>
    </row>
    <row r="398" ht="15.75" customHeight="1">
      <c r="C398" s="10"/>
    </row>
    <row r="399" ht="15.75" customHeight="1">
      <c r="C399" s="10"/>
    </row>
    <row r="400" ht="15.75" customHeight="1">
      <c r="C400" s="10"/>
    </row>
    <row r="401" ht="15.75" customHeight="1">
      <c r="C401" s="10"/>
    </row>
    <row r="402" ht="15.75" customHeight="1">
      <c r="C402" s="10"/>
    </row>
    <row r="403" ht="15.75" customHeight="1">
      <c r="C403" s="10"/>
    </row>
    <row r="404" ht="15.75" customHeight="1">
      <c r="C404" s="10"/>
    </row>
    <row r="405" ht="15.75" customHeight="1">
      <c r="C405" s="10"/>
    </row>
    <row r="406" ht="15.75" customHeight="1">
      <c r="C406" s="10"/>
    </row>
    <row r="407" ht="15.75" customHeight="1">
      <c r="C407" s="10"/>
    </row>
    <row r="408" ht="15.75" customHeight="1">
      <c r="C408" s="10"/>
    </row>
    <row r="409" ht="15.75" customHeight="1">
      <c r="C409" s="10"/>
    </row>
    <row r="410" ht="15.75" customHeight="1">
      <c r="C410" s="10"/>
    </row>
    <row r="411" ht="15.75" customHeight="1">
      <c r="C411" s="10"/>
    </row>
    <row r="412" ht="15.75" customHeight="1">
      <c r="C412" s="10"/>
    </row>
    <row r="413" ht="15.75" customHeight="1">
      <c r="C413" s="10"/>
    </row>
    <row r="414" ht="15.75" customHeight="1">
      <c r="C414" s="10"/>
    </row>
    <row r="415" ht="15.75" customHeight="1">
      <c r="C415" s="10"/>
    </row>
    <row r="416" ht="15.75" customHeight="1">
      <c r="C416" s="10"/>
    </row>
    <row r="417" ht="15.75" customHeight="1">
      <c r="C417" s="10"/>
    </row>
    <row r="418" ht="15.75" customHeight="1">
      <c r="C418" s="10"/>
    </row>
    <row r="419" ht="15.75" customHeight="1">
      <c r="C419" s="10"/>
    </row>
    <row r="420" ht="15.75" customHeight="1">
      <c r="C420" s="10"/>
    </row>
    <row r="421" ht="15.75" customHeight="1">
      <c r="C421" s="10"/>
    </row>
    <row r="422" ht="15.75" customHeight="1">
      <c r="C422" s="10"/>
    </row>
    <row r="423" ht="15.75" customHeight="1">
      <c r="C423" s="10"/>
    </row>
    <row r="424" ht="15.75" customHeight="1">
      <c r="C424" s="10"/>
    </row>
    <row r="425" ht="15.75" customHeight="1">
      <c r="C425" s="10"/>
    </row>
    <row r="426" ht="15.75" customHeight="1">
      <c r="C426" s="10"/>
    </row>
    <row r="427" ht="15.75" customHeight="1">
      <c r="C427" s="10"/>
    </row>
    <row r="428" ht="15.75" customHeight="1">
      <c r="C428" s="10"/>
    </row>
    <row r="429" ht="15.75" customHeight="1">
      <c r="C429" s="10"/>
    </row>
    <row r="430" ht="15.75" customHeight="1">
      <c r="C430" s="10"/>
    </row>
    <row r="431" ht="15.75" customHeight="1">
      <c r="C431" s="10"/>
    </row>
    <row r="432" ht="15.75" customHeight="1">
      <c r="C432" s="10"/>
    </row>
    <row r="433" ht="15.75" customHeight="1">
      <c r="C433" s="10"/>
    </row>
    <row r="434" ht="15.75" customHeight="1">
      <c r="C434" s="10"/>
    </row>
    <row r="435" ht="15.75" customHeight="1">
      <c r="C435" s="10"/>
    </row>
    <row r="436" ht="15.75" customHeight="1">
      <c r="C436" s="10"/>
    </row>
    <row r="437" ht="15.75" customHeight="1">
      <c r="C437" s="10"/>
    </row>
    <row r="438" ht="15.75" customHeight="1">
      <c r="C438" s="10"/>
    </row>
    <row r="439" ht="15.75" customHeight="1">
      <c r="C439" s="10"/>
    </row>
    <row r="440" ht="15.75" customHeight="1">
      <c r="C440" s="10"/>
    </row>
    <row r="441" ht="15.75" customHeight="1">
      <c r="C441" s="10"/>
    </row>
    <row r="442" ht="15.75" customHeight="1">
      <c r="C442" s="10"/>
    </row>
    <row r="443" ht="15.75" customHeight="1">
      <c r="C443" s="10"/>
    </row>
    <row r="444" ht="15.75" customHeight="1">
      <c r="C444" s="10"/>
    </row>
    <row r="445" ht="15.75" customHeight="1">
      <c r="C445" s="10"/>
    </row>
    <row r="446" ht="15.75" customHeight="1">
      <c r="C446" s="10"/>
    </row>
    <row r="447" ht="15.75" customHeight="1">
      <c r="C447" s="10"/>
    </row>
    <row r="448" ht="15.75" customHeight="1">
      <c r="C448" s="10"/>
    </row>
    <row r="449" ht="15.75" customHeight="1">
      <c r="C449" s="10"/>
    </row>
    <row r="450" ht="15.75" customHeight="1">
      <c r="C450" s="10"/>
    </row>
    <row r="451" ht="15.75" customHeight="1">
      <c r="C451" s="10"/>
    </row>
    <row r="452" ht="15.75" customHeight="1">
      <c r="C452" s="10"/>
    </row>
    <row r="453" ht="15.75" customHeight="1">
      <c r="C453" s="10"/>
    </row>
    <row r="454" ht="15.75" customHeight="1">
      <c r="C454" s="10"/>
    </row>
    <row r="455" ht="15.75" customHeight="1">
      <c r="C455" s="10"/>
    </row>
    <row r="456" ht="15.75" customHeight="1">
      <c r="C456" s="10"/>
    </row>
    <row r="457" ht="15.75" customHeight="1">
      <c r="C457" s="10"/>
    </row>
    <row r="458" ht="15.75" customHeight="1">
      <c r="C458" s="10"/>
    </row>
    <row r="459" ht="15.75" customHeight="1">
      <c r="C459" s="10"/>
    </row>
    <row r="460" ht="15.75" customHeight="1">
      <c r="C460" s="10"/>
    </row>
    <row r="461" ht="15.75" customHeight="1">
      <c r="C461" s="10"/>
    </row>
    <row r="462" ht="15.75" customHeight="1">
      <c r="C462" s="10"/>
    </row>
    <row r="463" ht="15.75" customHeight="1">
      <c r="C463" s="10"/>
    </row>
    <row r="464" ht="15.75" customHeight="1">
      <c r="C464" s="10"/>
    </row>
    <row r="465" ht="15.75" customHeight="1">
      <c r="C465" s="10"/>
    </row>
    <row r="466" ht="15.75" customHeight="1">
      <c r="C466" s="10"/>
    </row>
    <row r="467" ht="15.75" customHeight="1">
      <c r="C467" s="10"/>
    </row>
    <row r="468" ht="15.75" customHeight="1">
      <c r="C468" s="10"/>
    </row>
    <row r="469" ht="15.75" customHeight="1">
      <c r="C469" s="10"/>
    </row>
    <row r="470" ht="15.75" customHeight="1">
      <c r="C470" s="10"/>
    </row>
    <row r="471" ht="15.75" customHeight="1">
      <c r="C471" s="10"/>
    </row>
    <row r="472" ht="15.75" customHeight="1">
      <c r="C472" s="10"/>
    </row>
    <row r="473" ht="15.75" customHeight="1">
      <c r="C473" s="10"/>
    </row>
    <row r="474" ht="15.75" customHeight="1">
      <c r="C474" s="10"/>
    </row>
    <row r="475" ht="15.75" customHeight="1">
      <c r="C475" s="10"/>
    </row>
    <row r="476" ht="15.75" customHeight="1">
      <c r="C476" s="10"/>
    </row>
    <row r="477" ht="15.75" customHeight="1">
      <c r="C477" s="10"/>
    </row>
    <row r="478" ht="15.75" customHeight="1">
      <c r="C478" s="10"/>
    </row>
    <row r="479" ht="15.75" customHeight="1">
      <c r="C479" s="10"/>
    </row>
    <row r="480" ht="15.75" customHeight="1">
      <c r="C480" s="10"/>
    </row>
    <row r="481" ht="15.75" customHeight="1">
      <c r="C481" s="10"/>
    </row>
    <row r="482" ht="15.75" customHeight="1">
      <c r="C482" s="10"/>
    </row>
    <row r="483" ht="15.75" customHeight="1">
      <c r="C483" s="10"/>
    </row>
    <row r="484" ht="15.75" customHeight="1">
      <c r="C484" s="10"/>
    </row>
    <row r="485" ht="15.75" customHeight="1">
      <c r="C485" s="10"/>
    </row>
    <row r="486" ht="15.75" customHeight="1">
      <c r="C486" s="10"/>
    </row>
    <row r="487" ht="15.75" customHeight="1">
      <c r="C487" s="10"/>
    </row>
    <row r="488" ht="15.75" customHeight="1">
      <c r="C488" s="10"/>
    </row>
    <row r="489" ht="15.75" customHeight="1">
      <c r="C489" s="10"/>
    </row>
    <row r="490" ht="15.75" customHeight="1">
      <c r="C490" s="10"/>
    </row>
    <row r="491" ht="15.75" customHeight="1">
      <c r="C491" s="10"/>
    </row>
    <row r="492" ht="15.75" customHeight="1">
      <c r="C492" s="10"/>
    </row>
    <row r="493" ht="15.75" customHeight="1">
      <c r="C493" s="10"/>
    </row>
    <row r="494" ht="15.75" customHeight="1">
      <c r="C494" s="10"/>
    </row>
    <row r="495" ht="15.75" customHeight="1">
      <c r="C495" s="10"/>
    </row>
    <row r="496" ht="15.75" customHeight="1">
      <c r="C496" s="10"/>
    </row>
    <row r="497" ht="15.75" customHeight="1">
      <c r="C497" s="10"/>
    </row>
    <row r="498" ht="15.75" customHeight="1">
      <c r="C498" s="10"/>
    </row>
    <row r="499" ht="15.75" customHeight="1">
      <c r="C499" s="10"/>
    </row>
    <row r="500" ht="15.75" customHeight="1">
      <c r="C500" s="10"/>
    </row>
    <row r="501" ht="15.75" customHeight="1">
      <c r="C501" s="10"/>
    </row>
    <row r="502" ht="15.75" customHeight="1">
      <c r="C502" s="10"/>
    </row>
    <row r="503" ht="15.75" customHeight="1">
      <c r="C503" s="10"/>
    </row>
    <row r="504" ht="15.75" customHeight="1">
      <c r="C504" s="10"/>
    </row>
    <row r="505" ht="15.75" customHeight="1">
      <c r="C505" s="10"/>
    </row>
    <row r="506" ht="15.75" customHeight="1">
      <c r="C506" s="10"/>
    </row>
    <row r="507" ht="15.75" customHeight="1">
      <c r="C507" s="10"/>
    </row>
    <row r="508" ht="15.75" customHeight="1">
      <c r="C508" s="10"/>
    </row>
    <row r="509" ht="15.75" customHeight="1">
      <c r="C509" s="10"/>
    </row>
    <row r="510" ht="15.75" customHeight="1">
      <c r="C510" s="10"/>
    </row>
    <row r="511" ht="15.75" customHeight="1">
      <c r="C511" s="10"/>
    </row>
    <row r="512" ht="15.75" customHeight="1">
      <c r="C512" s="10"/>
    </row>
    <row r="513" ht="15.75" customHeight="1">
      <c r="C513" s="10"/>
    </row>
    <row r="514" ht="15.75" customHeight="1">
      <c r="C514" s="10"/>
    </row>
    <row r="515" ht="15.75" customHeight="1">
      <c r="C515" s="10"/>
    </row>
    <row r="516" ht="15.75" customHeight="1">
      <c r="C516" s="10"/>
    </row>
    <row r="517" ht="15.75" customHeight="1">
      <c r="C517" s="10"/>
    </row>
    <row r="518" ht="15.75" customHeight="1">
      <c r="C518" s="10"/>
    </row>
    <row r="519" ht="15.75" customHeight="1">
      <c r="C519" s="10"/>
    </row>
    <row r="520" ht="15.75" customHeight="1">
      <c r="C520" s="10"/>
    </row>
    <row r="521" ht="15.75" customHeight="1">
      <c r="C521" s="10"/>
    </row>
    <row r="522" ht="15.75" customHeight="1">
      <c r="C522" s="10"/>
    </row>
    <row r="523" ht="15.75" customHeight="1">
      <c r="C523" s="10"/>
    </row>
    <row r="524" ht="15.75" customHeight="1">
      <c r="C524" s="10"/>
    </row>
    <row r="525" ht="15.75" customHeight="1">
      <c r="C525" s="10"/>
    </row>
    <row r="526" ht="15.75" customHeight="1">
      <c r="C526" s="10"/>
    </row>
    <row r="527" ht="15.75" customHeight="1">
      <c r="C527" s="10"/>
    </row>
    <row r="528" ht="15.75" customHeight="1">
      <c r="C528" s="10"/>
    </row>
    <row r="529" ht="15.75" customHeight="1">
      <c r="C529" s="10"/>
    </row>
    <row r="530" ht="15.75" customHeight="1">
      <c r="C530" s="10"/>
    </row>
    <row r="531" ht="15.75" customHeight="1">
      <c r="C531" s="10"/>
    </row>
    <row r="532" ht="15.75" customHeight="1">
      <c r="C532" s="10"/>
    </row>
    <row r="533" ht="15.75" customHeight="1">
      <c r="C533" s="10"/>
    </row>
    <row r="534" ht="15.75" customHeight="1">
      <c r="C534" s="10"/>
    </row>
    <row r="535" ht="15.75" customHeight="1">
      <c r="C535" s="10"/>
    </row>
    <row r="536" ht="15.75" customHeight="1">
      <c r="C536" s="10"/>
    </row>
    <row r="537" ht="15.75" customHeight="1">
      <c r="C537" s="10"/>
    </row>
    <row r="538" ht="15.75" customHeight="1">
      <c r="C538" s="10"/>
    </row>
    <row r="539" ht="15.75" customHeight="1">
      <c r="C539" s="10"/>
    </row>
    <row r="540" ht="15.75" customHeight="1">
      <c r="C540" s="10"/>
    </row>
    <row r="541" ht="15.75" customHeight="1">
      <c r="C541" s="10"/>
    </row>
    <row r="542" ht="15.75" customHeight="1">
      <c r="C542" s="10"/>
    </row>
    <row r="543" ht="15.75" customHeight="1">
      <c r="C543" s="10"/>
    </row>
    <row r="544" ht="15.75" customHeight="1">
      <c r="C544" s="10"/>
    </row>
    <row r="545" ht="15.75" customHeight="1">
      <c r="C545" s="10"/>
    </row>
    <row r="546" ht="15.75" customHeight="1">
      <c r="C546" s="10"/>
    </row>
    <row r="547" ht="15.75" customHeight="1">
      <c r="C547" s="10"/>
    </row>
    <row r="548" ht="15.75" customHeight="1">
      <c r="C548" s="10"/>
    </row>
    <row r="549" ht="15.75" customHeight="1">
      <c r="C549" s="10"/>
    </row>
    <row r="550" ht="15.75" customHeight="1">
      <c r="C550" s="10"/>
    </row>
    <row r="551" ht="15.75" customHeight="1">
      <c r="C551" s="10"/>
    </row>
    <row r="552" ht="15.75" customHeight="1">
      <c r="C552" s="10"/>
    </row>
    <row r="553" ht="15.75" customHeight="1">
      <c r="C553" s="10"/>
    </row>
    <row r="554" ht="15.75" customHeight="1">
      <c r="C554" s="10"/>
    </row>
    <row r="555" ht="15.75" customHeight="1">
      <c r="C555" s="10"/>
    </row>
    <row r="556" ht="15.75" customHeight="1">
      <c r="C556" s="10"/>
    </row>
    <row r="557" ht="15.75" customHeight="1">
      <c r="C557" s="10"/>
    </row>
    <row r="558" ht="15.75" customHeight="1">
      <c r="C558" s="10"/>
    </row>
    <row r="559" ht="15.75" customHeight="1">
      <c r="C559" s="10"/>
    </row>
    <row r="560" ht="15.75" customHeight="1">
      <c r="C560" s="10"/>
    </row>
    <row r="561" ht="15.75" customHeight="1">
      <c r="C561" s="10"/>
    </row>
    <row r="562" ht="15.75" customHeight="1">
      <c r="C562" s="10"/>
    </row>
    <row r="563" ht="15.75" customHeight="1">
      <c r="C563" s="10"/>
    </row>
    <row r="564" ht="15.75" customHeight="1">
      <c r="C564" s="10"/>
    </row>
    <row r="565" ht="15.75" customHeight="1">
      <c r="C565" s="10"/>
    </row>
    <row r="566" ht="15.75" customHeight="1">
      <c r="C566" s="10"/>
    </row>
    <row r="567" ht="15.75" customHeight="1">
      <c r="C567" s="10"/>
    </row>
    <row r="568" ht="15.75" customHeight="1">
      <c r="C568" s="10"/>
    </row>
    <row r="569" ht="15.75" customHeight="1">
      <c r="C569" s="10"/>
    </row>
    <row r="570" ht="15.75" customHeight="1">
      <c r="C570" s="10"/>
    </row>
    <row r="571" ht="15.75" customHeight="1">
      <c r="C571" s="10"/>
    </row>
    <row r="572" ht="15.75" customHeight="1">
      <c r="C572" s="10"/>
    </row>
    <row r="573" ht="15.75" customHeight="1">
      <c r="C573" s="10"/>
    </row>
    <row r="574" ht="15.75" customHeight="1">
      <c r="C574" s="10"/>
    </row>
    <row r="575" ht="15.75" customHeight="1">
      <c r="C575" s="10"/>
    </row>
    <row r="576" ht="15.75" customHeight="1">
      <c r="C576" s="10"/>
    </row>
    <row r="577" ht="15.75" customHeight="1">
      <c r="C577" s="10"/>
    </row>
    <row r="578" ht="15.75" customHeight="1">
      <c r="C578" s="10"/>
    </row>
    <row r="579" ht="15.75" customHeight="1">
      <c r="C579" s="10"/>
    </row>
    <row r="580" ht="15.75" customHeight="1">
      <c r="C580" s="10"/>
    </row>
    <row r="581" ht="15.75" customHeight="1">
      <c r="C581" s="10"/>
    </row>
    <row r="582" ht="15.75" customHeight="1">
      <c r="C582" s="10"/>
    </row>
    <row r="583" ht="15.75" customHeight="1">
      <c r="C583" s="10"/>
    </row>
    <row r="584" ht="15.75" customHeight="1">
      <c r="C584" s="10"/>
    </row>
    <row r="585" ht="15.75" customHeight="1">
      <c r="C585" s="10"/>
    </row>
    <row r="586" ht="15.75" customHeight="1">
      <c r="C586" s="10"/>
    </row>
    <row r="587" ht="15.75" customHeight="1">
      <c r="C587" s="10"/>
    </row>
    <row r="588" ht="15.75" customHeight="1">
      <c r="C588" s="10"/>
    </row>
    <row r="589" ht="15.75" customHeight="1">
      <c r="C589" s="10"/>
    </row>
    <row r="590" ht="15.75" customHeight="1">
      <c r="C590" s="10"/>
    </row>
    <row r="591" ht="15.75" customHeight="1">
      <c r="C591" s="10"/>
    </row>
    <row r="592" ht="15.75" customHeight="1">
      <c r="C592" s="10"/>
    </row>
    <row r="593" ht="15.75" customHeight="1">
      <c r="C593" s="10"/>
    </row>
    <row r="594" ht="15.75" customHeight="1">
      <c r="C594" s="10"/>
    </row>
    <row r="595" ht="15.75" customHeight="1">
      <c r="C595" s="10"/>
    </row>
    <row r="596" ht="15.75" customHeight="1">
      <c r="C596" s="10"/>
    </row>
    <row r="597" ht="15.75" customHeight="1">
      <c r="C597" s="10"/>
    </row>
    <row r="598" ht="15.75" customHeight="1">
      <c r="C598" s="10"/>
    </row>
    <row r="599" ht="15.75" customHeight="1">
      <c r="C599" s="10"/>
    </row>
    <row r="600" ht="15.75" customHeight="1">
      <c r="C600" s="10"/>
    </row>
    <row r="601" ht="15.75" customHeight="1">
      <c r="C601" s="10"/>
    </row>
    <row r="602" ht="15.75" customHeight="1">
      <c r="C602" s="10"/>
    </row>
    <row r="603" ht="15.75" customHeight="1">
      <c r="C603" s="10"/>
    </row>
    <row r="604" ht="15.75" customHeight="1">
      <c r="C604" s="10"/>
    </row>
    <row r="605" ht="15.75" customHeight="1">
      <c r="C605" s="10"/>
    </row>
    <row r="606" ht="15.75" customHeight="1">
      <c r="C606" s="10"/>
    </row>
    <row r="607" ht="15.75" customHeight="1">
      <c r="C607" s="10"/>
    </row>
    <row r="608" ht="15.75" customHeight="1">
      <c r="C608" s="10"/>
    </row>
    <row r="609" ht="15.75" customHeight="1">
      <c r="C609" s="10"/>
    </row>
    <row r="610" ht="15.75" customHeight="1">
      <c r="C610" s="10"/>
    </row>
    <row r="611" ht="15.75" customHeight="1">
      <c r="C611" s="10"/>
    </row>
    <row r="612" ht="15.75" customHeight="1">
      <c r="C612" s="10"/>
    </row>
    <row r="613" ht="15.75" customHeight="1">
      <c r="C613" s="10"/>
    </row>
    <row r="614" ht="15.75" customHeight="1">
      <c r="C614" s="10"/>
    </row>
    <row r="615" ht="15.75" customHeight="1">
      <c r="C615" s="10"/>
    </row>
    <row r="616" ht="15.75" customHeight="1">
      <c r="C616" s="10"/>
    </row>
    <row r="617" ht="15.75" customHeight="1">
      <c r="C617" s="10"/>
    </row>
    <row r="618" ht="15.75" customHeight="1">
      <c r="C618" s="10"/>
    </row>
    <row r="619" ht="15.75" customHeight="1">
      <c r="C619" s="10"/>
    </row>
    <row r="620" ht="15.75" customHeight="1">
      <c r="C620" s="10"/>
    </row>
    <row r="621" ht="15.75" customHeight="1">
      <c r="C621" s="10"/>
    </row>
    <row r="622" ht="15.75" customHeight="1">
      <c r="C622" s="10"/>
    </row>
    <row r="623" ht="15.75" customHeight="1">
      <c r="C623" s="10"/>
    </row>
    <row r="624" ht="15.75" customHeight="1">
      <c r="C624" s="10"/>
    </row>
    <row r="625" ht="15.75" customHeight="1">
      <c r="C625" s="10"/>
    </row>
    <row r="626" ht="15.75" customHeight="1">
      <c r="C626" s="10"/>
    </row>
    <row r="627" ht="15.75" customHeight="1">
      <c r="C627" s="10"/>
    </row>
    <row r="628" ht="15.75" customHeight="1">
      <c r="C628" s="10"/>
    </row>
    <row r="629" ht="15.75" customHeight="1">
      <c r="C629" s="10"/>
    </row>
    <row r="630" ht="15.75" customHeight="1">
      <c r="C630" s="10"/>
    </row>
    <row r="631" ht="15.75" customHeight="1">
      <c r="C631" s="10"/>
    </row>
    <row r="632" ht="15.75" customHeight="1">
      <c r="C632" s="10"/>
    </row>
    <row r="633" ht="15.75" customHeight="1">
      <c r="C633" s="10"/>
    </row>
    <row r="634" ht="15.75" customHeight="1">
      <c r="C634" s="10"/>
    </row>
    <row r="635" ht="15.75" customHeight="1">
      <c r="C635" s="10"/>
    </row>
    <row r="636" ht="15.75" customHeight="1">
      <c r="C636" s="10"/>
    </row>
    <row r="637" ht="15.75" customHeight="1">
      <c r="C637" s="10"/>
    </row>
    <row r="638" ht="15.75" customHeight="1">
      <c r="C638" s="10"/>
    </row>
    <row r="639" ht="15.75" customHeight="1">
      <c r="C639" s="10"/>
    </row>
    <row r="640" ht="15.75" customHeight="1">
      <c r="C640" s="10"/>
    </row>
    <row r="641" ht="15.75" customHeight="1">
      <c r="C641" s="10"/>
    </row>
    <row r="642" ht="15.75" customHeight="1">
      <c r="C642" s="10"/>
    </row>
    <row r="643" ht="15.75" customHeight="1">
      <c r="C643" s="10"/>
    </row>
    <row r="644" ht="15.75" customHeight="1">
      <c r="C644" s="10"/>
    </row>
    <row r="645" ht="15.75" customHeight="1">
      <c r="C645" s="10"/>
    </row>
    <row r="646" ht="15.75" customHeight="1">
      <c r="C646" s="10"/>
    </row>
    <row r="647" ht="15.75" customHeight="1">
      <c r="C647" s="10"/>
    </row>
    <row r="648" ht="15.75" customHeight="1">
      <c r="C648" s="10"/>
    </row>
    <row r="649" ht="15.75" customHeight="1">
      <c r="C649" s="10"/>
    </row>
    <row r="650" ht="15.75" customHeight="1">
      <c r="C650" s="10"/>
    </row>
    <row r="651" ht="15.75" customHeight="1">
      <c r="C651" s="10"/>
    </row>
    <row r="652" ht="15.75" customHeight="1">
      <c r="C652" s="10"/>
    </row>
    <row r="653" ht="15.75" customHeight="1">
      <c r="C653" s="10"/>
    </row>
    <row r="654" ht="15.75" customHeight="1">
      <c r="C654" s="10"/>
    </row>
    <row r="655" ht="15.75" customHeight="1">
      <c r="C655" s="10"/>
    </row>
    <row r="656" ht="15.75" customHeight="1">
      <c r="C656" s="10"/>
    </row>
    <row r="657" ht="15.75" customHeight="1">
      <c r="C657" s="10"/>
    </row>
    <row r="658" ht="15.75" customHeight="1">
      <c r="C658" s="10"/>
    </row>
    <row r="659" ht="15.75" customHeight="1">
      <c r="C659" s="10"/>
    </row>
    <row r="660" ht="15.75" customHeight="1">
      <c r="C660" s="10"/>
    </row>
    <row r="661" ht="15.75" customHeight="1">
      <c r="C661" s="10"/>
    </row>
    <row r="662" ht="15.75" customHeight="1">
      <c r="C662" s="10"/>
    </row>
    <row r="663" ht="15.75" customHeight="1">
      <c r="C663" s="10"/>
    </row>
    <row r="664" ht="15.75" customHeight="1">
      <c r="C664" s="10"/>
    </row>
    <row r="665" ht="15.75" customHeight="1">
      <c r="C665" s="10"/>
    </row>
    <row r="666" ht="15.75" customHeight="1">
      <c r="C666" s="10"/>
    </row>
    <row r="667" ht="15.75" customHeight="1">
      <c r="C667" s="10"/>
    </row>
    <row r="668" ht="15.75" customHeight="1">
      <c r="C668" s="10"/>
    </row>
    <row r="669" ht="15.75" customHeight="1">
      <c r="C669" s="10"/>
    </row>
    <row r="670" ht="15.75" customHeight="1">
      <c r="C670" s="10"/>
    </row>
    <row r="671" ht="15.75" customHeight="1">
      <c r="C671" s="10"/>
    </row>
    <row r="672" ht="15.75" customHeight="1">
      <c r="C672" s="10"/>
    </row>
    <row r="673" ht="15.75" customHeight="1">
      <c r="C673" s="10"/>
    </row>
    <row r="674" ht="15.75" customHeight="1">
      <c r="C674" s="10"/>
    </row>
    <row r="675" ht="15.75" customHeight="1">
      <c r="C675" s="10"/>
    </row>
    <row r="676" ht="15.75" customHeight="1">
      <c r="C676" s="10"/>
    </row>
    <row r="677" ht="15.75" customHeight="1">
      <c r="C677" s="10"/>
    </row>
    <row r="678" ht="15.75" customHeight="1">
      <c r="C678" s="10"/>
    </row>
    <row r="679" ht="15.75" customHeight="1">
      <c r="C679" s="10"/>
    </row>
    <row r="680" ht="15.75" customHeight="1">
      <c r="C680" s="10"/>
    </row>
    <row r="681" ht="15.75" customHeight="1">
      <c r="C681" s="10"/>
    </row>
    <row r="682" ht="15.75" customHeight="1">
      <c r="C682" s="10"/>
    </row>
    <row r="683" ht="15.75" customHeight="1">
      <c r="C683" s="10"/>
    </row>
    <row r="684" ht="15.75" customHeight="1">
      <c r="C684" s="10"/>
    </row>
    <row r="685" ht="15.75" customHeight="1">
      <c r="C685" s="10"/>
    </row>
    <row r="686" ht="15.75" customHeight="1">
      <c r="C686" s="10"/>
    </row>
    <row r="687" ht="15.75" customHeight="1">
      <c r="C687" s="10"/>
    </row>
    <row r="688" ht="15.75" customHeight="1">
      <c r="C688" s="10"/>
    </row>
    <row r="689" ht="15.75" customHeight="1">
      <c r="C689" s="10"/>
    </row>
    <row r="690" ht="15.75" customHeight="1">
      <c r="C690" s="10"/>
    </row>
    <row r="691" ht="15.75" customHeight="1">
      <c r="C691" s="10"/>
    </row>
    <row r="692" ht="15.75" customHeight="1">
      <c r="C692" s="10"/>
    </row>
    <row r="693" ht="15.75" customHeight="1">
      <c r="C693" s="10"/>
    </row>
    <row r="694" ht="15.75" customHeight="1">
      <c r="C694" s="10"/>
    </row>
    <row r="695" ht="15.75" customHeight="1">
      <c r="C695" s="10"/>
    </row>
    <row r="696" ht="15.75" customHeight="1">
      <c r="C696" s="10"/>
    </row>
    <row r="697" ht="15.75" customHeight="1">
      <c r="C697" s="10"/>
    </row>
    <row r="698" ht="15.75" customHeight="1">
      <c r="C698" s="10"/>
    </row>
    <row r="699" ht="15.75" customHeight="1">
      <c r="C699" s="10"/>
    </row>
    <row r="700" ht="15.75" customHeight="1">
      <c r="C700" s="10"/>
    </row>
    <row r="701" ht="15.75" customHeight="1">
      <c r="C701" s="10"/>
    </row>
    <row r="702" ht="15.75" customHeight="1">
      <c r="C702" s="10"/>
    </row>
    <row r="703" ht="15.75" customHeight="1">
      <c r="C703" s="10"/>
    </row>
    <row r="704" ht="15.75" customHeight="1">
      <c r="C704" s="10"/>
    </row>
    <row r="705" ht="15.75" customHeight="1">
      <c r="C705" s="10"/>
    </row>
    <row r="706" ht="15.75" customHeight="1">
      <c r="C706" s="10"/>
    </row>
    <row r="707" ht="15.75" customHeight="1">
      <c r="C707" s="10"/>
    </row>
    <row r="708" ht="15.75" customHeight="1">
      <c r="C708" s="10"/>
    </row>
    <row r="709" ht="15.75" customHeight="1">
      <c r="C709" s="10"/>
    </row>
    <row r="710" ht="15.75" customHeight="1">
      <c r="C710" s="10"/>
    </row>
    <row r="711" ht="15.75" customHeight="1">
      <c r="C711" s="10"/>
    </row>
    <row r="712" ht="15.75" customHeight="1">
      <c r="C712" s="10"/>
    </row>
    <row r="713" ht="15.75" customHeight="1">
      <c r="C713" s="10"/>
    </row>
    <row r="714" ht="15.75" customHeight="1">
      <c r="C714" s="10"/>
    </row>
    <row r="715" ht="15.75" customHeight="1">
      <c r="C715" s="10"/>
    </row>
    <row r="716" ht="15.75" customHeight="1">
      <c r="C716" s="10"/>
    </row>
    <row r="717" ht="15.75" customHeight="1">
      <c r="C717" s="10"/>
    </row>
    <row r="718" ht="15.75" customHeight="1">
      <c r="C718" s="10"/>
    </row>
    <row r="719" ht="15.75" customHeight="1">
      <c r="C719" s="10"/>
    </row>
    <row r="720" ht="15.75" customHeight="1">
      <c r="C720" s="10"/>
    </row>
    <row r="721" ht="15.75" customHeight="1">
      <c r="C721" s="10"/>
    </row>
    <row r="722" ht="15.75" customHeight="1">
      <c r="C722" s="10"/>
    </row>
    <row r="723" ht="15.75" customHeight="1">
      <c r="C723" s="10"/>
    </row>
    <row r="724" ht="15.75" customHeight="1">
      <c r="C724" s="10"/>
    </row>
    <row r="725" ht="15.75" customHeight="1">
      <c r="C725" s="10"/>
    </row>
    <row r="726" ht="15.75" customHeight="1">
      <c r="C726" s="10"/>
    </row>
    <row r="727" ht="15.75" customHeight="1">
      <c r="C727" s="10"/>
    </row>
    <row r="728" ht="15.75" customHeight="1">
      <c r="C728" s="10"/>
    </row>
    <row r="729" ht="15.75" customHeight="1">
      <c r="C729" s="10"/>
    </row>
    <row r="730" ht="15.75" customHeight="1">
      <c r="C730" s="10"/>
    </row>
    <row r="731" ht="15.75" customHeight="1">
      <c r="C731" s="10"/>
    </row>
    <row r="732" ht="15.75" customHeight="1">
      <c r="C732" s="10"/>
    </row>
    <row r="733" ht="15.75" customHeight="1">
      <c r="C733" s="10"/>
    </row>
    <row r="734" ht="15.75" customHeight="1">
      <c r="C734" s="10"/>
    </row>
    <row r="735" ht="15.75" customHeight="1">
      <c r="C735" s="10"/>
    </row>
    <row r="736" ht="15.75" customHeight="1">
      <c r="C736" s="10"/>
    </row>
    <row r="737" ht="15.75" customHeight="1">
      <c r="C737" s="10"/>
    </row>
    <row r="738" ht="15.75" customHeight="1">
      <c r="C738" s="10"/>
    </row>
    <row r="739" ht="15.75" customHeight="1">
      <c r="C739" s="10"/>
    </row>
    <row r="740" ht="15.75" customHeight="1">
      <c r="C740" s="10"/>
    </row>
    <row r="741" ht="15.75" customHeight="1">
      <c r="C741" s="10"/>
    </row>
    <row r="742" ht="15.75" customHeight="1">
      <c r="C742" s="10"/>
    </row>
    <row r="743" ht="15.75" customHeight="1">
      <c r="C743" s="10"/>
    </row>
    <row r="744" ht="15.75" customHeight="1">
      <c r="C744" s="10"/>
    </row>
    <row r="745" ht="15.75" customHeight="1">
      <c r="C745" s="10"/>
    </row>
    <row r="746" ht="15.75" customHeight="1">
      <c r="C746" s="10"/>
    </row>
    <row r="747" ht="15.75" customHeight="1">
      <c r="C747" s="10"/>
    </row>
    <row r="748" ht="15.75" customHeight="1">
      <c r="C748" s="10"/>
    </row>
    <row r="749" ht="15.75" customHeight="1">
      <c r="C749" s="10"/>
    </row>
    <row r="750" ht="15.75" customHeight="1">
      <c r="C750" s="10"/>
    </row>
    <row r="751" ht="15.75" customHeight="1">
      <c r="C751" s="10"/>
    </row>
    <row r="752" ht="15.75" customHeight="1">
      <c r="C752" s="10"/>
    </row>
    <row r="753" ht="15.75" customHeight="1">
      <c r="C753" s="10"/>
    </row>
    <row r="754" ht="15.75" customHeight="1">
      <c r="C754" s="10"/>
    </row>
    <row r="755" ht="15.75" customHeight="1">
      <c r="C755" s="10"/>
    </row>
    <row r="756" ht="15.75" customHeight="1">
      <c r="C756" s="10"/>
    </row>
    <row r="757" ht="15.75" customHeight="1">
      <c r="C757" s="10"/>
    </row>
    <row r="758" ht="15.75" customHeight="1">
      <c r="C758" s="10"/>
    </row>
    <row r="759" ht="15.75" customHeight="1">
      <c r="C759" s="10"/>
    </row>
    <row r="760" ht="15.75" customHeight="1">
      <c r="C760" s="10"/>
    </row>
    <row r="761" ht="15.75" customHeight="1">
      <c r="C761" s="10"/>
    </row>
    <row r="762" ht="15.75" customHeight="1">
      <c r="C762" s="10"/>
    </row>
    <row r="763" ht="15.75" customHeight="1">
      <c r="C763" s="10"/>
    </row>
    <row r="764" ht="15.75" customHeight="1">
      <c r="C764" s="10"/>
    </row>
    <row r="765" ht="15.75" customHeight="1">
      <c r="C765" s="10"/>
    </row>
    <row r="766" ht="15.75" customHeight="1">
      <c r="C766" s="10"/>
    </row>
    <row r="767" ht="15.75" customHeight="1">
      <c r="C767" s="10"/>
    </row>
    <row r="768" ht="15.75" customHeight="1">
      <c r="C768" s="10"/>
    </row>
    <row r="769" ht="15.75" customHeight="1">
      <c r="C769" s="10"/>
    </row>
    <row r="770" ht="15.75" customHeight="1">
      <c r="C770" s="10"/>
    </row>
    <row r="771" ht="15.75" customHeight="1">
      <c r="C771" s="10"/>
    </row>
    <row r="772" ht="15.75" customHeight="1">
      <c r="C772" s="10"/>
    </row>
    <row r="773" ht="15.75" customHeight="1">
      <c r="C773" s="10"/>
    </row>
    <row r="774" ht="15.75" customHeight="1">
      <c r="C774" s="10"/>
    </row>
    <row r="775" ht="15.75" customHeight="1">
      <c r="C775" s="10"/>
    </row>
    <row r="776" ht="15.75" customHeight="1">
      <c r="C776" s="10"/>
    </row>
    <row r="777" ht="15.75" customHeight="1">
      <c r="C777" s="10"/>
    </row>
    <row r="778" ht="15.75" customHeight="1">
      <c r="C778" s="10"/>
    </row>
    <row r="779" ht="15.75" customHeight="1">
      <c r="C779" s="10"/>
    </row>
    <row r="780" ht="15.75" customHeight="1">
      <c r="C780" s="10"/>
    </row>
    <row r="781" ht="15.75" customHeight="1">
      <c r="C781" s="10"/>
    </row>
    <row r="782" ht="15.75" customHeight="1">
      <c r="C782" s="10"/>
    </row>
    <row r="783" ht="15.75" customHeight="1">
      <c r="C783" s="10"/>
    </row>
    <row r="784" ht="15.75" customHeight="1">
      <c r="C784" s="10"/>
    </row>
    <row r="785" ht="15.75" customHeight="1">
      <c r="C785" s="10"/>
    </row>
    <row r="786" ht="15.75" customHeight="1">
      <c r="C786" s="10"/>
    </row>
    <row r="787" ht="15.75" customHeight="1">
      <c r="C787" s="10"/>
    </row>
    <row r="788" ht="15.75" customHeight="1">
      <c r="C788" s="10"/>
    </row>
    <row r="789" ht="15.75" customHeight="1">
      <c r="C789" s="10"/>
    </row>
    <row r="790" ht="15.75" customHeight="1">
      <c r="C790" s="10"/>
    </row>
    <row r="791" ht="15.75" customHeight="1">
      <c r="C791" s="10"/>
    </row>
    <row r="792" ht="15.75" customHeight="1">
      <c r="C792" s="10"/>
    </row>
    <row r="793" ht="15.75" customHeight="1">
      <c r="C793" s="10"/>
    </row>
    <row r="794" ht="15.75" customHeight="1">
      <c r="C794" s="10"/>
    </row>
    <row r="795" ht="15.75" customHeight="1">
      <c r="C795" s="10"/>
    </row>
    <row r="796" ht="15.75" customHeight="1">
      <c r="C796" s="10"/>
    </row>
    <row r="797" ht="15.75" customHeight="1">
      <c r="C797" s="10"/>
    </row>
    <row r="798" ht="15.75" customHeight="1">
      <c r="C798" s="10"/>
    </row>
    <row r="799" ht="15.75" customHeight="1">
      <c r="C799" s="10"/>
    </row>
    <row r="800" ht="15.75" customHeight="1">
      <c r="C800" s="10"/>
    </row>
    <row r="801" ht="15.75" customHeight="1">
      <c r="C801" s="10"/>
    </row>
    <row r="802" ht="15.75" customHeight="1">
      <c r="C802" s="10"/>
    </row>
    <row r="803" ht="15.75" customHeight="1">
      <c r="C803" s="10"/>
    </row>
    <row r="804" ht="15.75" customHeight="1">
      <c r="C804" s="10"/>
    </row>
    <row r="805" ht="15.75" customHeight="1">
      <c r="C805" s="10"/>
    </row>
    <row r="806" ht="15.75" customHeight="1">
      <c r="C806" s="10"/>
    </row>
    <row r="807" ht="15.75" customHeight="1">
      <c r="C807" s="10"/>
    </row>
    <row r="808" ht="15.75" customHeight="1">
      <c r="C808" s="10"/>
    </row>
    <row r="809" ht="15.75" customHeight="1">
      <c r="C809" s="10"/>
    </row>
    <row r="810" ht="15.75" customHeight="1">
      <c r="C810" s="10"/>
    </row>
    <row r="811" ht="15.75" customHeight="1">
      <c r="C811" s="10"/>
    </row>
    <row r="812" ht="15.75" customHeight="1">
      <c r="C812" s="10"/>
    </row>
    <row r="813" ht="15.75" customHeight="1">
      <c r="C813" s="10"/>
    </row>
    <row r="814" ht="15.75" customHeight="1">
      <c r="C814" s="10"/>
    </row>
    <row r="815" ht="15.75" customHeight="1">
      <c r="C815" s="10"/>
    </row>
    <row r="816" ht="15.75" customHeight="1">
      <c r="C816" s="10"/>
    </row>
    <row r="817" ht="15.75" customHeight="1">
      <c r="C817" s="10"/>
    </row>
    <row r="818" ht="15.75" customHeight="1">
      <c r="C818" s="10"/>
    </row>
    <row r="819" ht="15.75" customHeight="1">
      <c r="C819" s="10"/>
    </row>
    <row r="820" ht="15.75" customHeight="1">
      <c r="C820" s="10"/>
    </row>
    <row r="821" ht="15.75" customHeight="1">
      <c r="C821" s="10"/>
    </row>
    <row r="822" ht="15.75" customHeight="1">
      <c r="C822" s="10"/>
    </row>
    <row r="823" ht="15.75" customHeight="1">
      <c r="C823" s="10"/>
    </row>
    <row r="824" ht="15.75" customHeight="1">
      <c r="C824" s="10"/>
    </row>
    <row r="825" ht="15.75" customHeight="1">
      <c r="C825" s="10"/>
    </row>
    <row r="826" ht="15.75" customHeight="1">
      <c r="C826" s="10"/>
    </row>
    <row r="827" ht="15.75" customHeight="1">
      <c r="C827" s="10"/>
    </row>
    <row r="828" ht="15.75" customHeight="1">
      <c r="C828" s="10"/>
    </row>
    <row r="829" ht="15.75" customHeight="1">
      <c r="C829" s="10"/>
    </row>
    <row r="830" ht="15.75" customHeight="1">
      <c r="C830" s="10"/>
    </row>
    <row r="831" ht="15.75" customHeight="1">
      <c r="C831" s="10"/>
    </row>
    <row r="832" ht="15.75" customHeight="1">
      <c r="C832" s="10"/>
    </row>
    <row r="833" ht="15.75" customHeight="1">
      <c r="C833" s="10"/>
    </row>
    <row r="834" ht="15.75" customHeight="1">
      <c r="C834" s="10"/>
    </row>
    <row r="835" ht="15.75" customHeight="1">
      <c r="C835" s="10"/>
    </row>
    <row r="836" ht="15.75" customHeight="1">
      <c r="C836" s="10"/>
    </row>
    <row r="837" ht="15.75" customHeight="1">
      <c r="C837" s="10"/>
    </row>
    <row r="838" ht="15.75" customHeight="1">
      <c r="C838" s="10"/>
    </row>
    <row r="839" ht="15.75" customHeight="1">
      <c r="C839" s="10"/>
    </row>
    <row r="840" ht="15.75" customHeight="1">
      <c r="C840" s="10"/>
    </row>
    <row r="841" ht="15.75" customHeight="1">
      <c r="C841" s="10"/>
    </row>
    <row r="842" ht="15.75" customHeight="1">
      <c r="C842" s="10"/>
    </row>
    <row r="843" ht="15.75" customHeight="1">
      <c r="C843" s="10"/>
    </row>
    <row r="844" ht="15.75" customHeight="1">
      <c r="C844" s="10"/>
    </row>
    <row r="845" ht="15.75" customHeight="1">
      <c r="C845" s="10"/>
    </row>
    <row r="846" ht="15.75" customHeight="1">
      <c r="C846" s="10"/>
    </row>
    <row r="847" ht="15.75" customHeight="1">
      <c r="C847" s="10"/>
    </row>
    <row r="848" ht="15.75" customHeight="1">
      <c r="C848" s="10"/>
    </row>
    <row r="849" ht="15.75" customHeight="1">
      <c r="C849" s="10"/>
    </row>
    <row r="850" ht="15.75" customHeight="1">
      <c r="C850" s="10"/>
    </row>
    <row r="851" ht="15.75" customHeight="1">
      <c r="C851" s="10"/>
    </row>
    <row r="852" ht="15.75" customHeight="1">
      <c r="C852" s="10"/>
    </row>
    <row r="853" ht="15.75" customHeight="1">
      <c r="C853" s="10"/>
    </row>
    <row r="854" ht="15.75" customHeight="1">
      <c r="C854" s="10"/>
    </row>
    <row r="855" ht="15.75" customHeight="1">
      <c r="C855" s="10"/>
    </row>
    <row r="856" ht="15.75" customHeight="1">
      <c r="C856" s="10"/>
    </row>
    <row r="857" ht="15.75" customHeight="1">
      <c r="C857" s="10"/>
    </row>
    <row r="858" ht="15.75" customHeight="1">
      <c r="C858" s="10"/>
    </row>
    <row r="859" ht="15.75" customHeight="1">
      <c r="C859" s="10"/>
    </row>
    <row r="860" ht="15.75" customHeight="1">
      <c r="C860" s="10"/>
    </row>
    <row r="861" ht="15.75" customHeight="1">
      <c r="C861" s="10"/>
    </row>
    <row r="862" ht="15.75" customHeight="1">
      <c r="C862" s="10"/>
    </row>
    <row r="863" ht="15.75" customHeight="1">
      <c r="C863" s="10"/>
    </row>
    <row r="864" ht="15.75" customHeight="1">
      <c r="C864" s="10"/>
    </row>
    <row r="865" ht="15.75" customHeight="1">
      <c r="C865" s="10"/>
    </row>
    <row r="866" ht="15.75" customHeight="1">
      <c r="C866" s="10"/>
    </row>
    <row r="867" ht="15.75" customHeight="1">
      <c r="C867" s="10"/>
    </row>
    <row r="868" ht="15.75" customHeight="1">
      <c r="C868" s="10"/>
    </row>
    <row r="869" ht="15.75" customHeight="1">
      <c r="C869" s="10"/>
    </row>
    <row r="870" ht="15.75" customHeight="1">
      <c r="C870" s="10"/>
    </row>
    <row r="871" ht="15.75" customHeight="1">
      <c r="C871" s="10"/>
    </row>
    <row r="872" ht="15.75" customHeight="1">
      <c r="C872" s="10"/>
    </row>
    <row r="873" ht="15.75" customHeight="1">
      <c r="C873" s="10"/>
    </row>
    <row r="874" ht="15.75" customHeight="1">
      <c r="C874" s="10"/>
    </row>
    <row r="875" ht="15.75" customHeight="1">
      <c r="C875" s="10"/>
    </row>
    <row r="876" ht="15.75" customHeight="1">
      <c r="C876" s="10"/>
    </row>
    <row r="877" ht="15.75" customHeight="1">
      <c r="C877" s="10"/>
    </row>
    <row r="878" ht="15.75" customHeight="1">
      <c r="C878" s="10"/>
    </row>
    <row r="879" ht="15.75" customHeight="1">
      <c r="C879" s="10"/>
    </row>
    <row r="880" ht="15.75" customHeight="1">
      <c r="C880" s="10"/>
    </row>
    <row r="881" ht="15.75" customHeight="1">
      <c r="C881" s="10"/>
    </row>
    <row r="882" ht="15.75" customHeight="1">
      <c r="C882" s="10"/>
    </row>
    <row r="883" ht="15.75" customHeight="1">
      <c r="C883" s="10"/>
    </row>
    <row r="884" ht="15.75" customHeight="1">
      <c r="C884" s="10"/>
    </row>
    <row r="885" ht="15.75" customHeight="1">
      <c r="C885" s="10"/>
    </row>
    <row r="886" ht="15.75" customHeight="1">
      <c r="C886" s="10"/>
    </row>
    <row r="887" ht="15.75" customHeight="1">
      <c r="C887" s="10"/>
    </row>
    <row r="888" ht="15.75" customHeight="1">
      <c r="C888" s="10"/>
    </row>
    <row r="889" ht="15.75" customHeight="1">
      <c r="C889" s="10"/>
    </row>
    <row r="890" ht="15.75" customHeight="1">
      <c r="C890" s="10"/>
    </row>
    <row r="891" ht="15.75" customHeight="1">
      <c r="C891" s="10"/>
    </row>
    <row r="892" ht="15.75" customHeight="1">
      <c r="C892" s="10"/>
    </row>
    <row r="893" ht="15.75" customHeight="1">
      <c r="C893" s="10"/>
    </row>
    <row r="894" ht="15.75" customHeight="1">
      <c r="C894" s="10"/>
    </row>
    <row r="895" ht="15.75" customHeight="1">
      <c r="C895" s="10"/>
    </row>
    <row r="896" ht="15.75" customHeight="1">
      <c r="C896" s="10"/>
    </row>
    <row r="897" ht="15.75" customHeight="1">
      <c r="C897" s="10"/>
    </row>
    <row r="898" ht="15.75" customHeight="1">
      <c r="C898" s="10"/>
    </row>
    <row r="899" ht="15.75" customHeight="1">
      <c r="C899" s="10"/>
    </row>
    <row r="900" ht="15.75" customHeight="1">
      <c r="C900" s="10"/>
    </row>
    <row r="901" ht="15.75" customHeight="1">
      <c r="C901" s="10"/>
    </row>
    <row r="902" ht="15.75" customHeight="1">
      <c r="C902" s="10"/>
    </row>
    <row r="903" ht="15.75" customHeight="1">
      <c r="C903" s="10"/>
    </row>
    <row r="904" ht="15.75" customHeight="1">
      <c r="C904" s="10"/>
    </row>
    <row r="905" ht="15.75" customHeight="1">
      <c r="C905" s="10"/>
    </row>
    <row r="906" ht="15.75" customHeight="1">
      <c r="C906" s="10"/>
    </row>
    <row r="907" ht="15.75" customHeight="1">
      <c r="C907" s="10"/>
    </row>
    <row r="908" ht="15.75" customHeight="1">
      <c r="C908" s="10"/>
    </row>
    <row r="909" ht="15.75" customHeight="1">
      <c r="C909" s="10"/>
    </row>
    <row r="910" ht="15.75" customHeight="1">
      <c r="C910" s="10"/>
    </row>
    <row r="911" ht="15.75" customHeight="1">
      <c r="C911" s="10"/>
    </row>
    <row r="912" ht="15.75" customHeight="1">
      <c r="C912" s="10"/>
    </row>
    <row r="913" ht="15.75" customHeight="1">
      <c r="C913" s="10"/>
    </row>
    <row r="914" ht="15.75" customHeight="1">
      <c r="C914" s="10"/>
    </row>
    <row r="915" ht="15.75" customHeight="1">
      <c r="C915" s="10"/>
    </row>
    <row r="916" ht="15.75" customHeight="1">
      <c r="C916" s="10"/>
    </row>
    <row r="917" ht="15.75" customHeight="1">
      <c r="C917" s="10"/>
    </row>
    <row r="918" ht="15.75" customHeight="1">
      <c r="C918" s="10"/>
    </row>
    <row r="919" ht="15.75" customHeight="1">
      <c r="C919" s="10"/>
    </row>
    <row r="920" ht="15.75" customHeight="1">
      <c r="C920" s="10"/>
    </row>
    <row r="921" ht="15.75" customHeight="1">
      <c r="C921" s="10"/>
    </row>
    <row r="922" ht="15.75" customHeight="1">
      <c r="C922" s="10"/>
    </row>
    <row r="923" ht="15.75" customHeight="1">
      <c r="C923" s="10"/>
    </row>
    <row r="924" ht="15.75" customHeight="1">
      <c r="C924" s="10"/>
    </row>
    <row r="925" ht="15.75" customHeight="1">
      <c r="C925" s="10"/>
    </row>
    <row r="926" ht="15.75" customHeight="1">
      <c r="C926" s="10"/>
    </row>
    <row r="927" ht="15.75" customHeight="1">
      <c r="C927" s="10"/>
    </row>
    <row r="928" ht="15.75" customHeight="1">
      <c r="C928" s="10"/>
    </row>
    <row r="929" ht="15.75" customHeight="1">
      <c r="C929" s="10"/>
    </row>
    <row r="930" ht="15.75" customHeight="1">
      <c r="C930" s="10"/>
    </row>
    <row r="931" ht="15.75" customHeight="1">
      <c r="C931" s="10"/>
    </row>
    <row r="932" ht="15.75" customHeight="1">
      <c r="C932" s="10"/>
    </row>
    <row r="933" ht="15.75" customHeight="1">
      <c r="C933" s="10"/>
    </row>
    <row r="934" ht="15.75" customHeight="1">
      <c r="C934" s="10"/>
    </row>
    <row r="935" ht="15.75" customHeight="1">
      <c r="C935" s="10"/>
    </row>
    <row r="936" ht="15.75" customHeight="1">
      <c r="C936" s="10"/>
    </row>
    <row r="937" ht="15.75" customHeight="1">
      <c r="C937" s="10"/>
    </row>
    <row r="938" ht="15.75" customHeight="1">
      <c r="C938" s="10"/>
    </row>
    <row r="939" ht="15.75" customHeight="1">
      <c r="C939" s="10"/>
    </row>
    <row r="940" ht="15.75" customHeight="1">
      <c r="C940" s="10"/>
    </row>
    <row r="941" ht="15.75" customHeight="1">
      <c r="C941" s="10"/>
    </row>
    <row r="942" ht="15.75" customHeight="1">
      <c r="C942" s="10"/>
    </row>
    <row r="943" ht="15.75" customHeight="1">
      <c r="C943" s="10"/>
    </row>
    <row r="944" ht="15.75" customHeight="1">
      <c r="C944" s="10"/>
    </row>
    <row r="945" ht="15.75" customHeight="1">
      <c r="C945" s="10"/>
    </row>
    <row r="946" ht="15.75" customHeight="1">
      <c r="C946" s="10"/>
    </row>
    <row r="947" ht="15.75" customHeight="1">
      <c r="C947" s="10"/>
    </row>
    <row r="948" ht="15.75" customHeight="1">
      <c r="C948" s="10"/>
    </row>
    <row r="949" ht="15.75" customHeight="1">
      <c r="C949" s="10"/>
    </row>
    <row r="950" ht="15.75" customHeight="1">
      <c r="C950" s="10"/>
    </row>
    <row r="951" ht="15.75" customHeight="1">
      <c r="C951" s="10"/>
    </row>
    <row r="952" ht="15.75" customHeight="1">
      <c r="C952" s="10"/>
    </row>
    <row r="953" ht="15.75" customHeight="1">
      <c r="C953" s="10"/>
    </row>
    <row r="954" ht="15.75" customHeight="1">
      <c r="C954" s="10"/>
    </row>
    <row r="955" ht="15.75" customHeight="1">
      <c r="C955" s="10"/>
    </row>
    <row r="956" ht="15.75" customHeight="1">
      <c r="C956" s="10"/>
    </row>
    <row r="957" ht="15.75" customHeight="1">
      <c r="C957" s="10"/>
    </row>
    <row r="958" ht="15.75" customHeight="1">
      <c r="C958" s="10"/>
    </row>
    <row r="959" ht="15.75" customHeight="1">
      <c r="C959" s="10"/>
    </row>
    <row r="960" ht="15.75" customHeight="1">
      <c r="C960" s="10"/>
    </row>
    <row r="961" ht="15.75" customHeight="1">
      <c r="C961" s="10"/>
    </row>
    <row r="962" ht="15.75" customHeight="1">
      <c r="C962" s="10"/>
    </row>
    <row r="963" ht="15.75" customHeight="1">
      <c r="C963" s="10"/>
    </row>
    <row r="964" ht="15.75" customHeight="1">
      <c r="C964" s="10"/>
    </row>
    <row r="965" ht="15.75" customHeight="1">
      <c r="C965" s="10"/>
    </row>
    <row r="966" ht="15.75" customHeight="1">
      <c r="C966" s="10"/>
    </row>
    <row r="967" ht="15.75" customHeight="1">
      <c r="C967" s="10"/>
    </row>
    <row r="968" ht="15.75" customHeight="1">
      <c r="C968" s="10"/>
    </row>
    <row r="969" ht="15.75" customHeight="1">
      <c r="C969" s="10"/>
    </row>
    <row r="970" ht="15.75" customHeight="1">
      <c r="C970" s="10"/>
    </row>
    <row r="971" ht="15.75" customHeight="1">
      <c r="C971" s="10"/>
    </row>
    <row r="972" ht="15.75" customHeight="1">
      <c r="C972" s="10"/>
    </row>
    <row r="973" ht="15.75" customHeight="1">
      <c r="C973" s="10"/>
    </row>
    <row r="974" ht="15.75" customHeight="1">
      <c r="C974" s="10"/>
    </row>
    <row r="975" ht="15.75" customHeight="1">
      <c r="C975" s="10"/>
    </row>
    <row r="976" ht="15.75" customHeight="1">
      <c r="C976" s="10"/>
    </row>
    <row r="977" ht="15.75" customHeight="1">
      <c r="C977" s="10"/>
    </row>
    <row r="978" ht="15.75" customHeight="1">
      <c r="C978" s="10"/>
    </row>
    <row r="979" ht="15.75" customHeight="1">
      <c r="C979" s="10"/>
    </row>
    <row r="980" ht="15.75" customHeight="1">
      <c r="C980" s="10"/>
    </row>
    <row r="981" ht="15.75" customHeight="1">
      <c r="C981" s="10"/>
    </row>
    <row r="982" ht="15.75" customHeight="1">
      <c r="C982" s="10"/>
    </row>
    <row r="983" ht="15.75" customHeight="1">
      <c r="C983" s="10"/>
    </row>
    <row r="984" ht="15.75" customHeight="1">
      <c r="C984" s="10"/>
    </row>
    <row r="985" ht="15.75" customHeight="1">
      <c r="C985" s="10"/>
    </row>
    <row r="986" ht="15.75" customHeight="1">
      <c r="C986" s="10"/>
    </row>
    <row r="987" ht="15.75" customHeight="1">
      <c r="C987" s="10"/>
    </row>
    <row r="988" ht="15.75" customHeight="1">
      <c r="C988" s="10"/>
    </row>
    <row r="989" ht="15.75" customHeight="1">
      <c r="C989" s="10"/>
    </row>
    <row r="990" ht="15.75" customHeight="1">
      <c r="C990" s="10"/>
    </row>
    <row r="991" ht="15.75" customHeight="1">
      <c r="C991" s="10"/>
    </row>
    <row r="992" ht="15.75" customHeight="1">
      <c r="C992" s="10"/>
    </row>
    <row r="993" ht="15.75" customHeight="1">
      <c r="C993" s="10"/>
    </row>
    <row r="994" ht="15.75" customHeight="1">
      <c r="C994" s="10"/>
    </row>
    <row r="995" ht="15.75" customHeight="1">
      <c r="C995" s="10"/>
    </row>
    <row r="996" ht="15.75" customHeight="1">
      <c r="C996" s="10"/>
    </row>
    <row r="997" ht="15.75" customHeight="1">
      <c r="C997" s="10"/>
    </row>
    <row r="998" ht="15.75" customHeight="1">
      <c r="C998" s="10"/>
    </row>
    <row r="999" ht="15.75" customHeight="1">
      <c r="C999" s="10"/>
    </row>
    <row r="1000" ht="15.75" customHeight="1">
      <c r="C1000" s="1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  <col customWidth="1" min="2" max="2" width="13.14"/>
    <col customWidth="1" min="3" max="3" width="29.43"/>
    <col customWidth="1" min="4" max="4" width="6.86"/>
    <col customWidth="1" min="5" max="5" width="6.14"/>
    <col customWidth="1" min="6" max="6" width="16.14"/>
    <col customWidth="1" min="7" max="7" width="15.71"/>
    <col customWidth="1" min="8" max="8" width="16.43"/>
    <col customWidth="1" min="9" max="9" width="15.29"/>
    <col customWidth="1" min="10" max="10" width="12.0"/>
  </cols>
  <sheetData>
    <row r="1" ht="24.0" customHeight="1">
      <c r="A1" s="17" t="s">
        <v>0</v>
      </c>
      <c r="B1" s="18" t="s">
        <v>1</v>
      </c>
      <c r="C1" s="19" t="s">
        <v>2</v>
      </c>
      <c r="D1" s="20" t="s">
        <v>8</v>
      </c>
      <c r="E1" s="21" t="s">
        <v>9</v>
      </c>
      <c r="F1" s="22" t="s">
        <v>701</v>
      </c>
      <c r="G1" s="23" t="s">
        <v>702</v>
      </c>
      <c r="H1" s="24"/>
      <c r="I1" s="25" t="s">
        <v>703</v>
      </c>
      <c r="J1" s="20" t="s">
        <v>704</v>
      </c>
      <c r="K1" s="26" t="s">
        <v>158</v>
      </c>
      <c r="L1" s="27" t="s">
        <v>705</v>
      </c>
      <c r="M1" s="27" t="s">
        <v>706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24.0" customHeight="1">
      <c r="A2" s="1">
        <v>1.0</v>
      </c>
      <c r="B2" s="2">
        <v>1.60116733061E11</v>
      </c>
      <c r="C2" s="3" t="s">
        <v>16</v>
      </c>
      <c r="D2" s="1" t="s">
        <v>13</v>
      </c>
      <c r="E2" s="29">
        <v>7.41</v>
      </c>
      <c r="F2" s="30" t="s">
        <v>707</v>
      </c>
      <c r="G2" s="4" t="s">
        <v>708</v>
      </c>
      <c r="H2" s="4" t="s">
        <v>709</v>
      </c>
      <c r="I2" s="31"/>
      <c r="J2" s="31"/>
      <c r="K2" s="5" t="str">
        <f>VLOOKUP(B2,TODB!C:E,2,0)</f>
        <v>Female</v>
      </c>
      <c r="L2" s="5">
        <f>VLOOKUP(B2,TODB!C:E,3,0)</f>
        <v>0</v>
      </c>
      <c r="M2" s="5">
        <f>IFERROR(__xludf.DUMMYFUNCTION("COUNTA(unique(F2:J2,true))"),3.0)</f>
        <v>3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4.0" customHeight="1">
      <c r="A3" s="1">
        <v>2.0</v>
      </c>
      <c r="B3" s="2">
        <v>1.60116733062E11</v>
      </c>
      <c r="C3" s="3" t="s">
        <v>18</v>
      </c>
      <c r="D3" s="1" t="s">
        <v>13</v>
      </c>
      <c r="E3" s="29">
        <v>7.51</v>
      </c>
      <c r="F3" s="30" t="s">
        <v>710</v>
      </c>
      <c r="G3" s="4" t="s">
        <v>711</v>
      </c>
      <c r="H3" s="4"/>
      <c r="I3" s="31"/>
      <c r="J3" s="31"/>
      <c r="K3" s="5" t="str">
        <f>VLOOKUP(B3,TODB!C:E,2,0)</f>
        <v>Female</v>
      </c>
      <c r="L3" s="5">
        <f>VLOOKUP(B3,TODB!C:E,3,0)</f>
        <v>0</v>
      </c>
      <c r="M3" s="5">
        <f>IFERROR(__xludf.DUMMYFUNCTION("COUNTA(unique(F3:J3,true))"),2.0)</f>
        <v>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4.0" customHeight="1">
      <c r="A4" s="1">
        <v>3.0</v>
      </c>
      <c r="B4" s="2">
        <v>1.60116733063E11</v>
      </c>
      <c r="C4" s="3" t="s">
        <v>20</v>
      </c>
      <c r="D4" s="1" t="s">
        <v>13</v>
      </c>
      <c r="E4" s="29">
        <v>7.83</v>
      </c>
      <c r="F4" s="30" t="s">
        <v>710</v>
      </c>
      <c r="G4" s="32" t="s">
        <v>712</v>
      </c>
      <c r="H4" s="4"/>
      <c r="I4" s="31"/>
      <c r="J4" s="31"/>
      <c r="K4" s="5" t="str">
        <f>VLOOKUP(B4,TODB!C:E,2,0)</f>
        <v>Female</v>
      </c>
      <c r="L4" s="5">
        <f>VLOOKUP(B4,TODB!C:E,3,0)</f>
        <v>0</v>
      </c>
      <c r="M4" s="5">
        <f>IFERROR(__xludf.DUMMYFUNCTION("COUNTA(unique(F4:J4,true))"),2.0)</f>
        <v>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4.0" customHeight="1">
      <c r="A5" s="1">
        <v>4.0</v>
      </c>
      <c r="B5" s="2">
        <v>1.60116733064E11</v>
      </c>
      <c r="C5" s="3" t="s">
        <v>22</v>
      </c>
      <c r="D5" s="1" t="s">
        <v>13</v>
      </c>
      <c r="E5" s="29">
        <v>7.92</v>
      </c>
      <c r="F5" s="30" t="s">
        <v>713</v>
      </c>
      <c r="G5" s="1" t="s">
        <v>713</v>
      </c>
      <c r="H5" s="4" t="s">
        <v>714</v>
      </c>
      <c r="I5" s="4" t="s">
        <v>715</v>
      </c>
      <c r="J5" s="4"/>
      <c r="K5" s="5" t="str">
        <f>VLOOKUP(B5,TODB!C:E,2,0)</f>
        <v>Female</v>
      </c>
      <c r="L5" s="5">
        <f>VLOOKUP(B5,TODB!C:E,3,0)</f>
        <v>0</v>
      </c>
      <c r="M5" s="5">
        <f>IFERROR(__xludf.DUMMYFUNCTION("COUNTA(unique(F5:J5,true))"),3.0)</f>
        <v>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4.0" customHeight="1">
      <c r="A6" s="1">
        <v>5.0</v>
      </c>
      <c r="B6" s="2">
        <v>1.60116733065E11</v>
      </c>
      <c r="C6" s="3" t="s">
        <v>24</v>
      </c>
      <c r="D6" s="1" t="s">
        <v>13</v>
      </c>
      <c r="E6" s="29">
        <v>7.11</v>
      </c>
      <c r="F6" s="30" t="s">
        <v>708</v>
      </c>
      <c r="G6" s="33" t="s">
        <v>716</v>
      </c>
      <c r="H6" s="4"/>
      <c r="I6" s="31"/>
      <c r="J6" s="4"/>
      <c r="K6" s="5" t="str">
        <f>VLOOKUP(B6,TODB!C:E,2,0)</f>
        <v>Female</v>
      </c>
      <c r="L6" s="5">
        <f>VLOOKUP(B6,TODB!C:E,3,0)</f>
        <v>0</v>
      </c>
      <c r="M6" s="5">
        <f>IFERROR(__xludf.DUMMYFUNCTION("COUNTA(unique(F6:J6,true))"),2.0)</f>
        <v>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0" customHeight="1">
      <c r="A7" s="1">
        <v>6.0</v>
      </c>
      <c r="B7" s="2">
        <v>1.60116733066E11</v>
      </c>
      <c r="C7" s="3" t="s">
        <v>26</v>
      </c>
      <c r="D7" s="1" t="s">
        <v>13</v>
      </c>
      <c r="E7" s="29">
        <v>7.33</v>
      </c>
      <c r="F7" s="30" t="s">
        <v>717</v>
      </c>
      <c r="G7" s="34" t="s">
        <v>717</v>
      </c>
      <c r="H7" s="32" t="s">
        <v>716</v>
      </c>
      <c r="I7" s="4"/>
      <c r="J7" s="4"/>
      <c r="K7" s="5" t="str">
        <f>VLOOKUP(B7,TODB!C:E,2,0)</f>
        <v>Female</v>
      </c>
      <c r="L7" s="5">
        <f>VLOOKUP(B7,TODB!C:E,3,0)</f>
        <v>0</v>
      </c>
      <c r="M7" s="5">
        <f>IFERROR(__xludf.DUMMYFUNCTION("COUNTA(unique(F7:J7,true))"),2.0)</f>
        <v>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0" customHeight="1">
      <c r="A8" s="1">
        <v>7.0</v>
      </c>
      <c r="B8" s="2">
        <v>1.60116733067E11</v>
      </c>
      <c r="C8" s="3" t="s">
        <v>28</v>
      </c>
      <c r="D8" s="1" t="s">
        <v>13</v>
      </c>
      <c r="E8" s="29">
        <v>7.01</v>
      </c>
      <c r="F8" s="30" t="s">
        <v>707</v>
      </c>
      <c r="G8" s="4" t="s">
        <v>708</v>
      </c>
      <c r="H8" s="4" t="s">
        <v>715</v>
      </c>
      <c r="I8" s="31"/>
      <c r="J8" s="31"/>
      <c r="K8" s="5" t="str">
        <f>VLOOKUP(B8,TODB!C:E,2,0)</f>
        <v>Female</v>
      </c>
      <c r="L8" s="5">
        <f>VLOOKUP(B8,TODB!C:E,3,0)</f>
        <v>0</v>
      </c>
      <c r="M8" s="5">
        <f>IFERROR(__xludf.DUMMYFUNCTION("COUNTA(unique(F8:J8,true))"),3.0)</f>
        <v>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4.0" customHeight="1">
      <c r="A9" s="1">
        <v>8.0</v>
      </c>
      <c r="B9" s="2">
        <v>1.60116733068E11</v>
      </c>
      <c r="C9" s="3" t="s">
        <v>30</v>
      </c>
      <c r="D9" s="1" t="s">
        <v>13</v>
      </c>
      <c r="E9" s="29">
        <v>8.42</v>
      </c>
      <c r="F9" s="30" t="s">
        <v>708</v>
      </c>
      <c r="G9" s="32" t="s">
        <v>716</v>
      </c>
      <c r="H9" s="4" t="s">
        <v>718</v>
      </c>
      <c r="I9" s="31"/>
      <c r="J9" s="31"/>
      <c r="K9" s="5" t="str">
        <f>VLOOKUP(B9,TODB!C:E,2,0)</f>
        <v>Female</v>
      </c>
      <c r="L9" s="5">
        <f>VLOOKUP(B9,TODB!C:E,3,0)</f>
        <v>0</v>
      </c>
      <c r="M9" s="5">
        <f>IFERROR(__xludf.DUMMYFUNCTION("COUNTA(unique(F9:J9,true))"),3.0)</f>
        <v>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.0" customHeight="1">
      <c r="A10" s="1">
        <v>9.0</v>
      </c>
      <c r="B10" s="2">
        <v>1.60116733069E11</v>
      </c>
      <c r="C10" s="3" t="s">
        <v>32</v>
      </c>
      <c r="D10" s="1" t="s">
        <v>13</v>
      </c>
      <c r="E10" s="29">
        <v>7.61</v>
      </c>
      <c r="F10" s="30" t="s">
        <v>708</v>
      </c>
      <c r="G10" s="4" t="s">
        <v>715</v>
      </c>
      <c r="H10" s="4"/>
      <c r="I10" s="31"/>
      <c r="J10" s="31"/>
      <c r="K10" s="5" t="str">
        <f>VLOOKUP(B10,TODB!C:E,2,0)</f>
        <v>Female</v>
      </c>
      <c r="L10" s="5">
        <f>VLOOKUP(B10,TODB!C:E,3,0)</f>
        <v>0</v>
      </c>
      <c r="M10" s="5">
        <f>IFERROR(__xludf.DUMMYFUNCTION("COUNTA(unique(F10:J10,true))"),2.0)</f>
        <v>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0" customHeight="1">
      <c r="A11" s="1">
        <v>10.0</v>
      </c>
      <c r="B11" s="2">
        <v>1.6011673307E11</v>
      </c>
      <c r="C11" s="3" t="s">
        <v>34</v>
      </c>
      <c r="D11" s="1" t="s">
        <v>13</v>
      </c>
      <c r="E11" s="29">
        <v>7.44</v>
      </c>
      <c r="F11" s="30" t="s">
        <v>708</v>
      </c>
      <c r="G11" s="4"/>
      <c r="H11" s="4"/>
      <c r="I11" s="31"/>
      <c r="J11" s="31"/>
      <c r="K11" s="5" t="str">
        <f>VLOOKUP(B11,TODB!C:E,2,0)</f>
        <v>Female</v>
      </c>
      <c r="L11" s="5">
        <f>VLOOKUP(B11,TODB!C:E,3,0)</f>
        <v>0</v>
      </c>
      <c r="M11" s="5">
        <f>IFERROR(__xludf.DUMMYFUNCTION("COUNTA(unique(F11:J11,true))"),1.0)</f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4.0" customHeight="1">
      <c r="A12" s="1">
        <v>11.0</v>
      </c>
      <c r="B12" s="2">
        <v>1.60116733071E11</v>
      </c>
      <c r="C12" s="3" t="s">
        <v>36</v>
      </c>
      <c r="D12" s="1" t="s">
        <v>13</v>
      </c>
      <c r="E12" s="29">
        <v>7.05</v>
      </c>
      <c r="F12" s="30" t="s">
        <v>715</v>
      </c>
      <c r="G12" s="32" t="s">
        <v>719</v>
      </c>
      <c r="H12" s="4"/>
      <c r="I12" s="31"/>
      <c r="J12" s="31"/>
      <c r="K12" s="5" t="str">
        <f>VLOOKUP(B12,TODB!C:E,2,0)</f>
        <v>Female</v>
      </c>
      <c r="L12" s="5">
        <f>VLOOKUP(B12,TODB!C:E,3,0)</f>
        <v>0</v>
      </c>
      <c r="M12" s="5">
        <f>IFERROR(__xludf.DUMMYFUNCTION("COUNTA(unique(F12:J12,true))"),2.0)</f>
        <v>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4.0" customHeight="1">
      <c r="A13" s="1">
        <v>12.0</v>
      </c>
      <c r="B13" s="2">
        <v>1.60116733072E11</v>
      </c>
      <c r="C13" s="3" t="s">
        <v>38</v>
      </c>
      <c r="D13" s="1" t="s">
        <v>13</v>
      </c>
      <c r="E13" s="29">
        <v>7.39</v>
      </c>
      <c r="F13" s="30" t="s">
        <v>710</v>
      </c>
      <c r="G13" s="4"/>
      <c r="H13" s="4"/>
      <c r="I13" s="31"/>
      <c r="J13" s="31"/>
      <c r="K13" s="5" t="str">
        <f>VLOOKUP(B13,TODB!C:E,2,0)</f>
        <v>Female</v>
      </c>
      <c r="L13" s="5">
        <f>VLOOKUP(B13,TODB!C:E,3,0)</f>
        <v>0</v>
      </c>
      <c r="M13" s="5">
        <f>IFERROR(__xludf.DUMMYFUNCTION("COUNTA(unique(F13:J13,true))"),1.0)</f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4.0" customHeight="1">
      <c r="A14" s="1">
        <v>13.0</v>
      </c>
      <c r="B14" s="2">
        <v>1.60116733073E11</v>
      </c>
      <c r="C14" s="3" t="s">
        <v>40</v>
      </c>
      <c r="D14" s="1" t="s">
        <v>13</v>
      </c>
      <c r="E14" s="29">
        <v>8.03</v>
      </c>
      <c r="F14" s="30" t="s">
        <v>720</v>
      </c>
      <c r="G14" s="4"/>
      <c r="H14" s="4"/>
      <c r="I14" s="31"/>
      <c r="J14" s="31"/>
      <c r="K14" s="5" t="str">
        <f>VLOOKUP(B14,TODB!C:E,2,0)</f>
        <v>Female</v>
      </c>
      <c r="L14" s="5">
        <f>VLOOKUP(B14,TODB!C:E,3,0)</f>
        <v>0</v>
      </c>
      <c r="M14" s="5">
        <f>IFERROR(__xludf.DUMMYFUNCTION("COUNTA(unique(F14:J14,true))"),1.0)</f>
        <v>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4.0" customHeight="1">
      <c r="A15" s="1">
        <v>14.0</v>
      </c>
      <c r="B15" s="2">
        <v>1.60116733074E11</v>
      </c>
      <c r="C15" s="3" t="s">
        <v>42</v>
      </c>
      <c r="D15" s="1" t="s">
        <v>13</v>
      </c>
      <c r="E15" s="29">
        <v>6.02</v>
      </c>
      <c r="F15" s="30"/>
      <c r="G15" s="1"/>
      <c r="H15" s="4"/>
      <c r="I15" s="4"/>
      <c r="J15" s="4"/>
      <c r="K15" s="5" t="str">
        <f>VLOOKUP(B15,TODB!C:E,2,0)</f>
        <v>Female</v>
      </c>
      <c r="L15" s="5">
        <f>VLOOKUP(B15,TODB!C:E,3,0)</f>
        <v>0</v>
      </c>
      <c r="M15" s="5">
        <f>IFERROR(__xludf.DUMMYFUNCTION("COUNTA(unique(F15:J15,true))"),0.0)</f>
        <v>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4.0" customHeight="1">
      <c r="A16" s="1">
        <v>15.0</v>
      </c>
      <c r="B16" s="2">
        <v>1.60116733075E11</v>
      </c>
      <c r="C16" s="3" t="s">
        <v>44</v>
      </c>
      <c r="D16" s="1" t="s">
        <v>13</v>
      </c>
      <c r="E16" s="29">
        <v>6.51</v>
      </c>
      <c r="F16" s="30" t="s">
        <v>713</v>
      </c>
      <c r="G16" s="1" t="s">
        <v>713</v>
      </c>
      <c r="H16" s="4" t="s">
        <v>714</v>
      </c>
      <c r="I16" s="35" t="s">
        <v>716</v>
      </c>
      <c r="J16" s="4"/>
      <c r="K16" s="5" t="str">
        <f>VLOOKUP(B16,TODB!C:E,2,0)</f>
        <v>Female</v>
      </c>
      <c r="L16" s="5">
        <f>VLOOKUP(B16,TODB!C:E,3,0)</f>
        <v>0</v>
      </c>
      <c r="M16" s="5">
        <f>IFERROR(__xludf.DUMMYFUNCTION("COUNTA(unique(F16:J16,true))"),3.0)</f>
        <v>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4.0" customHeight="1">
      <c r="A17" s="1">
        <v>16.0</v>
      </c>
      <c r="B17" s="2">
        <v>1.60116733076E11</v>
      </c>
      <c r="C17" s="3" t="s">
        <v>46</v>
      </c>
      <c r="D17" s="1" t="s">
        <v>13</v>
      </c>
      <c r="E17" s="29">
        <v>8.16</v>
      </c>
      <c r="F17" s="30" t="s">
        <v>710</v>
      </c>
      <c r="G17" s="4" t="s">
        <v>720</v>
      </c>
      <c r="H17" s="4"/>
      <c r="I17" s="31"/>
      <c r="J17" s="31"/>
      <c r="K17" s="5" t="str">
        <f>VLOOKUP(B17,TODB!C:E,2,0)</f>
        <v>Female</v>
      </c>
      <c r="L17" s="5">
        <f>VLOOKUP(B17,TODB!C:E,3,0)</f>
        <v>0</v>
      </c>
      <c r="M17" s="5">
        <f>IFERROR(__xludf.DUMMYFUNCTION("COUNTA(unique(F17:J17,true))"),2.0)</f>
        <v>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4.0" customHeight="1">
      <c r="A18" s="1">
        <v>17.0</v>
      </c>
      <c r="B18" s="2">
        <v>1.60116733077E11</v>
      </c>
      <c r="C18" s="3" t="s">
        <v>48</v>
      </c>
      <c r="D18" s="1" t="s">
        <v>13</v>
      </c>
      <c r="E18" s="29">
        <v>6.15</v>
      </c>
      <c r="F18" s="30" t="s">
        <v>707</v>
      </c>
      <c r="G18" s="4" t="s">
        <v>708</v>
      </c>
      <c r="H18" s="4"/>
      <c r="I18" s="31"/>
      <c r="J18" s="31"/>
      <c r="K18" s="5" t="str">
        <f>VLOOKUP(B18,TODB!C:E,2,0)</f>
        <v>Female</v>
      </c>
      <c r="L18" s="5">
        <f>VLOOKUP(B18,TODB!C:E,3,0)</f>
        <v>0</v>
      </c>
      <c r="M18" s="5">
        <f>IFERROR(__xludf.DUMMYFUNCTION("COUNTA(unique(F18:J18,true))"),2.0)</f>
        <v>2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4.0" customHeight="1">
      <c r="A19" s="1">
        <v>18.0</v>
      </c>
      <c r="B19" s="2">
        <v>1.60116733078E11</v>
      </c>
      <c r="C19" s="3" t="s">
        <v>50</v>
      </c>
      <c r="D19" s="1" t="s">
        <v>13</v>
      </c>
      <c r="E19" s="29">
        <v>7.03</v>
      </c>
      <c r="F19" s="30" t="s">
        <v>707</v>
      </c>
      <c r="G19" s="4" t="s">
        <v>708</v>
      </c>
      <c r="H19" s="4" t="s">
        <v>715</v>
      </c>
      <c r="I19" s="31"/>
      <c r="J19" s="31"/>
      <c r="K19" s="5" t="str">
        <f>VLOOKUP(B19,TODB!C:E,2,0)</f>
        <v>Female</v>
      </c>
      <c r="L19" s="5">
        <f>VLOOKUP(B19,TODB!C:E,3,0)</f>
        <v>0</v>
      </c>
      <c r="M19" s="5">
        <f>IFERROR(__xludf.DUMMYFUNCTION("COUNTA(unique(F19:J19,true))"),3.0)</f>
        <v>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4.0" customHeight="1">
      <c r="A20" s="1">
        <v>19.0</v>
      </c>
      <c r="B20" s="2">
        <v>1.60116733079E11</v>
      </c>
      <c r="C20" s="3" t="s">
        <v>52</v>
      </c>
      <c r="D20" s="1" t="s">
        <v>13</v>
      </c>
      <c r="E20" s="29">
        <v>7.71</v>
      </c>
      <c r="F20" s="30" t="s">
        <v>708</v>
      </c>
      <c r="G20" s="32" t="s">
        <v>716</v>
      </c>
      <c r="H20" s="4"/>
      <c r="I20" s="31"/>
      <c r="J20" s="31"/>
      <c r="K20" s="5" t="str">
        <f>VLOOKUP(B20,TODB!C:E,2,0)</f>
        <v>Female</v>
      </c>
      <c r="L20" s="5">
        <f>VLOOKUP(B20,TODB!C:E,3,0)</f>
        <v>0</v>
      </c>
      <c r="M20" s="5">
        <f>IFERROR(__xludf.DUMMYFUNCTION("COUNTA(unique(F20:J20,true))"),2.0)</f>
        <v>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4.0" customHeight="1">
      <c r="A21" s="1">
        <v>20.0</v>
      </c>
      <c r="B21" s="2">
        <v>1.6011673308E11</v>
      </c>
      <c r="C21" s="3" t="s">
        <v>54</v>
      </c>
      <c r="D21" s="1" t="s">
        <v>13</v>
      </c>
      <c r="E21" s="29">
        <v>8.12</v>
      </c>
      <c r="F21" s="30" t="s">
        <v>717</v>
      </c>
      <c r="G21" s="34" t="s">
        <v>717</v>
      </c>
      <c r="H21" s="4" t="s">
        <v>715</v>
      </c>
      <c r="I21" s="31" t="s">
        <v>721</v>
      </c>
      <c r="J21" s="31"/>
      <c r="K21" s="5" t="str">
        <f>VLOOKUP(B21,TODB!C:E,2,0)</f>
        <v>Male</v>
      </c>
      <c r="L21" s="5">
        <f>VLOOKUP(B21,TODB!C:E,3,0)</f>
        <v>0</v>
      </c>
      <c r="M21" s="5">
        <f>IFERROR(__xludf.DUMMYFUNCTION("COUNTA(unique(F21:J21,true))"),3.0)</f>
        <v>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4.0" customHeight="1">
      <c r="A22" s="1">
        <v>21.0</v>
      </c>
      <c r="B22" s="2">
        <v>1.60116733081E11</v>
      </c>
      <c r="C22" s="3" t="s">
        <v>56</v>
      </c>
      <c r="D22" s="1" t="s">
        <v>13</v>
      </c>
      <c r="E22" s="29">
        <v>7.04</v>
      </c>
      <c r="F22" s="30" t="s">
        <v>710</v>
      </c>
      <c r="G22" s="4" t="s">
        <v>720</v>
      </c>
      <c r="H22" s="4"/>
      <c r="I22" s="31"/>
      <c r="J22" s="31"/>
      <c r="K22" s="5" t="str">
        <f>VLOOKUP(B22,TODB!C:E,2,0)</f>
        <v>Male</v>
      </c>
      <c r="L22" s="5">
        <f>VLOOKUP(B22,TODB!C:E,3,0)</f>
        <v>0</v>
      </c>
      <c r="M22" s="5">
        <f>IFERROR(__xludf.DUMMYFUNCTION("COUNTA(unique(F22:J22,true))"),2.0)</f>
        <v>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4.0" customHeight="1">
      <c r="A23" s="1">
        <v>22.0</v>
      </c>
      <c r="B23" s="2">
        <v>1.60116733082E11</v>
      </c>
      <c r="C23" s="3" t="s">
        <v>58</v>
      </c>
      <c r="D23" s="1" t="s">
        <v>13</v>
      </c>
      <c r="E23" s="29">
        <v>6.02</v>
      </c>
      <c r="F23" s="30" t="s">
        <v>707</v>
      </c>
      <c r="G23" s="4"/>
      <c r="H23" s="4"/>
      <c r="I23" s="31"/>
      <c r="J23" s="31"/>
      <c r="K23" s="5" t="str">
        <f>VLOOKUP(B23,TODB!C:E,2,0)</f>
        <v>Male</v>
      </c>
      <c r="L23" s="5">
        <f>VLOOKUP(B23,TODB!C:E,3,0)</f>
        <v>0</v>
      </c>
      <c r="M23" s="5">
        <f>IFERROR(__xludf.DUMMYFUNCTION("COUNTA(unique(F23:J23,true))"),1.0)</f>
        <v>1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4.0" customHeight="1">
      <c r="A24" s="1">
        <v>23.0</v>
      </c>
      <c r="B24" s="2">
        <v>1.60116733083E11</v>
      </c>
      <c r="C24" s="3" t="s">
        <v>60</v>
      </c>
      <c r="D24" s="1" t="s">
        <v>13</v>
      </c>
      <c r="E24" s="29">
        <v>7.18</v>
      </c>
      <c r="F24" s="30" t="s">
        <v>720</v>
      </c>
      <c r="G24" s="4"/>
      <c r="H24" s="4"/>
      <c r="I24" s="31"/>
      <c r="J24" s="31"/>
      <c r="K24" s="5" t="str">
        <f>VLOOKUP(B24,TODB!C:E,2,0)</f>
        <v>Male</v>
      </c>
      <c r="L24" s="5">
        <f>VLOOKUP(B24,TODB!C:E,3,0)</f>
        <v>0</v>
      </c>
      <c r="M24" s="5">
        <f>IFERROR(__xludf.DUMMYFUNCTION("COUNTA(unique(F24:J24,true))"),1.0)</f>
        <v>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4.0" customHeight="1">
      <c r="A25" s="1">
        <v>24.0</v>
      </c>
      <c r="B25" s="2">
        <v>1.60116733084E11</v>
      </c>
      <c r="C25" s="3" t="s">
        <v>62</v>
      </c>
      <c r="D25" s="1" t="s">
        <v>13</v>
      </c>
      <c r="E25" s="29">
        <v>7.87</v>
      </c>
      <c r="F25" s="30" t="s">
        <v>722</v>
      </c>
      <c r="G25" s="4" t="s">
        <v>720</v>
      </c>
      <c r="H25" s="4"/>
      <c r="I25" s="31"/>
      <c r="J25" s="31"/>
      <c r="K25" s="5" t="str">
        <f>VLOOKUP(B25,TODB!C:E,2,0)</f>
        <v>Male</v>
      </c>
      <c r="L25" s="5">
        <f>VLOOKUP(B25,TODB!C:E,3,0)</f>
        <v>0</v>
      </c>
      <c r="M25" s="5">
        <f>IFERROR(__xludf.DUMMYFUNCTION("COUNTA(unique(F25:J25,true))"),2.0)</f>
        <v>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4.0" customHeight="1">
      <c r="A26" s="1">
        <v>25.0</v>
      </c>
      <c r="B26" s="2">
        <v>1.60116733085E11</v>
      </c>
      <c r="C26" s="3" t="s">
        <v>64</v>
      </c>
      <c r="D26" s="1" t="s">
        <v>13</v>
      </c>
      <c r="E26" s="29">
        <v>7.94</v>
      </c>
      <c r="F26" s="30" t="s">
        <v>723</v>
      </c>
      <c r="G26" s="4" t="s">
        <v>720</v>
      </c>
      <c r="H26" s="4"/>
      <c r="I26" s="31"/>
      <c r="J26" s="31"/>
      <c r="K26" s="5" t="str">
        <f>VLOOKUP(B26,TODB!C:E,2,0)</f>
        <v>Male</v>
      </c>
      <c r="L26" s="5">
        <f>VLOOKUP(B26,TODB!C:E,3,0)</f>
        <v>0</v>
      </c>
      <c r="M26" s="5">
        <f>IFERROR(__xludf.DUMMYFUNCTION("COUNTA(unique(F26:J26,true))"),2.0)</f>
        <v>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4.0" customHeight="1">
      <c r="A27" s="1">
        <v>26.0</v>
      </c>
      <c r="B27" s="2">
        <v>1.60116733086E11</v>
      </c>
      <c r="C27" s="3" t="s">
        <v>66</v>
      </c>
      <c r="D27" s="1" t="s">
        <v>13</v>
      </c>
      <c r="E27" s="29">
        <v>8.44</v>
      </c>
      <c r="F27" s="30" t="s">
        <v>722</v>
      </c>
      <c r="G27" s="4" t="s">
        <v>720</v>
      </c>
      <c r="H27" s="4"/>
      <c r="I27" s="31"/>
      <c r="J27" s="31"/>
      <c r="K27" s="5" t="str">
        <f>VLOOKUP(B27,TODB!C:E,2,0)</f>
        <v>Male</v>
      </c>
      <c r="L27" s="5">
        <f>VLOOKUP(B27,TODB!C:E,3,0)</f>
        <v>0</v>
      </c>
      <c r="M27" s="5">
        <f>IFERROR(__xludf.DUMMYFUNCTION("COUNTA(unique(F27:J27,true))"),2.0)</f>
        <v>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9.25" customHeight="1">
      <c r="A28" s="1">
        <v>27.0</v>
      </c>
      <c r="B28" s="2">
        <v>1.60116733087E11</v>
      </c>
      <c r="C28" s="3" t="s">
        <v>68</v>
      </c>
      <c r="D28" s="1" t="s">
        <v>13</v>
      </c>
      <c r="E28" s="29">
        <v>6.63</v>
      </c>
      <c r="F28" s="36" t="s">
        <v>724</v>
      </c>
      <c r="G28" s="4"/>
      <c r="H28" s="4"/>
      <c r="I28" s="31"/>
      <c r="J28" s="31"/>
      <c r="K28" s="5" t="str">
        <f>VLOOKUP(B28,TODB!C:E,2,0)</f>
        <v>Male</v>
      </c>
      <c r="L28" s="5">
        <f>VLOOKUP(B28,TODB!C:E,3,0)</f>
        <v>0</v>
      </c>
      <c r="M28" s="5">
        <f>IFERROR(__xludf.DUMMYFUNCTION("COUNTA(unique(F28:J28,true))"),1.0)</f>
        <v>1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4.0" customHeight="1">
      <c r="A29" s="1">
        <v>28.0</v>
      </c>
      <c r="B29" s="2">
        <v>1.60116733089E11</v>
      </c>
      <c r="C29" s="3" t="s">
        <v>70</v>
      </c>
      <c r="D29" s="1" t="s">
        <v>13</v>
      </c>
      <c r="E29" s="29">
        <v>7.61</v>
      </c>
      <c r="F29" s="30" t="s">
        <v>708</v>
      </c>
      <c r="G29" s="4"/>
      <c r="H29" s="4"/>
      <c r="I29" s="31"/>
      <c r="J29" s="31"/>
      <c r="K29" s="5" t="str">
        <f>VLOOKUP(B29,TODB!C:E,2,0)</f>
        <v>Male</v>
      </c>
      <c r="L29" s="5">
        <f>VLOOKUP(B29,TODB!C:E,3,0)</f>
        <v>0</v>
      </c>
      <c r="M29" s="5">
        <f>IFERROR(__xludf.DUMMYFUNCTION("COUNTA(unique(F29:J29,true))"),1.0)</f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4.0" customHeight="1">
      <c r="A30" s="1">
        <v>29.0</v>
      </c>
      <c r="B30" s="2">
        <v>1.6011673309E11</v>
      </c>
      <c r="C30" s="3" t="s">
        <v>72</v>
      </c>
      <c r="D30" s="1" t="s">
        <v>13</v>
      </c>
      <c r="E30" s="29">
        <v>7.06</v>
      </c>
      <c r="F30" s="30" t="s">
        <v>708</v>
      </c>
      <c r="G30" s="4"/>
      <c r="H30" s="4"/>
      <c r="I30" s="31"/>
      <c r="J30" s="31"/>
      <c r="K30" s="5" t="str">
        <f>VLOOKUP(B30,TODB!C:E,2,0)</f>
        <v>Male</v>
      </c>
      <c r="L30" s="5">
        <f>VLOOKUP(B30,TODB!C:E,3,0)</f>
        <v>0</v>
      </c>
      <c r="M30" s="5">
        <f>IFERROR(__xludf.DUMMYFUNCTION("COUNTA(unique(F30:J30,true))"),1.0)</f>
        <v>1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30.75" customHeight="1">
      <c r="A31" s="1">
        <v>30.0</v>
      </c>
      <c r="B31" s="2">
        <v>1.60116733092E11</v>
      </c>
      <c r="C31" s="3" t="s">
        <v>74</v>
      </c>
      <c r="D31" s="1" t="s">
        <v>13</v>
      </c>
      <c r="E31" s="29">
        <v>5.6</v>
      </c>
      <c r="F31" s="37" t="s">
        <v>725</v>
      </c>
      <c r="G31" s="4"/>
      <c r="H31" s="4"/>
      <c r="I31" s="31"/>
      <c r="J31" s="31"/>
      <c r="K31" s="5" t="str">
        <f>VLOOKUP(B31,TODB!C:E,2,0)</f>
        <v>Male</v>
      </c>
      <c r="L31" s="5">
        <f>VLOOKUP(B31,TODB!C:E,3,0)</f>
        <v>3</v>
      </c>
      <c r="M31" s="5">
        <f>IFERROR(__xludf.DUMMYFUNCTION("COUNTA(unique(F31:J31,true))"),1.0)</f>
        <v>1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4.0" customHeight="1">
      <c r="A32" s="1">
        <v>31.0</v>
      </c>
      <c r="B32" s="2">
        <v>1.60116733093E11</v>
      </c>
      <c r="C32" s="3" t="s">
        <v>76</v>
      </c>
      <c r="D32" s="1" t="s">
        <v>13</v>
      </c>
      <c r="E32" s="29">
        <v>7.56</v>
      </c>
      <c r="F32" s="30" t="s">
        <v>710</v>
      </c>
      <c r="G32" s="4"/>
      <c r="H32" s="4"/>
      <c r="I32" s="31"/>
      <c r="J32" s="31"/>
      <c r="K32" s="5" t="str">
        <f>VLOOKUP(B32,TODB!C:E,2,0)</f>
        <v>Male</v>
      </c>
      <c r="L32" s="5">
        <f>VLOOKUP(B32,TODB!C:E,3,0)</f>
        <v>0</v>
      </c>
      <c r="M32" s="5">
        <f>IFERROR(__xludf.DUMMYFUNCTION("COUNTA(unique(F32:J32,true))"),1.0)</f>
        <v>1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4.0" customHeight="1">
      <c r="A33" s="1">
        <v>32.0</v>
      </c>
      <c r="B33" s="2">
        <v>1.60116733094E11</v>
      </c>
      <c r="C33" s="3" t="s">
        <v>78</v>
      </c>
      <c r="D33" s="1" t="s">
        <v>13</v>
      </c>
      <c r="E33" s="29">
        <v>6.04</v>
      </c>
      <c r="F33" s="30" t="s">
        <v>717</v>
      </c>
      <c r="G33" s="34" t="s">
        <v>717</v>
      </c>
      <c r="H33" s="31"/>
      <c r="I33" s="4"/>
      <c r="J33" s="4"/>
      <c r="K33" s="5" t="str">
        <f>VLOOKUP(B33,TODB!C:E,2,0)</f>
        <v>Male</v>
      </c>
      <c r="L33" s="5">
        <f>VLOOKUP(B33,TODB!C:E,3,0)</f>
        <v>0</v>
      </c>
      <c r="M33" s="5">
        <f>IFERROR(__xludf.DUMMYFUNCTION("COUNTA(unique(F33:J33,true))"),1.0)</f>
        <v>1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5.5" customHeight="1">
      <c r="A34" s="1">
        <v>33.0</v>
      </c>
      <c r="B34" s="2">
        <v>1.60116733095E11</v>
      </c>
      <c r="C34" s="3" t="s">
        <v>80</v>
      </c>
      <c r="D34" s="1" t="s">
        <v>13</v>
      </c>
      <c r="E34" s="29">
        <v>8.19</v>
      </c>
      <c r="F34" s="36" t="s">
        <v>726</v>
      </c>
      <c r="G34" s="1"/>
      <c r="H34" s="4"/>
      <c r="I34" s="4"/>
      <c r="J34" s="4"/>
      <c r="K34" s="5" t="str">
        <f>VLOOKUP(B34,TODB!C:E,2,0)</f>
        <v>Male</v>
      </c>
      <c r="L34" s="5">
        <f>VLOOKUP(B34,TODB!C:E,3,0)</f>
        <v>0</v>
      </c>
      <c r="M34" s="5">
        <f>IFERROR(__xludf.DUMMYFUNCTION("COUNTA(unique(F34:J34,true))"),1.0)</f>
        <v>1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4.0" customHeight="1">
      <c r="A35" s="1">
        <v>34.0</v>
      </c>
      <c r="B35" s="2">
        <v>1.60116733096E11</v>
      </c>
      <c r="C35" s="3" t="s">
        <v>82</v>
      </c>
      <c r="D35" s="1" t="s">
        <v>13</v>
      </c>
      <c r="E35" s="29">
        <v>6.51</v>
      </c>
      <c r="F35" s="30" t="s">
        <v>708</v>
      </c>
      <c r="G35" s="1" t="s">
        <v>718</v>
      </c>
      <c r="H35" s="4" t="s">
        <v>727</v>
      </c>
      <c r="I35" s="31"/>
      <c r="J35" s="4"/>
      <c r="K35" s="5" t="str">
        <f>VLOOKUP(B35,TODB!C:E,2,0)</f>
        <v>Male</v>
      </c>
      <c r="L35" s="5">
        <f>VLOOKUP(B35,TODB!C:E,3,0)</f>
        <v>0</v>
      </c>
      <c r="M35" s="5">
        <f>IFERROR(__xludf.DUMMYFUNCTION("COUNTA(unique(F35:J35,true))"),3.0)</f>
        <v>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4.0" customHeight="1">
      <c r="A36" s="1">
        <v>35.0</v>
      </c>
      <c r="B36" s="2">
        <v>1.60116733097E11</v>
      </c>
      <c r="C36" s="3" t="s">
        <v>84</v>
      </c>
      <c r="D36" s="1" t="s">
        <v>13</v>
      </c>
      <c r="E36" s="29">
        <v>7.07</v>
      </c>
      <c r="F36" s="30" t="s">
        <v>708</v>
      </c>
      <c r="G36" s="33" t="s">
        <v>716</v>
      </c>
      <c r="H36" s="4"/>
      <c r="I36" s="31"/>
      <c r="J36" s="4"/>
      <c r="K36" s="5" t="str">
        <f>VLOOKUP(B36,TODB!C:E,2,0)</f>
        <v>Male</v>
      </c>
      <c r="L36" s="5">
        <f>VLOOKUP(B36,TODB!C:E,3,0)</f>
        <v>0</v>
      </c>
      <c r="M36" s="5">
        <f>IFERROR(__xludf.DUMMYFUNCTION("COUNTA(unique(F36:J36,true))"),2.0)</f>
        <v>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4.0" customHeight="1">
      <c r="A37" s="1">
        <v>36.0</v>
      </c>
      <c r="B37" s="2">
        <v>1.60116733099E11</v>
      </c>
      <c r="C37" s="3" t="s">
        <v>86</v>
      </c>
      <c r="D37" s="1" t="s">
        <v>13</v>
      </c>
      <c r="E37" s="29">
        <v>7.26</v>
      </c>
      <c r="F37" s="30" t="s">
        <v>717</v>
      </c>
      <c r="G37" s="34" t="s">
        <v>717</v>
      </c>
      <c r="H37" s="38" t="s">
        <v>716</v>
      </c>
      <c r="I37" s="4"/>
      <c r="J37" s="4"/>
      <c r="K37" s="5" t="str">
        <f>VLOOKUP(B37,TODB!C:E,2,0)</f>
        <v>Male</v>
      </c>
      <c r="L37" s="5">
        <f>VLOOKUP(B37,TODB!C:E,3,0)</f>
        <v>0</v>
      </c>
      <c r="M37" s="5">
        <f>IFERROR(__xludf.DUMMYFUNCTION("COUNTA(unique(F37:J37,true))"),2.0)</f>
        <v>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4.0" customHeight="1">
      <c r="A38" s="1">
        <v>37.0</v>
      </c>
      <c r="B38" s="2">
        <v>1.60116733101E11</v>
      </c>
      <c r="C38" s="3" t="s">
        <v>88</v>
      </c>
      <c r="D38" s="1" t="s">
        <v>13</v>
      </c>
      <c r="E38" s="29">
        <v>5.5</v>
      </c>
      <c r="F38" s="30"/>
      <c r="G38" s="1"/>
      <c r="H38" s="4"/>
      <c r="I38" s="4"/>
      <c r="J38" s="4"/>
      <c r="K38" s="5" t="str">
        <f>VLOOKUP(B38,TODB!C:E,2,0)</f>
        <v>Male</v>
      </c>
      <c r="L38" s="5">
        <f>VLOOKUP(B38,TODB!C:E,3,0)</f>
        <v>4</v>
      </c>
      <c r="M38" s="5">
        <f>IFERROR(__xludf.DUMMYFUNCTION("COUNTA(unique(F38:J38,true))"),0.0)</f>
        <v>0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4.0" customHeight="1">
      <c r="A39" s="1">
        <v>38.0</v>
      </c>
      <c r="B39" s="2">
        <v>1.60116733102E11</v>
      </c>
      <c r="C39" s="3" t="s">
        <v>90</v>
      </c>
      <c r="D39" s="1" t="s">
        <v>13</v>
      </c>
      <c r="E39" s="29">
        <v>6.52</v>
      </c>
      <c r="F39" s="39" t="s">
        <v>728</v>
      </c>
      <c r="G39" s="1"/>
      <c r="H39" s="4"/>
      <c r="I39" s="4"/>
      <c r="J39" s="4"/>
      <c r="K39" s="5" t="str">
        <f>VLOOKUP(B39,TODB!C:E,2,0)</f>
        <v>Male</v>
      </c>
      <c r="L39" s="5">
        <f>VLOOKUP(B39,TODB!C:E,3,0)</f>
        <v>0</v>
      </c>
      <c r="M39" s="5">
        <f>IFERROR(__xludf.DUMMYFUNCTION("COUNTA(unique(F39:J39,true))"),1.0)</f>
        <v>1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4.0" customHeight="1">
      <c r="A40" s="1">
        <v>39.0</v>
      </c>
      <c r="B40" s="2">
        <v>1.60116733103E11</v>
      </c>
      <c r="C40" s="3" t="s">
        <v>92</v>
      </c>
      <c r="D40" s="1" t="s">
        <v>13</v>
      </c>
      <c r="E40" s="29">
        <v>8.61</v>
      </c>
      <c r="F40" s="30" t="s">
        <v>729</v>
      </c>
      <c r="G40" s="1"/>
      <c r="H40" s="4"/>
      <c r="I40" s="4"/>
      <c r="J40" s="4"/>
      <c r="K40" s="5" t="str">
        <f>VLOOKUP(B40,TODB!C:E,2,0)</f>
        <v>Male</v>
      </c>
      <c r="L40" s="5">
        <f>VLOOKUP(B40,TODB!C:E,3,0)</f>
        <v>0</v>
      </c>
      <c r="M40" s="5">
        <f>IFERROR(__xludf.DUMMYFUNCTION("COUNTA(unique(F40:J40,true))"),1.0)</f>
        <v>1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4.0" customHeight="1">
      <c r="A41" s="1">
        <v>40.0</v>
      </c>
      <c r="B41" s="2">
        <v>1.60116733104E11</v>
      </c>
      <c r="C41" s="3" t="s">
        <v>94</v>
      </c>
      <c r="D41" s="1" t="s">
        <v>13</v>
      </c>
      <c r="E41" s="29">
        <v>7.62</v>
      </c>
      <c r="F41" s="30" t="s">
        <v>713</v>
      </c>
      <c r="G41" s="1" t="s">
        <v>713</v>
      </c>
      <c r="H41" s="4" t="s">
        <v>730</v>
      </c>
      <c r="I41" s="4"/>
      <c r="J41" s="4"/>
      <c r="K41" s="5" t="str">
        <f>VLOOKUP(B41,TODB!C:E,2,0)</f>
        <v>Male</v>
      </c>
      <c r="L41" s="5">
        <f>VLOOKUP(B41,TODB!C:E,3,0)</f>
        <v>0</v>
      </c>
      <c r="M41" s="5">
        <f>IFERROR(__xludf.DUMMYFUNCTION("COUNTA(unique(F41:J41,true))"),2.0)</f>
        <v>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4.0" customHeight="1">
      <c r="A42" s="1">
        <v>41.0</v>
      </c>
      <c r="B42" s="2">
        <v>1.60116733105E11</v>
      </c>
      <c r="C42" s="3" t="s">
        <v>96</v>
      </c>
      <c r="D42" s="1" t="s">
        <v>13</v>
      </c>
      <c r="E42" s="29">
        <v>7.97</v>
      </c>
      <c r="F42" s="40" t="s">
        <v>731</v>
      </c>
      <c r="G42" s="4" t="s">
        <v>720</v>
      </c>
      <c r="H42" s="4"/>
      <c r="I42" s="31"/>
      <c r="J42" s="31"/>
      <c r="K42" s="5" t="str">
        <f>VLOOKUP(B42,TODB!C:E,2,0)</f>
        <v>Male</v>
      </c>
      <c r="L42" s="5">
        <f>VLOOKUP(B42,TODB!C:E,3,0)</f>
        <v>0</v>
      </c>
      <c r="M42" s="5">
        <f>IFERROR(__xludf.DUMMYFUNCTION("COUNTA(unique(F42:J42,true))"),2.0)</f>
        <v>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4.0" customHeight="1">
      <c r="A43" s="1">
        <v>42.0</v>
      </c>
      <c r="B43" s="2">
        <v>1.60116733106E11</v>
      </c>
      <c r="C43" s="3" t="s">
        <v>98</v>
      </c>
      <c r="D43" s="1" t="s">
        <v>13</v>
      </c>
      <c r="E43" s="29">
        <v>7.99</v>
      </c>
      <c r="F43" s="30" t="s">
        <v>720</v>
      </c>
      <c r="G43" s="4"/>
      <c r="H43" s="4"/>
      <c r="I43" s="31"/>
      <c r="J43" s="31"/>
      <c r="K43" s="5" t="str">
        <f>VLOOKUP(B43,TODB!C:E,2,0)</f>
        <v>Male</v>
      </c>
      <c r="L43" s="5">
        <f>VLOOKUP(B43,TODB!C:E,3,0)</f>
        <v>0</v>
      </c>
      <c r="M43" s="5">
        <f>IFERROR(__xludf.DUMMYFUNCTION("COUNTA(unique(F43:J43,true))"),1.0)</f>
        <v>1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4.0" customHeight="1">
      <c r="A44" s="1">
        <v>43.0</v>
      </c>
      <c r="B44" s="2">
        <v>1.60116733107E11</v>
      </c>
      <c r="C44" s="3" t="s">
        <v>100</v>
      </c>
      <c r="D44" s="1" t="s">
        <v>13</v>
      </c>
      <c r="E44" s="29">
        <v>7.89</v>
      </c>
      <c r="F44" s="30" t="s">
        <v>720</v>
      </c>
      <c r="G44" s="4"/>
      <c r="H44" s="4"/>
      <c r="I44" s="31"/>
      <c r="J44" s="31"/>
      <c r="K44" s="5" t="str">
        <f>VLOOKUP(B44,TODB!C:E,2,0)</f>
        <v>Male</v>
      </c>
      <c r="L44" s="5">
        <f>VLOOKUP(B44,TODB!C:E,3,0)</f>
        <v>0</v>
      </c>
      <c r="M44" s="5">
        <f>IFERROR(__xludf.DUMMYFUNCTION("COUNTA(unique(F44:J44,true))"),1.0)</f>
        <v>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4.0" customHeight="1">
      <c r="A45" s="1">
        <v>44.0</v>
      </c>
      <c r="B45" s="2">
        <v>1.60116733108E11</v>
      </c>
      <c r="C45" s="3" t="s">
        <v>102</v>
      </c>
      <c r="D45" s="1" t="s">
        <v>13</v>
      </c>
      <c r="E45" s="29">
        <v>8.26</v>
      </c>
      <c r="F45" s="30" t="s">
        <v>722</v>
      </c>
      <c r="G45" s="4" t="s">
        <v>720</v>
      </c>
      <c r="H45" s="4"/>
      <c r="I45" s="31"/>
      <c r="J45" s="31"/>
      <c r="K45" s="5" t="str">
        <f>VLOOKUP(B45,TODB!C:E,2,0)</f>
        <v>Male</v>
      </c>
      <c r="L45" s="5">
        <f>VLOOKUP(B45,TODB!C:E,3,0)</f>
        <v>0</v>
      </c>
      <c r="M45" s="5">
        <f>IFERROR(__xludf.DUMMYFUNCTION("COUNTA(unique(F45:J45,true))"),2.0)</f>
        <v>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4.0" customHeight="1">
      <c r="A46" s="1">
        <v>45.0</v>
      </c>
      <c r="B46" s="2">
        <v>1.60116733109E11</v>
      </c>
      <c r="C46" s="3" t="s">
        <v>104</v>
      </c>
      <c r="D46" s="1" t="s">
        <v>13</v>
      </c>
      <c r="E46" s="29">
        <v>7.79</v>
      </c>
      <c r="F46" s="30" t="s">
        <v>717</v>
      </c>
      <c r="G46" s="34" t="s">
        <v>717</v>
      </c>
      <c r="H46" s="4" t="s">
        <v>709</v>
      </c>
      <c r="I46" s="38" t="s">
        <v>732</v>
      </c>
      <c r="J46" s="4"/>
      <c r="K46" s="5" t="str">
        <f>VLOOKUP(B46,TODB!C:E,2,0)</f>
        <v>Male</v>
      </c>
      <c r="L46" s="5">
        <f>VLOOKUP(B46,TODB!C:E,3,0)</f>
        <v>0</v>
      </c>
      <c r="M46" s="5">
        <f>IFERROR(__xludf.DUMMYFUNCTION("COUNTA(unique(F46:J46,true))"),3.0)</f>
        <v>3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4.0" customHeight="1">
      <c r="A47" s="1">
        <v>46.0</v>
      </c>
      <c r="B47" s="2">
        <v>1.6011673311E11</v>
      </c>
      <c r="C47" s="3" t="s">
        <v>106</v>
      </c>
      <c r="D47" s="1" t="s">
        <v>13</v>
      </c>
      <c r="E47" s="29">
        <v>6.54</v>
      </c>
      <c r="F47" s="30" t="s">
        <v>708</v>
      </c>
      <c r="G47" s="4" t="s">
        <v>733</v>
      </c>
      <c r="H47" s="31"/>
      <c r="I47" s="31"/>
      <c r="J47" s="4"/>
      <c r="K47" s="5" t="str">
        <f>VLOOKUP(B47,TODB!C:E,2,0)</f>
        <v>Male</v>
      </c>
      <c r="L47" s="5">
        <f>VLOOKUP(B47,TODB!C:E,3,0)</f>
        <v>0</v>
      </c>
      <c r="M47" s="5">
        <f>IFERROR(__xludf.DUMMYFUNCTION("COUNTA(unique(F47:J47,true))"),2.0)</f>
        <v>2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4.0" customHeight="1">
      <c r="A48" s="1">
        <v>47.0</v>
      </c>
      <c r="B48" s="2">
        <v>1.60116733111E11</v>
      </c>
      <c r="C48" s="3" t="s">
        <v>108</v>
      </c>
      <c r="D48" s="1" t="s">
        <v>13</v>
      </c>
      <c r="E48" s="29">
        <v>6.51</v>
      </c>
      <c r="F48" s="30" t="s">
        <v>712</v>
      </c>
      <c r="G48" s="33" t="s">
        <v>716</v>
      </c>
      <c r="H48" s="4"/>
      <c r="I48" s="31"/>
      <c r="J48" s="4"/>
      <c r="K48" s="5" t="str">
        <f>VLOOKUP(B48,TODB!C:E,2,0)</f>
        <v>Male</v>
      </c>
      <c r="L48" s="5">
        <f>VLOOKUP(B48,TODB!C:E,3,0)</f>
        <v>0</v>
      </c>
      <c r="M48" s="5">
        <f>IFERROR(__xludf.DUMMYFUNCTION("COUNTA(unique(F48:J48,true))"),2.0)</f>
        <v>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4.0" customHeight="1">
      <c r="A49" s="1">
        <v>48.0</v>
      </c>
      <c r="B49" s="2">
        <v>1.60116733112E11</v>
      </c>
      <c r="C49" s="3" t="s">
        <v>110</v>
      </c>
      <c r="D49" s="1" t="s">
        <v>13</v>
      </c>
      <c r="E49" s="29">
        <v>7.17</v>
      </c>
      <c r="F49" s="30" t="s">
        <v>713</v>
      </c>
      <c r="G49" s="1" t="s">
        <v>713</v>
      </c>
      <c r="H49" s="4" t="s">
        <v>714</v>
      </c>
      <c r="I49" s="4" t="s">
        <v>734</v>
      </c>
      <c r="J49" s="35" t="s">
        <v>716</v>
      </c>
      <c r="K49" s="5" t="str">
        <f>VLOOKUP(B49,TODB!C:E,2,0)</f>
        <v>Male</v>
      </c>
      <c r="L49" s="5">
        <f>VLOOKUP(B49,TODB!C:E,3,0)</f>
        <v>0</v>
      </c>
      <c r="M49" s="5">
        <f>IFERROR(__xludf.DUMMYFUNCTION("COUNTA(unique(F49:J49,true))"),4.0)</f>
        <v>4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4.0" customHeight="1">
      <c r="A50" s="1">
        <v>49.0</v>
      </c>
      <c r="B50" s="2">
        <v>1.60116733113E11</v>
      </c>
      <c r="C50" s="3" t="s">
        <v>112</v>
      </c>
      <c r="D50" s="1" t="s">
        <v>13</v>
      </c>
      <c r="E50" s="29">
        <v>7.84</v>
      </c>
      <c r="F50" s="30" t="s">
        <v>720</v>
      </c>
      <c r="G50" s="1"/>
      <c r="H50" s="4"/>
      <c r="I50" s="31"/>
      <c r="J50" s="4"/>
      <c r="K50" s="5" t="str">
        <f>VLOOKUP(B50,TODB!C:E,2,0)</f>
        <v>Male</v>
      </c>
      <c r="L50" s="5">
        <f>VLOOKUP(B50,TODB!C:E,3,0)</f>
        <v>0</v>
      </c>
      <c r="M50" s="5">
        <f>IFERROR(__xludf.DUMMYFUNCTION("COUNTA(unique(F50:J50,true))"),1.0)</f>
        <v>1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4.0" customHeight="1">
      <c r="A51" s="1">
        <v>50.0</v>
      </c>
      <c r="B51" s="2">
        <v>1.60116733114E11</v>
      </c>
      <c r="C51" s="3" t="s">
        <v>114</v>
      </c>
      <c r="D51" s="1" t="s">
        <v>13</v>
      </c>
      <c r="E51" s="29">
        <v>8.01</v>
      </c>
      <c r="F51" s="30" t="s">
        <v>715</v>
      </c>
      <c r="G51" s="1" t="s">
        <v>733</v>
      </c>
      <c r="H51" s="4"/>
      <c r="I51" s="31"/>
      <c r="J51" s="4"/>
      <c r="K51" s="5" t="str">
        <f>VLOOKUP(B51,TODB!C:E,2,0)</f>
        <v>Male</v>
      </c>
      <c r="L51" s="5">
        <f>VLOOKUP(B51,TODB!C:E,3,0)</f>
        <v>0</v>
      </c>
      <c r="M51" s="5">
        <f>IFERROR(__xludf.DUMMYFUNCTION("COUNTA(unique(F51:J51,true))"),2.0)</f>
        <v>2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4.0" customHeight="1">
      <c r="A52" s="1">
        <v>51.0</v>
      </c>
      <c r="B52" s="2">
        <v>1.60116733115E11</v>
      </c>
      <c r="C52" s="3" t="s">
        <v>116</v>
      </c>
      <c r="D52" s="1" t="s">
        <v>13</v>
      </c>
      <c r="E52" s="29">
        <v>7.7</v>
      </c>
      <c r="F52" s="30" t="s">
        <v>735</v>
      </c>
      <c r="G52" s="1" t="s">
        <v>736</v>
      </c>
      <c r="H52" s="4"/>
      <c r="I52" s="31"/>
      <c r="J52" s="4"/>
      <c r="K52" s="5" t="str">
        <f>VLOOKUP(B52,TODB!C:E,2,0)</f>
        <v>Male</v>
      </c>
      <c r="L52" s="5">
        <f>VLOOKUP(B52,TODB!C:E,3,0)</f>
        <v>0</v>
      </c>
      <c r="M52" s="5">
        <f>IFERROR(__xludf.DUMMYFUNCTION("COUNTA(unique(F52:J52,true))"),2.0)</f>
        <v>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4.0" customHeight="1">
      <c r="A53" s="1">
        <v>52.0</v>
      </c>
      <c r="B53" s="2">
        <v>1.60116733116E11</v>
      </c>
      <c r="C53" s="3" t="s">
        <v>118</v>
      </c>
      <c r="D53" s="1" t="s">
        <v>13</v>
      </c>
      <c r="E53" s="29">
        <v>7.11</v>
      </c>
      <c r="F53" s="30" t="s">
        <v>713</v>
      </c>
      <c r="G53" s="1" t="s">
        <v>713</v>
      </c>
      <c r="H53" s="4" t="s">
        <v>737</v>
      </c>
      <c r="I53" s="4"/>
      <c r="J53" s="4"/>
      <c r="K53" s="5" t="str">
        <f>VLOOKUP(B53,TODB!C:E,2,0)</f>
        <v>Male</v>
      </c>
      <c r="L53" s="5">
        <f>VLOOKUP(B53,TODB!C:E,3,0)</f>
        <v>0</v>
      </c>
      <c r="M53" s="5">
        <f>IFERROR(__xludf.DUMMYFUNCTION("COUNTA(unique(F53:J53,true))"),2.0)</f>
        <v>2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4.0" customHeight="1">
      <c r="A54" s="1">
        <v>53.0</v>
      </c>
      <c r="B54" s="2">
        <v>1.60116733117E11</v>
      </c>
      <c r="C54" s="3" t="s">
        <v>120</v>
      </c>
      <c r="D54" s="1" t="s">
        <v>13</v>
      </c>
      <c r="E54" s="29">
        <v>7.53</v>
      </c>
      <c r="F54" s="30" t="s">
        <v>737</v>
      </c>
      <c r="G54" s="1" t="s">
        <v>738</v>
      </c>
      <c r="H54" s="4"/>
      <c r="I54" s="4"/>
      <c r="J54" s="4"/>
      <c r="K54" s="5" t="str">
        <f>VLOOKUP(B54,TODB!C:E,2,0)</f>
        <v>Male</v>
      </c>
      <c r="L54" s="5">
        <f>VLOOKUP(B54,TODB!C:E,3,0)</f>
        <v>0</v>
      </c>
      <c r="M54" s="5">
        <f>IFERROR(__xludf.DUMMYFUNCTION("COUNTA(unique(F54:J54,true))"),2.0)</f>
        <v>2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4.0" customHeight="1">
      <c r="A55" s="1">
        <v>54.0</v>
      </c>
      <c r="B55" s="2">
        <v>1.60116733118E11</v>
      </c>
      <c r="C55" s="3" t="s">
        <v>122</v>
      </c>
      <c r="D55" s="1" t="s">
        <v>13</v>
      </c>
      <c r="E55" s="29">
        <v>7.31</v>
      </c>
      <c r="F55" s="30" t="s">
        <v>718</v>
      </c>
      <c r="G55" s="4"/>
      <c r="H55" s="4"/>
      <c r="I55" s="31"/>
      <c r="J55" s="31"/>
      <c r="K55" s="5" t="str">
        <f>VLOOKUP(B55,TODB!C:E,2,0)</f>
        <v>Male</v>
      </c>
      <c r="L55" s="5">
        <f>VLOOKUP(B55,TODB!C:E,3,0)</f>
        <v>0</v>
      </c>
      <c r="M55" s="5">
        <f>IFERROR(__xludf.DUMMYFUNCTION("COUNTA(unique(F55:J55,true))"),1.0)</f>
        <v>1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4.0" customHeight="1">
      <c r="A56" s="1">
        <v>55.0</v>
      </c>
      <c r="B56" s="2">
        <v>1.60116733119E11</v>
      </c>
      <c r="C56" s="3" t="s">
        <v>124</v>
      </c>
      <c r="D56" s="1" t="s">
        <v>13</v>
      </c>
      <c r="E56" s="29">
        <v>7.24</v>
      </c>
      <c r="F56" s="30" t="s">
        <v>710</v>
      </c>
      <c r="G56" s="4" t="s">
        <v>712</v>
      </c>
      <c r="H56" s="4" t="s">
        <v>739</v>
      </c>
      <c r="I56" s="31"/>
      <c r="J56" s="31"/>
      <c r="K56" s="5" t="str">
        <f>VLOOKUP(B56,TODB!C:E,2,0)</f>
        <v>Male</v>
      </c>
      <c r="L56" s="5">
        <f>VLOOKUP(B56,TODB!C:E,3,0)</f>
        <v>0</v>
      </c>
      <c r="M56" s="5">
        <f>IFERROR(__xludf.DUMMYFUNCTION("COUNTA(unique(F56:J56,true))"),3.0)</f>
        <v>3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4.0" customHeight="1">
      <c r="A57" s="1">
        <v>56.0</v>
      </c>
      <c r="B57" s="2">
        <v>1.6011673312E11</v>
      </c>
      <c r="C57" s="3" t="s">
        <v>126</v>
      </c>
      <c r="D57" s="1" t="s">
        <v>13</v>
      </c>
      <c r="E57" s="29">
        <v>7.06</v>
      </c>
      <c r="F57" s="30" t="s">
        <v>717</v>
      </c>
      <c r="G57" s="34" t="s">
        <v>717</v>
      </c>
      <c r="H57" s="31" t="s">
        <v>737</v>
      </c>
      <c r="I57" s="4"/>
      <c r="J57" s="4"/>
      <c r="K57" s="5" t="str">
        <f>VLOOKUP(B57,TODB!C:E,2,0)</f>
        <v>Male</v>
      </c>
      <c r="L57" s="5">
        <f>VLOOKUP(B57,TODB!C:E,3,0)</f>
        <v>0</v>
      </c>
      <c r="M57" s="5">
        <f>IFERROR(__xludf.DUMMYFUNCTION("COUNTA(unique(F57:J57,true))"),2.0)</f>
        <v>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4.0" customHeight="1">
      <c r="A58" s="1">
        <v>57.0</v>
      </c>
      <c r="B58" s="2">
        <v>1.60116733182E11</v>
      </c>
      <c r="C58" s="3" t="s">
        <v>128</v>
      </c>
      <c r="D58" s="1" t="s">
        <v>13</v>
      </c>
      <c r="E58" s="29">
        <v>5.5</v>
      </c>
      <c r="F58" s="30"/>
      <c r="G58" s="1"/>
      <c r="H58" s="4"/>
      <c r="I58" s="4"/>
      <c r="J58" s="4"/>
      <c r="K58" s="5" t="str">
        <f>VLOOKUP(B58,TODB!C:E,2,0)</f>
        <v>Male</v>
      </c>
      <c r="L58" s="5">
        <f>VLOOKUP(B58,TODB!C:E,3,0)</f>
        <v>0</v>
      </c>
      <c r="M58" s="5">
        <f>IFERROR(__xludf.DUMMYFUNCTION("COUNTA(unique(F58:J58,true))"),0.0)</f>
        <v>0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4.0" customHeight="1">
      <c r="A59" s="1">
        <v>58.0</v>
      </c>
      <c r="B59" s="2">
        <v>1.60116733185E11</v>
      </c>
      <c r="C59" s="3" t="s">
        <v>130</v>
      </c>
      <c r="D59" s="1" t="s">
        <v>13</v>
      </c>
      <c r="E59" s="29">
        <v>6.66</v>
      </c>
      <c r="F59" s="30"/>
      <c r="G59" s="1"/>
      <c r="H59" s="4"/>
      <c r="I59" s="4"/>
      <c r="J59" s="4"/>
      <c r="K59" s="5" t="str">
        <f>VLOOKUP(B59,TODB!C:E,2,0)</f>
        <v>Male</v>
      </c>
      <c r="L59" s="5">
        <f>VLOOKUP(B59,TODB!C:E,3,0)</f>
        <v>0</v>
      </c>
      <c r="M59" s="5">
        <f>IFERROR(__xludf.DUMMYFUNCTION("COUNTA(unique(F59:J59,true))"),0.0)</f>
        <v>0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4.0" customHeight="1">
      <c r="A60" s="1">
        <v>59.0</v>
      </c>
      <c r="B60" s="2">
        <v>1.60116733313E11</v>
      </c>
      <c r="C60" s="3" t="s">
        <v>132</v>
      </c>
      <c r="D60" s="1" t="s">
        <v>13</v>
      </c>
      <c r="E60" s="29">
        <v>8.16</v>
      </c>
      <c r="F60" s="30" t="s">
        <v>740</v>
      </c>
      <c r="G60" s="1"/>
      <c r="H60" s="4"/>
      <c r="I60" s="4"/>
      <c r="J60" s="4"/>
      <c r="K60" s="5" t="str">
        <f>VLOOKUP(B60,TODB!C:E,2,0)</f>
        <v>Male</v>
      </c>
      <c r="L60" s="5">
        <f>VLOOKUP(B60,TODB!C:E,3,0)</f>
        <v>0</v>
      </c>
      <c r="M60" s="5">
        <f>IFERROR(__xludf.DUMMYFUNCTION("COUNTA(unique(F60:J60,true))"),1.0)</f>
        <v>1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4.0" customHeight="1">
      <c r="A61" s="1">
        <v>60.0</v>
      </c>
      <c r="B61" s="2">
        <v>1.60116733314E11</v>
      </c>
      <c r="C61" s="3" t="s">
        <v>134</v>
      </c>
      <c r="D61" s="1" t="s">
        <v>13</v>
      </c>
      <c r="E61" s="29">
        <v>6.51</v>
      </c>
      <c r="F61" s="30" t="s">
        <v>713</v>
      </c>
      <c r="G61" s="1" t="s">
        <v>713</v>
      </c>
      <c r="H61" s="4"/>
      <c r="I61" s="4"/>
      <c r="J61" s="4"/>
      <c r="K61" s="5" t="str">
        <f>VLOOKUP(B61,TODB!C:E,2,0)</f>
        <v>Male</v>
      </c>
      <c r="L61" s="5">
        <f>VLOOKUP(B61,TODB!C:E,3,0)</f>
        <v>0</v>
      </c>
      <c r="M61" s="5">
        <f>IFERROR(__xludf.DUMMYFUNCTION("COUNTA(unique(F61:J61,true))"),1.0)</f>
        <v>1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4.0" customHeight="1">
      <c r="A62" s="1">
        <v>61.0</v>
      </c>
      <c r="B62" s="2">
        <v>1.60116733315E11</v>
      </c>
      <c r="C62" s="38" t="s">
        <v>136</v>
      </c>
      <c r="D62" s="1" t="s">
        <v>13</v>
      </c>
      <c r="E62" s="29">
        <v>7.01</v>
      </c>
      <c r="F62" s="30" t="s">
        <v>708</v>
      </c>
      <c r="G62" s="4" t="s">
        <v>741</v>
      </c>
      <c r="H62" s="4" t="s">
        <v>742</v>
      </c>
      <c r="I62" s="31"/>
      <c r="J62" s="31"/>
      <c r="K62" s="5" t="str">
        <f>VLOOKUP(B62,TODB!C:E,2,0)</f>
        <v>Male</v>
      </c>
      <c r="L62" s="5">
        <f>VLOOKUP(B62,TODB!C:E,3,0)</f>
        <v>0</v>
      </c>
      <c r="M62" s="5">
        <f>IFERROR(__xludf.DUMMYFUNCTION("COUNTA(unique(F62:J62,true))"),3.0)</f>
        <v>3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4.0" customHeight="1">
      <c r="A63" s="1">
        <v>62.0</v>
      </c>
      <c r="B63" s="2">
        <v>1.60116733316E11</v>
      </c>
      <c r="C63" s="3" t="s">
        <v>138</v>
      </c>
      <c r="D63" s="1" t="s">
        <v>13</v>
      </c>
      <c r="E63" s="29">
        <v>6.01</v>
      </c>
      <c r="F63" s="41" t="s">
        <v>740</v>
      </c>
      <c r="G63" s="1"/>
      <c r="H63" s="4"/>
      <c r="I63" s="4"/>
      <c r="J63" s="4"/>
      <c r="K63" s="5" t="str">
        <f>VLOOKUP(B63,TODB!C:E,2,0)</f>
        <v>Male</v>
      </c>
      <c r="L63" s="5">
        <f>VLOOKUP(B63,TODB!C:E,3,0)</f>
        <v>0</v>
      </c>
      <c r="M63" s="5">
        <f>IFERROR(__xludf.DUMMYFUNCTION("COUNTA(unique(F63:J63,true))"),1.0)</f>
        <v>1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4.0" customHeight="1">
      <c r="A64" s="1">
        <v>63.0</v>
      </c>
      <c r="B64" s="2">
        <v>1.60116733317E11</v>
      </c>
      <c r="C64" s="3" t="s">
        <v>140</v>
      </c>
      <c r="D64" s="1" t="s">
        <v>13</v>
      </c>
      <c r="E64" s="29">
        <v>7.57</v>
      </c>
      <c r="F64" s="39" t="s">
        <v>728</v>
      </c>
      <c r="G64" s="1"/>
      <c r="H64" s="4"/>
      <c r="I64" s="4"/>
      <c r="J64" s="4"/>
      <c r="K64" s="5" t="str">
        <f>VLOOKUP(B64,TODB!C:E,2,0)</f>
        <v>Male</v>
      </c>
      <c r="L64" s="5">
        <f>VLOOKUP(B64,TODB!C:E,3,0)</f>
        <v>0</v>
      </c>
      <c r="M64" s="5">
        <f>IFERROR(__xludf.DUMMYFUNCTION("COUNTA(unique(F64:J64,true))"),1.0)</f>
        <v>1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4.0" customHeight="1">
      <c r="A65" s="1">
        <v>64.0</v>
      </c>
      <c r="B65" s="2">
        <v>1.60116733318E11</v>
      </c>
      <c r="C65" s="3" t="s">
        <v>142</v>
      </c>
      <c r="D65" s="1" t="s">
        <v>13</v>
      </c>
      <c r="E65" s="29">
        <v>7.3</v>
      </c>
      <c r="F65" s="30" t="s">
        <v>717</v>
      </c>
      <c r="G65" s="34" t="s">
        <v>717</v>
      </c>
      <c r="H65" s="4" t="s">
        <v>707</v>
      </c>
      <c r="I65" s="31" t="s">
        <v>743</v>
      </c>
      <c r="J65" s="4"/>
      <c r="K65" s="5" t="str">
        <f>VLOOKUP(B65,TODB!C:E,2,0)</f>
        <v>Male</v>
      </c>
      <c r="L65" s="5">
        <f>VLOOKUP(B65,TODB!C:E,3,0)</f>
        <v>0</v>
      </c>
      <c r="M65" s="5">
        <f>IFERROR(__xludf.DUMMYFUNCTION("COUNTA(unique(F65:J65,true))"),3.0)</f>
        <v>3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4.0" customHeight="1">
      <c r="A66" s="1">
        <v>65.0</v>
      </c>
      <c r="B66" s="2">
        <v>1.60116733319E11</v>
      </c>
      <c r="C66" s="3" t="s">
        <v>144</v>
      </c>
      <c r="D66" s="1" t="s">
        <v>13</v>
      </c>
      <c r="E66" s="29">
        <v>6.72</v>
      </c>
      <c r="F66" s="30" t="s">
        <v>708</v>
      </c>
      <c r="G66" s="4" t="s">
        <v>743</v>
      </c>
      <c r="H66" s="31"/>
      <c r="I66" s="31"/>
      <c r="J66" s="4"/>
      <c r="K66" s="5" t="str">
        <f>VLOOKUP(B66,TODB!C:E,2,0)</f>
        <v>Female</v>
      </c>
      <c r="L66" s="5">
        <f>VLOOKUP(B66,TODB!C:E,3,0)</f>
        <v>0</v>
      </c>
      <c r="M66" s="5">
        <f>IFERROR(__xludf.DUMMYFUNCTION("COUNTA(unique(F66:J66,true))"),2.0)</f>
        <v>2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4.0" customHeight="1">
      <c r="A67" s="1">
        <v>66.0</v>
      </c>
      <c r="B67" s="2">
        <v>1.6011673332E11</v>
      </c>
      <c r="C67" s="3" t="s">
        <v>146</v>
      </c>
      <c r="D67" s="1" t="s">
        <v>13</v>
      </c>
      <c r="E67" s="29">
        <v>6.01</v>
      </c>
      <c r="F67" s="30" t="s">
        <v>717</v>
      </c>
      <c r="G67" s="34" t="s">
        <v>717</v>
      </c>
      <c r="H67" s="31"/>
      <c r="I67" s="4"/>
      <c r="J67" s="4"/>
      <c r="K67" s="5" t="str">
        <f>VLOOKUP(B67,TODB!C:E,2,0)</f>
        <v>Male</v>
      </c>
      <c r="L67" s="5">
        <f>VLOOKUP(B67,TODB!C:E,3,0)</f>
        <v>0</v>
      </c>
      <c r="M67" s="5">
        <f>IFERROR(__xludf.DUMMYFUNCTION("COUNTA(unique(F67:J67,true))"),1.0)</f>
        <v>1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4.0" customHeight="1">
      <c r="A68" s="1">
        <v>67.0</v>
      </c>
      <c r="B68" s="2">
        <v>1.60116733321E11</v>
      </c>
      <c r="C68" s="3" t="s">
        <v>148</v>
      </c>
      <c r="D68" s="1" t="s">
        <v>13</v>
      </c>
      <c r="E68" s="29">
        <v>6.5</v>
      </c>
      <c r="F68" s="30"/>
      <c r="G68" s="1"/>
      <c r="H68" s="4"/>
      <c r="I68" s="4"/>
      <c r="J68" s="4"/>
      <c r="K68" s="5" t="str">
        <f>VLOOKUP(B68,TODB!C:E,2,0)</f>
        <v>Male</v>
      </c>
      <c r="L68" s="5">
        <f>VLOOKUP(B68,TODB!C:E,3,0)</f>
        <v>0</v>
      </c>
      <c r="M68" s="5">
        <f>IFERROR(__xludf.DUMMYFUNCTION("COUNTA(unique(F68:J68,true))"),0.0)</f>
        <v>0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4.0" customHeight="1">
      <c r="A69" s="1">
        <v>68.0</v>
      </c>
      <c r="B69" s="2">
        <v>1.60116733322E11</v>
      </c>
      <c r="C69" s="3" t="s">
        <v>150</v>
      </c>
      <c r="D69" s="1" t="s">
        <v>13</v>
      </c>
      <c r="E69" s="29">
        <v>6.39</v>
      </c>
      <c r="F69" s="30" t="s">
        <v>708</v>
      </c>
      <c r="G69" s="1"/>
      <c r="H69" s="4"/>
      <c r="I69" s="31"/>
      <c r="J69" s="4"/>
      <c r="K69" s="5" t="str">
        <f>VLOOKUP(B69,TODB!C:E,2,0)</f>
        <v>Male</v>
      </c>
      <c r="L69" s="5">
        <f>VLOOKUP(B69,TODB!C:E,3,0)</f>
        <v>0</v>
      </c>
      <c r="M69" s="5">
        <f>IFERROR(__xludf.DUMMYFUNCTION("COUNTA(unique(F69:J69,true))"),1.0)</f>
        <v>1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4.0" customHeight="1">
      <c r="A70" s="1">
        <v>69.0</v>
      </c>
      <c r="B70" s="2">
        <v>1.60116733323E11</v>
      </c>
      <c r="C70" s="3" t="s">
        <v>152</v>
      </c>
      <c r="D70" s="1" t="s">
        <v>13</v>
      </c>
      <c r="E70" s="29">
        <v>6.34</v>
      </c>
      <c r="F70" s="30" t="s">
        <v>744</v>
      </c>
      <c r="G70" s="1"/>
      <c r="H70" s="4"/>
      <c r="I70" s="4"/>
      <c r="J70" s="4"/>
      <c r="K70" s="5" t="str">
        <f>VLOOKUP(B70,TODB!C:E,2,0)</f>
        <v>Female</v>
      </c>
      <c r="L70" s="5">
        <f>VLOOKUP(B70,TODB!C:E,3,0)</f>
        <v>0</v>
      </c>
      <c r="M70" s="5">
        <f>IFERROR(__xludf.DUMMYFUNCTION("COUNTA(unique(F70:J70,true))"),1.0)</f>
        <v>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4.0" customHeight="1">
      <c r="A71" s="1">
        <v>70.0</v>
      </c>
      <c r="B71" s="2">
        <v>1.60114733102E11</v>
      </c>
      <c r="C71" s="3" t="s">
        <v>10</v>
      </c>
      <c r="D71" s="1" t="s">
        <v>13</v>
      </c>
      <c r="E71" s="29">
        <v>5.6</v>
      </c>
      <c r="F71" s="30"/>
      <c r="G71" s="1"/>
      <c r="H71" s="4"/>
      <c r="I71" s="4"/>
      <c r="J71" s="4"/>
      <c r="K71" s="5" t="str">
        <f>VLOOKUP(B71,TODB!C:E,2,0)</f>
        <v>Male</v>
      </c>
      <c r="L71" s="5">
        <f>VLOOKUP(B71,TODB!C:E,3,0)</f>
        <v>8</v>
      </c>
      <c r="M71" s="5">
        <f>IFERROR(__xludf.DUMMYFUNCTION("COUNTA(unique(F71:J71,true))"),0.0)</f>
        <v>0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4.0" customHeight="1">
      <c r="A72" s="1">
        <v>71.0</v>
      </c>
      <c r="B72" s="2">
        <v>1.60115733095E11</v>
      </c>
      <c r="C72" s="3" t="s">
        <v>14</v>
      </c>
      <c r="D72" s="1" t="s">
        <v>13</v>
      </c>
      <c r="E72" s="29">
        <v>6.03</v>
      </c>
      <c r="F72" s="30"/>
      <c r="G72" s="1"/>
      <c r="H72" s="4"/>
      <c r="I72" s="4"/>
      <c r="J72" s="4"/>
      <c r="K72" s="5" t="str">
        <f>VLOOKUP(B72,TODB!C:E,2,0)</f>
        <v>Male</v>
      </c>
      <c r="L72" s="5">
        <f>VLOOKUP(B72,TODB!C:E,3,0)</f>
        <v>2</v>
      </c>
      <c r="M72" s="5">
        <f>IFERROR(__xludf.DUMMYFUNCTION("COUNTA(unique(F72:J72,true))"),0.0)</f>
        <v>0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4.0" customHeight="1">
      <c r="B73" s="8"/>
      <c r="C73" s="9"/>
      <c r="E73" s="42"/>
      <c r="F73" s="43"/>
      <c r="G73" s="44"/>
      <c r="H73" s="45"/>
      <c r="I73" s="46"/>
      <c r="J73" s="45"/>
    </row>
    <row r="74" ht="24.0" customHeight="1">
      <c r="B74" s="8"/>
      <c r="C74" s="9"/>
      <c r="E74" s="42"/>
      <c r="F74" s="43"/>
      <c r="G74" s="44"/>
      <c r="H74" s="45"/>
      <c r="I74" s="46"/>
      <c r="J74" s="45"/>
    </row>
    <row r="75" ht="24.0" customHeight="1">
      <c r="B75" s="8"/>
      <c r="C75" s="9"/>
      <c r="E75" s="42"/>
      <c r="F75" s="43"/>
      <c r="G75" s="44"/>
      <c r="H75" s="45"/>
      <c r="I75" s="46"/>
      <c r="J75" s="45"/>
    </row>
    <row r="76" ht="24.0" customHeight="1">
      <c r="B76" s="8"/>
      <c r="C76" s="9"/>
      <c r="E76" s="42"/>
      <c r="F76" s="43"/>
      <c r="G76" s="44"/>
      <c r="H76" s="45"/>
      <c r="I76" s="46"/>
      <c r="J76" s="45"/>
    </row>
    <row r="77" ht="24.0" customHeight="1">
      <c r="B77" s="8"/>
      <c r="C77" s="9"/>
      <c r="E77" s="42"/>
      <c r="F77" s="43"/>
      <c r="G77" s="44"/>
      <c r="H77" s="45"/>
      <c r="I77" s="46"/>
      <c r="J77" s="45"/>
    </row>
    <row r="78" ht="24.0" customHeight="1">
      <c r="B78" s="8"/>
      <c r="C78" s="9"/>
      <c r="E78" s="42"/>
      <c r="F78" s="43"/>
      <c r="G78" s="44"/>
      <c r="H78" s="45"/>
      <c r="I78" s="46"/>
      <c r="J78" s="45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24.0" customHeight="1">
      <c r="B79" s="8"/>
      <c r="C79" s="9"/>
      <c r="E79" s="42"/>
      <c r="F79" s="43"/>
      <c r="G79" s="44"/>
      <c r="H79" s="45"/>
      <c r="I79" s="46"/>
      <c r="J79" s="45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24.0" customHeight="1">
      <c r="B80" s="8"/>
      <c r="C80" s="9"/>
      <c r="E80" s="42"/>
      <c r="F80" s="43"/>
      <c r="G80" s="44"/>
      <c r="H80" s="45"/>
      <c r="I80" s="46"/>
      <c r="J80" s="45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24.0" customHeight="1">
      <c r="B81" s="8"/>
      <c r="C81" s="9"/>
      <c r="E81" s="42"/>
      <c r="F81" s="43"/>
      <c r="G81" s="44"/>
      <c r="H81" s="45"/>
      <c r="I81" s="46"/>
      <c r="J81" s="45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24.0" customHeight="1">
      <c r="B82" s="8"/>
      <c r="C82" s="9"/>
      <c r="E82" s="42"/>
      <c r="F82" s="43"/>
      <c r="G82" s="44"/>
      <c r="H82" s="45"/>
      <c r="I82" s="46"/>
      <c r="J82" s="45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24.0" customHeight="1">
      <c r="B83" s="8"/>
      <c r="C83" s="9"/>
      <c r="E83" s="42"/>
      <c r="F83" s="43"/>
      <c r="G83" s="44"/>
      <c r="H83" s="45"/>
      <c r="I83" s="46"/>
      <c r="J83" s="45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24.0" customHeight="1">
      <c r="B84" s="8"/>
      <c r="C84" s="9"/>
      <c r="E84" s="42"/>
      <c r="F84" s="43"/>
      <c r="G84" s="44"/>
      <c r="H84" s="45"/>
      <c r="I84" s="46"/>
      <c r="J84" s="45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24.0" customHeight="1">
      <c r="B85" s="8"/>
      <c r="C85" s="9"/>
      <c r="E85" s="42"/>
      <c r="F85" s="43"/>
      <c r="G85" s="44"/>
      <c r="H85" s="45"/>
      <c r="I85" s="46"/>
      <c r="J85" s="45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24.0" customHeight="1">
      <c r="B86" s="8"/>
      <c r="C86" s="9"/>
      <c r="E86" s="42"/>
      <c r="F86" s="43"/>
      <c r="G86" s="44"/>
      <c r="H86" s="45"/>
      <c r="I86" s="46"/>
      <c r="J86" s="45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24.0" customHeight="1">
      <c r="B87" s="8"/>
      <c r="C87" s="9"/>
      <c r="E87" s="42"/>
      <c r="F87" s="43"/>
      <c r="G87" s="44"/>
      <c r="H87" s="45"/>
      <c r="I87" s="46"/>
      <c r="J87" s="45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24.0" customHeight="1">
      <c r="B88" s="8"/>
      <c r="C88" s="9"/>
      <c r="E88" s="42"/>
      <c r="F88" s="43"/>
      <c r="G88" s="44"/>
      <c r="H88" s="45"/>
      <c r="I88" s="46"/>
      <c r="J88" s="45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24.0" customHeight="1">
      <c r="B89" s="8"/>
      <c r="C89" s="9"/>
      <c r="E89" s="42"/>
      <c r="F89" s="43"/>
      <c r="G89" s="44"/>
      <c r="H89" s="45"/>
      <c r="I89" s="46"/>
      <c r="J89" s="45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24.0" customHeight="1">
      <c r="B90" s="8"/>
      <c r="C90" s="9"/>
      <c r="E90" s="42"/>
      <c r="F90" s="43"/>
      <c r="G90" s="44"/>
      <c r="H90" s="45"/>
      <c r="I90" s="46"/>
      <c r="J90" s="45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24.0" customHeight="1">
      <c r="B91" s="8"/>
      <c r="C91" s="9"/>
      <c r="E91" s="42"/>
      <c r="F91" s="43"/>
      <c r="G91" s="44"/>
      <c r="H91" s="45"/>
      <c r="I91" s="46"/>
      <c r="J91" s="45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24.0" customHeight="1">
      <c r="B92" s="8"/>
      <c r="C92" s="9"/>
      <c r="E92" s="42"/>
      <c r="F92" s="43"/>
      <c r="G92" s="44"/>
      <c r="H92" s="45"/>
      <c r="I92" s="46"/>
      <c r="J92" s="45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24.0" customHeight="1">
      <c r="B93" s="8"/>
      <c r="C93" s="9"/>
      <c r="E93" s="42"/>
      <c r="F93" s="43"/>
      <c r="G93" s="44"/>
      <c r="H93" s="45"/>
      <c r="I93" s="46"/>
      <c r="J93" s="45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24.0" customHeight="1">
      <c r="B94" s="8"/>
      <c r="C94" s="9"/>
      <c r="E94" s="42"/>
      <c r="F94" s="43"/>
      <c r="G94" s="44"/>
      <c r="H94" s="45"/>
      <c r="I94" s="46"/>
      <c r="J94" s="45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24.0" customHeight="1">
      <c r="B95" s="8"/>
      <c r="C95" s="9"/>
      <c r="E95" s="42"/>
      <c r="F95" s="43"/>
      <c r="G95" s="44"/>
      <c r="H95" s="45"/>
      <c r="I95" s="46"/>
      <c r="J95" s="45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24.0" customHeight="1">
      <c r="B96" s="8"/>
      <c r="C96" s="9"/>
      <c r="E96" s="42"/>
      <c r="F96" s="43"/>
      <c r="G96" s="44"/>
      <c r="H96" s="45"/>
      <c r="I96" s="46"/>
      <c r="J96" s="45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24.0" customHeight="1">
      <c r="B97" s="8"/>
      <c r="C97" s="9"/>
      <c r="E97" s="42"/>
      <c r="F97" s="43"/>
      <c r="G97" s="44"/>
      <c r="H97" s="45"/>
      <c r="I97" s="46"/>
      <c r="J97" s="45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24.0" customHeight="1">
      <c r="B98" s="8"/>
      <c r="C98" s="9"/>
      <c r="E98" s="42"/>
      <c r="F98" s="43"/>
      <c r="G98" s="44"/>
      <c r="H98" s="45"/>
      <c r="I98" s="46"/>
      <c r="J98" s="45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24.0" customHeight="1">
      <c r="B99" s="8"/>
      <c r="C99" s="9"/>
      <c r="E99" s="42"/>
      <c r="F99" s="43"/>
      <c r="G99" s="44"/>
      <c r="H99" s="45"/>
      <c r="I99" s="46"/>
      <c r="J99" s="45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24.0" customHeight="1">
      <c r="B100" s="8"/>
      <c r="C100" s="9"/>
      <c r="E100" s="42"/>
      <c r="F100" s="43"/>
      <c r="G100" s="44"/>
      <c r="H100" s="45"/>
      <c r="I100" s="46"/>
      <c r="J100" s="45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24.0" customHeight="1">
      <c r="B101" s="8"/>
      <c r="C101" s="9"/>
      <c r="E101" s="42"/>
      <c r="F101" s="43"/>
      <c r="G101" s="44"/>
      <c r="H101" s="45"/>
      <c r="I101" s="46"/>
      <c r="J101" s="45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24.0" customHeight="1">
      <c r="B102" s="8"/>
      <c r="C102" s="9"/>
      <c r="E102" s="42"/>
      <c r="F102" s="43"/>
      <c r="G102" s="44"/>
      <c r="H102" s="45"/>
      <c r="I102" s="46"/>
      <c r="J102" s="45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24.0" customHeight="1">
      <c r="B103" s="8"/>
      <c r="C103" s="9"/>
      <c r="E103" s="42"/>
      <c r="F103" s="43"/>
      <c r="G103" s="44"/>
      <c r="H103" s="45"/>
      <c r="I103" s="46"/>
      <c r="J103" s="45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24.0" customHeight="1">
      <c r="B104" s="8"/>
      <c r="C104" s="9"/>
      <c r="E104" s="42"/>
      <c r="F104" s="43"/>
      <c r="G104" s="44"/>
      <c r="H104" s="45"/>
      <c r="I104" s="46"/>
      <c r="J104" s="45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24.0" customHeight="1">
      <c r="B105" s="8"/>
      <c r="C105" s="9"/>
      <c r="E105" s="42"/>
      <c r="F105" s="43"/>
      <c r="G105" s="44"/>
      <c r="H105" s="45"/>
      <c r="I105" s="46"/>
      <c r="J105" s="45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24.0" customHeight="1">
      <c r="B106" s="8"/>
      <c r="C106" s="9"/>
      <c r="E106" s="42"/>
      <c r="F106" s="43"/>
      <c r="G106" s="44"/>
      <c r="H106" s="45"/>
      <c r="I106" s="46"/>
      <c r="J106" s="45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24.0" customHeight="1">
      <c r="B107" s="8"/>
      <c r="C107" s="9"/>
      <c r="E107" s="42"/>
      <c r="F107" s="43"/>
      <c r="G107" s="44"/>
      <c r="H107" s="45"/>
      <c r="I107" s="46"/>
      <c r="J107" s="45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24.0" customHeight="1">
      <c r="B108" s="8"/>
      <c r="C108" s="9"/>
      <c r="E108" s="42"/>
      <c r="F108" s="43"/>
      <c r="G108" s="44"/>
      <c r="H108" s="45"/>
      <c r="I108" s="46"/>
      <c r="J108" s="45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24.0" customHeight="1">
      <c r="B109" s="8"/>
      <c r="C109" s="9"/>
      <c r="E109" s="42"/>
      <c r="F109" s="43"/>
      <c r="G109" s="44"/>
      <c r="H109" s="45"/>
      <c r="I109" s="46"/>
      <c r="J109" s="45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24.0" customHeight="1">
      <c r="B110" s="8"/>
      <c r="C110" s="9"/>
      <c r="E110" s="42"/>
      <c r="F110" s="43"/>
      <c r="G110" s="44"/>
      <c r="H110" s="45"/>
      <c r="I110" s="46"/>
      <c r="J110" s="45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24.0" customHeight="1">
      <c r="B111" s="8"/>
      <c r="C111" s="9"/>
      <c r="E111" s="42"/>
      <c r="F111" s="43"/>
      <c r="G111" s="44"/>
      <c r="H111" s="45"/>
      <c r="I111" s="46"/>
      <c r="J111" s="45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24.0" customHeight="1">
      <c r="B112" s="8"/>
      <c r="C112" s="9"/>
      <c r="E112" s="42"/>
      <c r="F112" s="43"/>
      <c r="G112" s="44"/>
      <c r="H112" s="45"/>
      <c r="I112" s="46"/>
      <c r="J112" s="45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24.0" customHeight="1">
      <c r="B113" s="8"/>
      <c r="C113" s="9"/>
      <c r="E113" s="42"/>
      <c r="F113" s="43"/>
      <c r="G113" s="44"/>
      <c r="H113" s="45"/>
      <c r="I113" s="46"/>
      <c r="J113" s="45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24.0" customHeight="1">
      <c r="B114" s="8"/>
      <c r="C114" s="9"/>
      <c r="E114" s="42"/>
      <c r="F114" s="43"/>
      <c r="G114" s="44"/>
      <c r="H114" s="45"/>
      <c r="I114" s="46"/>
      <c r="J114" s="45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24.0" customHeight="1">
      <c r="B115" s="8"/>
      <c r="C115" s="9"/>
      <c r="E115" s="42"/>
      <c r="F115" s="43"/>
      <c r="G115" s="44"/>
      <c r="H115" s="45"/>
      <c r="I115" s="46"/>
      <c r="J115" s="45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24.0" customHeight="1">
      <c r="B116" s="8"/>
      <c r="C116" s="9"/>
      <c r="E116" s="42"/>
      <c r="F116" s="43"/>
      <c r="G116" s="44"/>
      <c r="H116" s="45"/>
      <c r="I116" s="46"/>
      <c r="J116" s="45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24.0" customHeight="1">
      <c r="B117" s="8"/>
      <c r="C117" s="9"/>
      <c r="E117" s="42"/>
      <c r="F117" s="43"/>
      <c r="G117" s="44"/>
      <c r="H117" s="45"/>
      <c r="I117" s="46"/>
      <c r="J117" s="45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24.0" customHeight="1">
      <c r="B118" s="8"/>
      <c r="C118" s="9"/>
      <c r="E118" s="42"/>
      <c r="F118" s="43"/>
      <c r="G118" s="44"/>
      <c r="H118" s="45"/>
      <c r="I118" s="46"/>
      <c r="J118" s="45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24.0" customHeight="1">
      <c r="B119" s="8"/>
      <c r="C119" s="9"/>
      <c r="E119" s="42"/>
      <c r="F119" s="43"/>
      <c r="G119" s="44"/>
      <c r="H119" s="45"/>
      <c r="I119" s="46"/>
      <c r="J119" s="45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24.0" customHeight="1">
      <c r="B120" s="8"/>
      <c r="C120" s="9"/>
      <c r="E120" s="42"/>
      <c r="F120" s="43"/>
      <c r="G120" s="44"/>
      <c r="H120" s="45"/>
      <c r="I120" s="46"/>
      <c r="J120" s="45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24.0" customHeight="1">
      <c r="B121" s="8"/>
      <c r="C121" s="9"/>
      <c r="E121" s="42"/>
      <c r="F121" s="43"/>
      <c r="G121" s="44"/>
      <c r="H121" s="45"/>
      <c r="I121" s="46"/>
      <c r="J121" s="45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24.0" customHeight="1">
      <c r="B122" s="8"/>
      <c r="C122" s="9"/>
      <c r="E122" s="42"/>
      <c r="F122" s="43"/>
      <c r="G122" s="44"/>
      <c r="H122" s="45"/>
      <c r="I122" s="46"/>
      <c r="J122" s="45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24.0" customHeight="1">
      <c r="B123" s="8"/>
      <c r="C123" s="9"/>
      <c r="E123" s="42"/>
      <c r="F123" s="43"/>
      <c r="G123" s="44"/>
      <c r="H123" s="45"/>
      <c r="I123" s="46"/>
      <c r="J123" s="45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24.0" customHeight="1">
      <c r="B124" s="8"/>
      <c r="C124" s="9"/>
      <c r="E124" s="42"/>
      <c r="F124" s="43"/>
      <c r="G124" s="44"/>
      <c r="H124" s="45"/>
      <c r="I124" s="46"/>
      <c r="J124" s="45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24.0" customHeight="1">
      <c r="B125" s="8"/>
      <c r="C125" s="9"/>
      <c r="E125" s="42"/>
      <c r="F125" s="43"/>
      <c r="G125" s="44"/>
      <c r="H125" s="45"/>
      <c r="I125" s="46"/>
      <c r="J125" s="45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24.0" customHeight="1">
      <c r="B126" s="8"/>
      <c r="C126" s="9"/>
      <c r="E126" s="42"/>
      <c r="F126" s="43"/>
      <c r="G126" s="44"/>
      <c r="H126" s="45"/>
      <c r="I126" s="46"/>
      <c r="J126" s="45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24.0" customHeight="1">
      <c r="B127" s="8"/>
      <c r="C127" s="9"/>
      <c r="E127" s="42"/>
      <c r="F127" s="43"/>
      <c r="G127" s="44"/>
      <c r="H127" s="45"/>
      <c r="I127" s="46"/>
      <c r="J127" s="45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24.0" customHeight="1">
      <c r="B128" s="8"/>
      <c r="C128" s="9"/>
      <c r="E128" s="42"/>
      <c r="F128" s="43"/>
      <c r="G128" s="44"/>
      <c r="H128" s="45"/>
      <c r="I128" s="46"/>
      <c r="J128" s="45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24.0" customHeight="1">
      <c r="B129" s="8"/>
      <c r="C129" s="9"/>
      <c r="E129" s="42"/>
      <c r="F129" s="43"/>
      <c r="G129" s="44"/>
      <c r="H129" s="45"/>
      <c r="I129" s="46"/>
      <c r="J129" s="45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24.0" customHeight="1">
      <c r="B130" s="8"/>
      <c r="C130" s="9"/>
      <c r="E130" s="42"/>
      <c r="F130" s="43"/>
      <c r="G130" s="44"/>
      <c r="H130" s="45"/>
      <c r="I130" s="46"/>
      <c r="J130" s="45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24.0" customHeight="1">
      <c r="B131" s="8"/>
      <c r="C131" s="9"/>
      <c r="E131" s="42"/>
      <c r="F131" s="43"/>
      <c r="G131" s="44"/>
      <c r="H131" s="45"/>
      <c r="I131" s="46"/>
      <c r="J131" s="45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24.0" customHeight="1">
      <c r="B132" s="8"/>
      <c r="C132" s="9"/>
      <c r="E132" s="42"/>
      <c r="F132" s="43"/>
      <c r="G132" s="44"/>
      <c r="H132" s="45"/>
      <c r="I132" s="46"/>
      <c r="J132" s="45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24.0" customHeight="1">
      <c r="B133" s="8"/>
      <c r="C133" s="9"/>
      <c r="E133" s="42"/>
      <c r="F133" s="43"/>
      <c r="G133" s="44"/>
      <c r="H133" s="45"/>
      <c r="I133" s="46"/>
      <c r="J133" s="45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24.0" customHeight="1">
      <c r="B134" s="8"/>
      <c r="C134" s="9"/>
      <c r="E134" s="42"/>
      <c r="F134" s="43"/>
      <c r="G134" s="44"/>
      <c r="H134" s="45"/>
      <c r="I134" s="46"/>
      <c r="J134" s="45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24.0" customHeight="1">
      <c r="B135" s="8"/>
      <c r="C135" s="9"/>
      <c r="E135" s="42"/>
      <c r="F135" s="43"/>
      <c r="G135" s="44"/>
      <c r="H135" s="45"/>
      <c r="I135" s="46"/>
      <c r="J135" s="45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24.0" customHeight="1">
      <c r="B136" s="8"/>
      <c r="C136" s="9"/>
      <c r="E136" s="42"/>
      <c r="F136" s="43"/>
      <c r="G136" s="44"/>
      <c r="H136" s="45"/>
      <c r="I136" s="46"/>
      <c r="J136" s="45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24.0" customHeight="1">
      <c r="B137" s="8"/>
      <c r="C137" s="9"/>
      <c r="E137" s="42"/>
      <c r="F137" s="43"/>
      <c r="G137" s="44"/>
      <c r="H137" s="45"/>
      <c r="I137" s="46"/>
      <c r="J137" s="45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24.0" customHeight="1">
      <c r="B138" s="8"/>
      <c r="C138" s="9"/>
      <c r="E138" s="42"/>
      <c r="F138" s="43"/>
      <c r="G138" s="44"/>
      <c r="H138" s="45"/>
      <c r="I138" s="46"/>
      <c r="J138" s="45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24.0" customHeight="1">
      <c r="B139" s="8"/>
      <c r="C139" s="9"/>
      <c r="E139" s="42"/>
      <c r="F139" s="43"/>
      <c r="G139" s="44"/>
      <c r="H139" s="45"/>
      <c r="I139" s="46"/>
      <c r="J139" s="45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24.0" customHeight="1">
      <c r="B140" s="8"/>
      <c r="C140" s="9"/>
      <c r="E140" s="42"/>
      <c r="F140" s="43"/>
      <c r="G140" s="44"/>
      <c r="H140" s="45"/>
      <c r="I140" s="46"/>
      <c r="J140" s="45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24.0" customHeight="1">
      <c r="B141" s="8"/>
      <c r="C141" s="9"/>
      <c r="E141" s="42"/>
      <c r="F141" s="43"/>
      <c r="G141" s="44"/>
      <c r="H141" s="45"/>
      <c r="I141" s="46"/>
      <c r="J141" s="45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B142" s="8"/>
      <c r="C142" s="9"/>
      <c r="E142" s="42"/>
      <c r="F142" s="43"/>
      <c r="G142" s="44"/>
      <c r="H142" s="45"/>
      <c r="I142" s="46"/>
      <c r="J142" s="45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B143" s="8"/>
      <c r="C143" s="9"/>
      <c r="E143" s="42"/>
      <c r="F143" s="43"/>
      <c r="G143" s="44"/>
      <c r="H143" s="45"/>
      <c r="I143" s="46"/>
      <c r="J143" s="45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B144" s="8"/>
      <c r="C144" s="9"/>
      <c r="E144" s="42"/>
      <c r="F144" s="43"/>
      <c r="G144" s="44"/>
      <c r="H144" s="45"/>
      <c r="I144" s="46"/>
      <c r="J144" s="45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B145" s="8"/>
      <c r="C145" s="9"/>
      <c r="E145" s="42"/>
      <c r="F145" s="43"/>
      <c r="G145" s="44"/>
      <c r="H145" s="45"/>
      <c r="I145" s="46"/>
      <c r="J145" s="45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B146" s="8"/>
      <c r="C146" s="9"/>
      <c r="E146" s="42"/>
      <c r="F146" s="43"/>
      <c r="G146" s="44"/>
      <c r="H146" s="45"/>
      <c r="I146" s="46"/>
      <c r="J146" s="45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B147" s="8"/>
      <c r="C147" s="9"/>
      <c r="E147" s="42"/>
      <c r="F147" s="43"/>
      <c r="G147" s="44"/>
      <c r="H147" s="45"/>
      <c r="I147" s="46"/>
      <c r="J147" s="45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B148" s="8"/>
      <c r="C148" s="9"/>
      <c r="E148" s="42"/>
      <c r="F148" s="43"/>
      <c r="G148" s="44"/>
      <c r="H148" s="45"/>
      <c r="I148" s="46"/>
      <c r="J148" s="45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B149" s="8"/>
      <c r="C149" s="9"/>
      <c r="E149" s="42"/>
      <c r="F149" s="43"/>
      <c r="G149" s="44"/>
      <c r="H149" s="45"/>
      <c r="I149" s="46"/>
      <c r="J149" s="45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B150" s="8"/>
      <c r="C150" s="9"/>
      <c r="E150" s="42"/>
      <c r="F150" s="43"/>
      <c r="G150" s="44"/>
      <c r="H150" s="45"/>
      <c r="I150" s="46"/>
      <c r="J150" s="45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B151" s="8"/>
      <c r="C151" s="9"/>
      <c r="E151" s="42"/>
      <c r="F151" s="43"/>
      <c r="G151" s="44"/>
      <c r="H151" s="45"/>
      <c r="I151" s="46"/>
      <c r="J151" s="45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B152" s="8"/>
      <c r="C152" s="9"/>
      <c r="E152" s="42"/>
      <c r="F152" s="43"/>
      <c r="G152" s="44"/>
      <c r="H152" s="45"/>
      <c r="I152" s="46"/>
      <c r="J152" s="45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B153" s="8"/>
      <c r="C153" s="9"/>
      <c r="E153" s="42"/>
      <c r="F153" s="43"/>
      <c r="G153" s="44"/>
      <c r="H153" s="45"/>
      <c r="I153" s="46"/>
      <c r="J153" s="45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B154" s="8"/>
      <c r="C154" s="9"/>
      <c r="E154" s="42"/>
      <c r="F154" s="43"/>
      <c r="G154" s="44"/>
      <c r="H154" s="45"/>
      <c r="I154" s="46"/>
      <c r="J154" s="45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B155" s="8"/>
      <c r="C155" s="9"/>
      <c r="E155" s="42"/>
      <c r="F155" s="43"/>
      <c r="G155" s="44"/>
      <c r="H155" s="45"/>
      <c r="I155" s="46"/>
      <c r="J155" s="45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B156" s="8"/>
      <c r="C156" s="9"/>
      <c r="E156" s="42"/>
      <c r="F156" s="43"/>
      <c r="G156" s="44"/>
      <c r="H156" s="45"/>
      <c r="I156" s="46"/>
      <c r="J156" s="45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B157" s="8"/>
      <c r="C157" s="9"/>
      <c r="E157" s="42"/>
      <c r="F157" s="43"/>
      <c r="G157" s="44"/>
      <c r="H157" s="45"/>
      <c r="I157" s="46"/>
      <c r="J157" s="45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B158" s="8"/>
      <c r="C158" s="9"/>
      <c r="E158" s="42"/>
      <c r="F158" s="43"/>
      <c r="G158" s="44"/>
      <c r="H158" s="45"/>
      <c r="I158" s="46"/>
      <c r="J158" s="45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B159" s="8"/>
      <c r="C159" s="9"/>
      <c r="E159" s="42"/>
      <c r="F159" s="43"/>
      <c r="G159" s="44"/>
      <c r="H159" s="45"/>
      <c r="I159" s="46"/>
      <c r="J159" s="45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B160" s="8"/>
      <c r="C160" s="9"/>
      <c r="E160" s="42"/>
      <c r="F160" s="43"/>
      <c r="G160" s="44"/>
      <c r="H160" s="45"/>
      <c r="I160" s="46"/>
      <c r="J160" s="45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B161" s="8"/>
      <c r="C161" s="9"/>
      <c r="E161" s="42"/>
      <c r="F161" s="43"/>
      <c r="G161" s="44"/>
      <c r="H161" s="45"/>
      <c r="I161" s="46"/>
      <c r="J161" s="45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B162" s="8"/>
      <c r="C162" s="9"/>
      <c r="E162" s="42"/>
      <c r="F162" s="43"/>
      <c r="G162" s="44"/>
      <c r="H162" s="45"/>
      <c r="I162" s="46"/>
      <c r="J162" s="45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B163" s="8"/>
      <c r="C163" s="9"/>
      <c r="E163" s="42"/>
      <c r="F163" s="43"/>
      <c r="G163" s="44"/>
      <c r="H163" s="45"/>
      <c r="I163" s="46"/>
      <c r="J163" s="45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B164" s="8"/>
      <c r="C164" s="9"/>
      <c r="E164" s="42"/>
      <c r="F164" s="43"/>
      <c r="G164" s="44"/>
      <c r="H164" s="45"/>
      <c r="I164" s="46"/>
      <c r="J164" s="45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B165" s="8"/>
      <c r="C165" s="9"/>
      <c r="E165" s="42"/>
      <c r="F165" s="43"/>
      <c r="G165" s="44"/>
      <c r="H165" s="45"/>
      <c r="I165" s="46"/>
      <c r="J165" s="45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B166" s="8"/>
      <c r="C166" s="9"/>
      <c r="E166" s="42"/>
      <c r="F166" s="43"/>
      <c r="G166" s="44"/>
      <c r="H166" s="45"/>
      <c r="I166" s="46"/>
      <c r="J166" s="45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B167" s="8"/>
      <c r="C167" s="9"/>
      <c r="E167" s="42"/>
      <c r="F167" s="43"/>
      <c r="G167" s="44"/>
      <c r="H167" s="45"/>
      <c r="I167" s="46"/>
      <c r="J167" s="45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B168" s="8"/>
      <c r="C168" s="9"/>
      <c r="E168" s="42"/>
      <c r="F168" s="43"/>
      <c r="G168" s="44"/>
      <c r="H168" s="45"/>
      <c r="I168" s="46"/>
      <c r="J168" s="45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B169" s="8"/>
      <c r="C169" s="9"/>
      <c r="E169" s="42"/>
      <c r="F169" s="43"/>
      <c r="G169" s="44"/>
      <c r="H169" s="45"/>
      <c r="I169" s="46"/>
      <c r="J169" s="45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B170" s="8"/>
      <c r="C170" s="9"/>
      <c r="E170" s="42"/>
      <c r="F170" s="43"/>
      <c r="G170" s="44"/>
      <c r="H170" s="45"/>
      <c r="I170" s="46"/>
      <c r="J170" s="45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B171" s="47"/>
      <c r="C171" s="9"/>
      <c r="E171" s="42"/>
      <c r="F171" s="43"/>
      <c r="G171" s="44"/>
      <c r="H171" s="45"/>
      <c r="I171" s="46"/>
      <c r="J171" s="45"/>
    </row>
    <row r="172" ht="15.75" customHeight="1">
      <c r="B172" s="47"/>
      <c r="C172" s="9"/>
      <c r="E172" s="42"/>
      <c r="F172" s="43"/>
      <c r="G172" s="44"/>
      <c r="H172" s="45"/>
      <c r="I172" s="46"/>
      <c r="J172" s="45"/>
    </row>
    <row r="173" ht="15.75" customHeight="1">
      <c r="B173" s="47"/>
      <c r="C173" s="9"/>
      <c r="E173" s="42"/>
      <c r="F173" s="43"/>
      <c r="G173" s="44"/>
      <c r="H173" s="45"/>
      <c r="I173" s="46"/>
      <c r="J173" s="45"/>
    </row>
    <row r="174" ht="15.75" customHeight="1">
      <c r="B174" s="47"/>
      <c r="C174" s="9"/>
      <c r="E174" s="42"/>
      <c r="F174" s="43"/>
      <c r="G174" s="44"/>
      <c r="H174" s="45"/>
      <c r="I174" s="46"/>
      <c r="J174" s="45"/>
    </row>
    <row r="175" ht="15.75" customHeight="1">
      <c r="B175" s="47"/>
      <c r="C175" s="9"/>
      <c r="E175" s="42"/>
      <c r="F175" s="43"/>
      <c r="G175" s="44"/>
      <c r="H175" s="45"/>
      <c r="I175" s="46"/>
      <c r="J175" s="45"/>
    </row>
    <row r="176" ht="15.75" customHeight="1">
      <c r="B176" s="47"/>
      <c r="C176" s="9"/>
      <c r="E176" s="42"/>
      <c r="F176" s="43"/>
      <c r="G176" s="44"/>
      <c r="H176" s="45"/>
      <c r="I176" s="46"/>
      <c r="J176" s="45"/>
    </row>
    <row r="177" ht="15.75" customHeight="1">
      <c r="B177" s="47"/>
      <c r="C177" s="9"/>
      <c r="E177" s="42"/>
      <c r="F177" s="43"/>
      <c r="G177" s="44"/>
      <c r="H177" s="45"/>
      <c r="I177" s="46"/>
      <c r="J177" s="45"/>
    </row>
    <row r="178" ht="15.75" customHeight="1">
      <c r="B178" s="47"/>
      <c r="C178" s="9"/>
      <c r="E178" s="42"/>
      <c r="F178" s="43"/>
      <c r="G178" s="44"/>
      <c r="H178" s="45"/>
      <c r="I178" s="46"/>
      <c r="J178" s="45"/>
    </row>
    <row r="179" ht="15.75" customHeight="1">
      <c r="B179" s="47"/>
      <c r="C179" s="9"/>
      <c r="E179" s="42"/>
      <c r="F179" s="43"/>
      <c r="G179" s="44"/>
      <c r="H179" s="45"/>
      <c r="I179" s="46"/>
      <c r="J179" s="45"/>
    </row>
    <row r="180" ht="15.75" customHeight="1">
      <c r="B180" s="47"/>
      <c r="C180" s="9"/>
      <c r="E180" s="42"/>
      <c r="F180" s="43"/>
      <c r="G180" s="44"/>
      <c r="H180" s="45"/>
      <c r="I180" s="46"/>
      <c r="J180" s="45"/>
    </row>
    <row r="181" ht="15.75" customHeight="1">
      <c r="B181" s="47"/>
      <c r="C181" s="9"/>
      <c r="E181" s="42"/>
      <c r="F181" s="43"/>
      <c r="G181" s="44"/>
      <c r="H181" s="45"/>
      <c r="I181" s="46"/>
      <c r="J181" s="45"/>
    </row>
    <row r="182" ht="15.75" customHeight="1">
      <c r="B182" s="47"/>
      <c r="C182" s="9"/>
      <c r="E182" s="42"/>
      <c r="F182" s="43"/>
      <c r="G182" s="44"/>
      <c r="H182" s="45"/>
      <c r="I182" s="46"/>
      <c r="J182" s="45"/>
    </row>
    <row r="183" ht="15.75" customHeight="1">
      <c r="B183" s="47"/>
      <c r="C183" s="9"/>
      <c r="E183" s="42"/>
      <c r="F183" s="43"/>
      <c r="G183" s="44"/>
      <c r="H183" s="45"/>
      <c r="I183" s="46"/>
      <c r="J183" s="45"/>
    </row>
    <row r="184" ht="15.75" customHeight="1">
      <c r="B184" s="47"/>
      <c r="C184" s="9"/>
      <c r="E184" s="42"/>
      <c r="F184" s="43"/>
      <c r="G184" s="44"/>
      <c r="H184" s="45"/>
      <c r="I184" s="46"/>
      <c r="J184" s="45"/>
    </row>
    <row r="185" ht="15.75" customHeight="1">
      <c r="B185" s="47"/>
      <c r="C185" s="9"/>
      <c r="E185" s="42"/>
      <c r="F185" s="43"/>
      <c r="G185" s="44"/>
      <c r="H185" s="45"/>
      <c r="I185" s="46"/>
      <c r="J185" s="45"/>
    </row>
    <row r="186" ht="15.75" customHeight="1">
      <c r="B186" s="47"/>
      <c r="C186" s="9"/>
      <c r="E186" s="42"/>
      <c r="F186" s="43"/>
      <c r="G186" s="44"/>
      <c r="H186" s="45"/>
      <c r="I186" s="46"/>
      <c r="J186" s="45"/>
    </row>
    <row r="187" ht="15.75" customHeight="1">
      <c r="B187" s="47"/>
      <c r="C187" s="9"/>
      <c r="E187" s="42"/>
      <c r="F187" s="43"/>
      <c r="G187" s="44"/>
      <c r="H187" s="45"/>
      <c r="I187" s="46"/>
      <c r="J187" s="45"/>
    </row>
    <row r="188" ht="15.75" customHeight="1">
      <c r="B188" s="47"/>
      <c r="C188" s="9"/>
      <c r="E188" s="42"/>
      <c r="F188" s="43"/>
      <c r="G188" s="44"/>
      <c r="H188" s="45"/>
      <c r="I188" s="46"/>
      <c r="J188" s="45"/>
    </row>
    <row r="189" ht="15.75" customHeight="1">
      <c r="B189" s="47"/>
      <c r="C189" s="9"/>
      <c r="E189" s="42"/>
      <c r="F189" s="43"/>
      <c r="G189" s="44"/>
      <c r="H189" s="45"/>
      <c r="I189" s="46"/>
      <c r="J189" s="45"/>
    </row>
    <row r="190" ht="15.75" customHeight="1">
      <c r="B190" s="47"/>
      <c r="C190" s="9"/>
      <c r="E190" s="42"/>
      <c r="F190" s="43"/>
      <c r="G190" s="44"/>
      <c r="H190" s="45"/>
      <c r="I190" s="46"/>
      <c r="J190" s="45"/>
    </row>
    <row r="191" ht="15.75" customHeight="1">
      <c r="B191" s="47"/>
      <c r="C191" s="9"/>
      <c r="E191" s="42"/>
      <c r="F191" s="43"/>
      <c r="G191" s="44"/>
      <c r="H191" s="45"/>
      <c r="I191" s="46"/>
      <c r="J191" s="45"/>
    </row>
    <row r="192" ht="15.75" customHeight="1">
      <c r="B192" s="47"/>
      <c r="C192" s="9"/>
      <c r="E192" s="42"/>
      <c r="F192" s="43"/>
      <c r="G192" s="44"/>
      <c r="H192" s="45"/>
      <c r="I192" s="46"/>
      <c r="J192" s="45"/>
    </row>
    <row r="193" ht="15.75" customHeight="1">
      <c r="B193" s="47"/>
      <c r="C193" s="9"/>
      <c r="E193" s="42"/>
      <c r="F193" s="43"/>
      <c r="G193" s="44"/>
      <c r="H193" s="45"/>
      <c r="I193" s="46"/>
      <c r="J193" s="45"/>
    </row>
    <row r="194" ht="15.75" customHeight="1">
      <c r="B194" s="47"/>
      <c r="C194" s="9"/>
      <c r="E194" s="42"/>
      <c r="F194" s="43"/>
      <c r="G194" s="44"/>
      <c r="H194" s="45"/>
      <c r="I194" s="46"/>
      <c r="J194" s="45"/>
    </row>
    <row r="195" ht="15.75" customHeight="1">
      <c r="B195" s="47"/>
      <c r="C195" s="9"/>
      <c r="E195" s="42"/>
      <c r="F195" s="43"/>
      <c r="G195" s="44"/>
      <c r="H195" s="45"/>
      <c r="I195" s="46"/>
      <c r="J195" s="45"/>
    </row>
    <row r="196" ht="15.75" customHeight="1">
      <c r="B196" s="47"/>
      <c r="C196" s="9"/>
      <c r="E196" s="42"/>
      <c r="F196" s="43"/>
      <c r="G196" s="44"/>
      <c r="H196" s="45"/>
      <c r="I196" s="46"/>
      <c r="J196" s="45"/>
    </row>
    <row r="197" ht="15.75" customHeight="1">
      <c r="B197" s="47"/>
      <c r="C197" s="9"/>
      <c r="E197" s="42"/>
      <c r="F197" s="43"/>
      <c r="G197" s="44"/>
      <c r="H197" s="45"/>
      <c r="I197" s="46"/>
      <c r="J197" s="45"/>
    </row>
    <row r="198" ht="15.75" customHeight="1">
      <c r="B198" s="47"/>
      <c r="C198" s="9"/>
      <c r="E198" s="42"/>
      <c r="F198" s="43"/>
      <c r="G198" s="44"/>
      <c r="H198" s="45"/>
      <c r="I198" s="46"/>
      <c r="J198" s="45"/>
    </row>
    <row r="199" ht="15.75" customHeight="1">
      <c r="B199" s="47"/>
      <c r="C199" s="9"/>
      <c r="E199" s="42"/>
      <c r="F199" s="43"/>
      <c r="G199" s="44"/>
      <c r="H199" s="45"/>
      <c r="I199" s="46"/>
      <c r="J199" s="45"/>
    </row>
    <row r="200" ht="15.75" customHeight="1">
      <c r="B200" s="47"/>
      <c r="C200" s="9"/>
      <c r="E200" s="42"/>
      <c r="F200" s="43"/>
      <c r="G200" s="44"/>
      <c r="H200" s="45"/>
      <c r="I200" s="46"/>
      <c r="J200" s="45"/>
    </row>
    <row r="201" ht="15.75" customHeight="1">
      <c r="B201" s="47"/>
      <c r="C201" s="9"/>
      <c r="E201" s="42"/>
      <c r="F201" s="43"/>
      <c r="G201" s="44"/>
      <c r="H201" s="45"/>
      <c r="I201" s="46"/>
      <c r="J201" s="45"/>
    </row>
    <row r="202" ht="15.75" customHeight="1">
      <c r="B202" s="47"/>
      <c r="C202" s="9"/>
      <c r="E202" s="42"/>
      <c r="F202" s="43"/>
      <c r="G202" s="44"/>
      <c r="H202" s="45"/>
      <c r="I202" s="46"/>
      <c r="J202" s="45"/>
    </row>
    <row r="203" ht="15.75" customHeight="1">
      <c r="B203" s="47"/>
      <c r="C203" s="9"/>
      <c r="E203" s="42"/>
      <c r="F203" s="43"/>
      <c r="G203" s="44"/>
      <c r="H203" s="45"/>
      <c r="I203" s="46"/>
      <c r="J203" s="45"/>
    </row>
    <row r="204" ht="15.75" customHeight="1">
      <c r="B204" s="47"/>
      <c r="C204" s="9"/>
      <c r="E204" s="42"/>
      <c r="F204" s="43"/>
      <c r="G204" s="44"/>
      <c r="H204" s="45"/>
      <c r="I204" s="46"/>
      <c r="J204" s="45"/>
    </row>
    <row r="205" ht="15.75" customHeight="1">
      <c r="B205" s="47"/>
      <c r="C205" s="9"/>
      <c r="E205" s="42"/>
      <c r="F205" s="43"/>
      <c r="G205" s="44"/>
      <c r="H205" s="45"/>
      <c r="I205" s="46"/>
      <c r="J205" s="45"/>
    </row>
    <row r="206" ht="15.75" customHeight="1">
      <c r="B206" s="47"/>
      <c r="C206" s="9"/>
      <c r="E206" s="42"/>
      <c r="F206" s="43"/>
      <c r="G206" s="44"/>
      <c r="H206" s="45"/>
      <c r="I206" s="46"/>
      <c r="J206" s="45"/>
    </row>
    <row r="207" ht="15.75" customHeight="1">
      <c r="B207" s="47"/>
      <c r="C207" s="9"/>
      <c r="E207" s="42"/>
      <c r="F207" s="43"/>
      <c r="G207" s="44"/>
      <c r="H207" s="45"/>
      <c r="I207" s="46"/>
      <c r="J207" s="45"/>
    </row>
    <row r="208" ht="15.75" customHeight="1">
      <c r="B208" s="47"/>
      <c r="C208" s="9"/>
      <c r="E208" s="42"/>
      <c r="F208" s="43"/>
      <c r="G208" s="44"/>
      <c r="H208" s="45"/>
      <c r="I208" s="46"/>
      <c r="J208" s="45"/>
    </row>
    <row r="209" ht="15.75" customHeight="1">
      <c r="B209" s="47"/>
      <c r="C209" s="9"/>
      <c r="E209" s="42"/>
      <c r="F209" s="43"/>
      <c r="G209" s="44"/>
      <c r="H209" s="45"/>
      <c r="I209" s="46"/>
      <c r="J209" s="45"/>
    </row>
    <row r="210" ht="15.75" customHeight="1">
      <c r="B210" s="47"/>
      <c r="C210" s="9"/>
      <c r="E210" s="42"/>
      <c r="F210" s="43"/>
      <c r="G210" s="44"/>
      <c r="H210" s="45"/>
      <c r="I210" s="46"/>
      <c r="J210" s="45"/>
    </row>
    <row r="211" ht="15.75" customHeight="1">
      <c r="B211" s="47"/>
      <c r="C211" s="9"/>
      <c r="E211" s="42"/>
      <c r="F211" s="43"/>
      <c r="G211" s="44"/>
      <c r="H211" s="45"/>
      <c r="I211" s="46"/>
      <c r="J211" s="45"/>
    </row>
    <row r="212" ht="15.75" customHeight="1">
      <c r="B212" s="47"/>
      <c r="C212" s="9"/>
      <c r="E212" s="42"/>
      <c r="F212" s="43"/>
      <c r="G212" s="44"/>
      <c r="H212" s="45"/>
      <c r="I212" s="46"/>
      <c r="J212" s="45"/>
    </row>
    <row r="213" ht="15.75" customHeight="1">
      <c r="B213" s="47"/>
      <c r="C213" s="9"/>
      <c r="E213" s="42"/>
      <c r="F213" s="43"/>
      <c r="G213" s="44"/>
      <c r="H213" s="45"/>
      <c r="I213" s="46"/>
      <c r="J213" s="45"/>
    </row>
    <row r="214" ht="15.75" customHeight="1">
      <c r="B214" s="47"/>
      <c r="C214" s="9"/>
      <c r="E214" s="42"/>
      <c r="F214" s="43"/>
      <c r="G214" s="44"/>
      <c r="H214" s="45"/>
      <c r="I214" s="46"/>
      <c r="J214" s="45"/>
    </row>
    <row r="215" ht="15.75" customHeight="1">
      <c r="B215" s="47"/>
      <c r="C215" s="9"/>
      <c r="E215" s="42"/>
      <c r="F215" s="43"/>
      <c r="G215" s="44"/>
      <c r="H215" s="45"/>
      <c r="I215" s="46"/>
      <c r="J215" s="45"/>
    </row>
    <row r="216" ht="15.75" customHeight="1">
      <c r="B216" s="47"/>
      <c r="C216" s="9"/>
      <c r="E216" s="42"/>
      <c r="F216" s="43"/>
      <c r="G216" s="44"/>
      <c r="H216" s="45"/>
      <c r="I216" s="46"/>
      <c r="J216" s="45"/>
    </row>
    <row r="217" ht="15.75" customHeight="1">
      <c r="B217" s="47"/>
      <c r="C217" s="9"/>
      <c r="E217" s="42"/>
      <c r="F217" s="43"/>
      <c r="G217" s="44"/>
      <c r="H217" s="45"/>
      <c r="I217" s="46"/>
      <c r="J217" s="45"/>
    </row>
    <row r="218" ht="15.75" customHeight="1">
      <c r="B218" s="47"/>
      <c r="C218" s="9"/>
      <c r="E218" s="42"/>
      <c r="F218" s="43"/>
      <c r="G218" s="44"/>
      <c r="H218" s="45"/>
      <c r="I218" s="46"/>
      <c r="J218" s="45"/>
    </row>
    <row r="219" ht="15.75" customHeight="1">
      <c r="B219" s="47"/>
      <c r="C219" s="9"/>
      <c r="E219" s="42"/>
      <c r="F219" s="43"/>
      <c r="G219" s="44"/>
      <c r="H219" s="45"/>
      <c r="I219" s="46"/>
      <c r="J219" s="45"/>
    </row>
    <row r="220" ht="15.75" customHeight="1">
      <c r="B220" s="47"/>
      <c r="C220" s="9"/>
      <c r="E220" s="42"/>
      <c r="F220" s="43"/>
      <c r="G220" s="44"/>
      <c r="H220" s="45"/>
      <c r="I220" s="46"/>
      <c r="J220" s="45"/>
    </row>
    <row r="221" ht="15.75" customHeight="1">
      <c r="B221" s="47"/>
      <c r="C221" s="9"/>
      <c r="E221" s="42"/>
      <c r="F221" s="43"/>
      <c r="G221" s="44"/>
      <c r="H221" s="45"/>
      <c r="I221" s="46"/>
      <c r="J221" s="45"/>
    </row>
    <row r="222" ht="15.75" customHeight="1">
      <c r="B222" s="47"/>
      <c r="C222" s="9"/>
      <c r="E222" s="42"/>
      <c r="F222" s="43"/>
      <c r="G222" s="44"/>
      <c r="H222" s="45"/>
      <c r="I222" s="46"/>
      <c r="J222" s="45"/>
    </row>
    <row r="223" ht="15.75" customHeight="1">
      <c r="B223" s="47"/>
      <c r="C223" s="9"/>
      <c r="E223" s="42"/>
      <c r="F223" s="43"/>
      <c r="G223" s="44"/>
      <c r="H223" s="45"/>
      <c r="I223" s="46"/>
      <c r="J223" s="45"/>
    </row>
    <row r="224" ht="15.75" customHeight="1">
      <c r="B224" s="47"/>
      <c r="C224" s="9"/>
      <c r="E224" s="42"/>
      <c r="F224" s="43"/>
      <c r="G224" s="44"/>
      <c r="H224" s="45"/>
      <c r="I224" s="46"/>
      <c r="J224" s="45"/>
    </row>
    <row r="225" ht="15.75" customHeight="1">
      <c r="B225" s="47"/>
      <c r="C225" s="9"/>
      <c r="E225" s="42"/>
      <c r="F225" s="43"/>
      <c r="G225" s="44"/>
      <c r="H225" s="45"/>
      <c r="I225" s="46"/>
      <c r="J225" s="45"/>
    </row>
    <row r="226" ht="15.75" customHeight="1">
      <c r="B226" s="47"/>
      <c r="C226" s="9"/>
      <c r="E226" s="42"/>
      <c r="F226" s="43"/>
      <c r="G226" s="44"/>
      <c r="H226" s="45"/>
      <c r="I226" s="46"/>
      <c r="J226" s="45"/>
    </row>
    <row r="227" ht="15.75" customHeight="1">
      <c r="B227" s="47"/>
      <c r="C227" s="9"/>
      <c r="E227" s="42"/>
      <c r="F227" s="43"/>
      <c r="G227" s="44"/>
      <c r="H227" s="45"/>
      <c r="I227" s="46"/>
      <c r="J227" s="45"/>
    </row>
    <row r="228" ht="15.75" customHeight="1">
      <c r="B228" s="47"/>
      <c r="C228" s="9"/>
      <c r="E228" s="42"/>
      <c r="F228" s="43"/>
      <c r="G228" s="44"/>
      <c r="H228" s="45"/>
      <c r="I228" s="46"/>
      <c r="J228" s="45"/>
    </row>
    <row r="229" ht="15.75" customHeight="1">
      <c r="B229" s="47"/>
      <c r="C229" s="9"/>
      <c r="E229" s="42"/>
      <c r="F229" s="43"/>
      <c r="G229" s="44"/>
      <c r="H229" s="45"/>
      <c r="I229" s="46"/>
      <c r="J229" s="45"/>
    </row>
    <row r="230" ht="15.75" customHeight="1">
      <c r="B230" s="47"/>
      <c r="C230" s="9"/>
      <c r="E230" s="42"/>
      <c r="F230" s="43"/>
      <c r="G230" s="44"/>
      <c r="H230" s="45"/>
      <c r="I230" s="46"/>
      <c r="J230" s="45"/>
    </row>
    <row r="231" ht="15.75" customHeight="1">
      <c r="B231" s="47"/>
      <c r="C231" s="9"/>
      <c r="E231" s="42"/>
      <c r="F231" s="43"/>
      <c r="G231" s="44"/>
      <c r="H231" s="45"/>
      <c r="I231" s="46"/>
      <c r="J231" s="45"/>
    </row>
    <row r="232" ht="15.75" customHeight="1">
      <c r="B232" s="47"/>
      <c r="C232" s="9"/>
      <c r="E232" s="42"/>
      <c r="F232" s="43"/>
      <c r="G232" s="44"/>
      <c r="H232" s="45"/>
      <c r="I232" s="46"/>
      <c r="J232" s="45"/>
    </row>
    <row r="233" ht="15.75" customHeight="1">
      <c r="B233" s="47"/>
      <c r="C233" s="9"/>
      <c r="E233" s="42"/>
      <c r="F233" s="43"/>
      <c r="G233" s="44"/>
      <c r="H233" s="45"/>
      <c r="I233" s="46"/>
      <c r="J233" s="45"/>
    </row>
    <row r="234" ht="15.75" customHeight="1">
      <c r="B234" s="47"/>
      <c r="C234" s="9"/>
      <c r="E234" s="42"/>
      <c r="F234" s="43"/>
      <c r="G234" s="44"/>
      <c r="H234" s="45"/>
      <c r="I234" s="46"/>
      <c r="J234" s="45"/>
    </row>
    <row r="235" ht="15.75" customHeight="1">
      <c r="B235" s="47"/>
      <c r="C235" s="9"/>
      <c r="E235" s="42"/>
      <c r="F235" s="43"/>
      <c r="G235" s="44"/>
      <c r="H235" s="45"/>
      <c r="I235" s="46"/>
      <c r="J235" s="45"/>
    </row>
    <row r="236" ht="15.75" customHeight="1">
      <c r="B236" s="47"/>
      <c r="C236" s="9"/>
      <c r="E236" s="42"/>
      <c r="F236" s="43"/>
      <c r="G236" s="44"/>
      <c r="H236" s="45"/>
      <c r="I236" s="46"/>
      <c r="J236" s="45"/>
    </row>
    <row r="237" ht="15.75" customHeight="1">
      <c r="B237" s="47"/>
      <c r="C237" s="9"/>
      <c r="E237" s="42"/>
      <c r="F237" s="43"/>
      <c r="G237" s="44"/>
      <c r="H237" s="45"/>
      <c r="I237" s="46"/>
      <c r="J237" s="45"/>
    </row>
    <row r="238" ht="15.75" customHeight="1">
      <c r="B238" s="47"/>
      <c r="C238" s="9"/>
      <c r="E238" s="42"/>
      <c r="F238" s="43"/>
      <c r="G238" s="44"/>
      <c r="H238" s="45"/>
      <c r="I238" s="46"/>
      <c r="J238" s="45"/>
    </row>
    <row r="239" ht="15.75" customHeight="1">
      <c r="B239" s="47"/>
      <c r="C239" s="9"/>
      <c r="E239" s="42"/>
      <c r="F239" s="43"/>
      <c r="G239" s="44"/>
      <c r="H239" s="45"/>
      <c r="I239" s="46"/>
      <c r="J239" s="45"/>
    </row>
    <row r="240" ht="15.75" customHeight="1">
      <c r="B240" s="47"/>
      <c r="C240" s="9"/>
      <c r="E240" s="42"/>
      <c r="F240" s="43"/>
      <c r="G240" s="44"/>
      <c r="H240" s="45"/>
      <c r="I240" s="46"/>
      <c r="J240" s="45"/>
    </row>
    <row r="241" ht="15.75" customHeight="1">
      <c r="B241" s="47"/>
      <c r="C241" s="9"/>
      <c r="E241" s="42"/>
      <c r="F241" s="43"/>
      <c r="G241" s="44"/>
      <c r="H241" s="45"/>
      <c r="I241" s="46"/>
      <c r="J241" s="45"/>
    </row>
    <row r="242" ht="15.75" customHeight="1">
      <c r="B242" s="47"/>
      <c r="C242" s="9"/>
      <c r="E242" s="42"/>
      <c r="F242" s="43"/>
      <c r="G242" s="44"/>
      <c r="H242" s="45"/>
      <c r="I242" s="46"/>
      <c r="J242" s="45"/>
    </row>
    <row r="243" ht="15.75" customHeight="1">
      <c r="B243" s="47"/>
      <c r="C243" s="9"/>
      <c r="E243" s="42"/>
      <c r="F243" s="43"/>
      <c r="G243" s="44"/>
      <c r="H243" s="45"/>
      <c r="I243" s="46"/>
      <c r="J243" s="45"/>
    </row>
    <row r="244" ht="15.75" customHeight="1">
      <c r="B244" s="47"/>
      <c r="C244" s="9"/>
      <c r="E244" s="42"/>
      <c r="F244" s="43"/>
      <c r="G244" s="44"/>
      <c r="H244" s="45"/>
      <c r="I244" s="46"/>
      <c r="J244" s="45"/>
    </row>
    <row r="245" ht="15.75" customHeight="1">
      <c r="B245" s="47"/>
      <c r="C245" s="9"/>
      <c r="E245" s="42"/>
      <c r="F245" s="43"/>
      <c r="G245" s="44"/>
      <c r="H245" s="45"/>
      <c r="I245" s="46"/>
      <c r="J245" s="45"/>
    </row>
    <row r="246" ht="15.75" customHeight="1">
      <c r="B246" s="47"/>
      <c r="C246" s="9"/>
      <c r="E246" s="42"/>
      <c r="F246" s="43"/>
      <c r="G246" s="44"/>
      <c r="H246" s="45"/>
      <c r="I246" s="46"/>
      <c r="J246" s="45"/>
    </row>
    <row r="247" ht="15.75" customHeight="1">
      <c r="B247" s="47"/>
      <c r="C247" s="9"/>
      <c r="E247" s="42"/>
      <c r="F247" s="43"/>
      <c r="G247" s="44"/>
      <c r="H247" s="45"/>
      <c r="I247" s="46"/>
      <c r="J247" s="45"/>
    </row>
    <row r="248" ht="15.75" customHeight="1">
      <c r="B248" s="47"/>
      <c r="C248" s="9"/>
      <c r="E248" s="42"/>
      <c r="F248" s="43"/>
      <c r="G248" s="44"/>
      <c r="H248" s="45"/>
      <c r="I248" s="46"/>
      <c r="J248" s="45"/>
    </row>
    <row r="249" ht="15.75" customHeight="1">
      <c r="B249" s="47"/>
      <c r="C249" s="9"/>
      <c r="E249" s="42"/>
      <c r="F249" s="43"/>
      <c r="G249" s="44"/>
      <c r="H249" s="45"/>
      <c r="I249" s="46"/>
      <c r="J249" s="45"/>
    </row>
    <row r="250" ht="15.75" customHeight="1">
      <c r="B250" s="47"/>
      <c r="C250" s="9"/>
      <c r="E250" s="42"/>
      <c r="F250" s="43"/>
      <c r="G250" s="44"/>
      <c r="H250" s="45"/>
      <c r="I250" s="46"/>
      <c r="J250" s="45"/>
    </row>
    <row r="251" ht="15.75" customHeight="1">
      <c r="B251" s="47"/>
      <c r="C251" s="9"/>
      <c r="E251" s="42"/>
      <c r="F251" s="43"/>
      <c r="G251" s="44"/>
      <c r="H251" s="45"/>
      <c r="I251" s="46"/>
      <c r="J251" s="45"/>
    </row>
    <row r="252" ht="15.75" customHeight="1">
      <c r="B252" s="47"/>
      <c r="C252" s="9"/>
      <c r="E252" s="42"/>
      <c r="F252" s="43"/>
      <c r="G252" s="44"/>
      <c r="H252" s="45"/>
      <c r="I252" s="46"/>
      <c r="J252" s="45"/>
    </row>
    <row r="253" ht="15.75" customHeight="1">
      <c r="B253" s="47"/>
      <c r="C253" s="9"/>
      <c r="E253" s="42"/>
      <c r="F253" s="43"/>
      <c r="G253" s="44"/>
      <c r="H253" s="45"/>
      <c r="I253" s="46"/>
      <c r="J253" s="45"/>
    </row>
    <row r="254" ht="15.75" customHeight="1">
      <c r="B254" s="47"/>
      <c r="C254" s="9"/>
      <c r="E254" s="42"/>
      <c r="F254" s="43"/>
      <c r="G254" s="44"/>
      <c r="H254" s="45"/>
      <c r="I254" s="46"/>
      <c r="J254" s="45"/>
    </row>
    <row r="255" ht="15.75" customHeight="1">
      <c r="B255" s="47"/>
      <c r="C255" s="9"/>
      <c r="E255" s="42"/>
      <c r="F255" s="43"/>
      <c r="G255" s="44"/>
      <c r="H255" s="45"/>
      <c r="I255" s="46"/>
      <c r="J255" s="45"/>
    </row>
    <row r="256" ht="15.75" customHeight="1">
      <c r="B256" s="47"/>
      <c r="C256" s="9"/>
      <c r="E256" s="42"/>
      <c r="F256" s="43"/>
      <c r="G256" s="44"/>
      <c r="H256" s="45"/>
      <c r="I256" s="46"/>
      <c r="J256" s="45"/>
    </row>
    <row r="257" ht="15.75" customHeight="1">
      <c r="B257" s="47"/>
      <c r="C257" s="9"/>
      <c r="E257" s="42"/>
      <c r="F257" s="43"/>
      <c r="G257" s="44"/>
      <c r="H257" s="45"/>
      <c r="I257" s="46"/>
      <c r="J257" s="45"/>
    </row>
    <row r="258" ht="15.75" customHeight="1">
      <c r="B258" s="47"/>
      <c r="C258" s="9"/>
      <c r="E258" s="42"/>
      <c r="F258" s="43"/>
      <c r="G258" s="44"/>
      <c r="H258" s="45"/>
      <c r="I258" s="46"/>
      <c r="J258" s="45"/>
    </row>
    <row r="259" ht="15.75" customHeight="1">
      <c r="B259" s="47"/>
      <c r="C259" s="9"/>
      <c r="E259" s="42"/>
      <c r="F259" s="43"/>
      <c r="G259" s="44"/>
      <c r="H259" s="45"/>
      <c r="I259" s="46"/>
      <c r="J259" s="45"/>
    </row>
    <row r="260" ht="15.75" customHeight="1">
      <c r="B260" s="47"/>
      <c r="C260" s="9"/>
      <c r="E260" s="42"/>
      <c r="F260" s="43"/>
      <c r="G260" s="44"/>
      <c r="H260" s="45"/>
      <c r="I260" s="46"/>
      <c r="J260" s="45"/>
    </row>
    <row r="261" ht="15.75" customHeight="1">
      <c r="B261" s="47"/>
      <c r="C261" s="9"/>
      <c r="E261" s="42"/>
      <c r="F261" s="43"/>
      <c r="G261" s="44"/>
      <c r="H261" s="45"/>
      <c r="I261" s="46"/>
      <c r="J261" s="45"/>
    </row>
    <row r="262" ht="15.75" customHeight="1">
      <c r="B262" s="47"/>
      <c r="C262" s="9"/>
      <c r="E262" s="42"/>
      <c r="F262" s="43"/>
      <c r="G262" s="44"/>
      <c r="H262" s="45"/>
      <c r="I262" s="46"/>
      <c r="J262" s="45"/>
    </row>
    <row r="263" ht="15.75" customHeight="1">
      <c r="B263" s="47"/>
      <c r="C263" s="9"/>
      <c r="E263" s="42"/>
      <c r="F263" s="43"/>
      <c r="G263" s="44"/>
      <c r="H263" s="45"/>
      <c r="I263" s="46"/>
      <c r="J263" s="45"/>
    </row>
    <row r="264" ht="15.75" customHeight="1">
      <c r="B264" s="47"/>
      <c r="C264" s="9"/>
      <c r="E264" s="42"/>
      <c r="F264" s="43"/>
      <c r="G264" s="44"/>
      <c r="H264" s="45"/>
      <c r="I264" s="46"/>
      <c r="J264" s="45"/>
    </row>
    <row r="265" ht="15.75" customHeight="1">
      <c r="B265" s="47"/>
      <c r="C265" s="9"/>
      <c r="E265" s="42"/>
      <c r="F265" s="43"/>
      <c r="G265" s="44"/>
      <c r="H265" s="45"/>
      <c r="I265" s="46"/>
      <c r="J265" s="45"/>
    </row>
    <row r="266" ht="15.75" customHeight="1">
      <c r="B266" s="47"/>
      <c r="C266" s="9"/>
      <c r="E266" s="42"/>
      <c r="F266" s="43"/>
      <c r="G266" s="44"/>
      <c r="H266" s="45"/>
      <c r="I266" s="46"/>
      <c r="J266" s="45"/>
    </row>
    <row r="267" ht="15.75" customHeight="1">
      <c r="B267" s="47"/>
      <c r="C267" s="9"/>
      <c r="E267" s="42"/>
      <c r="F267" s="43"/>
      <c r="G267" s="44"/>
      <c r="H267" s="45"/>
      <c r="I267" s="46"/>
      <c r="J267" s="45"/>
    </row>
    <row r="268" ht="15.75" customHeight="1">
      <c r="B268" s="47"/>
      <c r="C268" s="9"/>
      <c r="E268" s="42"/>
      <c r="F268" s="43"/>
      <c r="G268" s="44"/>
      <c r="H268" s="45"/>
      <c r="I268" s="46"/>
      <c r="J268" s="45"/>
    </row>
    <row r="269" ht="15.75" customHeight="1">
      <c r="B269" s="47"/>
      <c r="C269" s="9"/>
      <c r="E269" s="42"/>
      <c r="F269" s="43"/>
      <c r="G269" s="44"/>
      <c r="H269" s="45"/>
      <c r="I269" s="46"/>
      <c r="J269" s="45"/>
    </row>
    <row r="270" ht="15.75" customHeight="1">
      <c r="B270" s="47"/>
      <c r="C270" s="9"/>
      <c r="E270" s="42"/>
      <c r="F270" s="43"/>
      <c r="G270" s="44"/>
      <c r="H270" s="45"/>
      <c r="I270" s="46"/>
      <c r="J270" s="45"/>
    </row>
    <row r="271" ht="15.75" customHeight="1">
      <c r="B271" s="47"/>
      <c r="C271" s="9"/>
      <c r="E271" s="42"/>
      <c r="F271" s="43"/>
      <c r="G271" s="44"/>
      <c r="H271" s="45"/>
      <c r="I271" s="46"/>
      <c r="J271" s="45"/>
    </row>
    <row r="272" ht="15.75" customHeight="1">
      <c r="B272" s="47"/>
      <c r="C272" s="9"/>
      <c r="E272" s="42"/>
      <c r="F272" s="43"/>
      <c r="G272" s="44"/>
      <c r="H272" s="45"/>
      <c r="I272" s="46"/>
      <c r="J272" s="45"/>
    </row>
    <row r="273" ht="15.75" customHeight="1">
      <c r="B273" s="47"/>
      <c r="C273" s="9"/>
      <c r="E273" s="42"/>
      <c r="F273" s="43"/>
      <c r="G273" s="44"/>
      <c r="H273" s="45"/>
      <c r="I273" s="46"/>
      <c r="J273" s="45"/>
    </row>
    <row r="274" ht="15.75" customHeight="1">
      <c r="B274" s="47"/>
      <c r="C274" s="9"/>
      <c r="E274" s="42"/>
      <c r="F274" s="43"/>
      <c r="G274" s="44"/>
      <c r="H274" s="45"/>
      <c r="I274" s="46"/>
      <c r="J274" s="45"/>
    </row>
    <row r="275" ht="15.75" customHeight="1">
      <c r="B275" s="47"/>
      <c r="C275" s="9"/>
      <c r="E275" s="42"/>
      <c r="F275" s="43"/>
      <c r="G275" s="44"/>
      <c r="H275" s="45"/>
      <c r="I275" s="46"/>
      <c r="J275" s="45"/>
    </row>
    <row r="276" ht="15.75" customHeight="1">
      <c r="B276" s="47"/>
      <c r="C276" s="9"/>
      <c r="E276" s="42"/>
      <c r="F276" s="43"/>
      <c r="G276" s="44"/>
      <c r="H276" s="45"/>
      <c r="I276" s="46"/>
      <c r="J276" s="45"/>
    </row>
    <row r="277" ht="15.75" customHeight="1">
      <c r="B277" s="47"/>
      <c r="C277" s="9"/>
      <c r="E277" s="42"/>
      <c r="F277" s="43"/>
      <c r="G277" s="44"/>
      <c r="H277" s="45"/>
      <c r="I277" s="46"/>
      <c r="J277" s="45"/>
    </row>
    <row r="278" ht="15.75" customHeight="1">
      <c r="B278" s="47"/>
      <c r="C278" s="9"/>
      <c r="E278" s="42"/>
      <c r="F278" s="43"/>
      <c r="G278" s="44"/>
      <c r="H278" s="45"/>
      <c r="I278" s="46"/>
      <c r="J278" s="45"/>
    </row>
    <row r="279" ht="15.75" customHeight="1">
      <c r="B279" s="47"/>
      <c r="C279" s="9"/>
      <c r="E279" s="42"/>
      <c r="F279" s="43"/>
      <c r="G279" s="44"/>
      <c r="H279" s="45"/>
      <c r="I279" s="46"/>
      <c r="J279" s="45"/>
    </row>
    <row r="280" ht="15.75" customHeight="1">
      <c r="B280" s="47"/>
      <c r="C280" s="9"/>
      <c r="E280" s="42"/>
      <c r="F280" s="43"/>
      <c r="G280" s="44"/>
      <c r="H280" s="45"/>
      <c r="I280" s="46"/>
      <c r="J280" s="45"/>
    </row>
    <row r="281" ht="15.75" customHeight="1">
      <c r="B281" s="47"/>
      <c r="C281" s="9"/>
      <c r="E281" s="42"/>
      <c r="F281" s="43"/>
      <c r="G281" s="44"/>
      <c r="H281" s="45"/>
      <c r="I281" s="46"/>
      <c r="J281" s="45"/>
    </row>
    <row r="282" ht="15.75" customHeight="1">
      <c r="B282" s="47"/>
      <c r="C282" s="9"/>
      <c r="E282" s="42"/>
      <c r="F282" s="43"/>
      <c r="G282" s="44"/>
      <c r="H282" s="45"/>
      <c r="I282" s="46"/>
      <c r="J282" s="45"/>
    </row>
    <row r="283" ht="15.75" customHeight="1">
      <c r="B283" s="47"/>
      <c r="C283" s="9"/>
      <c r="E283" s="42"/>
      <c r="F283" s="43"/>
      <c r="G283" s="44"/>
      <c r="H283" s="45"/>
      <c r="I283" s="46"/>
      <c r="J283" s="45"/>
    </row>
    <row r="284" ht="15.75" customHeight="1">
      <c r="B284" s="47"/>
      <c r="C284" s="9"/>
      <c r="E284" s="42"/>
      <c r="F284" s="43"/>
      <c r="G284" s="44"/>
      <c r="H284" s="45"/>
      <c r="I284" s="46"/>
      <c r="J284" s="45"/>
    </row>
    <row r="285" ht="15.75" customHeight="1">
      <c r="B285" s="47"/>
      <c r="C285" s="9"/>
      <c r="E285" s="42"/>
      <c r="F285" s="43"/>
      <c r="G285" s="44"/>
      <c r="H285" s="45"/>
      <c r="I285" s="46"/>
      <c r="J285" s="45"/>
    </row>
    <row r="286" ht="15.75" customHeight="1">
      <c r="B286" s="47"/>
      <c r="C286" s="9"/>
      <c r="E286" s="42"/>
      <c r="F286" s="43"/>
      <c r="G286" s="44"/>
      <c r="H286" s="45"/>
      <c r="I286" s="46"/>
      <c r="J286" s="45"/>
    </row>
    <row r="287" ht="15.75" customHeight="1">
      <c r="B287" s="47"/>
      <c r="C287" s="9"/>
      <c r="E287" s="42"/>
      <c r="F287" s="43"/>
      <c r="G287" s="44"/>
      <c r="H287" s="45"/>
      <c r="I287" s="46"/>
      <c r="J287" s="45"/>
    </row>
    <row r="288" ht="15.75" customHeight="1">
      <c r="B288" s="47"/>
      <c r="C288" s="9"/>
      <c r="E288" s="42"/>
      <c r="F288" s="43"/>
      <c r="G288" s="44"/>
      <c r="H288" s="45"/>
      <c r="I288" s="46"/>
      <c r="J288" s="45"/>
    </row>
    <row r="289" ht="15.75" customHeight="1">
      <c r="B289" s="47"/>
      <c r="C289" s="9"/>
      <c r="E289" s="42"/>
      <c r="F289" s="43"/>
      <c r="G289" s="44"/>
      <c r="H289" s="45"/>
      <c r="I289" s="46"/>
      <c r="J289" s="45"/>
    </row>
    <row r="290" ht="15.75" customHeight="1">
      <c r="B290" s="47"/>
      <c r="C290" s="9"/>
      <c r="E290" s="42"/>
      <c r="F290" s="43"/>
      <c r="G290" s="44"/>
      <c r="H290" s="45"/>
      <c r="I290" s="46"/>
      <c r="J290" s="45"/>
    </row>
    <row r="291" ht="15.75" customHeight="1">
      <c r="B291" s="47"/>
      <c r="C291" s="9"/>
      <c r="E291" s="42"/>
      <c r="F291" s="43"/>
      <c r="G291" s="44"/>
      <c r="H291" s="45"/>
      <c r="I291" s="46"/>
      <c r="J291" s="45"/>
    </row>
    <row r="292" ht="15.75" customHeight="1">
      <c r="B292" s="47"/>
      <c r="C292" s="9"/>
      <c r="E292" s="42"/>
      <c r="F292" s="43"/>
      <c r="G292" s="44"/>
      <c r="H292" s="45"/>
      <c r="I292" s="46"/>
      <c r="J292" s="45"/>
    </row>
    <row r="293" ht="15.75" customHeight="1">
      <c r="B293" s="47"/>
      <c r="C293" s="9"/>
      <c r="E293" s="42"/>
      <c r="F293" s="43"/>
      <c r="G293" s="44"/>
      <c r="H293" s="45"/>
      <c r="I293" s="46"/>
      <c r="J293" s="45"/>
    </row>
    <row r="294" ht="15.75" customHeight="1">
      <c r="B294" s="47"/>
      <c r="C294" s="9"/>
      <c r="E294" s="42"/>
      <c r="F294" s="43"/>
      <c r="G294" s="44"/>
      <c r="H294" s="45"/>
      <c r="I294" s="46"/>
      <c r="J294" s="45"/>
    </row>
    <row r="295" ht="15.75" customHeight="1">
      <c r="B295" s="47"/>
      <c r="C295" s="9"/>
      <c r="E295" s="42"/>
      <c r="F295" s="43"/>
      <c r="G295" s="44"/>
      <c r="H295" s="45"/>
      <c r="I295" s="46"/>
      <c r="J295" s="45"/>
    </row>
    <row r="296" ht="15.75" customHeight="1">
      <c r="B296" s="47"/>
      <c r="C296" s="9"/>
      <c r="E296" s="42"/>
      <c r="F296" s="43"/>
      <c r="G296" s="44"/>
      <c r="H296" s="45"/>
      <c r="I296" s="46"/>
      <c r="J296" s="45"/>
    </row>
    <row r="297" ht="15.75" customHeight="1">
      <c r="B297" s="47"/>
      <c r="C297" s="9"/>
      <c r="E297" s="42"/>
      <c r="F297" s="43"/>
      <c r="G297" s="44"/>
      <c r="H297" s="45"/>
      <c r="I297" s="46"/>
      <c r="J297" s="45"/>
    </row>
    <row r="298" ht="15.75" customHeight="1">
      <c r="B298" s="47"/>
      <c r="C298" s="9"/>
      <c r="E298" s="42"/>
      <c r="F298" s="43"/>
      <c r="G298" s="44"/>
      <c r="H298" s="45"/>
      <c r="I298" s="46"/>
      <c r="J298" s="45"/>
    </row>
    <row r="299" ht="15.75" customHeight="1">
      <c r="B299" s="47"/>
      <c r="C299" s="9"/>
      <c r="E299" s="42"/>
      <c r="F299" s="43"/>
      <c r="G299" s="44"/>
      <c r="H299" s="45"/>
      <c r="I299" s="46"/>
      <c r="J299" s="45"/>
    </row>
    <row r="300" ht="15.75" customHeight="1">
      <c r="B300" s="47"/>
      <c r="C300" s="9"/>
      <c r="E300" s="42"/>
      <c r="F300" s="43"/>
      <c r="G300" s="44"/>
      <c r="H300" s="45"/>
      <c r="I300" s="46"/>
      <c r="J300" s="45"/>
    </row>
    <row r="301" ht="15.75" customHeight="1">
      <c r="B301" s="47"/>
      <c r="C301" s="9"/>
      <c r="E301" s="42"/>
      <c r="F301" s="43"/>
      <c r="G301" s="44"/>
      <c r="H301" s="45"/>
      <c r="I301" s="46"/>
      <c r="J301" s="45"/>
    </row>
    <row r="302" ht="15.75" customHeight="1">
      <c r="B302" s="47"/>
      <c r="C302" s="9"/>
      <c r="E302" s="42"/>
      <c r="F302" s="43"/>
      <c r="G302" s="44"/>
      <c r="H302" s="45"/>
      <c r="I302" s="46"/>
      <c r="J302" s="45"/>
    </row>
    <row r="303" ht="15.75" customHeight="1">
      <c r="B303" s="47"/>
      <c r="C303" s="9"/>
      <c r="E303" s="42"/>
      <c r="F303" s="43"/>
      <c r="G303" s="44"/>
      <c r="H303" s="45"/>
      <c r="I303" s="46"/>
      <c r="J303" s="45"/>
    </row>
    <row r="304" ht="15.75" customHeight="1">
      <c r="B304" s="47"/>
      <c r="C304" s="9"/>
      <c r="E304" s="42"/>
      <c r="F304" s="43"/>
      <c r="G304" s="44"/>
      <c r="H304" s="45"/>
      <c r="I304" s="46"/>
      <c r="J304" s="45"/>
    </row>
    <row r="305" ht="15.75" customHeight="1">
      <c r="B305" s="47"/>
      <c r="C305" s="9"/>
      <c r="E305" s="42"/>
      <c r="F305" s="43"/>
      <c r="G305" s="44"/>
      <c r="H305" s="45"/>
      <c r="I305" s="46"/>
      <c r="J305" s="45"/>
    </row>
    <row r="306" ht="15.75" customHeight="1">
      <c r="B306" s="47"/>
      <c r="C306" s="9"/>
      <c r="E306" s="42"/>
      <c r="F306" s="43"/>
      <c r="G306" s="44"/>
      <c r="H306" s="45"/>
      <c r="I306" s="46"/>
      <c r="J306" s="45"/>
    </row>
    <row r="307" ht="15.75" customHeight="1">
      <c r="B307" s="47"/>
      <c r="C307" s="9"/>
      <c r="E307" s="42"/>
      <c r="F307" s="43"/>
      <c r="G307" s="44"/>
      <c r="H307" s="45"/>
      <c r="I307" s="46"/>
      <c r="J307" s="45"/>
    </row>
    <row r="308" ht="15.75" customHeight="1">
      <c r="B308" s="47"/>
      <c r="C308" s="9"/>
      <c r="E308" s="42"/>
      <c r="F308" s="43"/>
      <c r="G308" s="44"/>
      <c r="H308" s="45"/>
      <c r="I308" s="46"/>
      <c r="J308" s="45"/>
    </row>
    <row r="309" ht="15.75" customHeight="1">
      <c r="B309" s="47"/>
      <c r="C309" s="9"/>
      <c r="E309" s="42"/>
      <c r="F309" s="43"/>
      <c r="G309" s="44"/>
      <c r="H309" s="45"/>
      <c r="I309" s="46"/>
      <c r="J309" s="45"/>
    </row>
    <row r="310" ht="15.75" customHeight="1">
      <c r="B310" s="47"/>
      <c r="C310" s="9"/>
      <c r="E310" s="42"/>
      <c r="F310" s="43"/>
      <c r="G310" s="44"/>
      <c r="H310" s="45"/>
      <c r="I310" s="46"/>
      <c r="J310" s="45"/>
    </row>
    <row r="311" ht="15.75" customHeight="1">
      <c r="B311" s="47"/>
      <c r="C311" s="9"/>
      <c r="E311" s="42"/>
      <c r="F311" s="43"/>
      <c r="G311" s="44"/>
      <c r="H311" s="45"/>
      <c r="I311" s="46"/>
      <c r="J311" s="45"/>
    </row>
    <row r="312" ht="15.75" customHeight="1">
      <c r="B312" s="47"/>
      <c r="C312" s="9"/>
      <c r="E312" s="42"/>
      <c r="F312" s="43"/>
      <c r="G312" s="44"/>
      <c r="H312" s="45"/>
      <c r="I312" s="46"/>
      <c r="J312" s="45"/>
    </row>
    <row r="313" ht="15.75" customHeight="1">
      <c r="B313" s="47"/>
      <c r="C313" s="9"/>
      <c r="E313" s="42"/>
      <c r="F313" s="43"/>
      <c r="G313" s="44"/>
      <c r="H313" s="45"/>
      <c r="I313" s="46"/>
      <c r="J313" s="45"/>
    </row>
    <row r="314" ht="15.75" customHeight="1">
      <c r="B314" s="47"/>
      <c r="C314" s="9"/>
      <c r="E314" s="42"/>
      <c r="F314" s="43"/>
      <c r="G314" s="44"/>
      <c r="H314" s="45"/>
      <c r="I314" s="46"/>
      <c r="J314" s="45"/>
    </row>
    <row r="315" ht="15.75" customHeight="1">
      <c r="B315" s="47"/>
      <c r="C315" s="9"/>
      <c r="E315" s="42"/>
      <c r="F315" s="43"/>
      <c r="G315" s="44"/>
      <c r="H315" s="45"/>
      <c r="I315" s="46"/>
      <c r="J315" s="45"/>
    </row>
    <row r="316" ht="15.75" customHeight="1">
      <c r="B316" s="47"/>
      <c r="C316" s="9"/>
      <c r="E316" s="42"/>
      <c r="F316" s="43"/>
      <c r="G316" s="44"/>
      <c r="H316" s="45"/>
      <c r="I316" s="46"/>
      <c r="J316" s="45"/>
    </row>
    <row r="317" ht="15.75" customHeight="1">
      <c r="B317" s="47"/>
      <c r="C317" s="9"/>
      <c r="E317" s="42"/>
      <c r="F317" s="43"/>
      <c r="G317" s="44"/>
      <c r="H317" s="45"/>
      <c r="I317" s="46"/>
      <c r="J317" s="45"/>
    </row>
    <row r="318" ht="15.75" customHeight="1">
      <c r="B318" s="47"/>
      <c r="C318" s="9"/>
      <c r="E318" s="42"/>
      <c r="F318" s="43"/>
      <c r="G318" s="44"/>
      <c r="H318" s="45"/>
      <c r="I318" s="46"/>
      <c r="J318" s="45"/>
    </row>
    <row r="319" ht="15.75" customHeight="1">
      <c r="B319" s="47"/>
      <c r="C319" s="9"/>
      <c r="E319" s="42"/>
      <c r="F319" s="43"/>
      <c r="G319" s="44"/>
      <c r="H319" s="45"/>
      <c r="I319" s="46"/>
      <c r="J319" s="45"/>
    </row>
    <row r="320" ht="15.75" customHeight="1">
      <c r="B320" s="47"/>
      <c r="C320" s="9"/>
      <c r="E320" s="42"/>
      <c r="F320" s="43"/>
      <c r="G320" s="44"/>
      <c r="H320" s="45"/>
      <c r="I320" s="46"/>
      <c r="J320" s="45"/>
    </row>
    <row r="321" ht="15.75" customHeight="1">
      <c r="B321" s="47"/>
      <c r="C321" s="9"/>
      <c r="E321" s="42"/>
      <c r="F321" s="43"/>
      <c r="G321" s="44"/>
      <c r="H321" s="45"/>
      <c r="I321" s="46"/>
      <c r="J321" s="45"/>
    </row>
    <row r="322" ht="15.75" customHeight="1">
      <c r="B322" s="47"/>
      <c r="C322" s="9"/>
      <c r="E322" s="42"/>
      <c r="F322" s="43"/>
      <c r="G322" s="44"/>
      <c r="H322" s="45"/>
      <c r="I322" s="46"/>
      <c r="J322" s="45"/>
    </row>
    <row r="323" ht="15.75" customHeight="1">
      <c r="B323" s="47"/>
      <c r="C323" s="9"/>
      <c r="E323" s="42"/>
      <c r="F323" s="43"/>
      <c r="G323" s="44"/>
      <c r="H323" s="45"/>
      <c r="I323" s="46"/>
      <c r="J323" s="45"/>
    </row>
    <row r="324" ht="15.75" customHeight="1">
      <c r="B324" s="47"/>
      <c r="C324" s="9"/>
      <c r="E324" s="42"/>
      <c r="F324" s="43"/>
      <c r="G324" s="44"/>
      <c r="H324" s="45"/>
      <c r="I324" s="46"/>
      <c r="J324" s="45"/>
    </row>
    <row r="325" ht="15.75" customHeight="1">
      <c r="B325" s="47"/>
      <c r="C325" s="9"/>
      <c r="E325" s="42"/>
      <c r="F325" s="43"/>
      <c r="G325" s="44"/>
      <c r="H325" s="45"/>
      <c r="I325" s="46"/>
      <c r="J325" s="45"/>
    </row>
    <row r="326" ht="15.75" customHeight="1">
      <c r="B326" s="47"/>
      <c r="C326" s="9"/>
      <c r="E326" s="42"/>
      <c r="F326" s="43"/>
      <c r="G326" s="44"/>
      <c r="H326" s="45"/>
      <c r="I326" s="46"/>
      <c r="J326" s="45"/>
    </row>
    <row r="327" ht="15.75" customHeight="1">
      <c r="B327" s="47"/>
      <c r="C327" s="9"/>
      <c r="E327" s="42"/>
      <c r="F327" s="43"/>
      <c r="G327" s="44"/>
      <c r="H327" s="45"/>
      <c r="I327" s="46"/>
      <c r="J327" s="45"/>
    </row>
    <row r="328" ht="15.75" customHeight="1">
      <c r="B328" s="47"/>
      <c r="C328" s="9"/>
      <c r="E328" s="42"/>
      <c r="F328" s="43"/>
      <c r="G328" s="44"/>
      <c r="H328" s="45"/>
      <c r="I328" s="46"/>
      <c r="J328" s="45"/>
    </row>
    <row r="329" ht="15.75" customHeight="1">
      <c r="B329" s="47"/>
      <c r="C329" s="9"/>
      <c r="E329" s="42"/>
      <c r="F329" s="43"/>
      <c r="G329" s="44"/>
      <c r="H329" s="45"/>
      <c r="I329" s="46"/>
      <c r="J329" s="45"/>
    </row>
    <row r="330" ht="15.75" customHeight="1">
      <c r="B330" s="47"/>
      <c r="C330" s="9"/>
      <c r="E330" s="42"/>
      <c r="F330" s="43"/>
      <c r="G330" s="44"/>
      <c r="H330" s="45"/>
      <c r="I330" s="46"/>
      <c r="J330" s="45"/>
    </row>
    <row r="331" ht="15.75" customHeight="1">
      <c r="B331" s="47"/>
      <c r="C331" s="9"/>
      <c r="E331" s="42"/>
      <c r="F331" s="43"/>
      <c r="G331" s="44"/>
      <c r="H331" s="45"/>
      <c r="I331" s="46"/>
      <c r="J331" s="45"/>
    </row>
    <row r="332" ht="15.75" customHeight="1">
      <c r="B332" s="47"/>
      <c r="C332" s="9"/>
      <c r="E332" s="42"/>
      <c r="F332" s="43"/>
      <c r="G332" s="44"/>
      <c r="H332" s="45"/>
      <c r="I332" s="46"/>
      <c r="J332" s="45"/>
    </row>
    <row r="333" ht="15.75" customHeight="1">
      <c r="B333" s="47"/>
      <c r="C333" s="9"/>
      <c r="E333" s="42"/>
      <c r="F333" s="43"/>
      <c r="G333" s="44"/>
      <c r="H333" s="45"/>
      <c r="I333" s="46"/>
      <c r="J333" s="45"/>
    </row>
    <row r="334" ht="15.75" customHeight="1">
      <c r="B334" s="47"/>
      <c r="C334" s="9"/>
      <c r="E334" s="42"/>
      <c r="F334" s="43"/>
      <c r="G334" s="44"/>
      <c r="H334" s="45"/>
      <c r="I334" s="46"/>
      <c r="J334" s="45"/>
    </row>
    <row r="335" ht="15.75" customHeight="1">
      <c r="B335" s="47"/>
      <c r="C335" s="9"/>
      <c r="E335" s="42"/>
      <c r="F335" s="43"/>
      <c r="G335" s="44"/>
      <c r="H335" s="45"/>
      <c r="I335" s="46"/>
      <c r="J335" s="45"/>
    </row>
    <row r="336" ht="15.75" customHeight="1">
      <c r="B336" s="47"/>
      <c r="C336" s="9"/>
      <c r="E336" s="42"/>
      <c r="F336" s="43"/>
      <c r="G336" s="44"/>
      <c r="H336" s="45"/>
      <c r="I336" s="46"/>
      <c r="J336" s="45"/>
    </row>
    <row r="337" ht="15.75" customHeight="1">
      <c r="B337" s="47"/>
      <c r="C337" s="9"/>
      <c r="E337" s="42"/>
      <c r="F337" s="43"/>
      <c r="G337" s="44"/>
      <c r="H337" s="45"/>
      <c r="I337" s="46"/>
      <c r="J337" s="45"/>
    </row>
    <row r="338" ht="15.75" customHeight="1">
      <c r="B338" s="47"/>
      <c r="C338" s="9"/>
      <c r="E338" s="42"/>
      <c r="F338" s="43"/>
      <c r="G338" s="44"/>
      <c r="H338" s="45"/>
      <c r="I338" s="46"/>
      <c r="J338" s="45"/>
    </row>
    <row r="339" ht="15.75" customHeight="1">
      <c r="B339" s="47"/>
      <c r="C339" s="9"/>
      <c r="E339" s="42"/>
      <c r="F339" s="43"/>
      <c r="G339" s="44"/>
      <c r="H339" s="45"/>
      <c r="I339" s="46"/>
      <c r="J339" s="45"/>
    </row>
    <row r="340" ht="15.75" customHeight="1">
      <c r="B340" s="47"/>
      <c r="C340" s="9"/>
      <c r="E340" s="42"/>
      <c r="F340" s="43"/>
      <c r="G340" s="44"/>
      <c r="H340" s="45"/>
      <c r="I340" s="46"/>
      <c r="J340" s="45"/>
    </row>
    <row r="341" ht="15.75" customHeight="1">
      <c r="B341" s="47"/>
      <c r="C341" s="9"/>
      <c r="E341" s="42"/>
      <c r="F341" s="43"/>
      <c r="G341" s="44"/>
      <c r="H341" s="45"/>
      <c r="I341" s="46"/>
      <c r="J341" s="45"/>
    </row>
    <row r="342" ht="15.75" customHeight="1">
      <c r="B342" s="47"/>
      <c r="C342" s="9"/>
      <c r="E342" s="42"/>
      <c r="F342" s="43"/>
      <c r="G342" s="44"/>
      <c r="H342" s="45"/>
      <c r="I342" s="46"/>
      <c r="J342" s="45"/>
    </row>
    <row r="343" ht="15.75" customHeight="1">
      <c r="B343" s="47"/>
      <c r="C343" s="9"/>
      <c r="E343" s="42"/>
      <c r="F343" s="43"/>
      <c r="G343" s="44"/>
      <c r="H343" s="45"/>
      <c r="I343" s="46"/>
      <c r="J343" s="45"/>
    </row>
    <row r="344" ht="15.75" customHeight="1">
      <c r="B344" s="47"/>
      <c r="C344" s="9"/>
      <c r="E344" s="42"/>
      <c r="F344" s="43"/>
      <c r="G344" s="44"/>
      <c r="H344" s="45"/>
      <c r="I344" s="46"/>
      <c r="J344" s="45"/>
    </row>
    <row r="345" ht="15.75" customHeight="1">
      <c r="B345" s="47"/>
      <c r="C345" s="9"/>
      <c r="E345" s="42"/>
      <c r="F345" s="43"/>
      <c r="G345" s="44"/>
      <c r="H345" s="45"/>
      <c r="I345" s="46"/>
      <c r="J345" s="45"/>
    </row>
    <row r="346" ht="15.75" customHeight="1">
      <c r="B346" s="47"/>
      <c r="C346" s="9"/>
      <c r="E346" s="42"/>
      <c r="F346" s="43"/>
      <c r="G346" s="44"/>
      <c r="H346" s="45"/>
      <c r="I346" s="46"/>
      <c r="J346" s="45"/>
    </row>
    <row r="347" ht="15.75" customHeight="1">
      <c r="B347" s="47"/>
      <c r="C347" s="9"/>
      <c r="E347" s="42"/>
      <c r="F347" s="43"/>
      <c r="G347" s="44"/>
      <c r="H347" s="45"/>
      <c r="I347" s="46"/>
      <c r="J347" s="45"/>
    </row>
    <row r="348" ht="15.75" customHeight="1">
      <c r="B348" s="47"/>
      <c r="C348" s="9"/>
      <c r="E348" s="42"/>
      <c r="F348" s="43"/>
      <c r="G348" s="44"/>
      <c r="H348" s="45"/>
      <c r="I348" s="46"/>
      <c r="J348" s="45"/>
    </row>
    <row r="349" ht="15.75" customHeight="1">
      <c r="B349" s="47"/>
      <c r="C349" s="9"/>
      <c r="E349" s="42"/>
      <c r="F349" s="43"/>
      <c r="G349" s="44"/>
      <c r="H349" s="45"/>
      <c r="I349" s="46"/>
      <c r="J349" s="45"/>
    </row>
    <row r="350" ht="15.75" customHeight="1">
      <c r="B350" s="47"/>
      <c r="C350" s="9"/>
      <c r="E350" s="42"/>
      <c r="F350" s="43"/>
      <c r="G350" s="44"/>
      <c r="H350" s="45"/>
      <c r="I350" s="46"/>
      <c r="J350" s="45"/>
    </row>
    <row r="351" ht="15.75" customHeight="1">
      <c r="B351" s="47"/>
      <c r="C351" s="9"/>
      <c r="E351" s="42"/>
      <c r="F351" s="43"/>
      <c r="G351" s="44"/>
      <c r="H351" s="45"/>
      <c r="I351" s="46"/>
      <c r="J351" s="45"/>
    </row>
    <row r="352" ht="15.75" customHeight="1">
      <c r="B352" s="47"/>
      <c r="C352" s="9"/>
      <c r="E352" s="42"/>
      <c r="F352" s="43"/>
      <c r="G352" s="44"/>
      <c r="H352" s="45"/>
      <c r="I352" s="46"/>
      <c r="J352" s="45"/>
    </row>
    <row r="353" ht="15.75" customHeight="1">
      <c r="B353" s="47"/>
      <c r="C353" s="9"/>
      <c r="E353" s="42"/>
      <c r="F353" s="43"/>
      <c r="G353" s="44"/>
      <c r="H353" s="45"/>
      <c r="I353" s="46"/>
      <c r="J353" s="45"/>
    </row>
    <row r="354" ht="15.75" customHeight="1">
      <c r="B354" s="47"/>
      <c r="C354" s="9"/>
      <c r="E354" s="42"/>
      <c r="F354" s="43"/>
      <c r="G354" s="44"/>
      <c r="H354" s="45"/>
      <c r="I354" s="46"/>
      <c r="J354" s="45"/>
    </row>
    <row r="355" ht="15.75" customHeight="1">
      <c r="B355" s="47"/>
      <c r="C355" s="9"/>
      <c r="E355" s="42"/>
      <c r="F355" s="43"/>
      <c r="G355" s="44"/>
      <c r="H355" s="45"/>
      <c r="I355" s="46"/>
      <c r="J355" s="45"/>
    </row>
    <row r="356" ht="15.75" customHeight="1">
      <c r="B356" s="47"/>
      <c r="C356" s="9"/>
      <c r="E356" s="42"/>
      <c r="F356" s="43"/>
      <c r="G356" s="44"/>
      <c r="H356" s="45"/>
      <c r="I356" s="46"/>
      <c r="J356" s="45"/>
    </row>
    <row r="357" ht="15.75" customHeight="1">
      <c r="B357" s="47"/>
      <c r="C357" s="9"/>
      <c r="E357" s="42"/>
      <c r="F357" s="43"/>
      <c r="G357" s="44"/>
      <c r="H357" s="45"/>
      <c r="I357" s="46"/>
      <c r="J357" s="45"/>
    </row>
    <row r="358" ht="15.75" customHeight="1">
      <c r="B358" s="47"/>
      <c r="C358" s="9"/>
      <c r="E358" s="42"/>
      <c r="F358" s="43"/>
      <c r="G358" s="44"/>
      <c r="H358" s="45"/>
      <c r="I358" s="46"/>
      <c r="J358" s="45"/>
    </row>
    <row r="359" ht="15.75" customHeight="1">
      <c r="B359" s="47"/>
      <c r="C359" s="9"/>
      <c r="E359" s="42"/>
      <c r="F359" s="43"/>
      <c r="G359" s="44"/>
      <c r="H359" s="45"/>
      <c r="I359" s="46"/>
      <c r="J359" s="45"/>
    </row>
    <row r="360" ht="15.75" customHeight="1">
      <c r="B360" s="47"/>
      <c r="C360" s="9"/>
      <c r="E360" s="42"/>
      <c r="F360" s="43"/>
      <c r="G360" s="44"/>
      <c r="H360" s="45"/>
      <c r="I360" s="46"/>
      <c r="J360" s="45"/>
    </row>
    <row r="361" ht="15.75" customHeight="1">
      <c r="B361" s="47"/>
      <c r="C361" s="9"/>
      <c r="E361" s="42"/>
      <c r="F361" s="43"/>
      <c r="G361" s="44"/>
      <c r="H361" s="45"/>
      <c r="I361" s="46"/>
      <c r="J361" s="45"/>
    </row>
    <row r="362" ht="15.75" customHeight="1">
      <c r="B362" s="47"/>
      <c r="C362" s="9"/>
      <c r="E362" s="42"/>
      <c r="F362" s="43"/>
      <c r="G362" s="44"/>
      <c r="H362" s="45"/>
      <c r="I362" s="46"/>
      <c r="J362" s="45"/>
    </row>
    <row r="363" ht="15.75" customHeight="1">
      <c r="B363" s="47"/>
      <c r="C363" s="9"/>
      <c r="E363" s="42"/>
      <c r="F363" s="43"/>
      <c r="G363" s="44"/>
      <c r="H363" s="45"/>
      <c r="I363" s="46"/>
      <c r="J363" s="45"/>
    </row>
    <row r="364" ht="15.75" customHeight="1">
      <c r="B364" s="47"/>
      <c r="C364" s="9"/>
      <c r="E364" s="42"/>
      <c r="F364" s="43"/>
      <c r="G364" s="44"/>
      <c r="H364" s="45"/>
      <c r="I364" s="46"/>
      <c r="J364" s="45"/>
    </row>
    <row r="365" ht="15.75" customHeight="1">
      <c r="B365" s="47"/>
      <c r="C365" s="9"/>
      <c r="E365" s="42"/>
      <c r="F365" s="43"/>
      <c r="G365" s="44"/>
      <c r="H365" s="45"/>
      <c r="I365" s="46"/>
      <c r="J365" s="45"/>
    </row>
    <row r="366" ht="15.75" customHeight="1">
      <c r="B366" s="47"/>
      <c r="C366" s="9"/>
      <c r="E366" s="42"/>
      <c r="F366" s="43"/>
      <c r="G366" s="44"/>
      <c r="H366" s="45"/>
      <c r="I366" s="46"/>
      <c r="J366" s="45"/>
    </row>
    <row r="367" ht="15.75" customHeight="1">
      <c r="B367" s="47"/>
      <c r="C367" s="9"/>
      <c r="E367" s="42"/>
      <c r="F367" s="43"/>
      <c r="G367" s="44"/>
      <c r="H367" s="45"/>
      <c r="I367" s="46"/>
      <c r="J367" s="45"/>
    </row>
    <row r="368" ht="15.75" customHeight="1">
      <c r="B368" s="47"/>
      <c r="C368" s="9"/>
      <c r="E368" s="42"/>
      <c r="F368" s="43"/>
      <c r="G368" s="44"/>
      <c r="H368" s="45"/>
      <c r="I368" s="46"/>
      <c r="J368" s="45"/>
    </row>
    <row r="369" ht="15.75" customHeight="1">
      <c r="B369" s="47"/>
      <c r="C369" s="9"/>
      <c r="E369" s="42"/>
      <c r="F369" s="43"/>
      <c r="G369" s="44"/>
      <c r="H369" s="45"/>
      <c r="I369" s="46"/>
      <c r="J369" s="45"/>
    </row>
    <row r="370" ht="15.75" customHeight="1">
      <c r="B370" s="47"/>
      <c r="C370" s="9"/>
      <c r="E370" s="42"/>
      <c r="F370" s="43"/>
      <c r="G370" s="44"/>
      <c r="H370" s="45"/>
      <c r="I370" s="46"/>
      <c r="J370" s="45"/>
    </row>
    <row r="371" ht="15.75" customHeight="1">
      <c r="B371" s="47"/>
      <c r="C371" s="9"/>
      <c r="E371" s="42"/>
      <c r="F371" s="43"/>
      <c r="G371" s="44"/>
      <c r="H371" s="45"/>
      <c r="I371" s="46"/>
      <c r="J371" s="45"/>
    </row>
    <row r="372" ht="15.75" customHeight="1">
      <c r="B372" s="47"/>
      <c r="C372" s="9"/>
      <c r="E372" s="42"/>
      <c r="F372" s="43"/>
      <c r="G372" s="44"/>
      <c r="H372" s="45"/>
      <c r="I372" s="46"/>
      <c r="J372" s="45"/>
    </row>
    <row r="373" ht="15.75" customHeight="1">
      <c r="B373" s="47"/>
      <c r="C373" s="9"/>
      <c r="E373" s="42"/>
      <c r="F373" s="43"/>
      <c r="G373" s="44"/>
      <c r="H373" s="45"/>
      <c r="I373" s="46"/>
      <c r="J373" s="45"/>
    </row>
    <row r="374" ht="15.75" customHeight="1">
      <c r="B374" s="47"/>
      <c r="C374" s="9"/>
      <c r="E374" s="42"/>
      <c r="F374" s="43"/>
      <c r="G374" s="44"/>
      <c r="H374" s="45"/>
      <c r="I374" s="46"/>
      <c r="J374" s="45"/>
    </row>
    <row r="375" ht="15.75" customHeight="1">
      <c r="B375" s="47"/>
      <c r="C375" s="9"/>
      <c r="E375" s="42"/>
      <c r="F375" s="43"/>
      <c r="G375" s="44"/>
      <c r="H375" s="45"/>
      <c r="I375" s="46"/>
      <c r="J375" s="45"/>
    </row>
    <row r="376" ht="15.75" customHeight="1">
      <c r="B376" s="47"/>
      <c r="C376" s="9"/>
      <c r="E376" s="42"/>
      <c r="F376" s="43"/>
      <c r="G376" s="44"/>
      <c r="H376" s="45"/>
      <c r="I376" s="46"/>
      <c r="J376" s="45"/>
    </row>
    <row r="377" ht="15.75" customHeight="1">
      <c r="B377" s="47"/>
      <c r="C377" s="9"/>
      <c r="E377" s="42"/>
      <c r="F377" s="43"/>
      <c r="G377" s="44"/>
      <c r="H377" s="45"/>
      <c r="I377" s="46"/>
      <c r="J377" s="45"/>
    </row>
    <row r="378" ht="15.75" customHeight="1">
      <c r="B378" s="47"/>
      <c r="C378" s="9"/>
      <c r="E378" s="42"/>
      <c r="F378" s="43"/>
      <c r="G378" s="44"/>
      <c r="H378" s="45"/>
      <c r="I378" s="46"/>
      <c r="J378" s="45"/>
    </row>
    <row r="379" ht="15.75" customHeight="1">
      <c r="B379" s="47"/>
      <c r="C379" s="9"/>
      <c r="E379" s="42"/>
      <c r="F379" s="43"/>
      <c r="G379" s="44"/>
      <c r="H379" s="45"/>
      <c r="I379" s="46"/>
      <c r="J379" s="45"/>
    </row>
    <row r="380" ht="15.75" customHeight="1">
      <c r="B380" s="47"/>
      <c r="C380" s="9"/>
      <c r="E380" s="42"/>
      <c r="F380" s="43"/>
      <c r="G380" s="44"/>
      <c r="H380" s="45"/>
      <c r="I380" s="46"/>
      <c r="J380" s="45"/>
    </row>
    <row r="381" ht="15.75" customHeight="1">
      <c r="B381" s="47"/>
      <c r="C381" s="9"/>
      <c r="E381" s="42"/>
      <c r="F381" s="43"/>
      <c r="G381" s="44"/>
      <c r="H381" s="45"/>
      <c r="I381" s="46"/>
      <c r="J381" s="45"/>
    </row>
    <row r="382" ht="15.75" customHeight="1">
      <c r="B382" s="47"/>
      <c r="C382" s="9"/>
      <c r="E382" s="42"/>
      <c r="F382" s="43"/>
      <c r="G382" s="44"/>
      <c r="H382" s="45"/>
      <c r="I382" s="46"/>
      <c r="J382" s="45"/>
    </row>
    <row r="383" ht="15.75" customHeight="1">
      <c r="B383" s="47"/>
      <c r="C383" s="9"/>
      <c r="E383" s="42"/>
      <c r="F383" s="43"/>
      <c r="G383" s="44"/>
      <c r="H383" s="45"/>
      <c r="I383" s="46"/>
      <c r="J383" s="45"/>
    </row>
    <row r="384" ht="15.75" customHeight="1">
      <c r="B384" s="47"/>
      <c r="C384" s="9"/>
      <c r="E384" s="42"/>
      <c r="F384" s="43"/>
      <c r="G384" s="44"/>
      <c r="H384" s="45"/>
      <c r="I384" s="46"/>
      <c r="J384" s="45"/>
    </row>
    <row r="385" ht="15.75" customHeight="1">
      <c r="B385" s="47"/>
      <c r="C385" s="9"/>
      <c r="E385" s="42"/>
      <c r="F385" s="43"/>
      <c r="G385" s="44"/>
      <c r="H385" s="45"/>
      <c r="I385" s="46"/>
      <c r="J385" s="45"/>
    </row>
    <row r="386" ht="15.75" customHeight="1">
      <c r="B386" s="47"/>
      <c r="C386" s="9"/>
      <c r="E386" s="42"/>
      <c r="F386" s="43"/>
      <c r="G386" s="44"/>
      <c r="H386" s="45"/>
      <c r="I386" s="46"/>
      <c r="J386" s="45"/>
    </row>
    <row r="387" ht="15.75" customHeight="1">
      <c r="B387" s="47"/>
      <c r="C387" s="9"/>
      <c r="E387" s="42"/>
      <c r="F387" s="43"/>
      <c r="G387" s="44"/>
      <c r="H387" s="45"/>
      <c r="I387" s="46"/>
      <c r="J387" s="45"/>
    </row>
    <row r="388" ht="15.75" customHeight="1">
      <c r="B388" s="47"/>
      <c r="C388" s="9"/>
      <c r="E388" s="42"/>
      <c r="F388" s="43"/>
      <c r="G388" s="44"/>
      <c r="H388" s="45"/>
      <c r="I388" s="46"/>
      <c r="J388" s="45"/>
    </row>
    <row r="389" ht="15.75" customHeight="1">
      <c r="B389" s="47"/>
      <c r="C389" s="9"/>
      <c r="E389" s="42"/>
      <c r="F389" s="43"/>
      <c r="G389" s="44"/>
      <c r="H389" s="45"/>
      <c r="I389" s="46"/>
      <c r="J389" s="45"/>
    </row>
    <row r="390" ht="15.75" customHeight="1">
      <c r="B390" s="47"/>
      <c r="C390" s="9"/>
      <c r="E390" s="42"/>
      <c r="F390" s="43"/>
      <c r="G390" s="44"/>
      <c r="H390" s="45"/>
      <c r="I390" s="46"/>
      <c r="J390" s="45"/>
    </row>
    <row r="391" ht="15.75" customHeight="1">
      <c r="B391" s="47"/>
      <c r="C391" s="9"/>
      <c r="E391" s="42"/>
      <c r="F391" s="43"/>
      <c r="G391" s="44"/>
      <c r="H391" s="45"/>
      <c r="I391" s="46"/>
      <c r="J391" s="45"/>
    </row>
    <row r="392" ht="15.75" customHeight="1">
      <c r="B392" s="47"/>
      <c r="C392" s="9"/>
      <c r="E392" s="42"/>
      <c r="F392" s="43"/>
      <c r="G392" s="44"/>
      <c r="H392" s="45"/>
      <c r="I392" s="46"/>
      <c r="J392" s="45"/>
    </row>
    <row r="393" ht="15.75" customHeight="1">
      <c r="B393" s="47"/>
      <c r="C393" s="9"/>
      <c r="E393" s="42"/>
      <c r="F393" s="43"/>
      <c r="G393" s="44"/>
      <c r="H393" s="45"/>
      <c r="I393" s="46"/>
      <c r="J393" s="45"/>
    </row>
    <row r="394" ht="15.75" customHeight="1">
      <c r="B394" s="47"/>
      <c r="C394" s="9"/>
      <c r="E394" s="42"/>
      <c r="F394" s="43"/>
      <c r="G394" s="44"/>
      <c r="H394" s="45"/>
      <c r="I394" s="46"/>
      <c r="J394" s="45"/>
    </row>
    <row r="395" ht="15.75" customHeight="1">
      <c r="B395" s="47"/>
      <c r="C395" s="9"/>
      <c r="E395" s="42"/>
      <c r="F395" s="43"/>
      <c r="G395" s="44"/>
      <c r="H395" s="45"/>
      <c r="I395" s="46"/>
      <c r="J395" s="45"/>
    </row>
    <row r="396" ht="15.75" customHeight="1">
      <c r="B396" s="47"/>
      <c r="C396" s="9"/>
      <c r="E396" s="42"/>
      <c r="F396" s="43"/>
      <c r="G396" s="44"/>
      <c r="H396" s="45"/>
      <c r="I396" s="46"/>
      <c r="J396" s="45"/>
    </row>
    <row r="397" ht="15.75" customHeight="1">
      <c r="B397" s="47"/>
      <c r="C397" s="9"/>
      <c r="E397" s="42"/>
      <c r="F397" s="43"/>
      <c r="G397" s="44"/>
      <c r="H397" s="45"/>
      <c r="I397" s="46"/>
      <c r="J397" s="45"/>
    </row>
    <row r="398" ht="15.75" customHeight="1">
      <c r="B398" s="47"/>
      <c r="C398" s="9"/>
      <c r="E398" s="42"/>
      <c r="F398" s="43"/>
      <c r="G398" s="44"/>
      <c r="H398" s="45"/>
      <c r="I398" s="46"/>
      <c r="J398" s="45"/>
    </row>
    <row r="399" ht="15.75" customHeight="1">
      <c r="B399" s="47"/>
      <c r="C399" s="9"/>
      <c r="E399" s="42"/>
      <c r="F399" s="43"/>
      <c r="G399" s="44"/>
      <c r="H399" s="45"/>
      <c r="I399" s="46"/>
      <c r="J399" s="45"/>
    </row>
    <row r="400" ht="15.75" customHeight="1">
      <c r="B400" s="47"/>
      <c r="C400" s="9"/>
      <c r="E400" s="42"/>
      <c r="F400" s="43"/>
      <c r="G400" s="44"/>
      <c r="H400" s="45"/>
      <c r="I400" s="46"/>
      <c r="J400" s="45"/>
    </row>
    <row r="401" ht="15.75" customHeight="1">
      <c r="B401" s="47"/>
      <c r="C401" s="9"/>
      <c r="E401" s="42"/>
      <c r="F401" s="43"/>
      <c r="G401" s="44"/>
      <c r="H401" s="45"/>
      <c r="I401" s="46"/>
      <c r="J401" s="45"/>
    </row>
    <row r="402" ht="15.75" customHeight="1">
      <c r="B402" s="47"/>
      <c r="C402" s="9"/>
      <c r="E402" s="42"/>
      <c r="F402" s="43"/>
      <c r="G402" s="44"/>
      <c r="H402" s="45"/>
      <c r="I402" s="46"/>
      <c r="J402" s="45"/>
    </row>
    <row r="403" ht="15.75" customHeight="1">
      <c r="B403" s="47"/>
      <c r="C403" s="9"/>
      <c r="E403" s="42"/>
      <c r="F403" s="43"/>
      <c r="G403" s="44"/>
      <c r="H403" s="45"/>
      <c r="I403" s="46"/>
      <c r="J403" s="45"/>
    </row>
    <row r="404" ht="15.75" customHeight="1">
      <c r="B404" s="47"/>
      <c r="C404" s="9"/>
      <c r="E404" s="42"/>
      <c r="F404" s="43"/>
      <c r="G404" s="44"/>
      <c r="H404" s="45"/>
      <c r="I404" s="46"/>
      <c r="J404" s="45"/>
    </row>
    <row r="405" ht="15.75" customHeight="1">
      <c r="B405" s="47"/>
      <c r="C405" s="9"/>
      <c r="E405" s="42"/>
      <c r="F405" s="43"/>
      <c r="G405" s="44"/>
      <c r="H405" s="45"/>
      <c r="I405" s="46"/>
      <c r="J405" s="45"/>
    </row>
    <row r="406" ht="15.75" customHeight="1">
      <c r="B406" s="47"/>
      <c r="C406" s="9"/>
      <c r="E406" s="42"/>
      <c r="F406" s="43"/>
      <c r="G406" s="44"/>
      <c r="H406" s="45"/>
      <c r="I406" s="46"/>
      <c r="J406" s="45"/>
    </row>
    <row r="407" ht="15.75" customHeight="1">
      <c r="B407" s="47"/>
      <c r="C407" s="9"/>
      <c r="E407" s="42"/>
      <c r="F407" s="43"/>
      <c r="G407" s="44"/>
      <c r="H407" s="45"/>
      <c r="I407" s="46"/>
      <c r="J407" s="45"/>
    </row>
    <row r="408" ht="15.75" customHeight="1">
      <c r="B408" s="47"/>
      <c r="C408" s="9"/>
      <c r="E408" s="42"/>
      <c r="F408" s="43"/>
      <c r="G408" s="44"/>
      <c r="H408" s="45"/>
      <c r="I408" s="46"/>
      <c r="J408" s="45"/>
    </row>
    <row r="409" ht="15.75" customHeight="1">
      <c r="B409" s="47"/>
      <c r="C409" s="9"/>
      <c r="E409" s="42"/>
      <c r="F409" s="43"/>
      <c r="G409" s="44"/>
      <c r="H409" s="45"/>
      <c r="I409" s="46"/>
      <c r="J409" s="45"/>
    </row>
    <row r="410" ht="15.75" customHeight="1">
      <c r="B410" s="47"/>
      <c r="C410" s="9"/>
      <c r="E410" s="42"/>
      <c r="F410" s="43"/>
      <c r="G410" s="44"/>
      <c r="H410" s="45"/>
      <c r="I410" s="46"/>
      <c r="J410" s="45"/>
    </row>
    <row r="411" ht="15.75" customHeight="1">
      <c r="B411" s="47"/>
      <c r="C411" s="9"/>
      <c r="E411" s="42"/>
      <c r="F411" s="43"/>
      <c r="G411" s="44"/>
      <c r="H411" s="45"/>
      <c r="I411" s="46"/>
      <c r="J411" s="45"/>
    </row>
    <row r="412" ht="15.75" customHeight="1">
      <c r="B412" s="47"/>
      <c r="C412" s="9"/>
      <c r="E412" s="42"/>
      <c r="F412" s="43"/>
      <c r="G412" s="44"/>
      <c r="H412" s="45"/>
      <c r="I412" s="46"/>
      <c r="J412" s="45"/>
    </row>
    <row r="413" ht="15.75" customHeight="1">
      <c r="B413" s="47"/>
      <c r="C413" s="9"/>
      <c r="E413" s="42"/>
      <c r="F413" s="43"/>
      <c r="G413" s="44"/>
      <c r="H413" s="45"/>
      <c r="I413" s="46"/>
      <c r="J413" s="45"/>
    </row>
    <row r="414" ht="15.75" customHeight="1">
      <c r="B414" s="47"/>
      <c r="C414" s="9"/>
      <c r="E414" s="42"/>
      <c r="F414" s="43"/>
      <c r="G414" s="44"/>
      <c r="H414" s="45"/>
      <c r="I414" s="46"/>
      <c r="J414" s="45"/>
    </row>
    <row r="415" ht="15.75" customHeight="1">
      <c r="B415" s="47"/>
      <c r="C415" s="9"/>
      <c r="E415" s="42"/>
      <c r="F415" s="43"/>
      <c r="G415" s="44"/>
      <c r="H415" s="45"/>
      <c r="I415" s="46"/>
      <c r="J415" s="45"/>
    </row>
    <row r="416" ht="15.75" customHeight="1">
      <c r="B416" s="47"/>
      <c r="C416" s="9"/>
      <c r="E416" s="42"/>
      <c r="F416" s="43"/>
      <c r="G416" s="44"/>
      <c r="H416" s="45"/>
      <c r="I416" s="46"/>
      <c r="J416" s="45"/>
    </row>
    <row r="417" ht="15.75" customHeight="1">
      <c r="B417" s="47"/>
      <c r="C417" s="9"/>
      <c r="E417" s="42"/>
      <c r="F417" s="43"/>
      <c r="G417" s="44"/>
      <c r="H417" s="45"/>
      <c r="I417" s="46"/>
      <c r="J417" s="45"/>
    </row>
    <row r="418" ht="15.75" customHeight="1">
      <c r="B418" s="47"/>
      <c r="C418" s="9"/>
      <c r="E418" s="42"/>
      <c r="F418" s="43"/>
      <c r="G418" s="44"/>
      <c r="H418" s="45"/>
      <c r="I418" s="46"/>
      <c r="J418" s="45"/>
    </row>
    <row r="419" ht="15.75" customHeight="1">
      <c r="B419" s="47"/>
      <c r="C419" s="9"/>
      <c r="E419" s="42"/>
      <c r="F419" s="43"/>
      <c r="G419" s="44"/>
      <c r="H419" s="45"/>
      <c r="I419" s="46"/>
      <c r="J419" s="45"/>
    </row>
    <row r="420" ht="15.75" customHeight="1">
      <c r="B420" s="47"/>
      <c r="C420" s="9"/>
      <c r="E420" s="42"/>
      <c r="F420" s="43"/>
      <c r="G420" s="44"/>
      <c r="H420" s="45"/>
      <c r="I420" s="46"/>
      <c r="J420" s="45"/>
    </row>
    <row r="421" ht="15.75" customHeight="1">
      <c r="B421" s="47"/>
      <c r="C421" s="9"/>
      <c r="E421" s="42"/>
      <c r="F421" s="43"/>
      <c r="G421" s="44"/>
      <c r="H421" s="45"/>
      <c r="I421" s="46"/>
      <c r="J421" s="45"/>
    </row>
    <row r="422" ht="15.75" customHeight="1">
      <c r="B422" s="47"/>
      <c r="C422" s="9"/>
      <c r="E422" s="42"/>
      <c r="F422" s="43"/>
      <c r="G422" s="44"/>
      <c r="H422" s="45"/>
      <c r="I422" s="46"/>
      <c r="J422" s="45"/>
    </row>
    <row r="423" ht="15.75" customHeight="1">
      <c r="B423" s="47"/>
      <c r="C423" s="9"/>
      <c r="E423" s="42"/>
      <c r="F423" s="43"/>
      <c r="G423" s="44"/>
      <c r="H423" s="45"/>
      <c r="I423" s="46"/>
      <c r="J423" s="45"/>
    </row>
    <row r="424" ht="15.75" customHeight="1">
      <c r="B424" s="47"/>
      <c r="C424" s="9"/>
      <c r="E424" s="42"/>
      <c r="F424" s="43"/>
      <c r="G424" s="44"/>
      <c r="H424" s="45"/>
      <c r="I424" s="46"/>
      <c r="J424" s="45"/>
    </row>
    <row r="425" ht="15.75" customHeight="1">
      <c r="B425" s="47"/>
      <c r="C425" s="9"/>
      <c r="E425" s="42"/>
      <c r="F425" s="43"/>
      <c r="G425" s="44"/>
      <c r="H425" s="45"/>
      <c r="I425" s="46"/>
      <c r="J425" s="45"/>
    </row>
    <row r="426" ht="15.75" customHeight="1">
      <c r="B426" s="47"/>
      <c r="C426" s="9"/>
      <c r="E426" s="42"/>
      <c r="F426" s="43"/>
      <c r="G426" s="44"/>
      <c r="H426" s="45"/>
      <c r="I426" s="46"/>
      <c r="J426" s="45"/>
    </row>
    <row r="427" ht="15.75" customHeight="1">
      <c r="B427" s="47"/>
      <c r="C427" s="9"/>
      <c r="E427" s="42"/>
      <c r="F427" s="43"/>
      <c r="G427" s="44"/>
      <c r="H427" s="45"/>
      <c r="I427" s="46"/>
      <c r="J427" s="45"/>
    </row>
    <row r="428" ht="15.75" customHeight="1">
      <c r="B428" s="47"/>
      <c r="C428" s="9"/>
      <c r="E428" s="42"/>
      <c r="F428" s="43"/>
      <c r="G428" s="44"/>
      <c r="H428" s="45"/>
      <c r="I428" s="46"/>
      <c r="J428" s="45"/>
    </row>
    <row r="429" ht="15.75" customHeight="1">
      <c r="B429" s="47"/>
      <c r="C429" s="9"/>
      <c r="E429" s="42"/>
      <c r="F429" s="43"/>
      <c r="G429" s="44"/>
      <c r="H429" s="45"/>
      <c r="I429" s="46"/>
      <c r="J429" s="45"/>
    </row>
    <row r="430" ht="15.75" customHeight="1">
      <c r="B430" s="47"/>
      <c r="C430" s="9"/>
      <c r="E430" s="42"/>
      <c r="F430" s="43"/>
      <c r="G430" s="44"/>
      <c r="H430" s="45"/>
      <c r="I430" s="46"/>
      <c r="J430" s="45"/>
    </row>
    <row r="431" ht="15.75" customHeight="1">
      <c r="B431" s="47"/>
      <c r="C431" s="9"/>
      <c r="E431" s="42"/>
      <c r="F431" s="43"/>
      <c r="G431" s="44"/>
      <c r="H431" s="45"/>
      <c r="I431" s="46"/>
      <c r="J431" s="45"/>
    </row>
    <row r="432" ht="15.75" customHeight="1">
      <c r="B432" s="47"/>
      <c r="C432" s="9"/>
      <c r="E432" s="42"/>
      <c r="F432" s="43"/>
      <c r="G432" s="44"/>
      <c r="H432" s="45"/>
      <c r="I432" s="46"/>
      <c r="J432" s="45"/>
    </row>
    <row r="433" ht="15.75" customHeight="1">
      <c r="B433" s="47"/>
      <c r="C433" s="9"/>
      <c r="E433" s="42"/>
      <c r="F433" s="43"/>
      <c r="G433" s="44"/>
      <c r="H433" s="45"/>
      <c r="I433" s="46"/>
      <c r="J433" s="45"/>
    </row>
    <row r="434" ht="15.75" customHeight="1">
      <c r="B434" s="47"/>
      <c r="C434" s="9"/>
      <c r="E434" s="42"/>
      <c r="F434" s="43"/>
      <c r="G434" s="44"/>
      <c r="H434" s="45"/>
      <c r="I434" s="46"/>
      <c r="J434" s="45"/>
    </row>
    <row r="435" ht="15.75" customHeight="1">
      <c r="B435" s="47"/>
      <c r="C435" s="9"/>
      <c r="E435" s="42"/>
      <c r="F435" s="43"/>
      <c r="G435" s="44"/>
      <c r="H435" s="45"/>
      <c r="I435" s="46"/>
      <c r="J435" s="45"/>
    </row>
    <row r="436" ht="15.75" customHeight="1">
      <c r="B436" s="47"/>
      <c r="C436" s="9"/>
      <c r="E436" s="42"/>
      <c r="F436" s="43"/>
      <c r="G436" s="44"/>
      <c r="H436" s="45"/>
      <c r="I436" s="46"/>
      <c r="J436" s="45"/>
    </row>
    <row r="437" ht="15.75" customHeight="1">
      <c r="B437" s="47"/>
      <c r="C437" s="9"/>
      <c r="E437" s="42"/>
      <c r="F437" s="43"/>
      <c r="G437" s="44"/>
      <c r="H437" s="45"/>
      <c r="I437" s="46"/>
      <c r="J437" s="45"/>
    </row>
    <row r="438" ht="15.75" customHeight="1">
      <c r="B438" s="47"/>
      <c r="C438" s="9"/>
      <c r="E438" s="42"/>
      <c r="F438" s="43"/>
      <c r="G438" s="44"/>
      <c r="H438" s="45"/>
      <c r="I438" s="46"/>
      <c r="J438" s="45"/>
    </row>
    <row r="439" ht="15.75" customHeight="1">
      <c r="B439" s="47"/>
      <c r="C439" s="9"/>
      <c r="E439" s="42"/>
      <c r="F439" s="43"/>
      <c r="G439" s="44"/>
      <c r="H439" s="45"/>
      <c r="I439" s="46"/>
      <c r="J439" s="45"/>
    </row>
    <row r="440" ht="15.75" customHeight="1">
      <c r="B440" s="47"/>
      <c r="C440" s="9"/>
      <c r="E440" s="42"/>
      <c r="F440" s="43"/>
      <c r="G440" s="44"/>
      <c r="H440" s="45"/>
      <c r="I440" s="46"/>
      <c r="J440" s="45"/>
    </row>
    <row r="441" ht="15.75" customHeight="1">
      <c r="B441" s="47"/>
      <c r="C441" s="9"/>
      <c r="E441" s="42"/>
      <c r="F441" s="43"/>
      <c r="G441" s="44"/>
      <c r="H441" s="45"/>
      <c r="I441" s="46"/>
      <c r="J441" s="45"/>
    </row>
    <row r="442" ht="15.75" customHeight="1">
      <c r="B442" s="47"/>
      <c r="C442" s="9"/>
      <c r="E442" s="42"/>
      <c r="F442" s="43"/>
      <c r="G442" s="44"/>
      <c r="H442" s="45"/>
      <c r="I442" s="46"/>
      <c r="J442" s="45"/>
    </row>
    <row r="443" ht="15.75" customHeight="1">
      <c r="B443" s="47"/>
      <c r="C443" s="9"/>
      <c r="E443" s="42"/>
      <c r="F443" s="43"/>
      <c r="G443" s="44"/>
      <c r="H443" s="45"/>
      <c r="I443" s="46"/>
      <c r="J443" s="45"/>
    </row>
    <row r="444" ht="15.75" customHeight="1">
      <c r="B444" s="47"/>
      <c r="C444" s="9"/>
      <c r="E444" s="42"/>
      <c r="F444" s="43"/>
      <c r="G444" s="44"/>
      <c r="H444" s="45"/>
      <c r="I444" s="46"/>
      <c r="J444" s="45"/>
    </row>
    <row r="445" ht="15.75" customHeight="1">
      <c r="B445" s="47"/>
      <c r="C445" s="9"/>
      <c r="E445" s="42"/>
      <c r="F445" s="43"/>
      <c r="G445" s="44"/>
      <c r="H445" s="45"/>
      <c r="I445" s="46"/>
      <c r="J445" s="45"/>
    </row>
    <row r="446" ht="15.75" customHeight="1">
      <c r="B446" s="47"/>
      <c r="C446" s="9"/>
      <c r="E446" s="42"/>
      <c r="F446" s="43"/>
      <c r="G446" s="44"/>
      <c r="H446" s="45"/>
      <c r="I446" s="46"/>
      <c r="J446" s="45"/>
    </row>
    <row r="447" ht="15.75" customHeight="1">
      <c r="B447" s="47"/>
      <c r="C447" s="9"/>
      <c r="E447" s="42"/>
      <c r="F447" s="43"/>
      <c r="G447" s="44"/>
      <c r="H447" s="45"/>
      <c r="I447" s="46"/>
      <c r="J447" s="45"/>
    </row>
    <row r="448" ht="15.75" customHeight="1">
      <c r="B448" s="47"/>
      <c r="C448" s="9"/>
      <c r="E448" s="42"/>
      <c r="F448" s="43"/>
      <c r="G448" s="44"/>
      <c r="H448" s="45"/>
      <c r="I448" s="46"/>
      <c r="J448" s="45"/>
    </row>
    <row r="449" ht="15.75" customHeight="1">
      <c r="B449" s="47"/>
      <c r="C449" s="9"/>
      <c r="E449" s="42"/>
      <c r="F449" s="43"/>
      <c r="G449" s="44"/>
      <c r="H449" s="45"/>
      <c r="I449" s="46"/>
      <c r="J449" s="45"/>
    </row>
    <row r="450" ht="15.75" customHeight="1">
      <c r="B450" s="47"/>
      <c r="C450" s="9"/>
      <c r="E450" s="42"/>
      <c r="F450" s="43"/>
      <c r="G450" s="44"/>
      <c r="H450" s="45"/>
      <c r="I450" s="46"/>
      <c r="J450" s="45"/>
    </row>
    <row r="451" ht="15.75" customHeight="1">
      <c r="B451" s="47"/>
      <c r="C451" s="9"/>
      <c r="E451" s="42"/>
      <c r="F451" s="43"/>
      <c r="G451" s="44"/>
      <c r="H451" s="45"/>
      <c r="I451" s="46"/>
      <c r="J451" s="45"/>
    </row>
    <row r="452" ht="15.75" customHeight="1">
      <c r="B452" s="47"/>
      <c r="C452" s="9"/>
      <c r="E452" s="42"/>
      <c r="F452" s="43"/>
      <c r="G452" s="44"/>
      <c r="H452" s="45"/>
      <c r="I452" s="46"/>
      <c r="J452" s="45"/>
    </row>
    <row r="453" ht="15.75" customHeight="1">
      <c r="B453" s="47"/>
      <c r="C453" s="9"/>
      <c r="E453" s="42"/>
      <c r="F453" s="43"/>
      <c r="G453" s="44"/>
      <c r="H453" s="45"/>
      <c r="I453" s="46"/>
      <c r="J453" s="45"/>
    </row>
    <row r="454" ht="15.75" customHeight="1">
      <c r="B454" s="47"/>
      <c r="C454" s="9"/>
      <c r="E454" s="42"/>
      <c r="F454" s="43"/>
      <c r="G454" s="44"/>
      <c r="H454" s="45"/>
      <c r="I454" s="46"/>
      <c r="J454" s="45"/>
    </row>
    <row r="455" ht="15.75" customHeight="1">
      <c r="B455" s="47"/>
      <c r="C455" s="9"/>
      <c r="E455" s="42"/>
      <c r="F455" s="43"/>
      <c r="G455" s="44"/>
      <c r="H455" s="45"/>
      <c r="I455" s="46"/>
      <c r="J455" s="45"/>
    </row>
    <row r="456" ht="15.75" customHeight="1">
      <c r="B456" s="47"/>
      <c r="C456" s="9"/>
      <c r="E456" s="42"/>
      <c r="F456" s="43"/>
      <c r="G456" s="44"/>
      <c r="H456" s="45"/>
      <c r="I456" s="46"/>
      <c r="J456" s="45"/>
    </row>
    <row r="457" ht="15.75" customHeight="1">
      <c r="B457" s="47"/>
      <c r="C457" s="9"/>
      <c r="E457" s="42"/>
      <c r="F457" s="43"/>
      <c r="G457" s="44"/>
      <c r="H457" s="45"/>
      <c r="I457" s="46"/>
      <c r="J457" s="45"/>
    </row>
    <row r="458" ht="15.75" customHeight="1">
      <c r="B458" s="47"/>
      <c r="C458" s="9"/>
      <c r="E458" s="42"/>
      <c r="F458" s="43"/>
      <c r="G458" s="44"/>
      <c r="H458" s="45"/>
      <c r="I458" s="46"/>
      <c r="J458" s="45"/>
    </row>
    <row r="459" ht="15.75" customHeight="1">
      <c r="B459" s="47"/>
      <c r="C459" s="9"/>
      <c r="E459" s="42"/>
      <c r="F459" s="43"/>
      <c r="G459" s="44"/>
      <c r="H459" s="45"/>
      <c r="I459" s="46"/>
      <c r="J459" s="45"/>
    </row>
    <row r="460" ht="15.75" customHeight="1">
      <c r="B460" s="47"/>
      <c r="C460" s="9"/>
      <c r="E460" s="42"/>
      <c r="F460" s="43"/>
      <c r="G460" s="44"/>
      <c r="H460" s="45"/>
      <c r="I460" s="46"/>
      <c r="J460" s="45"/>
    </row>
    <row r="461" ht="15.75" customHeight="1">
      <c r="B461" s="47"/>
      <c r="C461" s="9"/>
      <c r="E461" s="42"/>
      <c r="F461" s="43"/>
      <c r="G461" s="44"/>
      <c r="H461" s="45"/>
      <c r="I461" s="46"/>
      <c r="J461" s="45"/>
    </row>
    <row r="462" ht="15.75" customHeight="1">
      <c r="B462" s="47"/>
      <c r="C462" s="9"/>
      <c r="E462" s="42"/>
      <c r="F462" s="43"/>
      <c r="G462" s="44"/>
      <c r="H462" s="45"/>
      <c r="I462" s="46"/>
      <c r="J462" s="45"/>
    </row>
    <row r="463" ht="15.75" customHeight="1">
      <c r="B463" s="47"/>
      <c r="C463" s="9"/>
      <c r="E463" s="42"/>
      <c r="F463" s="43"/>
      <c r="G463" s="44"/>
      <c r="H463" s="45"/>
      <c r="I463" s="46"/>
      <c r="J463" s="45"/>
    </row>
    <row r="464" ht="15.75" customHeight="1">
      <c r="B464" s="47"/>
      <c r="C464" s="9"/>
      <c r="E464" s="42"/>
      <c r="F464" s="43"/>
      <c r="G464" s="44"/>
      <c r="H464" s="45"/>
      <c r="I464" s="46"/>
      <c r="J464" s="45"/>
    </row>
    <row r="465" ht="15.75" customHeight="1">
      <c r="B465" s="47"/>
      <c r="C465" s="9"/>
      <c r="E465" s="42"/>
      <c r="F465" s="43"/>
      <c r="G465" s="44"/>
      <c r="H465" s="45"/>
      <c r="I465" s="46"/>
      <c r="J465" s="45"/>
    </row>
    <row r="466" ht="15.75" customHeight="1">
      <c r="B466" s="47"/>
      <c r="C466" s="9"/>
      <c r="E466" s="42"/>
      <c r="F466" s="43"/>
      <c r="G466" s="44"/>
      <c r="H466" s="45"/>
      <c r="I466" s="46"/>
      <c r="J466" s="45"/>
    </row>
    <row r="467" ht="15.75" customHeight="1">
      <c r="B467" s="47"/>
      <c r="C467" s="9"/>
      <c r="E467" s="42"/>
      <c r="F467" s="43"/>
      <c r="G467" s="44"/>
      <c r="H467" s="45"/>
      <c r="I467" s="46"/>
      <c r="J467" s="45"/>
    </row>
    <row r="468" ht="15.75" customHeight="1">
      <c r="B468" s="47"/>
      <c r="C468" s="9"/>
      <c r="E468" s="42"/>
      <c r="F468" s="43"/>
      <c r="G468" s="44"/>
      <c r="H468" s="45"/>
      <c r="I468" s="46"/>
      <c r="J468" s="45"/>
    </row>
    <row r="469" ht="15.75" customHeight="1">
      <c r="B469" s="47"/>
      <c r="C469" s="9"/>
      <c r="E469" s="42"/>
      <c r="F469" s="43"/>
      <c r="G469" s="44"/>
      <c r="H469" s="45"/>
      <c r="I469" s="46"/>
      <c r="J469" s="45"/>
    </row>
    <row r="470" ht="15.75" customHeight="1">
      <c r="B470" s="47"/>
      <c r="C470" s="9"/>
      <c r="E470" s="42"/>
      <c r="F470" s="43"/>
      <c r="G470" s="44"/>
      <c r="H470" s="45"/>
      <c r="I470" s="46"/>
      <c r="J470" s="45"/>
    </row>
    <row r="471" ht="15.75" customHeight="1">
      <c r="B471" s="47"/>
      <c r="C471" s="9"/>
      <c r="E471" s="42"/>
      <c r="F471" s="43"/>
      <c r="G471" s="44"/>
      <c r="H471" s="45"/>
      <c r="I471" s="46"/>
      <c r="J471" s="45"/>
    </row>
    <row r="472" ht="15.75" customHeight="1">
      <c r="B472" s="47"/>
      <c r="C472" s="9"/>
      <c r="E472" s="42"/>
      <c r="F472" s="43"/>
      <c r="G472" s="44"/>
      <c r="H472" s="45"/>
      <c r="I472" s="46"/>
      <c r="J472" s="45"/>
    </row>
    <row r="473" ht="15.75" customHeight="1">
      <c r="B473" s="47"/>
      <c r="C473" s="9"/>
      <c r="E473" s="42"/>
      <c r="F473" s="43"/>
      <c r="G473" s="44"/>
      <c r="H473" s="45"/>
      <c r="I473" s="46"/>
      <c r="J473" s="45"/>
    </row>
    <row r="474" ht="15.75" customHeight="1">
      <c r="B474" s="47"/>
      <c r="C474" s="9"/>
      <c r="E474" s="42"/>
      <c r="F474" s="43"/>
      <c r="G474" s="44"/>
      <c r="H474" s="45"/>
      <c r="I474" s="46"/>
      <c r="J474" s="45"/>
    </row>
    <row r="475" ht="15.75" customHeight="1">
      <c r="B475" s="47"/>
      <c r="C475" s="9"/>
      <c r="E475" s="42"/>
      <c r="F475" s="43"/>
      <c r="G475" s="44"/>
      <c r="H475" s="45"/>
      <c r="I475" s="46"/>
      <c r="J475" s="45"/>
    </row>
    <row r="476" ht="15.75" customHeight="1">
      <c r="B476" s="47"/>
      <c r="C476" s="9"/>
      <c r="E476" s="42"/>
      <c r="F476" s="43"/>
      <c r="G476" s="44"/>
      <c r="H476" s="45"/>
      <c r="I476" s="46"/>
      <c r="J476" s="45"/>
    </row>
    <row r="477" ht="15.75" customHeight="1">
      <c r="B477" s="47"/>
      <c r="C477" s="9"/>
      <c r="E477" s="42"/>
      <c r="F477" s="43"/>
      <c r="G477" s="44"/>
      <c r="H477" s="45"/>
      <c r="I477" s="46"/>
      <c r="J477" s="45"/>
    </row>
    <row r="478" ht="15.75" customHeight="1">
      <c r="B478" s="47"/>
      <c r="C478" s="9"/>
      <c r="E478" s="42"/>
      <c r="F478" s="43"/>
      <c r="G478" s="44"/>
      <c r="H478" s="45"/>
      <c r="I478" s="46"/>
      <c r="J478" s="45"/>
    </row>
    <row r="479" ht="15.75" customHeight="1">
      <c r="B479" s="47"/>
      <c r="C479" s="9"/>
      <c r="E479" s="42"/>
      <c r="F479" s="43"/>
      <c r="G479" s="44"/>
      <c r="H479" s="45"/>
      <c r="I479" s="46"/>
      <c r="J479" s="45"/>
    </row>
    <row r="480" ht="15.75" customHeight="1">
      <c r="B480" s="47"/>
      <c r="C480" s="9"/>
      <c r="E480" s="42"/>
      <c r="F480" s="43"/>
      <c r="G480" s="44"/>
      <c r="H480" s="45"/>
      <c r="I480" s="46"/>
      <c r="J480" s="45"/>
    </row>
    <row r="481" ht="15.75" customHeight="1">
      <c r="B481" s="47"/>
      <c r="C481" s="9"/>
      <c r="E481" s="42"/>
      <c r="F481" s="43"/>
      <c r="G481" s="44"/>
      <c r="H481" s="45"/>
      <c r="I481" s="46"/>
      <c r="J481" s="45"/>
    </row>
    <row r="482" ht="15.75" customHeight="1">
      <c r="B482" s="47"/>
      <c r="C482" s="9"/>
      <c r="E482" s="42"/>
      <c r="F482" s="43"/>
      <c r="G482" s="44"/>
      <c r="H482" s="45"/>
      <c r="I482" s="46"/>
      <c r="J482" s="45"/>
    </row>
    <row r="483" ht="15.75" customHeight="1">
      <c r="B483" s="47"/>
      <c r="C483" s="9"/>
      <c r="E483" s="42"/>
      <c r="F483" s="43"/>
      <c r="G483" s="44"/>
      <c r="H483" s="45"/>
      <c r="I483" s="46"/>
      <c r="J483" s="45"/>
    </row>
    <row r="484" ht="15.75" customHeight="1">
      <c r="B484" s="47"/>
      <c r="C484" s="9"/>
      <c r="E484" s="42"/>
      <c r="F484" s="43"/>
      <c r="G484" s="44"/>
      <c r="H484" s="45"/>
      <c r="I484" s="46"/>
      <c r="J484" s="45"/>
    </row>
    <row r="485" ht="15.75" customHeight="1">
      <c r="B485" s="47"/>
      <c r="C485" s="9"/>
      <c r="E485" s="42"/>
      <c r="F485" s="43"/>
      <c r="G485" s="44"/>
      <c r="H485" s="45"/>
      <c r="I485" s="46"/>
      <c r="J485" s="45"/>
    </row>
    <row r="486" ht="15.75" customHeight="1">
      <c r="B486" s="47"/>
      <c r="C486" s="9"/>
      <c r="E486" s="42"/>
      <c r="F486" s="43"/>
      <c r="G486" s="44"/>
      <c r="H486" s="45"/>
      <c r="I486" s="46"/>
      <c r="J486" s="45"/>
    </row>
    <row r="487" ht="15.75" customHeight="1">
      <c r="B487" s="47"/>
      <c r="C487" s="9"/>
      <c r="E487" s="42"/>
      <c r="F487" s="43"/>
      <c r="G487" s="44"/>
      <c r="H487" s="45"/>
      <c r="I487" s="46"/>
      <c r="J487" s="45"/>
    </row>
    <row r="488" ht="15.75" customHeight="1">
      <c r="B488" s="47"/>
      <c r="C488" s="9"/>
      <c r="E488" s="42"/>
      <c r="F488" s="43"/>
      <c r="G488" s="44"/>
      <c r="H488" s="45"/>
      <c r="I488" s="46"/>
      <c r="J488" s="45"/>
    </row>
    <row r="489" ht="15.75" customHeight="1">
      <c r="B489" s="47"/>
      <c r="C489" s="9"/>
      <c r="E489" s="42"/>
      <c r="F489" s="43"/>
      <c r="G489" s="44"/>
      <c r="H489" s="45"/>
      <c r="I489" s="46"/>
      <c r="J489" s="45"/>
    </row>
    <row r="490" ht="15.75" customHeight="1">
      <c r="B490" s="47"/>
      <c r="C490" s="9"/>
      <c r="E490" s="42"/>
      <c r="F490" s="43"/>
      <c r="G490" s="44"/>
      <c r="H490" s="45"/>
      <c r="I490" s="46"/>
      <c r="J490" s="45"/>
    </row>
    <row r="491" ht="15.75" customHeight="1">
      <c r="B491" s="47"/>
      <c r="C491" s="9"/>
      <c r="E491" s="42"/>
      <c r="F491" s="43"/>
      <c r="G491" s="44"/>
      <c r="H491" s="45"/>
      <c r="I491" s="46"/>
      <c r="J491" s="45"/>
    </row>
    <row r="492" ht="15.75" customHeight="1">
      <c r="B492" s="47"/>
      <c r="C492" s="9"/>
      <c r="E492" s="42"/>
      <c r="F492" s="43"/>
      <c r="G492" s="44"/>
      <c r="H492" s="45"/>
      <c r="I492" s="46"/>
      <c r="J492" s="45"/>
    </row>
    <row r="493" ht="15.75" customHeight="1">
      <c r="B493" s="47"/>
      <c r="C493" s="9"/>
      <c r="E493" s="42"/>
      <c r="F493" s="43"/>
      <c r="G493" s="44"/>
      <c r="H493" s="45"/>
      <c r="I493" s="46"/>
      <c r="J493" s="45"/>
    </row>
    <row r="494" ht="15.75" customHeight="1">
      <c r="B494" s="47"/>
      <c r="C494" s="9"/>
      <c r="E494" s="42"/>
      <c r="F494" s="43"/>
      <c r="G494" s="44"/>
      <c r="H494" s="45"/>
      <c r="I494" s="46"/>
      <c r="J494" s="45"/>
    </row>
    <row r="495" ht="15.75" customHeight="1">
      <c r="B495" s="47"/>
      <c r="C495" s="9"/>
      <c r="E495" s="42"/>
      <c r="F495" s="43"/>
      <c r="G495" s="44"/>
      <c r="H495" s="45"/>
      <c r="I495" s="46"/>
      <c r="J495" s="45"/>
    </row>
    <row r="496" ht="15.75" customHeight="1">
      <c r="B496" s="47"/>
      <c r="C496" s="9"/>
      <c r="E496" s="42"/>
      <c r="F496" s="43"/>
      <c r="G496" s="44"/>
      <c r="H496" s="45"/>
      <c r="I496" s="46"/>
      <c r="J496" s="45"/>
    </row>
    <row r="497" ht="15.75" customHeight="1">
      <c r="B497" s="47"/>
      <c r="C497" s="9"/>
      <c r="E497" s="42"/>
      <c r="F497" s="43"/>
      <c r="G497" s="44"/>
      <c r="H497" s="45"/>
      <c r="I497" s="46"/>
      <c r="J497" s="45"/>
    </row>
    <row r="498" ht="15.75" customHeight="1">
      <c r="B498" s="47"/>
      <c r="C498" s="9"/>
      <c r="E498" s="42"/>
      <c r="F498" s="43"/>
      <c r="G498" s="44"/>
      <c r="H498" s="45"/>
      <c r="I498" s="46"/>
      <c r="J498" s="45"/>
    </row>
    <row r="499" ht="15.75" customHeight="1">
      <c r="B499" s="47"/>
      <c r="C499" s="9"/>
      <c r="E499" s="42"/>
      <c r="F499" s="43"/>
      <c r="G499" s="44"/>
      <c r="H499" s="45"/>
      <c r="I499" s="46"/>
      <c r="J499" s="45"/>
    </row>
    <row r="500" ht="15.75" customHeight="1">
      <c r="B500" s="47"/>
      <c r="C500" s="9"/>
      <c r="E500" s="42"/>
      <c r="F500" s="43"/>
      <c r="G500" s="44"/>
      <c r="H500" s="45"/>
      <c r="I500" s="46"/>
      <c r="J500" s="45"/>
    </row>
    <row r="501" ht="15.75" customHeight="1">
      <c r="B501" s="47"/>
      <c r="C501" s="9"/>
      <c r="E501" s="42"/>
      <c r="F501" s="43"/>
      <c r="G501" s="44"/>
      <c r="H501" s="45"/>
      <c r="I501" s="46"/>
      <c r="J501" s="45"/>
    </row>
    <row r="502" ht="15.75" customHeight="1">
      <c r="B502" s="47"/>
      <c r="C502" s="9"/>
      <c r="E502" s="42"/>
      <c r="F502" s="43"/>
      <c r="G502" s="44"/>
      <c r="H502" s="45"/>
      <c r="I502" s="46"/>
      <c r="J502" s="45"/>
    </row>
    <row r="503" ht="15.75" customHeight="1">
      <c r="B503" s="47"/>
      <c r="C503" s="9"/>
      <c r="E503" s="42"/>
      <c r="F503" s="43"/>
      <c r="G503" s="44"/>
      <c r="H503" s="45"/>
      <c r="I503" s="46"/>
      <c r="J503" s="45"/>
    </row>
    <row r="504" ht="15.75" customHeight="1">
      <c r="B504" s="47"/>
      <c r="C504" s="9"/>
      <c r="E504" s="42"/>
      <c r="F504" s="43"/>
      <c r="G504" s="44"/>
      <c r="H504" s="45"/>
      <c r="I504" s="46"/>
      <c r="J504" s="45"/>
    </row>
    <row r="505" ht="15.75" customHeight="1">
      <c r="B505" s="47"/>
      <c r="C505" s="9"/>
      <c r="E505" s="42"/>
      <c r="F505" s="43"/>
      <c r="G505" s="44"/>
      <c r="H505" s="45"/>
      <c r="I505" s="46"/>
      <c r="J505" s="45"/>
    </row>
    <row r="506" ht="15.75" customHeight="1">
      <c r="B506" s="47"/>
      <c r="C506" s="9"/>
      <c r="E506" s="42"/>
      <c r="F506" s="43"/>
      <c r="G506" s="44"/>
      <c r="H506" s="45"/>
      <c r="I506" s="46"/>
      <c r="J506" s="45"/>
    </row>
    <row r="507" ht="15.75" customHeight="1">
      <c r="B507" s="47"/>
      <c r="C507" s="9"/>
      <c r="E507" s="42"/>
      <c r="F507" s="43"/>
      <c r="G507" s="44"/>
      <c r="H507" s="45"/>
      <c r="I507" s="46"/>
      <c r="J507" s="45"/>
    </row>
    <row r="508" ht="15.75" customHeight="1">
      <c r="B508" s="47"/>
      <c r="C508" s="9"/>
      <c r="E508" s="42"/>
      <c r="F508" s="43"/>
      <c r="G508" s="44"/>
      <c r="H508" s="45"/>
      <c r="I508" s="46"/>
      <c r="J508" s="45"/>
    </row>
    <row r="509" ht="15.75" customHeight="1">
      <c r="B509" s="47"/>
      <c r="C509" s="9"/>
      <c r="E509" s="42"/>
      <c r="F509" s="43"/>
      <c r="G509" s="44"/>
      <c r="H509" s="45"/>
      <c r="I509" s="46"/>
      <c r="J509" s="45"/>
    </row>
    <row r="510" ht="15.75" customHeight="1">
      <c r="B510" s="47"/>
      <c r="C510" s="9"/>
      <c r="E510" s="42"/>
      <c r="F510" s="43"/>
      <c r="G510" s="44"/>
      <c r="H510" s="45"/>
      <c r="I510" s="46"/>
      <c r="J510" s="45"/>
    </row>
    <row r="511" ht="15.75" customHeight="1">
      <c r="B511" s="47"/>
      <c r="C511" s="9"/>
      <c r="E511" s="42"/>
      <c r="F511" s="43"/>
      <c r="G511" s="44"/>
      <c r="H511" s="45"/>
      <c r="I511" s="46"/>
      <c r="J511" s="45"/>
    </row>
    <row r="512" ht="15.75" customHeight="1">
      <c r="B512" s="47"/>
      <c r="C512" s="9"/>
      <c r="E512" s="42"/>
      <c r="F512" s="43"/>
      <c r="G512" s="44"/>
      <c r="H512" s="45"/>
      <c r="I512" s="46"/>
      <c r="J512" s="45"/>
    </row>
    <row r="513" ht="15.75" customHeight="1">
      <c r="B513" s="47"/>
      <c r="C513" s="9"/>
      <c r="E513" s="42"/>
      <c r="F513" s="43"/>
      <c r="G513" s="44"/>
      <c r="H513" s="45"/>
      <c r="I513" s="46"/>
      <c r="J513" s="45"/>
    </row>
    <row r="514" ht="15.75" customHeight="1">
      <c r="B514" s="47"/>
      <c r="C514" s="9"/>
      <c r="E514" s="42"/>
      <c r="F514" s="43"/>
      <c r="G514" s="44"/>
      <c r="H514" s="45"/>
      <c r="I514" s="46"/>
      <c r="J514" s="45"/>
    </row>
    <row r="515" ht="15.75" customHeight="1">
      <c r="B515" s="47"/>
      <c r="C515" s="9"/>
      <c r="E515" s="42"/>
      <c r="F515" s="43"/>
      <c r="G515" s="44"/>
      <c r="H515" s="45"/>
      <c r="I515" s="46"/>
      <c r="J515" s="45"/>
    </row>
    <row r="516" ht="15.75" customHeight="1">
      <c r="B516" s="47"/>
      <c r="C516" s="9"/>
      <c r="E516" s="42"/>
      <c r="F516" s="43"/>
      <c r="G516" s="44"/>
      <c r="H516" s="45"/>
      <c r="I516" s="46"/>
      <c r="J516" s="45"/>
    </row>
    <row r="517" ht="15.75" customHeight="1">
      <c r="B517" s="47"/>
      <c r="C517" s="9"/>
      <c r="E517" s="42"/>
      <c r="F517" s="43"/>
      <c r="G517" s="44"/>
      <c r="H517" s="45"/>
      <c r="I517" s="46"/>
      <c r="J517" s="45"/>
    </row>
    <row r="518" ht="15.75" customHeight="1">
      <c r="B518" s="47"/>
      <c r="C518" s="9"/>
      <c r="E518" s="42"/>
      <c r="F518" s="43"/>
      <c r="G518" s="44"/>
      <c r="H518" s="45"/>
      <c r="I518" s="46"/>
      <c r="J518" s="45"/>
    </row>
    <row r="519" ht="15.75" customHeight="1">
      <c r="B519" s="47"/>
      <c r="C519" s="9"/>
      <c r="E519" s="42"/>
      <c r="F519" s="43"/>
      <c r="G519" s="44"/>
      <c r="H519" s="45"/>
      <c r="I519" s="46"/>
      <c r="J519" s="45"/>
    </row>
    <row r="520" ht="15.75" customHeight="1">
      <c r="B520" s="47"/>
      <c r="C520" s="9"/>
      <c r="E520" s="42"/>
      <c r="F520" s="43"/>
      <c r="G520" s="44"/>
      <c r="H520" s="45"/>
      <c r="I520" s="46"/>
      <c r="J520" s="45"/>
    </row>
    <row r="521" ht="15.75" customHeight="1">
      <c r="B521" s="47"/>
      <c r="C521" s="9"/>
      <c r="E521" s="42"/>
      <c r="F521" s="43"/>
      <c r="G521" s="44"/>
      <c r="H521" s="45"/>
      <c r="I521" s="46"/>
      <c r="J521" s="45"/>
    </row>
    <row r="522" ht="15.75" customHeight="1">
      <c r="B522" s="47"/>
      <c r="C522" s="9"/>
      <c r="E522" s="42"/>
      <c r="F522" s="43"/>
      <c r="G522" s="44"/>
      <c r="H522" s="45"/>
      <c r="I522" s="46"/>
      <c r="J522" s="45"/>
    </row>
    <row r="523" ht="15.75" customHeight="1">
      <c r="B523" s="47"/>
      <c r="C523" s="9"/>
      <c r="E523" s="42"/>
      <c r="F523" s="43"/>
      <c r="G523" s="44"/>
      <c r="H523" s="45"/>
      <c r="I523" s="46"/>
      <c r="J523" s="45"/>
    </row>
    <row r="524" ht="15.75" customHeight="1">
      <c r="B524" s="47"/>
      <c r="C524" s="9"/>
      <c r="E524" s="42"/>
      <c r="F524" s="43"/>
      <c r="G524" s="44"/>
      <c r="H524" s="45"/>
      <c r="I524" s="46"/>
      <c r="J524" s="45"/>
    </row>
    <row r="525" ht="15.75" customHeight="1">
      <c r="B525" s="47"/>
      <c r="C525" s="9"/>
      <c r="E525" s="42"/>
      <c r="F525" s="43"/>
      <c r="G525" s="44"/>
      <c r="H525" s="45"/>
      <c r="I525" s="46"/>
      <c r="J525" s="45"/>
    </row>
    <row r="526" ht="15.75" customHeight="1">
      <c r="B526" s="47"/>
      <c r="C526" s="9"/>
      <c r="E526" s="42"/>
      <c r="F526" s="43"/>
      <c r="G526" s="44"/>
      <c r="H526" s="45"/>
      <c r="I526" s="46"/>
      <c r="J526" s="45"/>
    </row>
    <row r="527" ht="15.75" customHeight="1">
      <c r="B527" s="47"/>
      <c r="C527" s="9"/>
      <c r="E527" s="42"/>
      <c r="F527" s="43"/>
      <c r="G527" s="44"/>
      <c r="H527" s="45"/>
      <c r="I527" s="46"/>
      <c r="J527" s="45"/>
    </row>
    <row r="528" ht="15.75" customHeight="1">
      <c r="B528" s="47"/>
      <c r="C528" s="9"/>
      <c r="E528" s="42"/>
      <c r="F528" s="43"/>
      <c r="G528" s="44"/>
      <c r="H528" s="45"/>
      <c r="I528" s="46"/>
      <c r="J528" s="45"/>
    </row>
    <row r="529" ht="15.75" customHeight="1">
      <c r="B529" s="47"/>
      <c r="C529" s="9"/>
      <c r="E529" s="42"/>
      <c r="F529" s="43"/>
      <c r="G529" s="44"/>
      <c r="H529" s="45"/>
      <c r="I529" s="46"/>
      <c r="J529" s="45"/>
    </row>
    <row r="530" ht="15.75" customHeight="1">
      <c r="B530" s="47"/>
      <c r="C530" s="9"/>
      <c r="E530" s="42"/>
      <c r="F530" s="43"/>
      <c r="G530" s="44"/>
      <c r="H530" s="45"/>
      <c r="I530" s="46"/>
      <c r="J530" s="45"/>
    </row>
    <row r="531" ht="15.75" customHeight="1">
      <c r="B531" s="47"/>
      <c r="C531" s="9"/>
      <c r="E531" s="42"/>
      <c r="F531" s="43"/>
      <c r="G531" s="44"/>
      <c r="H531" s="45"/>
      <c r="I531" s="46"/>
      <c r="J531" s="45"/>
    </row>
    <row r="532" ht="15.75" customHeight="1">
      <c r="B532" s="47"/>
      <c r="C532" s="9"/>
      <c r="E532" s="42"/>
      <c r="F532" s="43"/>
      <c r="G532" s="44"/>
      <c r="H532" s="45"/>
      <c r="I532" s="46"/>
      <c r="J532" s="45"/>
    </row>
    <row r="533" ht="15.75" customHeight="1">
      <c r="B533" s="47"/>
      <c r="C533" s="9"/>
      <c r="E533" s="42"/>
      <c r="F533" s="43"/>
      <c r="G533" s="44"/>
      <c r="H533" s="45"/>
      <c r="I533" s="46"/>
      <c r="J533" s="45"/>
    </row>
    <row r="534" ht="15.75" customHeight="1">
      <c r="B534" s="47"/>
      <c r="C534" s="9"/>
      <c r="E534" s="42"/>
      <c r="F534" s="43"/>
      <c r="G534" s="44"/>
      <c r="H534" s="45"/>
      <c r="I534" s="46"/>
      <c r="J534" s="45"/>
    </row>
    <row r="535" ht="15.75" customHeight="1">
      <c r="B535" s="47"/>
      <c r="C535" s="9"/>
      <c r="E535" s="42"/>
      <c r="F535" s="43"/>
      <c r="G535" s="44"/>
      <c r="H535" s="45"/>
      <c r="I535" s="46"/>
      <c r="J535" s="45"/>
    </row>
    <row r="536" ht="15.75" customHeight="1">
      <c r="B536" s="47"/>
      <c r="C536" s="9"/>
      <c r="E536" s="42"/>
      <c r="F536" s="43"/>
      <c r="G536" s="44"/>
      <c r="H536" s="45"/>
      <c r="I536" s="46"/>
      <c r="J536" s="45"/>
    </row>
    <row r="537" ht="15.75" customHeight="1">
      <c r="B537" s="47"/>
      <c r="C537" s="9"/>
      <c r="E537" s="42"/>
      <c r="F537" s="43"/>
      <c r="G537" s="44"/>
      <c r="H537" s="45"/>
      <c r="I537" s="46"/>
      <c r="J537" s="45"/>
    </row>
    <row r="538" ht="15.75" customHeight="1">
      <c r="B538" s="47"/>
      <c r="C538" s="9"/>
      <c r="E538" s="42"/>
      <c r="F538" s="43"/>
      <c r="G538" s="44"/>
      <c r="H538" s="45"/>
      <c r="I538" s="46"/>
      <c r="J538" s="45"/>
    </row>
    <row r="539" ht="15.75" customHeight="1">
      <c r="B539" s="47"/>
      <c r="C539" s="9"/>
      <c r="E539" s="42"/>
      <c r="F539" s="43"/>
      <c r="G539" s="44"/>
      <c r="H539" s="45"/>
      <c r="I539" s="46"/>
      <c r="J539" s="45"/>
    </row>
    <row r="540" ht="15.75" customHeight="1">
      <c r="B540" s="47"/>
      <c r="C540" s="9"/>
      <c r="E540" s="42"/>
      <c r="F540" s="43"/>
      <c r="G540" s="44"/>
      <c r="H540" s="45"/>
      <c r="I540" s="46"/>
      <c r="J540" s="45"/>
    </row>
    <row r="541" ht="15.75" customHeight="1">
      <c r="B541" s="47"/>
      <c r="C541" s="9"/>
      <c r="E541" s="42"/>
      <c r="F541" s="43"/>
      <c r="G541" s="44"/>
      <c r="H541" s="45"/>
      <c r="I541" s="46"/>
      <c r="J541" s="45"/>
    </row>
    <row r="542" ht="15.75" customHeight="1">
      <c r="B542" s="47"/>
      <c r="C542" s="9"/>
      <c r="E542" s="42"/>
      <c r="F542" s="43"/>
      <c r="G542" s="44"/>
      <c r="H542" s="45"/>
      <c r="I542" s="46"/>
      <c r="J542" s="45"/>
    </row>
    <row r="543" ht="15.75" customHeight="1">
      <c r="B543" s="47"/>
      <c r="C543" s="9"/>
      <c r="E543" s="42"/>
      <c r="F543" s="43"/>
      <c r="G543" s="44"/>
      <c r="H543" s="45"/>
      <c r="I543" s="46"/>
      <c r="J543" s="45"/>
    </row>
    <row r="544" ht="15.75" customHeight="1">
      <c r="B544" s="47"/>
      <c r="C544" s="9"/>
      <c r="E544" s="42"/>
      <c r="F544" s="43"/>
      <c r="G544" s="44"/>
      <c r="H544" s="45"/>
      <c r="I544" s="46"/>
      <c r="J544" s="45"/>
    </row>
    <row r="545" ht="15.75" customHeight="1">
      <c r="B545" s="47"/>
      <c r="C545" s="9"/>
      <c r="E545" s="42"/>
      <c r="F545" s="43"/>
      <c r="G545" s="44"/>
      <c r="H545" s="45"/>
      <c r="I545" s="46"/>
      <c r="J545" s="45"/>
    </row>
    <row r="546" ht="15.75" customHeight="1">
      <c r="B546" s="47"/>
      <c r="C546" s="9"/>
      <c r="E546" s="42"/>
      <c r="F546" s="43"/>
      <c r="G546" s="44"/>
      <c r="H546" s="45"/>
      <c r="I546" s="46"/>
      <c r="J546" s="45"/>
    </row>
    <row r="547" ht="15.75" customHeight="1">
      <c r="B547" s="47"/>
      <c r="C547" s="9"/>
      <c r="E547" s="42"/>
      <c r="F547" s="43"/>
      <c r="G547" s="44"/>
      <c r="H547" s="45"/>
      <c r="I547" s="46"/>
      <c r="J547" s="45"/>
    </row>
    <row r="548" ht="15.75" customHeight="1">
      <c r="B548" s="47"/>
      <c r="C548" s="9"/>
      <c r="E548" s="42"/>
      <c r="F548" s="43"/>
      <c r="G548" s="44"/>
      <c r="H548" s="45"/>
      <c r="I548" s="46"/>
      <c r="J548" s="45"/>
    </row>
    <row r="549" ht="15.75" customHeight="1">
      <c r="B549" s="47"/>
      <c r="C549" s="9"/>
      <c r="E549" s="42"/>
      <c r="F549" s="43"/>
      <c r="G549" s="44"/>
      <c r="H549" s="45"/>
      <c r="I549" s="46"/>
      <c r="J549" s="45"/>
    </row>
    <row r="550" ht="15.75" customHeight="1">
      <c r="B550" s="47"/>
      <c r="C550" s="9"/>
      <c r="E550" s="42"/>
      <c r="F550" s="43"/>
      <c r="G550" s="44"/>
      <c r="H550" s="45"/>
      <c r="I550" s="46"/>
      <c r="J550" s="45"/>
    </row>
    <row r="551" ht="15.75" customHeight="1">
      <c r="B551" s="47"/>
      <c r="C551" s="9"/>
      <c r="E551" s="42"/>
      <c r="F551" s="43"/>
      <c r="G551" s="44"/>
      <c r="H551" s="45"/>
      <c r="I551" s="46"/>
      <c r="J551" s="45"/>
    </row>
    <row r="552" ht="15.75" customHeight="1">
      <c r="B552" s="47"/>
      <c r="C552" s="9"/>
      <c r="E552" s="42"/>
      <c r="F552" s="43"/>
      <c r="G552" s="44"/>
      <c r="H552" s="45"/>
      <c r="I552" s="46"/>
      <c r="J552" s="45"/>
    </row>
    <row r="553" ht="15.75" customHeight="1">
      <c r="B553" s="47"/>
      <c r="C553" s="9"/>
      <c r="E553" s="42"/>
      <c r="F553" s="43"/>
      <c r="G553" s="44"/>
      <c r="H553" s="45"/>
      <c r="I553" s="46"/>
      <c r="J553" s="45"/>
    </row>
    <row r="554" ht="15.75" customHeight="1">
      <c r="B554" s="47"/>
      <c r="C554" s="9"/>
      <c r="E554" s="42"/>
      <c r="F554" s="43"/>
      <c r="G554" s="44"/>
      <c r="H554" s="45"/>
      <c r="I554" s="46"/>
      <c r="J554" s="45"/>
    </row>
    <row r="555" ht="15.75" customHeight="1">
      <c r="B555" s="47"/>
      <c r="C555" s="9"/>
      <c r="E555" s="42"/>
      <c r="F555" s="43"/>
      <c r="G555" s="44"/>
      <c r="H555" s="45"/>
      <c r="I555" s="46"/>
      <c r="J555" s="45"/>
    </row>
    <row r="556" ht="15.75" customHeight="1">
      <c r="B556" s="47"/>
      <c r="C556" s="9"/>
      <c r="E556" s="42"/>
      <c r="F556" s="43"/>
      <c r="G556" s="44"/>
      <c r="H556" s="45"/>
      <c r="I556" s="46"/>
      <c r="J556" s="45"/>
    </row>
    <row r="557" ht="15.75" customHeight="1">
      <c r="B557" s="47"/>
      <c r="C557" s="9"/>
      <c r="E557" s="42"/>
      <c r="F557" s="43"/>
      <c r="G557" s="44"/>
      <c r="H557" s="45"/>
      <c r="I557" s="46"/>
      <c r="J557" s="45"/>
    </row>
    <row r="558" ht="15.75" customHeight="1">
      <c r="B558" s="47"/>
      <c r="C558" s="9"/>
      <c r="E558" s="42"/>
      <c r="F558" s="43"/>
      <c r="G558" s="44"/>
      <c r="H558" s="45"/>
      <c r="I558" s="46"/>
      <c r="J558" s="45"/>
    </row>
    <row r="559" ht="15.75" customHeight="1">
      <c r="B559" s="47"/>
      <c r="C559" s="9"/>
      <c r="E559" s="42"/>
      <c r="F559" s="43"/>
      <c r="G559" s="44"/>
      <c r="H559" s="45"/>
      <c r="I559" s="46"/>
      <c r="J559" s="45"/>
    </row>
    <row r="560" ht="15.75" customHeight="1">
      <c r="B560" s="47"/>
      <c r="C560" s="9"/>
      <c r="E560" s="42"/>
      <c r="F560" s="43"/>
      <c r="G560" s="44"/>
      <c r="H560" s="45"/>
      <c r="I560" s="46"/>
      <c r="J560" s="45"/>
    </row>
    <row r="561" ht="15.75" customHeight="1">
      <c r="B561" s="47"/>
      <c r="C561" s="9"/>
      <c r="E561" s="42"/>
      <c r="F561" s="43"/>
      <c r="G561" s="44"/>
      <c r="H561" s="45"/>
      <c r="I561" s="46"/>
      <c r="J561" s="45"/>
    </row>
    <row r="562" ht="15.75" customHeight="1">
      <c r="B562" s="47"/>
      <c r="C562" s="9"/>
      <c r="E562" s="42"/>
      <c r="F562" s="43"/>
      <c r="G562" s="44"/>
      <c r="H562" s="45"/>
      <c r="I562" s="46"/>
      <c r="J562" s="45"/>
    </row>
    <row r="563" ht="15.75" customHeight="1">
      <c r="B563" s="47"/>
      <c r="C563" s="9"/>
      <c r="E563" s="42"/>
      <c r="F563" s="43"/>
      <c r="G563" s="44"/>
      <c r="H563" s="45"/>
      <c r="I563" s="46"/>
      <c r="J563" s="45"/>
    </row>
    <row r="564" ht="15.75" customHeight="1">
      <c r="B564" s="47"/>
      <c r="C564" s="9"/>
      <c r="E564" s="42"/>
      <c r="F564" s="43"/>
      <c r="G564" s="44"/>
      <c r="H564" s="45"/>
      <c r="I564" s="46"/>
      <c r="J564" s="45"/>
    </row>
    <row r="565" ht="15.75" customHeight="1">
      <c r="B565" s="47"/>
      <c r="C565" s="9"/>
      <c r="E565" s="42"/>
      <c r="F565" s="43"/>
      <c r="G565" s="44"/>
      <c r="H565" s="45"/>
      <c r="I565" s="46"/>
      <c r="J565" s="45"/>
    </row>
    <row r="566" ht="15.75" customHeight="1">
      <c r="B566" s="47"/>
      <c r="C566" s="9"/>
      <c r="E566" s="42"/>
      <c r="F566" s="43"/>
      <c r="G566" s="44"/>
      <c r="H566" s="45"/>
      <c r="I566" s="46"/>
      <c r="J566" s="45"/>
    </row>
    <row r="567" ht="15.75" customHeight="1">
      <c r="B567" s="47"/>
      <c r="C567" s="9"/>
      <c r="E567" s="42"/>
      <c r="F567" s="43"/>
      <c r="G567" s="44"/>
      <c r="H567" s="45"/>
      <c r="I567" s="46"/>
      <c r="J567" s="45"/>
    </row>
    <row r="568" ht="15.75" customHeight="1">
      <c r="B568" s="47"/>
      <c r="C568" s="9"/>
      <c r="E568" s="42"/>
      <c r="F568" s="43"/>
      <c r="G568" s="44"/>
      <c r="H568" s="45"/>
      <c r="I568" s="46"/>
      <c r="J568" s="45"/>
    </row>
    <row r="569" ht="15.75" customHeight="1">
      <c r="B569" s="47"/>
      <c r="C569" s="9"/>
      <c r="E569" s="42"/>
      <c r="F569" s="43"/>
      <c r="G569" s="44"/>
      <c r="H569" s="45"/>
      <c r="I569" s="46"/>
      <c r="J569" s="45"/>
    </row>
    <row r="570" ht="15.75" customHeight="1">
      <c r="B570" s="47"/>
      <c r="C570" s="9"/>
      <c r="E570" s="42"/>
      <c r="F570" s="43"/>
      <c r="G570" s="44"/>
      <c r="H570" s="45"/>
      <c r="I570" s="46"/>
      <c r="J570" s="45"/>
    </row>
    <row r="571" ht="15.75" customHeight="1">
      <c r="B571" s="47"/>
      <c r="C571" s="9"/>
      <c r="E571" s="42"/>
      <c r="F571" s="43"/>
      <c r="G571" s="44"/>
      <c r="H571" s="45"/>
      <c r="I571" s="46"/>
      <c r="J571" s="45"/>
    </row>
    <row r="572" ht="15.75" customHeight="1">
      <c r="B572" s="47"/>
      <c r="C572" s="9"/>
      <c r="E572" s="42"/>
      <c r="F572" s="43"/>
      <c r="G572" s="44"/>
      <c r="H572" s="45"/>
      <c r="I572" s="46"/>
      <c r="J572" s="45"/>
    </row>
    <row r="573" ht="15.75" customHeight="1">
      <c r="B573" s="47"/>
      <c r="C573" s="9"/>
      <c r="E573" s="42"/>
      <c r="F573" s="43"/>
      <c r="G573" s="44"/>
      <c r="H573" s="45"/>
      <c r="I573" s="46"/>
      <c r="J573" s="45"/>
    </row>
    <row r="574" ht="15.75" customHeight="1">
      <c r="B574" s="47"/>
      <c r="C574" s="9"/>
      <c r="E574" s="42"/>
      <c r="F574" s="43"/>
      <c r="G574" s="44"/>
      <c r="H574" s="45"/>
      <c r="I574" s="46"/>
      <c r="J574" s="45"/>
    </row>
    <row r="575" ht="15.75" customHeight="1">
      <c r="B575" s="47"/>
      <c r="C575" s="9"/>
      <c r="E575" s="42"/>
      <c r="F575" s="43"/>
      <c r="G575" s="44"/>
      <c r="H575" s="45"/>
      <c r="I575" s="46"/>
      <c r="J575" s="45"/>
    </row>
    <row r="576" ht="15.75" customHeight="1">
      <c r="B576" s="47"/>
      <c r="C576" s="9"/>
      <c r="E576" s="42"/>
      <c r="F576" s="43"/>
      <c r="G576" s="44"/>
      <c r="H576" s="45"/>
      <c r="I576" s="46"/>
      <c r="J576" s="45"/>
    </row>
    <row r="577" ht="15.75" customHeight="1">
      <c r="B577" s="47"/>
      <c r="C577" s="9"/>
      <c r="E577" s="42"/>
      <c r="F577" s="43"/>
      <c r="G577" s="44"/>
      <c r="H577" s="45"/>
      <c r="I577" s="46"/>
      <c r="J577" s="45"/>
    </row>
    <row r="578" ht="15.75" customHeight="1">
      <c r="B578" s="47"/>
      <c r="C578" s="9"/>
      <c r="E578" s="42"/>
      <c r="F578" s="43"/>
      <c r="G578" s="44"/>
      <c r="H578" s="45"/>
      <c r="I578" s="46"/>
      <c r="J578" s="45"/>
    </row>
    <row r="579" ht="15.75" customHeight="1">
      <c r="B579" s="47"/>
      <c r="C579" s="9"/>
      <c r="E579" s="42"/>
      <c r="F579" s="43"/>
      <c r="G579" s="44"/>
      <c r="H579" s="45"/>
      <c r="I579" s="46"/>
      <c r="J579" s="45"/>
    </row>
    <row r="580" ht="15.75" customHeight="1">
      <c r="B580" s="47"/>
      <c r="C580" s="9"/>
      <c r="E580" s="42"/>
      <c r="F580" s="43"/>
      <c r="G580" s="44"/>
      <c r="H580" s="45"/>
      <c r="I580" s="46"/>
      <c r="J580" s="45"/>
    </row>
    <row r="581" ht="15.75" customHeight="1">
      <c r="B581" s="47"/>
      <c r="C581" s="9"/>
      <c r="E581" s="42"/>
      <c r="F581" s="43"/>
      <c r="G581" s="44"/>
      <c r="H581" s="45"/>
      <c r="I581" s="46"/>
      <c r="J581" s="45"/>
    </row>
    <row r="582" ht="15.75" customHeight="1">
      <c r="B582" s="47"/>
      <c r="C582" s="9"/>
      <c r="E582" s="42"/>
      <c r="F582" s="43"/>
      <c r="G582" s="44"/>
      <c r="H582" s="45"/>
      <c r="I582" s="46"/>
      <c r="J582" s="45"/>
    </row>
    <row r="583" ht="15.75" customHeight="1">
      <c r="B583" s="47"/>
      <c r="C583" s="9"/>
      <c r="E583" s="42"/>
      <c r="F583" s="43"/>
      <c r="G583" s="44"/>
      <c r="H583" s="45"/>
      <c r="I583" s="46"/>
      <c r="J583" s="45"/>
    </row>
    <row r="584" ht="15.75" customHeight="1">
      <c r="B584" s="47"/>
      <c r="C584" s="9"/>
      <c r="E584" s="42"/>
      <c r="F584" s="43"/>
      <c r="G584" s="44"/>
      <c r="H584" s="45"/>
      <c r="I584" s="46"/>
      <c r="J584" s="45"/>
    </row>
    <row r="585" ht="15.75" customHeight="1">
      <c r="B585" s="47"/>
      <c r="C585" s="9"/>
      <c r="E585" s="42"/>
      <c r="F585" s="43"/>
      <c r="G585" s="44"/>
      <c r="H585" s="45"/>
      <c r="I585" s="46"/>
      <c r="J585" s="45"/>
    </row>
    <row r="586" ht="15.75" customHeight="1">
      <c r="B586" s="47"/>
      <c r="C586" s="9"/>
      <c r="E586" s="42"/>
      <c r="F586" s="43"/>
      <c r="G586" s="44"/>
      <c r="H586" s="45"/>
      <c r="I586" s="46"/>
      <c r="J586" s="45"/>
    </row>
    <row r="587" ht="15.75" customHeight="1">
      <c r="B587" s="47"/>
      <c r="C587" s="9"/>
      <c r="E587" s="42"/>
      <c r="F587" s="43"/>
      <c r="G587" s="44"/>
      <c r="H587" s="45"/>
      <c r="I587" s="46"/>
      <c r="J587" s="45"/>
    </row>
    <row r="588" ht="15.75" customHeight="1">
      <c r="B588" s="47"/>
      <c r="C588" s="9"/>
      <c r="E588" s="42"/>
      <c r="F588" s="43"/>
      <c r="G588" s="44"/>
      <c r="H588" s="45"/>
      <c r="I588" s="46"/>
      <c r="J588" s="45"/>
    </row>
    <row r="589" ht="15.75" customHeight="1">
      <c r="B589" s="47"/>
      <c r="C589" s="9"/>
      <c r="E589" s="42"/>
      <c r="F589" s="43"/>
      <c r="G589" s="44"/>
      <c r="H589" s="45"/>
      <c r="I589" s="46"/>
      <c r="J589" s="45"/>
    </row>
    <row r="590" ht="15.75" customHeight="1">
      <c r="B590" s="47"/>
      <c r="C590" s="9"/>
      <c r="E590" s="42"/>
      <c r="F590" s="43"/>
      <c r="G590" s="44"/>
      <c r="H590" s="45"/>
      <c r="I590" s="46"/>
      <c r="J590" s="45"/>
    </row>
    <row r="591" ht="15.75" customHeight="1">
      <c r="B591" s="47"/>
      <c r="C591" s="9"/>
      <c r="E591" s="42"/>
      <c r="F591" s="43"/>
      <c r="G591" s="44"/>
      <c r="H591" s="45"/>
      <c r="I591" s="46"/>
      <c r="J591" s="45"/>
    </row>
    <row r="592" ht="15.75" customHeight="1">
      <c r="B592" s="47"/>
      <c r="C592" s="9"/>
      <c r="E592" s="42"/>
      <c r="F592" s="43"/>
      <c r="G592" s="44"/>
      <c r="H592" s="45"/>
      <c r="I592" s="46"/>
      <c r="J592" s="45"/>
    </row>
    <row r="593" ht="15.75" customHeight="1">
      <c r="B593" s="47"/>
      <c r="C593" s="9"/>
      <c r="E593" s="42"/>
      <c r="F593" s="43"/>
      <c r="G593" s="44"/>
      <c r="H593" s="45"/>
      <c r="I593" s="46"/>
      <c r="J593" s="45"/>
    </row>
    <row r="594" ht="15.75" customHeight="1">
      <c r="B594" s="47"/>
      <c r="C594" s="9"/>
      <c r="E594" s="42"/>
      <c r="F594" s="43"/>
      <c r="G594" s="44"/>
      <c r="H594" s="45"/>
      <c r="I594" s="46"/>
      <c r="J594" s="45"/>
    </row>
    <row r="595" ht="15.75" customHeight="1">
      <c r="B595" s="47"/>
      <c r="C595" s="9"/>
      <c r="E595" s="42"/>
      <c r="F595" s="43"/>
      <c r="G595" s="44"/>
      <c r="H595" s="45"/>
      <c r="I595" s="46"/>
      <c r="J595" s="45"/>
    </row>
    <row r="596" ht="15.75" customHeight="1">
      <c r="B596" s="47"/>
      <c r="C596" s="9"/>
      <c r="E596" s="42"/>
      <c r="F596" s="43"/>
      <c r="G596" s="44"/>
      <c r="H596" s="45"/>
      <c r="I596" s="46"/>
      <c r="J596" s="45"/>
    </row>
    <row r="597" ht="15.75" customHeight="1">
      <c r="B597" s="47"/>
      <c r="C597" s="9"/>
      <c r="E597" s="42"/>
      <c r="F597" s="43"/>
      <c r="G597" s="44"/>
      <c r="H597" s="45"/>
      <c r="I597" s="46"/>
      <c r="J597" s="45"/>
    </row>
    <row r="598" ht="15.75" customHeight="1">
      <c r="B598" s="47"/>
      <c r="C598" s="9"/>
      <c r="E598" s="42"/>
      <c r="F598" s="43"/>
      <c r="G598" s="44"/>
      <c r="H598" s="45"/>
      <c r="I598" s="46"/>
      <c r="J598" s="45"/>
    </row>
    <row r="599" ht="15.75" customHeight="1">
      <c r="B599" s="47"/>
      <c r="C599" s="9"/>
      <c r="E599" s="42"/>
      <c r="F599" s="43"/>
      <c r="G599" s="44"/>
      <c r="H599" s="45"/>
      <c r="I599" s="46"/>
      <c r="J599" s="45"/>
    </row>
    <row r="600" ht="15.75" customHeight="1">
      <c r="B600" s="47"/>
      <c r="C600" s="9"/>
      <c r="E600" s="42"/>
      <c r="F600" s="43"/>
      <c r="G600" s="44"/>
      <c r="H600" s="45"/>
      <c r="I600" s="46"/>
      <c r="J600" s="45"/>
    </row>
    <row r="601" ht="15.75" customHeight="1">
      <c r="B601" s="47"/>
      <c r="C601" s="9"/>
      <c r="E601" s="42"/>
      <c r="F601" s="43"/>
      <c r="G601" s="44"/>
      <c r="H601" s="45"/>
      <c r="I601" s="46"/>
      <c r="J601" s="45"/>
    </row>
    <row r="602" ht="15.75" customHeight="1">
      <c r="B602" s="47"/>
      <c r="C602" s="9"/>
      <c r="E602" s="42"/>
      <c r="F602" s="43"/>
      <c r="G602" s="44"/>
      <c r="H602" s="45"/>
      <c r="I602" s="46"/>
      <c r="J602" s="45"/>
    </row>
    <row r="603" ht="15.75" customHeight="1">
      <c r="B603" s="47"/>
      <c r="C603" s="9"/>
      <c r="E603" s="42"/>
      <c r="F603" s="43"/>
      <c r="G603" s="44"/>
      <c r="H603" s="45"/>
      <c r="I603" s="46"/>
      <c r="J603" s="45"/>
    </row>
    <row r="604" ht="15.75" customHeight="1">
      <c r="B604" s="47"/>
      <c r="C604" s="9"/>
      <c r="E604" s="42"/>
      <c r="F604" s="43"/>
      <c r="G604" s="44"/>
      <c r="H604" s="45"/>
      <c r="I604" s="46"/>
      <c r="J604" s="45"/>
    </row>
    <row r="605" ht="15.75" customHeight="1">
      <c r="B605" s="47"/>
      <c r="C605" s="9"/>
      <c r="E605" s="42"/>
      <c r="F605" s="43"/>
      <c r="G605" s="44"/>
      <c r="H605" s="45"/>
      <c r="I605" s="46"/>
      <c r="J605" s="45"/>
    </row>
    <row r="606" ht="15.75" customHeight="1">
      <c r="B606" s="47"/>
      <c r="C606" s="9"/>
      <c r="E606" s="42"/>
      <c r="F606" s="43"/>
      <c r="G606" s="44"/>
      <c r="H606" s="45"/>
      <c r="I606" s="46"/>
      <c r="J606" s="45"/>
    </row>
    <row r="607" ht="15.75" customHeight="1">
      <c r="B607" s="47"/>
      <c r="C607" s="9"/>
      <c r="E607" s="42"/>
      <c r="F607" s="43"/>
      <c r="G607" s="44"/>
      <c r="H607" s="45"/>
      <c r="I607" s="46"/>
      <c r="J607" s="45"/>
    </row>
    <row r="608" ht="15.75" customHeight="1">
      <c r="B608" s="47"/>
      <c r="C608" s="9"/>
      <c r="E608" s="42"/>
      <c r="F608" s="43"/>
      <c r="G608" s="44"/>
      <c r="H608" s="45"/>
      <c r="I608" s="46"/>
      <c r="J608" s="45"/>
    </row>
    <row r="609" ht="15.75" customHeight="1">
      <c r="B609" s="47"/>
      <c r="C609" s="9"/>
      <c r="E609" s="42"/>
      <c r="F609" s="43"/>
      <c r="G609" s="44"/>
      <c r="H609" s="45"/>
      <c r="I609" s="46"/>
      <c r="J609" s="45"/>
    </row>
    <row r="610" ht="15.75" customHeight="1">
      <c r="B610" s="47"/>
      <c r="C610" s="9"/>
      <c r="E610" s="42"/>
      <c r="F610" s="43"/>
      <c r="G610" s="44"/>
      <c r="H610" s="45"/>
      <c r="I610" s="46"/>
      <c r="J610" s="45"/>
    </row>
    <row r="611" ht="15.75" customHeight="1">
      <c r="B611" s="47"/>
      <c r="C611" s="9"/>
      <c r="E611" s="42"/>
      <c r="F611" s="43"/>
      <c r="G611" s="44"/>
      <c r="H611" s="45"/>
      <c r="I611" s="46"/>
      <c r="J611" s="45"/>
    </row>
    <row r="612" ht="15.75" customHeight="1">
      <c r="B612" s="47"/>
      <c r="C612" s="9"/>
      <c r="E612" s="42"/>
      <c r="F612" s="43"/>
      <c r="G612" s="44"/>
      <c r="H612" s="45"/>
      <c r="I612" s="46"/>
      <c r="J612" s="45"/>
    </row>
    <row r="613" ht="15.75" customHeight="1">
      <c r="B613" s="47"/>
      <c r="C613" s="9"/>
      <c r="E613" s="42"/>
      <c r="F613" s="43"/>
      <c r="G613" s="44"/>
      <c r="H613" s="45"/>
      <c r="I613" s="46"/>
      <c r="J613" s="45"/>
    </row>
    <row r="614" ht="15.75" customHeight="1">
      <c r="B614" s="47"/>
      <c r="C614" s="9"/>
      <c r="E614" s="42"/>
      <c r="F614" s="43"/>
      <c r="G614" s="44"/>
      <c r="H614" s="45"/>
      <c r="I614" s="46"/>
      <c r="J614" s="45"/>
    </row>
    <row r="615" ht="15.75" customHeight="1">
      <c r="B615" s="47"/>
      <c r="C615" s="9"/>
      <c r="E615" s="42"/>
      <c r="F615" s="43"/>
      <c r="G615" s="44"/>
      <c r="H615" s="45"/>
      <c r="I615" s="46"/>
      <c r="J615" s="45"/>
    </row>
    <row r="616" ht="15.75" customHeight="1">
      <c r="B616" s="47"/>
      <c r="C616" s="9"/>
      <c r="E616" s="42"/>
      <c r="F616" s="43"/>
      <c r="G616" s="44"/>
      <c r="H616" s="45"/>
      <c r="I616" s="46"/>
      <c r="J616" s="45"/>
    </row>
    <row r="617" ht="15.75" customHeight="1">
      <c r="B617" s="47"/>
      <c r="C617" s="9"/>
      <c r="E617" s="42"/>
      <c r="F617" s="43"/>
      <c r="G617" s="44"/>
      <c r="H617" s="45"/>
      <c r="I617" s="46"/>
      <c r="J617" s="45"/>
    </row>
    <row r="618" ht="15.75" customHeight="1">
      <c r="B618" s="47"/>
      <c r="C618" s="9"/>
      <c r="E618" s="42"/>
      <c r="F618" s="43"/>
      <c r="G618" s="44"/>
      <c r="H618" s="45"/>
      <c r="I618" s="46"/>
      <c r="J618" s="45"/>
    </row>
    <row r="619" ht="15.75" customHeight="1">
      <c r="B619" s="47"/>
      <c r="C619" s="9"/>
      <c r="E619" s="42"/>
      <c r="F619" s="43"/>
      <c r="G619" s="44"/>
      <c r="H619" s="45"/>
      <c r="I619" s="46"/>
      <c r="J619" s="45"/>
    </row>
    <row r="620" ht="15.75" customHeight="1">
      <c r="B620" s="47"/>
      <c r="C620" s="9"/>
      <c r="E620" s="42"/>
      <c r="F620" s="43"/>
      <c r="G620" s="44"/>
      <c r="H620" s="45"/>
      <c r="I620" s="46"/>
      <c r="J620" s="45"/>
    </row>
    <row r="621" ht="15.75" customHeight="1">
      <c r="B621" s="47"/>
      <c r="C621" s="9"/>
      <c r="E621" s="42"/>
      <c r="F621" s="43"/>
      <c r="G621" s="44"/>
      <c r="H621" s="45"/>
      <c r="I621" s="46"/>
      <c r="J621" s="45"/>
    </row>
    <row r="622" ht="15.75" customHeight="1">
      <c r="B622" s="47"/>
      <c r="C622" s="9"/>
      <c r="E622" s="42"/>
      <c r="F622" s="43"/>
      <c r="G622" s="44"/>
      <c r="H622" s="45"/>
      <c r="I622" s="46"/>
      <c r="J622" s="45"/>
    </row>
    <row r="623" ht="15.75" customHeight="1">
      <c r="B623" s="47"/>
      <c r="C623" s="9"/>
      <c r="E623" s="42"/>
      <c r="F623" s="43"/>
      <c r="G623" s="44"/>
      <c r="H623" s="45"/>
      <c r="I623" s="46"/>
      <c r="J623" s="45"/>
    </row>
    <row r="624" ht="15.75" customHeight="1">
      <c r="B624" s="47"/>
      <c r="C624" s="9"/>
      <c r="E624" s="42"/>
      <c r="F624" s="43"/>
      <c r="G624" s="44"/>
      <c r="H624" s="45"/>
      <c r="I624" s="46"/>
      <c r="J624" s="45"/>
    </row>
    <row r="625" ht="15.75" customHeight="1">
      <c r="B625" s="47"/>
      <c r="C625" s="9"/>
      <c r="E625" s="42"/>
      <c r="F625" s="43"/>
      <c r="G625" s="44"/>
      <c r="H625" s="45"/>
      <c r="I625" s="46"/>
      <c r="J625" s="45"/>
    </row>
    <row r="626" ht="15.75" customHeight="1">
      <c r="B626" s="47"/>
      <c r="C626" s="9"/>
      <c r="E626" s="42"/>
      <c r="F626" s="43"/>
      <c r="G626" s="44"/>
      <c r="H626" s="45"/>
      <c r="I626" s="46"/>
      <c r="J626" s="45"/>
    </row>
    <row r="627" ht="15.75" customHeight="1">
      <c r="B627" s="47"/>
      <c r="C627" s="9"/>
      <c r="E627" s="42"/>
      <c r="F627" s="43"/>
      <c r="G627" s="44"/>
      <c r="H627" s="45"/>
      <c r="I627" s="46"/>
      <c r="J627" s="45"/>
    </row>
    <row r="628" ht="15.75" customHeight="1">
      <c r="B628" s="47"/>
      <c r="C628" s="9"/>
      <c r="E628" s="42"/>
      <c r="F628" s="43"/>
      <c r="G628" s="44"/>
      <c r="H628" s="45"/>
      <c r="I628" s="46"/>
      <c r="J628" s="45"/>
    </row>
    <row r="629" ht="15.75" customHeight="1">
      <c r="B629" s="47"/>
      <c r="C629" s="9"/>
      <c r="E629" s="42"/>
      <c r="F629" s="43"/>
      <c r="G629" s="44"/>
      <c r="H629" s="45"/>
      <c r="I629" s="46"/>
      <c r="J629" s="45"/>
    </row>
    <row r="630" ht="15.75" customHeight="1">
      <c r="B630" s="47"/>
      <c r="C630" s="9"/>
      <c r="E630" s="42"/>
      <c r="F630" s="43"/>
      <c r="G630" s="44"/>
      <c r="H630" s="45"/>
      <c r="I630" s="46"/>
      <c r="J630" s="45"/>
    </row>
    <row r="631" ht="15.75" customHeight="1">
      <c r="B631" s="47"/>
      <c r="C631" s="9"/>
      <c r="E631" s="42"/>
      <c r="F631" s="43"/>
      <c r="G631" s="44"/>
      <c r="H631" s="45"/>
      <c r="I631" s="46"/>
      <c r="J631" s="45"/>
    </row>
    <row r="632" ht="15.75" customHeight="1">
      <c r="B632" s="47"/>
      <c r="C632" s="9"/>
      <c r="E632" s="42"/>
      <c r="F632" s="43"/>
      <c r="G632" s="44"/>
      <c r="H632" s="45"/>
      <c r="I632" s="46"/>
      <c r="J632" s="45"/>
    </row>
    <row r="633" ht="15.75" customHeight="1">
      <c r="B633" s="47"/>
      <c r="C633" s="9"/>
      <c r="E633" s="42"/>
      <c r="F633" s="43"/>
      <c r="G633" s="44"/>
      <c r="H633" s="45"/>
      <c r="I633" s="46"/>
      <c r="J633" s="45"/>
    </row>
    <row r="634" ht="15.75" customHeight="1">
      <c r="B634" s="47"/>
      <c r="C634" s="9"/>
      <c r="E634" s="42"/>
      <c r="F634" s="43"/>
      <c r="G634" s="44"/>
      <c r="H634" s="45"/>
      <c r="I634" s="46"/>
      <c r="J634" s="45"/>
    </row>
    <row r="635" ht="15.75" customHeight="1">
      <c r="B635" s="47"/>
      <c r="C635" s="9"/>
      <c r="E635" s="42"/>
      <c r="F635" s="43"/>
      <c r="G635" s="44"/>
      <c r="H635" s="45"/>
      <c r="I635" s="46"/>
      <c r="J635" s="45"/>
    </row>
    <row r="636" ht="15.75" customHeight="1">
      <c r="B636" s="47"/>
      <c r="C636" s="9"/>
      <c r="E636" s="42"/>
      <c r="F636" s="43"/>
      <c r="G636" s="44"/>
      <c r="H636" s="45"/>
      <c r="I636" s="46"/>
      <c r="J636" s="45"/>
    </row>
    <row r="637" ht="15.75" customHeight="1">
      <c r="B637" s="47"/>
      <c r="C637" s="9"/>
      <c r="E637" s="42"/>
      <c r="F637" s="43"/>
      <c r="G637" s="44"/>
      <c r="H637" s="45"/>
      <c r="I637" s="46"/>
      <c r="J637" s="45"/>
    </row>
    <row r="638" ht="15.75" customHeight="1">
      <c r="B638" s="47"/>
      <c r="C638" s="9"/>
      <c r="E638" s="42"/>
      <c r="F638" s="43"/>
      <c r="G638" s="44"/>
      <c r="H638" s="45"/>
      <c r="I638" s="46"/>
      <c r="J638" s="45"/>
    </row>
    <row r="639" ht="15.75" customHeight="1">
      <c r="B639" s="47"/>
      <c r="C639" s="9"/>
      <c r="E639" s="42"/>
      <c r="F639" s="43"/>
      <c r="G639" s="44"/>
      <c r="H639" s="45"/>
      <c r="I639" s="46"/>
      <c r="J639" s="45"/>
    </row>
    <row r="640" ht="15.75" customHeight="1">
      <c r="B640" s="47"/>
      <c r="C640" s="9"/>
      <c r="E640" s="42"/>
      <c r="F640" s="43"/>
      <c r="G640" s="44"/>
      <c r="H640" s="45"/>
      <c r="I640" s="46"/>
      <c r="J640" s="45"/>
    </row>
    <row r="641" ht="15.75" customHeight="1">
      <c r="B641" s="47"/>
      <c r="C641" s="9"/>
      <c r="E641" s="42"/>
      <c r="F641" s="43"/>
      <c r="G641" s="44"/>
      <c r="H641" s="45"/>
      <c r="I641" s="46"/>
      <c r="J641" s="45"/>
    </row>
    <row r="642" ht="15.75" customHeight="1">
      <c r="B642" s="47"/>
      <c r="C642" s="9"/>
      <c r="E642" s="42"/>
      <c r="F642" s="43"/>
      <c r="G642" s="44"/>
      <c r="H642" s="45"/>
      <c r="I642" s="46"/>
      <c r="J642" s="45"/>
    </row>
    <row r="643" ht="15.75" customHeight="1">
      <c r="B643" s="47"/>
      <c r="C643" s="9"/>
      <c r="E643" s="42"/>
      <c r="F643" s="43"/>
      <c r="G643" s="44"/>
      <c r="H643" s="45"/>
      <c r="I643" s="46"/>
      <c r="J643" s="45"/>
    </row>
    <row r="644" ht="15.75" customHeight="1">
      <c r="B644" s="47"/>
      <c r="C644" s="9"/>
      <c r="E644" s="42"/>
      <c r="F644" s="43"/>
      <c r="G644" s="44"/>
      <c r="H644" s="45"/>
      <c r="I644" s="46"/>
      <c r="J644" s="45"/>
    </row>
    <row r="645" ht="15.75" customHeight="1">
      <c r="B645" s="47"/>
      <c r="C645" s="9"/>
      <c r="E645" s="42"/>
      <c r="F645" s="43"/>
      <c r="G645" s="44"/>
      <c r="H645" s="45"/>
      <c r="I645" s="46"/>
      <c r="J645" s="45"/>
    </row>
    <row r="646" ht="15.75" customHeight="1">
      <c r="B646" s="47"/>
      <c r="C646" s="9"/>
      <c r="E646" s="42"/>
      <c r="F646" s="43"/>
      <c r="G646" s="44"/>
      <c r="H646" s="45"/>
      <c r="I646" s="46"/>
      <c r="J646" s="45"/>
    </row>
    <row r="647" ht="15.75" customHeight="1">
      <c r="B647" s="47"/>
      <c r="C647" s="9"/>
      <c r="E647" s="42"/>
      <c r="F647" s="43"/>
      <c r="G647" s="44"/>
      <c r="H647" s="45"/>
      <c r="I647" s="46"/>
      <c r="J647" s="45"/>
    </row>
    <row r="648" ht="15.75" customHeight="1">
      <c r="B648" s="47"/>
      <c r="C648" s="9"/>
      <c r="E648" s="42"/>
      <c r="F648" s="43"/>
      <c r="G648" s="44"/>
      <c r="H648" s="45"/>
      <c r="I648" s="46"/>
      <c r="J648" s="45"/>
    </row>
    <row r="649" ht="15.75" customHeight="1">
      <c r="B649" s="47"/>
      <c r="C649" s="9"/>
      <c r="E649" s="42"/>
      <c r="F649" s="43"/>
      <c r="G649" s="44"/>
      <c r="H649" s="45"/>
      <c r="I649" s="46"/>
      <c r="J649" s="45"/>
    </row>
    <row r="650" ht="15.75" customHeight="1">
      <c r="B650" s="47"/>
      <c r="C650" s="9"/>
      <c r="E650" s="42"/>
      <c r="F650" s="43"/>
      <c r="G650" s="44"/>
      <c r="H650" s="45"/>
      <c r="I650" s="46"/>
      <c r="J650" s="45"/>
    </row>
    <row r="651" ht="15.75" customHeight="1">
      <c r="B651" s="47"/>
      <c r="C651" s="9"/>
      <c r="E651" s="42"/>
      <c r="F651" s="43"/>
      <c r="G651" s="44"/>
      <c r="H651" s="45"/>
      <c r="I651" s="46"/>
      <c r="J651" s="45"/>
    </row>
    <row r="652" ht="15.75" customHeight="1">
      <c r="B652" s="47"/>
      <c r="C652" s="9"/>
      <c r="E652" s="42"/>
      <c r="F652" s="43"/>
      <c r="G652" s="44"/>
      <c r="H652" s="45"/>
      <c r="I652" s="46"/>
      <c r="J652" s="45"/>
    </row>
    <row r="653" ht="15.75" customHeight="1">
      <c r="B653" s="47"/>
      <c r="C653" s="9"/>
      <c r="E653" s="42"/>
      <c r="F653" s="43"/>
      <c r="G653" s="44"/>
      <c r="H653" s="45"/>
      <c r="I653" s="46"/>
      <c r="J653" s="45"/>
    </row>
    <row r="654" ht="15.75" customHeight="1">
      <c r="B654" s="47"/>
      <c r="C654" s="9"/>
      <c r="E654" s="42"/>
      <c r="F654" s="43"/>
      <c r="G654" s="44"/>
      <c r="H654" s="45"/>
      <c r="I654" s="46"/>
      <c r="J654" s="45"/>
    </row>
    <row r="655" ht="15.75" customHeight="1">
      <c r="B655" s="47"/>
      <c r="C655" s="9"/>
      <c r="E655" s="42"/>
      <c r="F655" s="43"/>
      <c r="G655" s="44"/>
      <c r="H655" s="45"/>
      <c r="I655" s="46"/>
      <c r="J655" s="45"/>
    </row>
    <row r="656" ht="15.75" customHeight="1">
      <c r="B656" s="47"/>
      <c r="C656" s="9"/>
      <c r="E656" s="42"/>
      <c r="F656" s="43"/>
      <c r="G656" s="44"/>
      <c r="H656" s="45"/>
      <c r="I656" s="46"/>
      <c r="J656" s="45"/>
    </row>
    <row r="657" ht="15.75" customHeight="1">
      <c r="B657" s="47"/>
      <c r="C657" s="9"/>
      <c r="E657" s="42"/>
      <c r="F657" s="43"/>
      <c r="G657" s="44"/>
      <c r="H657" s="45"/>
      <c r="I657" s="46"/>
      <c r="J657" s="45"/>
    </row>
    <row r="658" ht="15.75" customHeight="1">
      <c r="B658" s="47"/>
      <c r="C658" s="9"/>
      <c r="E658" s="42"/>
      <c r="F658" s="43"/>
      <c r="G658" s="44"/>
      <c r="H658" s="45"/>
      <c r="I658" s="46"/>
      <c r="J658" s="45"/>
    </row>
    <row r="659" ht="15.75" customHeight="1">
      <c r="B659" s="47"/>
      <c r="C659" s="9"/>
      <c r="E659" s="42"/>
      <c r="F659" s="43"/>
      <c r="G659" s="44"/>
      <c r="H659" s="45"/>
      <c r="I659" s="46"/>
      <c r="J659" s="45"/>
    </row>
    <row r="660" ht="15.75" customHeight="1">
      <c r="B660" s="47"/>
      <c r="C660" s="9"/>
      <c r="E660" s="42"/>
      <c r="F660" s="43"/>
      <c r="G660" s="44"/>
      <c r="H660" s="45"/>
      <c r="I660" s="46"/>
      <c r="J660" s="45"/>
    </row>
    <row r="661" ht="15.75" customHeight="1">
      <c r="B661" s="47"/>
      <c r="C661" s="9"/>
      <c r="E661" s="42"/>
      <c r="F661" s="43"/>
      <c r="G661" s="44"/>
      <c r="H661" s="45"/>
      <c r="I661" s="46"/>
      <c r="J661" s="45"/>
    </row>
    <row r="662" ht="15.75" customHeight="1">
      <c r="B662" s="47"/>
      <c r="C662" s="9"/>
      <c r="E662" s="42"/>
      <c r="F662" s="43"/>
      <c r="G662" s="44"/>
      <c r="H662" s="45"/>
      <c r="I662" s="46"/>
      <c r="J662" s="45"/>
    </row>
    <row r="663" ht="15.75" customHeight="1">
      <c r="B663" s="47"/>
      <c r="C663" s="9"/>
      <c r="E663" s="42"/>
      <c r="F663" s="43"/>
      <c r="G663" s="44"/>
      <c r="H663" s="45"/>
      <c r="I663" s="46"/>
      <c r="J663" s="45"/>
    </row>
    <row r="664" ht="15.75" customHeight="1">
      <c r="B664" s="47"/>
      <c r="C664" s="9"/>
      <c r="E664" s="42"/>
      <c r="F664" s="43"/>
      <c r="G664" s="44"/>
      <c r="H664" s="45"/>
      <c r="I664" s="46"/>
      <c r="J664" s="45"/>
    </row>
    <row r="665" ht="15.75" customHeight="1">
      <c r="B665" s="47"/>
      <c r="C665" s="9"/>
      <c r="E665" s="42"/>
      <c r="F665" s="43"/>
      <c r="G665" s="44"/>
      <c r="H665" s="45"/>
      <c r="I665" s="46"/>
      <c r="J665" s="45"/>
    </row>
    <row r="666" ht="15.75" customHeight="1">
      <c r="B666" s="47"/>
      <c r="C666" s="9"/>
      <c r="E666" s="42"/>
      <c r="F666" s="43"/>
      <c r="G666" s="44"/>
      <c r="H666" s="45"/>
      <c r="I666" s="46"/>
      <c r="J666" s="45"/>
    </row>
    <row r="667" ht="15.75" customHeight="1">
      <c r="B667" s="47"/>
      <c r="C667" s="9"/>
      <c r="E667" s="42"/>
      <c r="F667" s="43"/>
      <c r="G667" s="44"/>
      <c r="H667" s="45"/>
      <c r="I667" s="46"/>
      <c r="J667" s="45"/>
    </row>
    <row r="668" ht="15.75" customHeight="1">
      <c r="B668" s="47"/>
      <c r="C668" s="9"/>
      <c r="E668" s="42"/>
      <c r="F668" s="43"/>
      <c r="G668" s="44"/>
      <c r="H668" s="45"/>
      <c r="I668" s="46"/>
      <c r="J668" s="45"/>
    </row>
    <row r="669" ht="15.75" customHeight="1">
      <c r="B669" s="47"/>
      <c r="C669" s="9"/>
      <c r="E669" s="42"/>
      <c r="F669" s="43"/>
      <c r="G669" s="44"/>
      <c r="H669" s="45"/>
      <c r="I669" s="46"/>
      <c r="J669" s="45"/>
    </row>
    <row r="670" ht="15.75" customHeight="1">
      <c r="B670" s="47"/>
      <c r="C670" s="9"/>
      <c r="E670" s="42"/>
      <c r="F670" s="43"/>
      <c r="G670" s="44"/>
      <c r="H670" s="45"/>
      <c r="I670" s="46"/>
      <c r="J670" s="45"/>
    </row>
    <row r="671" ht="15.75" customHeight="1">
      <c r="B671" s="47"/>
      <c r="C671" s="9"/>
      <c r="E671" s="42"/>
      <c r="F671" s="43"/>
      <c r="G671" s="44"/>
      <c r="H671" s="45"/>
      <c r="I671" s="46"/>
      <c r="J671" s="45"/>
    </row>
    <row r="672" ht="15.75" customHeight="1">
      <c r="B672" s="47"/>
      <c r="C672" s="9"/>
      <c r="E672" s="42"/>
      <c r="F672" s="43"/>
      <c r="G672" s="44"/>
      <c r="H672" s="45"/>
      <c r="I672" s="46"/>
      <c r="J672" s="45"/>
    </row>
    <row r="673" ht="15.75" customHeight="1">
      <c r="B673" s="47"/>
      <c r="C673" s="9"/>
      <c r="E673" s="42"/>
      <c r="F673" s="43"/>
      <c r="G673" s="44"/>
      <c r="H673" s="45"/>
      <c r="I673" s="46"/>
      <c r="J673" s="45"/>
    </row>
    <row r="674" ht="15.75" customHeight="1">
      <c r="B674" s="47"/>
      <c r="C674" s="9"/>
      <c r="E674" s="42"/>
      <c r="F674" s="43"/>
      <c r="G674" s="44"/>
      <c r="H674" s="45"/>
      <c r="I674" s="46"/>
      <c r="J674" s="45"/>
    </row>
    <row r="675" ht="15.75" customHeight="1">
      <c r="B675" s="47"/>
      <c r="C675" s="9"/>
      <c r="E675" s="42"/>
      <c r="F675" s="43"/>
      <c r="G675" s="44"/>
      <c r="H675" s="45"/>
      <c r="I675" s="46"/>
      <c r="J675" s="45"/>
    </row>
    <row r="676" ht="15.75" customHeight="1">
      <c r="B676" s="47"/>
      <c r="C676" s="9"/>
      <c r="E676" s="42"/>
      <c r="F676" s="43"/>
      <c r="G676" s="44"/>
      <c r="H676" s="45"/>
      <c r="I676" s="46"/>
      <c r="J676" s="45"/>
    </row>
    <row r="677" ht="15.75" customHeight="1">
      <c r="B677" s="47"/>
      <c r="C677" s="9"/>
      <c r="E677" s="42"/>
      <c r="F677" s="43"/>
      <c r="G677" s="44"/>
      <c r="H677" s="45"/>
      <c r="I677" s="46"/>
      <c r="J677" s="45"/>
    </row>
    <row r="678" ht="15.75" customHeight="1">
      <c r="B678" s="47"/>
      <c r="C678" s="9"/>
      <c r="E678" s="42"/>
      <c r="F678" s="43"/>
      <c r="G678" s="44"/>
      <c r="H678" s="45"/>
      <c r="I678" s="46"/>
      <c r="J678" s="45"/>
    </row>
    <row r="679" ht="15.75" customHeight="1">
      <c r="B679" s="47"/>
      <c r="C679" s="9"/>
      <c r="E679" s="42"/>
      <c r="F679" s="43"/>
      <c r="G679" s="44"/>
      <c r="H679" s="45"/>
      <c r="I679" s="46"/>
      <c r="J679" s="45"/>
    </row>
    <row r="680" ht="15.75" customHeight="1">
      <c r="B680" s="47"/>
      <c r="C680" s="9"/>
      <c r="E680" s="42"/>
      <c r="F680" s="43"/>
      <c r="G680" s="44"/>
      <c r="H680" s="45"/>
      <c r="I680" s="46"/>
      <c r="J680" s="45"/>
    </row>
    <row r="681" ht="15.75" customHeight="1">
      <c r="B681" s="47"/>
      <c r="C681" s="9"/>
      <c r="E681" s="42"/>
      <c r="F681" s="43"/>
      <c r="G681" s="44"/>
      <c r="H681" s="45"/>
      <c r="I681" s="46"/>
      <c r="J681" s="45"/>
    </row>
    <row r="682" ht="15.75" customHeight="1">
      <c r="B682" s="47"/>
      <c r="C682" s="9"/>
      <c r="E682" s="42"/>
      <c r="F682" s="43"/>
      <c r="G682" s="44"/>
      <c r="H682" s="45"/>
      <c r="I682" s="46"/>
      <c r="J682" s="45"/>
    </row>
    <row r="683" ht="15.75" customHeight="1">
      <c r="B683" s="47"/>
      <c r="C683" s="9"/>
      <c r="E683" s="42"/>
      <c r="F683" s="43"/>
      <c r="G683" s="44"/>
      <c r="H683" s="45"/>
      <c r="I683" s="46"/>
      <c r="J683" s="45"/>
    </row>
    <row r="684" ht="15.75" customHeight="1">
      <c r="B684" s="47"/>
      <c r="C684" s="9"/>
      <c r="E684" s="42"/>
      <c r="F684" s="43"/>
      <c r="G684" s="44"/>
      <c r="H684" s="45"/>
      <c r="I684" s="46"/>
      <c r="J684" s="45"/>
    </row>
    <row r="685" ht="15.75" customHeight="1">
      <c r="B685" s="47"/>
      <c r="C685" s="9"/>
      <c r="E685" s="42"/>
      <c r="F685" s="43"/>
      <c r="G685" s="44"/>
      <c r="H685" s="45"/>
      <c r="I685" s="46"/>
      <c r="J685" s="45"/>
    </row>
    <row r="686" ht="15.75" customHeight="1">
      <c r="B686" s="47"/>
      <c r="C686" s="9"/>
      <c r="E686" s="42"/>
      <c r="F686" s="43"/>
      <c r="G686" s="44"/>
      <c r="H686" s="45"/>
      <c r="I686" s="46"/>
      <c r="J686" s="45"/>
    </row>
    <row r="687" ht="15.75" customHeight="1">
      <c r="B687" s="47"/>
      <c r="C687" s="9"/>
      <c r="E687" s="42"/>
      <c r="F687" s="43"/>
      <c r="G687" s="44"/>
      <c r="H687" s="45"/>
      <c r="I687" s="46"/>
      <c r="J687" s="45"/>
    </row>
    <row r="688" ht="15.75" customHeight="1">
      <c r="B688" s="47"/>
      <c r="C688" s="9"/>
      <c r="E688" s="42"/>
      <c r="F688" s="43"/>
      <c r="G688" s="44"/>
      <c r="H688" s="45"/>
      <c r="I688" s="46"/>
      <c r="J688" s="45"/>
    </row>
    <row r="689" ht="15.75" customHeight="1">
      <c r="B689" s="47"/>
      <c r="C689" s="9"/>
      <c r="E689" s="42"/>
      <c r="F689" s="43"/>
      <c r="G689" s="44"/>
      <c r="H689" s="45"/>
      <c r="I689" s="46"/>
      <c r="J689" s="45"/>
    </row>
    <row r="690" ht="15.75" customHeight="1">
      <c r="B690" s="47"/>
      <c r="C690" s="9"/>
      <c r="E690" s="42"/>
      <c r="F690" s="43"/>
      <c r="G690" s="44"/>
      <c r="H690" s="45"/>
      <c r="I690" s="46"/>
      <c r="J690" s="45"/>
    </row>
    <row r="691" ht="15.75" customHeight="1">
      <c r="B691" s="47"/>
      <c r="C691" s="9"/>
      <c r="E691" s="42"/>
      <c r="F691" s="43"/>
      <c r="G691" s="44"/>
      <c r="H691" s="45"/>
      <c r="I691" s="46"/>
      <c r="J691" s="45"/>
    </row>
    <row r="692" ht="15.75" customHeight="1">
      <c r="B692" s="47"/>
      <c r="C692" s="9"/>
      <c r="E692" s="42"/>
      <c r="F692" s="43"/>
      <c r="G692" s="44"/>
      <c r="H692" s="45"/>
      <c r="I692" s="46"/>
      <c r="J692" s="45"/>
    </row>
    <row r="693" ht="15.75" customHeight="1">
      <c r="B693" s="47"/>
      <c r="C693" s="9"/>
      <c r="E693" s="42"/>
      <c r="F693" s="43"/>
      <c r="G693" s="44"/>
      <c r="H693" s="45"/>
      <c r="I693" s="46"/>
      <c r="J693" s="45"/>
    </row>
    <row r="694" ht="15.75" customHeight="1">
      <c r="B694" s="47"/>
      <c r="C694" s="9"/>
      <c r="E694" s="42"/>
      <c r="F694" s="43"/>
      <c r="G694" s="44"/>
      <c r="H694" s="45"/>
      <c r="I694" s="46"/>
      <c r="J694" s="45"/>
    </row>
    <row r="695" ht="15.75" customHeight="1">
      <c r="B695" s="47"/>
      <c r="C695" s="9"/>
      <c r="E695" s="42"/>
      <c r="F695" s="43"/>
      <c r="G695" s="44"/>
      <c r="H695" s="45"/>
      <c r="I695" s="46"/>
      <c r="J695" s="45"/>
    </row>
    <row r="696" ht="15.75" customHeight="1">
      <c r="B696" s="47"/>
      <c r="C696" s="9"/>
      <c r="E696" s="42"/>
      <c r="F696" s="43"/>
      <c r="G696" s="44"/>
      <c r="H696" s="45"/>
      <c r="I696" s="46"/>
      <c r="J696" s="45"/>
    </row>
    <row r="697" ht="15.75" customHeight="1">
      <c r="B697" s="47"/>
      <c r="C697" s="9"/>
      <c r="E697" s="42"/>
      <c r="F697" s="43"/>
      <c r="G697" s="44"/>
      <c r="H697" s="45"/>
      <c r="I697" s="46"/>
      <c r="J697" s="45"/>
    </row>
    <row r="698" ht="15.75" customHeight="1">
      <c r="B698" s="47"/>
      <c r="C698" s="9"/>
      <c r="E698" s="42"/>
      <c r="F698" s="43"/>
      <c r="G698" s="44"/>
      <c r="H698" s="45"/>
      <c r="I698" s="46"/>
      <c r="J698" s="45"/>
    </row>
    <row r="699" ht="15.75" customHeight="1">
      <c r="B699" s="47"/>
      <c r="C699" s="9"/>
      <c r="E699" s="42"/>
      <c r="F699" s="43"/>
      <c r="G699" s="44"/>
      <c r="H699" s="45"/>
      <c r="I699" s="46"/>
      <c r="J699" s="45"/>
    </row>
    <row r="700" ht="15.75" customHeight="1">
      <c r="B700" s="47"/>
      <c r="C700" s="9"/>
      <c r="E700" s="42"/>
      <c r="F700" s="43"/>
      <c r="G700" s="44"/>
      <c r="H700" s="45"/>
      <c r="I700" s="46"/>
      <c r="J700" s="45"/>
    </row>
    <row r="701" ht="15.75" customHeight="1">
      <c r="B701" s="47"/>
      <c r="C701" s="9"/>
      <c r="E701" s="42"/>
      <c r="F701" s="43"/>
      <c r="G701" s="44"/>
      <c r="H701" s="45"/>
      <c r="I701" s="46"/>
      <c r="J701" s="45"/>
    </row>
    <row r="702" ht="15.75" customHeight="1">
      <c r="B702" s="47"/>
      <c r="C702" s="9"/>
      <c r="E702" s="42"/>
      <c r="F702" s="43"/>
      <c r="G702" s="44"/>
      <c r="H702" s="45"/>
      <c r="I702" s="46"/>
      <c r="J702" s="45"/>
    </row>
    <row r="703" ht="15.75" customHeight="1">
      <c r="B703" s="47"/>
      <c r="C703" s="9"/>
      <c r="E703" s="42"/>
      <c r="F703" s="43"/>
      <c r="G703" s="44"/>
      <c r="H703" s="45"/>
      <c r="I703" s="46"/>
      <c r="J703" s="45"/>
    </row>
    <row r="704" ht="15.75" customHeight="1">
      <c r="B704" s="47"/>
      <c r="C704" s="9"/>
      <c r="E704" s="42"/>
      <c r="F704" s="43"/>
      <c r="G704" s="44"/>
      <c r="H704" s="45"/>
      <c r="I704" s="46"/>
      <c r="J704" s="45"/>
    </row>
    <row r="705" ht="15.75" customHeight="1">
      <c r="B705" s="47"/>
      <c r="C705" s="9"/>
      <c r="E705" s="42"/>
      <c r="F705" s="43"/>
      <c r="G705" s="44"/>
      <c r="H705" s="45"/>
      <c r="I705" s="46"/>
      <c r="J705" s="45"/>
    </row>
    <row r="706" ht="15.75" customHeight="1">
      <c r="B706" s="47"/>
      <c r="C706" s="9"/>
      <c r="E706" s="42"/>
      <c r="F706" s="43"/>
      <c r="G706" s="44"/>
      <c r="H706" s="45"/>
      <c r="I706" s="46"/>
      <c r="J706" s="45"/>
    </row>
    <row r="707" ht="15.75" customHeight="1">
      <c r="B707" s="47"/>
      <c r="C707" s="9"/>
      <c r="E707" s="42"/>
      <c r="F707" s="43"/>
      <c r="G707" s="44"/>
      <c r="H707" s="45"/>
      <c r="I707" s="46"/>
      <c r="J707" s="45"/>
    </row>
    <row r="708" ht="15.75" customHeight="1">
      <c r="B708" s="47"/>
      <c r="C708" s="9"/>
      <c r="E708" s="42"/>
      <c r="F708" s="43"/>
      <c r="G708" s="44"/>
      <c r="H708" s="45"/>
      <c r="I708" s="46"/>
      <c r="J708" s="45"/>
    </row>
    <row r="709" ht="15.75" customHeight="1">
      <c r="B709" s="47"/>
      <c r="C709" s="9"/>
      <c r="E709" s="42"/>
      <c r="F709" s="43"/>
      <c r="G709" s="44"/>
      <c r="H709" s="45"/>
      <c r="I709" s="46"/>
      <c r="J709" s="45"/>
    </row>
    <row r="710" ht="15.75" customHeight="1">
      <c r="B710" s="47"/>
      <c r="C710" s="9"/>
      <c r="E710" s="42"/>
      <c r="F710" s="43"/>
      <c r="G710" s="44"/>
      <c r="H710" s="45"/>
      <c r="I710" s="46"/>
      <c r="J710" s="45"/>
    </row>
    <row r="711" ht="15.75" customHeight="1">
      <c r="B711" s="47"/>
      <c r="C711" s="9"/>
      <c r="E711" s="42"/>
      <c r="F711" s="43"/>
      <c r="G711" s="44"/>
      <c r="H711" s="45"/>
      <c r="I711" s="46"/>
      <c r="J711" s="45"/>
    </row>
    <row r="712" ht="15.75" customHeight="1">
      <c r="B712" s="47"/>
      <c r="C712" s="9"/>
      <c r="E712" s="42"/>
      <c r="F712" s="43"/>
      <c r="G712" s="44"/>
      <c r="H712" s="45"/>
      <c r="I712" s="46"/>
      <c r="J712" s="45"/>
    </row>
    <row r="713" ht="15.75" customHeight="1">
      <c r="B713" s="47"/>
      <c r="C713" s="9"/>
      <c r="E713" s="42"/>
      <c r="F713" s="43"/>
      <c r="G713" s="44"/>
      <c r="H713" s="45"/>
      <c r="I713" s="46"/>
      <c r="J713" s="45"/>
    </row>
    <row r="714" ht="15.75" customHeight="1">
      <c r="B714" s="47"/>
      <c r="C714" s="9"/>
      <c r="E714" s="42"/>
      <c r="F714" s="43"/>
      <c r="G714" s="44"/>
      <c r="H714" s="45"/>
      <c r="I714" s="46"/>
      <c r="J714" s="45"/>
    </row>
    <row r="715" ht="15.75" customHeight="1">
      <c r="B715" s="47"/>
      <c r="C715" s="9"/>
      <c r="E715" s="42"/>
      <c r="F715" s="43"/>
      <c r="G715" s="44"/>
      <c r="H715" s="45"/>
      <c r="I715" s="46"/>
      <c r="J715" s="45"/>
    </row>
    <row r="716" ht="15.75" customHeight="1">
      <c r="B716" s="47"/>
      <c r="C716" s="9"/>
      <c r="E716" s="42"/>
      <c r="F716" s="43"/>
      <c r="G716" s="44"/>
      <c r="H716" s="45"/>
      <c r="I716" s="46"/>
      <c r="J716" s="45"/>
    </row>
    <row r="717" ht="15.75" customHeight="1">
      <c r="B717" s="47"/>
      <c r="C717" s="9"/>
      <c r="E717" s="42"/>
      <c r="F717" s="43"/>
      <c r="G717" s="44"/>
      <c r="H717" s="45"/>
      <c r="I717" s="46"/>
      <c r="J717" s="45"/>
    </row>
    <row r="718" ht="15.75" customHeight="1">
      <c r="B718" s="47"/>
      <c r="C718" s="9"/>
      <c r="E718" s="42"/>
      <c r="F718" s="43"/>
      <c r="G718" s="44"/>
      <c r="H718" s="45"/>
      <c r="I718" s="46"/>
      <c r="J718" s="45"/>
    </row>
    <row r="719" ht="15.75" customHeight="1">
      <c r="B719" s="47"/>
      <c r="C719" s="9"/>
      <c r="E719" s="42"/>
      <c r="F719" s="43"/>
      <c r="G719" s="44"/>
      <c r="H719" s="45"/>
      <c r="I719" s="46"/>
      <c r="J719" s="45"/>
    </row>
    <row r="720" ht="15.75" customHeight="1">
      <c r="B720" s="47"/>
      <c r="C720" s="9"/>
      <c r="E720" s="42"/>
      <c r="F720" s="43"/>
      <c r="G720" s="44"/>
      <c r="H720" s="45"/>
      <c r="I720" s="46"/>
      <c r="J720" s="45"/>
    </row>
    <row r="721" ht="15.75" customHeight="1">
      <c r="B721" s="47"/>
      <c r="C721" s="9"/>
      <c r="E721" s="42"/>
      <c r="F721" s="43"/>
      <c r="G721" s="44"/>
      <c r="H721" s="45"/>
      <c r="I721" s="46"/>
      <c r="J721" s="45"/>
    </row>
    <row r="722" ht="15.75" customHeight="1">
      <c r="B722" s="47"/>
      <c r="C722" s="9"/>
      <c r="E722" s="42"/>
      <c r="F722" s="43"/>
      <c r="G722" s="44"/>
      <c r="H722" s="45"/>
      <c r="I722" s="46"/>
      <c r="J722" s="45"/>
    </row>
    <row r="723" ht="15.75" customHeight="1">
      <c r="B723" s="47"/>
      <c r="C723" s="9"/>
      <c r="E723" s="42"/>
      <c r="F723" s="43"/>
      <c r="G723" s="44"/>
      <c r="H723" s="45"/>
      <c r="I723" s="46"/>
      <c r="J723" s="45"/>
    </row>
    <row r="724" ht="15.75" customHeight="1">
      <c r="B724" s="47"/>
      <c r="C724" s="9"/>
      <c r="E724" s="42"/>
      <c r="F724" s="43"/>
      <c r="G724" s="44"/>
      <c r="H724" s="45"/>
      <c r="I724" s="46"/>
      <c r="J724" s="45"/>
    </row>
    <row r="725" ht="15.75" customHeight="1">
      <c r="B725" s="47"/>
      <c r="C725" s="9"/>
      <c r="E725" s="42"/>
      <c r="F725" s="43"/>
      <c r="G725" s="44"/>
      <c r="H725" s="45"/>
      <c r="I725" s="46"/>
      <c r="J725" s="45"/>
    </row>
    <row r="726" ht="15.75" customHeight="1">
      <c r="B726" s="47"/>
      <c r="C726" s="9"/>
      <c r="E726" s="42"/>
      <c r="F726" s="43"/>
      <c r="G726" s="44"/>
      <c r="H726" s="45"/>
      <c r="I726" s="46"/>
      <c r="J726" s="45"/>
    </row>
    <row r="727" ht="15.75" customHeight="1">
      <c r="B727" s="47"/>
      <c r="C727" s="9"/>
      <c r="E727" s="42"/>
      <c r="F727" s="43"/>
      <c r="G727" s="44"/>
      <c r="H727" s="45"/>
      <c r="I727" s="46"/>
      <c r="J727" s="45"/>
    </row>
    <row r="728" ht="15.75" customHeight="1">
      <c r="B728" s="47"/>
      <c r="C728" s="9"/>
      <c r="E728" s="42"/>
      <c r="F728" s="43"/>
      <c r="G728" s="44"/>
      <c r="H728" s="45"/>
      <c r="I728" s="46"/>
      <c r="J728" s="45"/>
    </row>
    <row r="729" ht="15.75" customHeight="1">
      <c r="B729" s="47"/>
      <c r="C729" s="9"/>
      <c r="E729" s="42"/>
      <c r="F729" s="43"/>
      <c r="G729" s="44"/>
      <c r="H729" s="45"/>
      <c r="I729" s="46"/>
      <c r="J729" s="45"/>
    </row>
    <row r="730" ht="15.75" customHeight="1">
      <c r="B730" s="47"/>
      <c r="C730" s="9"/>
      <c r="E730" s="42"/>
      <c r="F730" s="43"/>
      <c r="G730" s="44"/>
      <c r="H730" s="45"/>
      <c r="I730" s="46"/>
      <c r="J730" s="45"/>
    </row>
    <row r="731" ht="15.75" customHeight="1">
      <c r="B731" s="47"/>
      <c r="C731" s="9"/>
      <c r="E731" s="42"/>
      <c r="F731" s="43"/>
      <c r="G731" s="44"/>
      <c r="H731" s="45"/>
      <c r="I731" s="46"/>
      <c r="J731" s="45"/>
    </row>
    <row r="732" ht="15.75" customHeight="1">
      <c r="B732" s="47"/>
      <c r="C732" s="9"/>
      <c r="E732" s="42"/>
      <c r="F732" s="43"/>
      <c r="G732" s="44"/>
      <c r="H732" s="45"/>
      <c r="I732" s="46"/>
      <c r="J732" s="45"/>
    </row>
    <row r="733" ht="15.75" customHeight="1">
      <c r="B733" s="47"/>
      <c r="C733" s="9"/>
      <c r="E733" s="42"/>
      <c r="F733" s="43"/>
      <c r="G733" s="44"/>
      <c r="H733" s="45"/>
      <c r="I733" s="46"/>
      <c r="J733" s="45"/>
    </row>
    <row r="734" ht="15.75" customHeight="1">
      <c r="B734" s="47"/>
      <c r="C734" s="9"/>
      <c r="E734" s="42"/>
      <c r="F734" s="43"/>
      <c r="G734" s="44"/>
      <c r="H734" s="45"/>
      <c r="I734" s="46"/>
      <c r="J734" s="45"/>
    </row>
    <row r="735" ht="15.75" customHeight="1">
      <c r="B735" s="47"/>
      <c r="C735" s="9"/>
      <c r="E735" s="42"/>
      <c r="F735" s="43"/>
      <c r="G735" s="44"/>
      <c r="H735" s="45"/>
      <c r="I735" s="46"/>
      <c r="J735" s="45"/>
    </row>
    <row r="736" ht="15.75" customHeight="1">
      <c r="B736" s="47"/>
      <c r="C736" s="9"/>
      <c r="E736" s="42"/>
      <c r="F736" s="43"/>
      <c r="G736" s="44"/>
      <c r="H736" s="45"/>
      <c r="I736" s="46"/>
      <c r="J736" s="45"/>
    </row>
    <row r="737" ht="15.75" customHeight="1">
      <c r="B737" s="47"/>
      <c r="C737" s="9"/>
      <c r="E737" s="42"/>
      <c r="F737" s="43"/>
      <c r="G737" s="44"/>
      <c r="H737" s="45"/>
      <c r="I737" s="46"/>
      <c r="J737" s="45"/>
    </row>
    <row r="738" ht="15.75" customHeight="1">
      <c r="B738" s="47"/>
      <c r="C738" s="9"/>
      <c r="E738" s="42"/>
      <c r="F738" s="43"/>
      <c r="G738" s="44"/>
      <c r="H738" s="45"/>
      <c r="I738" s="46"/>
      <c r="J738" s="45"/>
    </row>
    <row r="739" ht="15.75" customHeight="1">
      <c r="B739" s="47"/>
      <c r="C739" s="9"/>
      <c r="E739" s="42"/>
      <c r="F739" s="43"/>
      <c r="G739" s="44"/>
      <c r="H739" s="45"/>
      <c r="I739" s="46"/>
      <c r="J739" s="45"/>
    </row>
    <row r="740" ht="15.75" customHeight="1">
      <c r="B740" s="47"/>
      <c r="C740" s="9"/>
      <c r="E740" s="42"/>
      <c r="F740" s="43"/>
      <c r="G740" s="44"/>
      <c r="H740" s="45"/>
      <c r="I740" s="46"/>
      <c r="J740" s="45"/>
    </row>
    <row r="741" ht="15.75" customHeight="1">
      <c r="B741" s="47"/>
      <c r="C741" s="9"/>
      <c r="E741" s="42"/>
      <c r="F741" s="43"/>
      <c r="G741" s="44"/>
      <c r="H741" s="45"/>
      <c r="I741" s="46"/>
      <c r="J741" s="45"/>
    </row>
    <row r="742" ht="15.75" customHeight="1">
      <c r="B742" s="47"/>
      <c r="C742" s="9"/>
      <c r="E742" s="42"/>
      <c r="F742" s="43"/>
      <c r="G742" s="44"/>
      <c r="H742" s="45"/>
      <c r="I742" s="46"/>
      <c r="J742" s="45"/>
    </row>
    <row r="743" ht="15.75" customHeight="1">
      <c r="B743" s="47"/>
      <c r="C743" s="9"/>
      <c r="E743" s="42"/>
      <c r="F743" s="43"/>
      <c r="G743" s="44"/>
      <c r="H743" s="45"/>
      <c r="I743" s="46"/>
      <c r="J743" s="45"/>
    </row>
    <row r="744" ht="15.75" customHeight="1">
      <c r="B744" s="47"/>
      <c r="C744" s="9"/>
      <c r="E744" s="42"/>
      <c r="F744" s="43"/>
      <c r="G744" s="44"/>
      <c r="H744" s="45"/>
      <c r="I744" s="46"/>
      <c r="J744" s="45"/>
    </row>
    <row r="745" ht="15.75" customHeight="1">
      <c r="B745" s="47"/>
      <c r="C745" s="9"/>
      <c r="E745" s="42"/>
      <c r="F745" s="43"/>
      <c r="G745" s="44"/>
      <c r="H745" s="45"/>
      <c r="I745" s="46"/>
      <c r="J745" s="45"/>
    </row>
    <row r="746" ht="15.75" customHeight="1">
      <c r="B746" s="47"/>
      <c r="C746" s="9"/>
      <c r="E746" s="42"/>
      <c r="F746" s="43"/>
      <c r="G746" s="44"/>
      <c r="H746" s="45"/>
      <c r="I746" s="46"/>
      <c r="J746" s="45"/>
    </row>
    <row r="747" ht="15.75" customHeight="1">
      <c r="B747" s="47"/>
      <c r="C747" s="9"/>
      <c r="E747" s="42"/>
      <c r="F747" s="43"/>
      <c r="G747" s="44"/>
      <c r="H747" s="45"/>
      <c r="I747" s="46"/>
      <c r="J747" s="45"/>
    </row>
    <row r="748" ht="15.75" customHeight="1">
      <c r="B748" s="47"/>
      <c r="C748" s="9"/>
      <c r="E748" s="42"/>
      <c r="F748" s="43"/>
      <c r="G748" s="44"/>
      <c r="H748" s="45"/>
      <c r="I748" s="46"/>
      <c r="J748" s="45"/>
    </row>
    <row r="749" ht="15.75" customHeight="1">
      <c r="B749" s="47"/>
      <c r="C749" s="9"/>
      <c r="E749" s="42"/>
      <c r="F749" s="43"/>
      <c r="G749" s="44"/>
      <c r="H749" s="45"/>
      <c r="I749" s="46"/>
      <c r="J749" s="45"/>
    </row>
    <row r="750" ht="15.75" customHeight="1">
      <c r="B750" s="47"/>
      <c r="C750" s="9"/>
      <c r="E750" s="42"/>
      <c r="F750" s="43"/>
      <c r="G750" s="44"/>
      <c r="H750" s="45"/>
      <c r="I750" s="46"/>
      <c r="J750" s="45"/>
    </row>
    <row r="751" ht="15.75" customHeight="1">
      <c r="B751" s="47"/>
      <c r="C751" s="9"/>
      <c r="E751" s="42"/>
      <c r="F751" s="43"/>
      <c r="G751" s="44"/>
      <c r="H751" s="45"/>
      <c r="I751" s="46"/>
      <c r="J751" s="45"/>
    </row>
    <row r="752" ht="15.75" customHeight="1">
      <c r="B752" s="47"/>
      <c r="C752" s="9"/>
      <c r="E752" s="42"/>
      <c r="F752" s="43"/>
      <c r="G752" s="44"/>
      <c r="H752" s="45"/>
      <c r="I752" s="46"/>
      <c r="J752" s="45"/>
    </row>
    <row r="753" ht="15.75" customHeight="1">
      <c r="B753" s="47"/>
      <c r="C753" s="9"/>
      <c r="E753" s="42"/>
      <c r="F753" s="43"/>
      <c r="G753" s="44"/>
      <c r="H753" s="45"/>
      <c r="I753" s="46"/>
      <c r="J753" s="45"/>
    </row>
    <row r="754" ht="15.75" customHeight="1">
      <c r="B754" s="47"/>
      <c r="C754" s="9"/>
      <c r="E754" s="42"/>
      <c r="F754" s="43"/>
      <c r="G754" s="44"/>
      <c r="H754" s="45"/>
      <c r="I754" s="46"/>
      <c r="J754" s="45"/>
    </row>
    <row r="755" ht="15.75" customHeight="1">
      <c r="B755" s="47"/>
      <c r="C755" s="9"/>
      <c r="E755" s="42"/>
      <c r="F755" s="43"/>
      <c r="G755" s="44"/>
      <c r="H755" s="45"/>
      <c r="I755" s="46"/>
      <c r="J755" s="45"/>
    </row>
    <row r="756" ht="15.75" customHeight="1">
      <c r="B756" s="47"/>
      <c r="C756" s="9"/>
      <c r="E756" s="42"/>
      <c r="F756" s="43"/>
      <c r="G756" s="44"/>
      <c r="H756" s="45"/>
      <c r="I756" s="46"/>
      <c r="J756" s="45"/>
    </row>
    <row r="757" ht="15.75" customHeight="1">
      <c r="B757" s="47"/>
      <c r="C757" s="9"/>
      <c r="E757" s="42"/>
      <c r="F757" s="43"/>
      <c r="G757" s="44"/>
      <c r="H757" s="45"/>
      <c r="I757" s="46"/>
      <c r="J757" s="45"/>
    </row>
    <row r="758" ht="15.75" customHeight="1">
      <c r="B758" s="47"/>
      <c r="C758" s="9"/>
      <c r="E758" s="42"/>
      <c r="F758" s="43"/>
      <c r="G758" s="44"/>
      <c r="H758" s="45"/>
      <c r="I758" s="46"/>
      <c r="J758" s="45"/>
    </row>
    <row r="759" ht="15.75" customHeight="1">
      <c r="B759" s="47"/>
      <c r="C759" s="9"/>
      <c r="E759" s="42"/>
      <c r="F759" s="43"/>
      <c r="G759" s="44"/>
      <c r="H759" s="45"/>
      <c r="I759" s="46"/>
      <c r="J759" s="45"/>
    </row>
    <row r="760" ht="15.75" customHeight="1">
      <c r="B760" s="47"/>
      <c r="C760" s="9"/>
      <c r="E760" s="42"/>
      <c r="F760" s="43"/>
      <c r="G760" s="44"/>
      <c r="H760" s="45"/>
      <c r="I760" s="46"/>
      <c r="J760" s="45"/>
    </row>
    <row r="761" ht="15.75" customHeight="1">
      <c r="B761" s="47"/>
      <c r="C761" s="9"/>
      <c r="E761" s="42"/>
      <c r="F761" s="43"/>
      <c r="G761" s="44"/>
      <c r="H761" s="45"/>
      <c r="I761" s="46"/>
      <c r="J761" s="45"/>
    </row>
    <row r="762" ht="15.75" customHeight="1">
      <c r="B762" s="47"/>
      <c r="C762" s="9"/>
      <c r="E762" s="42"/>
      <c r="F762" s="43"/>
      <c r="G762" s="44"/>
      <c r="H762" s="45"/>
      <c r="I762" s="46"/>
      <c r="J762" s="45"/>
    </row>
    <row r="763" ht="15.75" customHeight="1">
      <c r="B763" s="47"/>
      <c r="C763" s="9"/>
      <c r="E763" s="42"/>
      <c r="F763" s="43"/>
      <c r="G763" s="44"/>
      <c r="H763" s="45"/>
      <c r="I763" s="46"/>
      <c r="J763" s="45"/>
    </row>
    <row r="764" ht="15.75" customHeight="1">
      <c r="B764" s="47"/>
      <c r="C764" s="9"/>
      <c r="E764" s="42"/>
      <c r="F764" s="43"/>
      <c r="G764" s="44"/>
      <c r="H764" s="45"/>
      <c r="I764" s="46"/>
      <c r="J764" s="45"/>
    </row>
    <row r="765" ht="15.75" customHeight="1">
      <c r="B765" s="47"/>
      <c r="C765" s="9"/>
      <c r="E765" s="42"/>
      <c r="F765" s="43"/>
      <c r="G765" s="44"/>
      <c r="H765" s="45"/>
      <c r="I765" s="46"/>
      <c r="J765" s="45"/>
    </row>
    <row r="766" ht="15.75" customHeight="1">
      <c r="B766" s="47"/>
      <c r="C766" s="9"/>
      <c r="E766" s="42"/>
      <c r="F766" s="43"/>
      <c r="G766" s="44"/>
      <c r="H766" s="45"/>
      <c r="I766" s="46"/>
      <c r="J766" s="45"/>
    </row>
    <row r="767" ht="15.75" customHeight="1">
      <c r="B767" s="47"/>
      <c r="C767" s="9"/>
      <c r="E767" s="42"/>
      <c r="F767" s="43"/>
      <c r="G767" s="44"/>
      <c r="H767" s="45"/>
      <c r="I767" s="46"/>
      <c r="J767" s="45"/>
    </row>
    <row r="768" ht="15.75" customHeight="1">
      <c r="B768" s="47"/>
      <c r="C768" s="9"/>
      <c r="E768" s="42"/>
      <c r="F768" s="43"/>
      <c r="G768" s="44"/>
      <c r="H768" s="45"/>
      <c r="I768" s="46"/>
      <c r="J768" s="45"/>
    </row>
    <row r="769" ht="15.75" customHeight="1">
      <c r="B769" s="47"/>
      <c r="C769" s="9"/>
      <c r="E769" s="42"/>
      <c r="F769" s="43"/>
      <c r="G769" s="44"/>
      <c r="H769" s="45"/>
      <c r="I769" s="46"/>
      <c r="J769" s="45"/>
    </row>
    <row r="770" ht="15.75" customHeight="1">
      <c r="B770" s="47"/>
      <c r="C770" s="9"/>
      <c r="E770" s="42"/>
      <c r="F770" s="43"/>
      <c r="G770" s="44"/>
      <c r="H770" s="45"/>
      <c r="I770" s="46"/>
      <c r="J770" s="45"/>
    </row>
    <row r="771" ht="15.75" customHeight="1">
      <c r="B771" s="47"/>
      <c r="C771" s="9"/>
      <c r="E771" s="42"/>
      <c r="F771" s="43"/>
      <c r="G771" s="44"/>
      <c r="H771" s="45"/>
      <c r="I771" s="46"/>
      <c r="J771" s="45"/>
    </row>
    <row r="772" ht="15.75" customHeight="1">
      <c r="B772" s="47"/>
      <c r="C772" s="9"/>
      <c r="E772" s="42"/>
      <c r="F772" s="43"/>
      <c r="G772" s="44"/>
      <c r="H772" s="45"/>
      <c r="I772" s="46"/>
      <c r="J772" s="45"/>
    </row>
    <row r="773" ht="15.75" customHeight="1">
      <c r="B773" s="47"/>
      <c r="C773" s="9"/>
      <c r="E773" s="42"/>
      <c r="F773" s="43"/>
      <c r="G773" s="44"/>
      <c r="H773" s="45"/>
      <c r="I773" s="46"/>
      <c r="J773" s="45"/>
    </row>
    <row r="774" ht="15.75" customHeight="1">
      <c r="B774" s="47"/>
      <c r="C774" s="9"/>
      <c r="E774" s="42"/>
      <c r="F774" s="43"/>
      <c r="G774" s="44"/>
      <c r="H774" s="45"/>
      <c r="I774" s="46"/>
      <c r="J774" s="45"/>
    </row>
    <row r="775" ht="15.75" customHeight="1">
      <c r="B775" s="47"/>
      <c r="C775" s="9"/>
      <c r="E775" s="42"/>
      <c r="F775" s="43"/>
      <c r="G775" s="44"/>
      <c r="H775" s="45"/>
      <c r="I775" s="46"/>
      <c r="J775" s="45"/>
    </row>
    <row r="776" ht="15.75" customHeight="1">
      <c r="B776" s="47"/>
      <c r="C776" s="9"/>
      <c r="E776" s="42"/>
      <c r="F776" s="43"/>
      <c r="G776" s="44"/>
      <c r="H776" s="45"/>
      <c r="I776" s="46"/>
      <c r="J776" s="45"/>
    </row>
    <row r="777" ht="15.75" customHeight="1">
      <c r="B777" s="47"/>
      <c r="C777" s="9"/>
      <c r="E777" s="42"/>
      <c r="F777" s="43"/>
      <c r="G777" s="44"/>
      <c r="H777" s="45"/>
      <c r="I777" s="46"/>
      <c r="J777" s="45"/>
    </row>
    <row r="778" ht="15.75" customHeight="1">
      <c r="B778" s="47"/>
      <c r="C778" s="9"/>
      <c r="E778" s="42"/>
      <c r="F778" s="43"/>
      <c r="G778" s="44"/>
      <c r="H778" s="45"/>
      <c r="I778" s="46"/>
      <c r="J778" s="45"/>
    </row>
    <row r="779" ht="15.75" customHeight="1">
      <c r="B779" s="47"/>
      <c r="C779" s="9"/>
      <c r="E779" s="42"/>
      <c r="F779" s="43"/>
      <c r="G779" s="44"/>
      <c r="H779" s="45"/>
      <c r="I779" s="46"/>
      <c r="J779" s="45"/>
    </row>
    <row r="780" ht="15.75" customHeight="1">
      <c r="B780" s="47"/>
      <c r="C780" s="9"/>
      <c r="E780" s="42"/>
      <c r="F780" s="43"/>
      <c r="G780" s="44"/>
      <c r="H780" s="45"/>
      <c r="I780" s="46"/>
      <c r="J780" s="45"/>
    </row>
    <row r="781" ht="15.75" customHeight="1">
      <c r="B781" s="47"/>
      <c r="C781" s="9"/>
      <c r="E781" s="42"/>
      <c r="F781" s="43"/>
      <c r="G781" s="44"/>
      <c r="H781" s="45"/>
      <c r="I781" s="46"/>
      <c r="J781" s="45"/>
    </row>
    <row r="782" ht="15.75" customHeight="1">
      <c r="B782" s="47"/>
      <c r="C782" s="9"/>
      <c r="E782" s="42"/>
      <c r="F782" s="43"/>
      <c r="G782" s="44"/>
      <c r="H782" s="45"/>
      <c r="I782" s="46"/>
      <c r="J782" s="45"/>
    </row>
    <row r="783" ht="15.75" customHeight="1">
      <c r="B783" s="47"/>
      <c r="C783" s="9"/>
      <c r="E783" s="42"/>
      <c r="F783" s="43"/>
      <c r="G783" s="44"/>
      <c r="H783" s="45"/>
      <c r="I783" s="46"/>
      <c r="J783" s="45"/>
    </row>
    <row r="784" ht="15.75" customHeight="1">
      <c r="B784" s="47"/>
      <c r="C784" s="9"/>
      <c r="E784" s="42"/>
      <c r="F784" s="43"/>
      <c r="G784" s="44"/>
      <c r="H784" s="45"/>
      <c r="I784" s="46"/>
      <c r="J784" s="45"/>
    </row>
    <row r="785" ht="15.75" customHeight="1">
      <c r="B785" s="47"/>
      <c r="C785" s="9"/>
      <c r="E785" s="42"/>
      <c r="F785" s="43"/>
      <c r="G785" s="44"/>
      <c r="H785" s="45"/>
      <c r="I785" s="46"/>
      <c r="J785" s="45"/>
    </row>
    <row r="786" ht="15.75" customHeight="1">
      <c r="B786" s="47"/>
      <c r="C786" s="9"/>
      <c r="E786" s="42"/>
      <c r="F786" s="43"/>
      <c r="G786" s="44"/>
      <c r="H786" s="45"/>
      <c r="I786" s="46"/>
      <c r="J786" s="45"/>
    </row>
    <row r="787" ht="15.75" customHeight="1">
      <c r="B787" s="47"/>
      <c r="C787" s="9"/>
      <c r="E787" s="42"/>
      <c r="F787" s="43"/>
      <c r="G787" s="44"/>
      <c r="H787" s="45"/>
      <c r="I787" s="46"/>
      <c r="J787" s="45"/>
    </row>
    <row r="788" ht="15.75" customHeight="1">
      <c r="B788" s="47"/>
      <c r="C788" s="9"/>
      <c r="E788" s="42"/>
      <c r="F788" s="43"/>
      <c r="G788" s="44"/>
      <c r="H788" s="45"/>
      <c r="I788" s="46"/>
      <c r="J788" s="45"/>
    </row>
    <row r="789" ht="15.75" customHeight="1">
      <c r="B789" s="47"/>
      <c r="C789" s="9"/>
      <c r="E789" s="42"/>
      <c r="F789" s="43"/>
      <c r="G789" s="44"/>
      <c r="H789" s="45"/>
      <c r="I789" s="46"/>
      <c r="J789" s="45"/>
    </row>
    <row r="790" ht="15.75" customHeight="1">
      <c r="B790" s="47"/>
      <c r="C790" s="9"/>
      <c r="E790" s="42"/>
      <c r="F790" s="43"/>
      <c r="G790" s="44"/>
      <c r="H790" s="45"/>
      <c r="I790" s="46"/>
      <c r="J790" s="45"/>
    </row>
    <row r="791" ht="15.75" customHeight="1">
      <c r="B791" s="47"/>
      <c r="C791" s="9"/>
      <c r="E791" s="42"/>
      <c r="F791" s="43"/>
      <c r="G791" s="44"/>
      <c r="H791" s="45"/>
      <c r="I791" s="46"/>
      <c r="J791" s="45"/>
    </row>
    <row r="792" ht="15.75" customHeight="1">
      <c r="B792" s="47"/>
      <c r="C792" s="9"/>
      <c r="E792" s="42"/>
      <c r="F792" s="43"/>
      <c r="G792" s="44"/>
      <c r="H792" s="45"/>
      <c r="I792" s="46"/>
      <c r="J792" s="45"/>
    </row>
    <row r="793" ht="15.75" customHeight="1">
      <c r="B793" s="47"/>
      <c r="C793" s="9"/>
      <c r="E793" s="42"/>
      <c r="F793" s="43"/>
      <c r="G793" s="44"/>
      <c r="H793" s="45"/>
      <c r="I793" s="46"/>
      <c r="J793" s="45"/>
    </row>
    <row r="794" ht="15.75" customHeight="1">
      <c r="B794" s="47"/>
      <c r="C794" s="9"/>
      <c r="E794" s="42"/>
      <c r="F794" s="43"/>
      <c r="G794" s="44"/>
      <c r="H794" s="45"/>
      <c r="I794" s="46"/>
      <c r="J794" s="45"/>
    </row>
    <row r="795" ht="15.75" customHeight="1">
      <c r="B795" s="47"/>
      <c r="C795" s="9"/>
      <c r="E795" s="42"/>
      <c r="F795" s="43"/>
      <c r="G795" s="44"/>
      <c r="H795" s="45"/>
      <c r="I795" s="46"/>
      <c r="J795" s="45"/>
    </row>
    <row r="796" ht="15.75" customHeight="1">
      <c r="B796" s="47"/>
      <c r="C796" s="9"/>
      <c r="E796" s="42"/>
      <c r="F796" s="43"/>
      <c r="G796" s="44"/>
      <c r="H796" s="45"/>
      <c r="I796" s="46"/>
      <c r="J796" s="45"/>
    </row>
    <row r="797" ht="15.75" customHeight="1">
      <c r="B797" s="47"/>
      <c r="C797" s="9"/>
      <c r="E797" s="42"/>
      <c r="F797" s="43"/>
      <c r="G797" s="44"/>
      <c r="H797" s="45"/>
      <c r="I797" s="46"/>
      <c r="J797" s="45"/>
    </row>
    <row r="798" ht="15.75" customHeight="1">
      <c r="B798" s="47"/>
      <c r="C798" s="9"/>
      <c r="E798" s="42"/>
      <c r="F798" s="43"/>
      <c r="G798" s="44"/>
      <c r="H798" s="45"/>
      <c r="I798" s="46"/>
      <c r="J798" s="45"/>
    </row>
    <row r="799" ht="15.75" customHeight="1">
      <c r="B799" s="47"/>
      <c r="C799" s="9"/>
      <c r="E799" s="42"/>
      <c r="F799" s="43"/>
      <c r="G799" s="44"/>
      <c r="H799" s="45"/>
      <c r="I799" s="46"/>
      <c r="J799" s="45"/>
    </row>
    <row r="800" ht="15.75" customHeight="1">
      <c r="B800" s="47"/>
      <c r="C800" s="9"/>
      <c r="E800" s="42"/>
      <c r="F800" s="43"/>
      <c r="G800" s="44"/>
      <c r="H800" s="45"/>
      <c r="I800" s="46"/>
      <c r="J800" s="45"/>
    </row>
    <row r="801" ht="15.75" customHeight="1">
      <c r="B801" s="47"/>
      <c r="C801" s="9"/>
      <c r="E801" s="42"/>
      <c r="F801" s="43"/>
      <c r="G801" s="44"/>
      <c r="H801" s="45"/>
      <c r="I801" s="46"/>
      <c r="J801" s="45"/>
    </row>
    <row r="802" ht="15.75" customHeight="1">
      <c r="B802" s="47"/>
      <c r="C802" s="9"/>
      <c r="E802" s="42"/>
      <c r="F802" s="43"/>
      <c r="G802" s="44"/>
      <c r="H802" s="45"/>
      <c r="I802" s="46"/>
      <c r="J802" s="45"/>
    </row>
    <row r="803" ht="15.75" customHeight="1">
      <c r="B803" s="47"/>
      <c r="C803" s="9"/>
      <c r="E803" s="42"/>
      <c r="F803" s="43"/>
      <c r="G803" s="44"/>
      <c r="H803" s="45"/>
      <c r="I803" s="46"/>
      <c r="J803" s="45"/>
    </row>
    <row r="804" ht="15.75" customHeight="1">
      <c r="B804" s="47"/>
      <c r="C804" s="9"/>
      <c r="E804" s="42"/>
      <c r="F804" s="43"/>
      <c r="G804" s="44"/>
      <c r="H804" s="45"/>
      <c r="I804" s="46"/>
      <c r="J804" s="45"/>
    </row>
    <row r="805" ht="15.75" customHeight="1">
      <c r="B805" s="47"/>
      <c r="C805" s="9"/>
      <c r="E805" s="42"/>
      <c r="F805" s="43"/>
      <c r="G805" s="44"/>
      <c r="H805" s="45"/>
      <c r="I805" s="46"/>
      <c r="J805" s="45"/>
    </row>
    <row r="806" ht="15.75" customHeight="1">
      <c r="B806" s="47"/>
      <c r="C806" s="9"/>
      <c r="E806" s="42"/>
      <c r="F806" s="43"/>
      <c r="G806" s="44"/>
      <c r="H806" s="45"/>
      <c r="I806" s="46"/>
      <c r="J806" s="45"/>
    </row>
    <row r="807" ht="15.75" customHeight="1">
      <c r="B807" s="47"/>
      <c r="C807" s="9"/>
      <c r="E807" s="42"/>
      <c r="F807" s="43"/>
      <c r="G807" s="44"/>
      <c r="H807" s="45"/>
      <c r="I807" s="46"/>
      <c r="J807" s="45"/>
    </row>
    <row r="808" ht="15.75" customHeight="1">
      <c r="B808" s="47"/>
      <c r="C808" s="9"/>
      <c r="E808" s="42"/>
      <c r="F808" s="43"/>
      <c r="G808" s="44"/>
      <c r="H808" s="45"/>
      <c r="I808" s="46"/>
      <c r="J808" s="45"/>
    </row>
    <row r="809" ht="15.75" customHeight="1">
      <c r="B809" s="47"/>
      <c r="C809" s="9"/>
      <c r="E809" s="42"/>
      <c r="F809" s="43"/>
      <c r="G809" s="44"/>
      <c r="H809" s="45"/>
      <c r="I809" s="46"/>
      <c r="J809" s="45"/>
    </row>
    <row r="810" ht="15.75" customHeight="1">
      <c r="B810" s="47"/>
      <c r="C810" s="9"/>
      <c r="E810" s="42"/>
      <c r="F810" s="43"/>
      <c r="G810" s="44"/>
      <c r="H810" s="45"/>
      <c r="I810" s="46"/>
      <c r="J810" s="45"/>
    </row>
    <row r="811" ht="15.75" customHeight="1">
      <c r="B811" s="47"/>
      <c r="C811" s="9"/>
      <c r="E811" s="42"/>
      <c r="F811" s="43"/>
      <c r="G811" s="44"/>
      <c r="H811" s="45"/>
      <c r="I811" s="46"/>
      <c r="J811" s="45"/>
    </row>
    <row r="812" ht="15.75" customHeight="1">
      <c r="B812" s="47"/>
      <c r="C812" s="9"/>
      <c r="E812" s="42"/>
      <c r="F812" s="43"/>
      <c r="G812" s="44"/>
      <c r="H812" s="45"/>
      <c r="I812" s="46"/>
      <c r="J812" s="45"/>
    </row>
    <row r="813" ht="15.75" customHeight="1">
      <c r="B813" s="47"/>
      <c r="C813" s="9"/>
      <c r="E813" s="42"/>
      <c r="F813" s="43"/>
      <c r="G813" s="44"/>
      <c r="H813" s="45"/>
      <c r="I813" s="46"/>
      <c r="J813" s="45"/>
    </row>
    <row r="814" ht="15.75" customHeight="1">
      <c r="B814" s="47"/>
      <c r="C814" s="9"/>
      <c r="E814" s="42"/>
      <c r="F814" s="43"/>
      <c r="G814" s="44"/>
      <c r="H814" s="45"/>
      <c r="I814" s="46"/>
      <c r="J814" s="45"/>
    </row>
    <row r="815" ht="15.75" customHeight="1">
      <c r="B815" s="47"/>
      <c r="C815" s="9"/>
      <c r="E815" s="42"/>
      <c r="F815" s="43"/>
      <c r="G815" s="44"/>
      <c r="H815" s="45"/>
      <c r="I815" s="46"/>
      <c r="J815" s="45"/>
    </row>
    <row r="816" ht="15.75" customHeight="1">
      <c r="B816" s="47"/>
      <c r="C816" s="9"/>
      <c r="E816" s="42"/>
      <c r="F816" s="43"/>
      <c r="G816" s="44"/>
      <c r="H816" s="45"/>
      <c r="I816" s="46"/>
      <c r="J816" s="45"/>
    </row>
    <row r="817" ht="15.75" customHeight="1">
      <c r="B817" s="47"/>
      <c r="C817" s="9"/>
      <c r="E817" s="42"/>
      <c r="F817" s="43"/>
      <c r="G817" s="44"/>
      <c r="H817" s="45"/>
      <c r="I817" s="46"/>
      <c r="J817" s="45"/>
    </row>
    <row r="818" ht="15.75" customHeight="1">
      <c r="B818" s="47"/>
      <c r="C818" s="9"/>
      <c r="E818" s="42"/>
      <c r="F818" s="43"/>
      <c r="G818" s="44"/>
      <c r="H818" s="45"/>
      <c r="I818" s="46"/>
      <c r="J818" s="45"/>
    </row>
    <row r="819" ht="15.75" customHeight="1">
      <c r="B819" s="47"/>
      <c r="C819" s="9"/>
      <c r="E819" s="42"/>
      <c r="F819" s="43"/>
      <c r="G819" s="44"/>
      <c r="H819" s="45"/>
      <c r="I819" s="46"/>
      <c r="J819" s="45"/>
    </row>
    <row r="820" ht="15.75" customHeight="1">
      <c r="B820" s="47"/>
      <c r="C820" s="9"/>
      <c r="E820" s="42"/>
      <c r="F820" s="43"/>
      <c r="G820" s="44"/>
      <c r="H820" s="45"/>
      <c r="I820" s="46"/>
      <c r="J820" s="45"/>
    </row>
    <row r="821" ht="15.75" customHeight="1">
      <c r="B821" s="47"/>
      <c r="C821" s="9"/>
      <c r="E821" s="42"/>
      <c r="F821" s="43"/>
      <c r="G821" s="44"/>
      <c r="H821" s="45"/>
      <c r="I821" s="46"/>
      <c r="J821" s="45"/>
    </row>
    <row r="822" ht="15.75" customHeight="1">
      <c r="B822" s="47"/>
      <c r="C822" s="9"/>
      <c r="E822" s="42"/>
      <c r="F822" s="43"/>
      <c r="G822" s="44"/>
      <c r="H822" s="45"/>
      <c r="I822" s="46"/>
      <c r="J822" s="45"/>
    </row>
    <row r="823" ht="15.75" customHeight="1">
      <c r="B823" s="47"/>
      <c r="C823" s="9"/>
      <c r="E823" s="42"/>
      <c r="F823" s="43"/>
      <c r="G823" s="44"/>
      <c r="H823" s="45"/>
      <c r="I823" s="46"/>
      <c r="J823" s="45"/>
    </row>
    <row r="824" ht="15.75" customHeight="1">
      <c r="B824" s="47"/>
      <c r="C824" s="9"/>
      <c r="E824" s="42"/>
      <c r="F824" s="43"/>
      <c r="G824" s="44"/>
      <c r="H824" s="45"/>
      <c r="I824" s="46"/>
      <c r="J824" s="45"/>
    </row>
    <row r="825" ht="15.75" customHeight="1">
      <c r="B825" s="47"/>
      <c r="C825" s="9"/>
      <c r="E825" s="42"/>
      <c r="F825" s="43"/>
      <c r="G825" s="44"/>
      <c r="H825" s="45"/>
      <c r="I825" s="46"/>
      <c r="J825" s="45"/>
    </row>
    <row r="826" ht="15.75" customHeight="1">
      <c r="B826" s="47"/>
      <c r="C826" s="9"/>
      <c r="E826" s="42"/>
      <c r="F826" s="43"/>
      <c r="G826" s="44"/>
      <c r="H826" s="45"/>
      <c r="I826" s="46"/>
      <c r="J826" s="45"/>
    </row>
    <row r="827" ht="15.75" customHeight="1">
      <c r="B827" s="47"/>
      <c r="C827" s="9"/>
      <c r="E827" s="42"/>
      <c r="F827" s="43"/>
      <c r="G827" s="44"/>
      <c r="H827" s="45"/>
      <c r="I827" s="46"/>
      <c r="J827" s="45"/>
    </row>
    <row r="828" ht="15.75" customHeight="1">
      <c r="B828" s="47"/>
      <c r="C828" s="9"/>
      <c r="E828" s="42"/>
      <c r="F828" s="43"/>
      <c r="G828" s="44"/>
      <c r="H828" s="45"/>
      <c r="I828" s="46"/>
      <c r="J828" s="45"/>
    </row>
    <row r="829" ht="15.75" customHeight="1">
      <c r="B829" s="47"/>
      <c r="C829" s="9"/>
      <c r="E829" s="42"/>
      <c r="F829" s="43"/>
      <c r="G829" s="44"/>
      <c r="H829" s="45"/>
      <c r="I829" s="46"/>
      <c r="J829" s="45"/>
    </row>
    <row r="830" ht="15.75" customHeight="1">
      <c r="B830" s="47"/>
      <c r="C830" s="9"/>
      <c r="E830" s="42"/>
      <c r="F830" s="43"/>
      <c r="G830" s="44"/>
      <c r="H830" s="45"/>
      <c r="I830" s="46"/>
      <c r="J830" s="45"/>
    </row>
    <row r="831" ht="15.75" customHeight="1">
      <c r="B831" s="47"/>
      <c r="C831" s="9"/>
      <c r="E831" s="42"/>
      <c r="F831" s="43"/>
      <c r="G831" s="44"/>
      <c r="H831" s="45"/>
      <c r="I831" s="46"/>
      <c r="J831" s="45"/>
    </row>
    <row r="832" ht="15.75" customHeight="1">
      <c r="B832" s="47"/>
      <c r="C832" s="9"/>
      <c r="E832" s="42"/>
      <c r="F832" s="43"/>
      <c r="G832" s="44"/>
      <c r="H832" s="45"/>
      <c r="I832" s="46"/>
      <c r="J832" s="45"/>
    </row>
    <row r="833" ht="15.75" customHeight="1">
      <c r="B833" s="47"/>
      <c r="C833" s="9"/>
      <c r="E833" s="42"/>
      <c r="F833" s="43"/>
      <c r="G833" s="44"/>
      <c r="H833" s="45"/>
      <c r="I833" s="46"/>
      <c r="J833" s="45"/>
    </row>
    <row r="834" ht="15.75" customHeight="1">
      <c r="B834" s="47"/>
      <c r="C834" s="9"/>
      <c r="E834" s="42"/>
      <c r="F834" s="43"/>
      <c r="G834" s="44"/>
      <c r="H834" s="45"/>
      <c r="I834" s="46"/>
      <c r="J834" s="45"/>
    </row>
    <row r="835" ht="15.75" customHeight="1">
      <c r="B835" s="47"/>
      <c r="C835" s="9"/>
      <c r="E835" s="42"/>
      <c r="F835" s="43"/>
      <c r="G835" s="44"/>
      <c r="H835" s="45"/>
      <c r="I835" s="46"/>
      <c r="J835" s="45"/>
    </row>
    <row r="836" ht="15.75" customHeight="1">
      <c r="B836" s="47"/>
      <c r="C836" s="9"/>
      <c r="E836" s="42"/>
      <c r="F836" s="43"/>
      <c r="G836" s="44"/>
      <c r="H836" s="45"/>
      <c r="I836" s="46"/>
      <c r="J836" s="45"/>
    </row>
    <row r="837" ht="15.75" customHeight="1">
      <c r="B837" s="47"/>
      <c r="C837" s="9"/>
      <c r="E837" s="42"/>
      <c r="F837" s="43"/>
      <c r="G837" s="44"/>
      <c r="H837" s="45"/>
      <c r="I837" s="46"/>
      <c r="J837" s="45"/>
    </row>
    <row r="838" ht="15.75" customHeight="1">
      <c r="B838" s="47"/>
      <c r="C838" s="9"/>
      <c r="E838" s="42"/>
      <c r="F838" s="43"/>
      <c r="G838" s="44"/>
      <c r="H838" s="45"/>
      <c r="I838" s="46"/>
      <c r="J838" s="45"/>
    </row>
    <row r="839" ht="15.75" customHeight="1">
      <c r="B839" s="47"/>
      <c r="C839" s="9"/>
      <c r="E839" s="42"/>
      <c r="F839" s="43"/>
      <c r="G839" s="44"/>
      <c r="H839" s="45"/>
      <c r="I839" s="46"/>
      <c r="J839" s="45"/>
    </row>
    <row r="840" ht="15.75" customHeight="1">
      <c r="B840" s="47"/>
      <c r="C840" s="9"/>
      <c r="E840" s="42"/>
      <c r="F840" s="43"/>
      <c r="G840" s="44"/>
      <c r="H840" s="45"/>
      <c r="I840" s="46"/>
      <c r="J840" s="45"/>
    </row>
    <row r="841" ht="15.75" customHeight="1">
      <c r="B841" s="47"/>
      <c r="C841" s="9"/>
      <c r="E841" s="42"/>
      <c r="F841" s="43"/>
      <c r="G841" s="44"/>
      <c r="H841" s="45"/>
      <c r="I841" s="46"/>
      <c r="J841" s="45"/>
    </row>
    <row r="842" ht="15.75" customHeight="1">
      <c r="B842" s="47"/>
      <c r="C842" s="9"/>
      <c r="E842" s="42"/>
      <c r="F842" s="43"/>
      <c r="G842" s="44"/>
      <c r="H842" s="45"/>
      <c r="I842" s="46"/>
      <c r="J842" s="45"/>
    </row>
    <row r="843" ht="15.75" customHeight="1">
      <c r="B843" s="47"/>
      <c r="C843" s="9"/>
      <c r="E843" s="42"/>
      <c r="F843" s="43"/>
      <c r="G843" s="44"/>
      <c r="H843" s="45"/>
      <c r="I843" s="46"/>
      <c r="J843" s="45"/>
    </row>
    <row r="844" ht="15.75" customHeight="1">
      <c r="B844" s="47"/>
      <c r="C844" s="9"/>
      <c r="E844" s="42"/>
      <c r="F844" s="43"/>
      <c r="G844" s="44"/>
      <c r="H844" s="45"/>
      <c r="I844" s="46"/>
      <c r="J844" s="45"/>
    </row>
    <row r="845" ht="15.75" customHeight="1">
      <c r="B845" s="47"/>
      <c r="C845" s="9"/>
      <c r="E845" s="42"/>
      <c r="F845" s="43"/>
      <c r="G845" s="44"/>
      <c r="H845" s="45"/>
      <c r="I845" s="46"/>
      <c r="J845" s="45"/>
    </row>
    <row r="846" ht="15.75" customHeight="1">
      <c r="B846" s="47"/>
      <c r="C846" s="9"/>
      <c r="E846" s="42"/>
      <c r="F846" s="43"/>
      <c r="G846" s="44"/>
      <c r="H846" s="45"/>
      <c r="I846" s="46"/>
      <c r="J846" s="45"/>
    </row>
    <row r="847" ht="15.75" customHeight="1">
      <c r="B847" s="47"/>
      <c r="C847" s="9"/>
      <c r="E847" s="42"/>
      <c r="F847" s="43"/>
      <c r="G847" s="44"/>
      <c r="H847" s="45"/>
      <c r="I847" s="46"/>
      <c r="J847" s="45"/>
    </row>
    <row r="848" ht="15.75" customHeight="1">
      <c r="B848" s="47"/>
      <c r="C848" s="9"/>
      <c r="E848" s="42"/>
      <c r="F848" s="43"/>
      <c r="G848" s="44"/>
      <c r="H848" s="45"/>
      <c r="I848" s="46"/>
      <c r="J848" s="45"/>
    </row>
    <row r="849" ht="15.75" customHeight="1">
      <c r="B849" s="47"/>
      <c r="C849" s="9"/>
      <c r="E849" s="42"/>
      <c r="F849" s="43"/>
      <c r="G849" s="44"/>
      <c r="H849" s="45"/>
      <c r="I849" s="46"/>
      <c r="J849" s="45"/>
    </row>
    <row r="850" ht="15.75" customHeight="1">
      <c r="B850" s="47"/>
      <c r="C850" s="9"/>
      <c r="E850" s="42"/>
      <c r="F850" s="43"/>
      <c r="G850" s="44"/>
      <c r="H850" s="45"/>
      <c r="I850" s="46"/>
      <c r="J850" s="45"/>
    </row>
    <row r="851" ht="15.75" customHeight="1">
      <c r="B851" s="47"/>
      <c r="C851" s="9"/>
      <c r="E851" s="42"/>
      <c r="F851" s="43"/>
      <c r="G851" s="44"/>
      <c r="H851" s="45"/>
      <c r="I851" s="46"/>
      <c r="J851" s="45"/>
    </row>
    <row r="852" ht="15.75" customHeight="1">
      <c r="B852" s="47"/>
      <c r="C852" s="9"/>
      <c r="E852" s="42"/>
      <c r="F852" s="43"/>
      <c r="G852" s="44"/>
      <c r="H852" s="45"/>
      <c r="I852" s="46"/>
      <c r="J852" s="45"/>
    </row>
    <row r="853" ht="15.75" customHeight="1">
      <c r="B853" s="47"/>
      <c r="C853" s="9"/>
      <c r="E853" s="42"/>
      <c r="F853" s="43"/>
      <c r="G853" s="44"/>
      <c r="H853" s="45"/>
      <c r="I853" s="46"/>
      <c r="J853" s="45"/>
    </row>
    <row r="854" ht="15.75" customHeight="1">
      <c r="B854" s="47"/>
      <c r="C854" s="9"/>
      <c r="E854" s="42"/>
      <c r="F854" s="43"/>
      <c r="G854" s="44"/>
      <c r="H854" s="45"/>
      <c r="I854" s="46"/>
      <c r="J854" s="45"/>
    </row>
    <row r="855" ht="15.75" customHeight="1">
      <c r="B855" s="47"/>
      <c r="C855" s="9"/>
      <c r="E855" s="42"/>
      <c r="F855" s="43"/>
      <c r="G855" s="44"/>
      <c r="H855" s="45"/>
      <c r="I855" s="46"/>
      <c r="J855" s="45"/>
    </row>
    <row r="856" ht="15.75" customHeight="1">
      <c r="B856" s="47"/>
      <c r="C856" s="9"/>
      <c r="E856" s="42"/>
      <c r="F856" s="43"/>
      <c r="G856" s="44"/>
      <c r="H856" s="45"/>
      <c r="I856" s="46"/>
      <c r="J856" s="45"/>
    </row>
    <row r="857" ht="15.75" customHeight="1">
      <c r="B857" s="47"/>
      <c r="C857" s="9"/>
      <c r="E857" s="42"/>
      <c r="F857" s="43"/>
      <c r="G857" s="44"/>
      <c r="H857" s="45"/>
      <c r="I857" s="46"/>
      <c r="J857" s="45"/>
    </row>
    <row r="858" ht="15.75" customHeight="1">
      <c r="B858" s="47"/>
      <c r="C858" s="9"/>
      <c r="E858" s="42"/>
      <c r="F858" s="43"/>
      <c r="G858" s="44"/>
      <c r="H858" s="45"/>
      <c r="I858" s="46"/>
      <c r="J858" s="45"/>
    </row>
    <row r="859" ht="15.75" customHeight="1">
      <c r="B859" s="47"/>
      <c r="C859" s="9"/>
      <c r="E859" s="42"/>
      <c r="F859" s="43"/>
      <c r="G859" s="44"/>
      <c r="H859" s="45"/>
      <c r="I859" s="46"/>
      <c r="J859" s="45"/>
    </row>
    <row r="860" ht="15.75" customHeight="1">
      <c r="B860" s="47"/>
      <c r="C860" s="9"/>
      <c r="E860" s="42"/>
      <c r="F860" s="43"/>
      <c r="G860" s="44"/>
      <c r="H860" s="45"/>
      <c r="I860" s="46"/>
      <c r="J860" s="45"/>
    </row>
    <row r="861" ht="15.75" customHeight="1">
      <c r="B861" s="47"/>
      <c r="C861" s="9"/>
      <c r="E861" s="42"/>
      <c r="F861" s="43"/>
      <c r="G861" s="44"/>
      <c r="H861" s="45"/>
      <c r="I861" s="46"/>
      <c r="J861" s="45"/>
    </row>
    <row r="862" ht="15.75" customHeight="1">
      <c r="B862" s="47"/>
      <c r="C862" s="9"/>
      <c r="E862" s="42"/>
      <c r="F862" s="43"/>
      <c r="G862" s="44"/>
      <c r="H862" s="45"/>
      <c r="I862" s="46"/>
      <c r="J862" s="45"/>
    </row>
    <row r="863" ht="15.75" customHeight="1">
      <c r="B863" s="47"/>
      <c r="C863" s="9"/>
      <c r="E863" s="42"/>
      <c r="F863" s="43"/>
      <c r="G863" s="44"/>
      <c r="H863" s="45"/>
      <c r="I863" s="46"/>
      <c r="J863" s="45"/>
    </row>
    <row r="864" ht="15.75" customHeight="1">
      <c r="B864" s="47"/>
      <c r="C864" s="9"/>
      <c r="E864" s="42"/>
      <c r="F864" s="43"/>
      <c r="G864" s="44"/>
      <c r="H864" s="45"/>
      <c r="I864" s="46"/>
      <c r="J864" s="45"/>
    </row>
    <row r="865" ht="15.75" customHeight="1">
      <c r="B865" s="47"/>
      <c r="C865" s="9"/>
      <c r="E865" s="42"/>
      <c r="F865" s="43"/>
      <c r="G865" s="44"/>
      <c r="H865" s="45"/>
      <c r="I865" s="46"/>
      <c r="J865" s="45"/>
    </row>
    <row r="866" ht="15.75" customHeight="1">
      <c r="B866" s="47"/>
      <c r="C866" s="9"/>
      <c r="E866" s="42"/>
      <c r="F866" s="43"/>
      <c r="G866" s="44"/>
      <c r="H866" s="45"/>
      <c r="I866" s="46"/>
      <c r="J866" s="45"/>
    </row>
    <row r="867" ht="15.75" customHeight="1">
      <c r="B867" s="47"/>
      <c r="C867" s="9"/>
      <c r="E867" s="42"/>
      <c r="F867" s="43"/>
      <c r="G867" s="44"/>
      <c r="H867" s="45"/>
      <c r="I867" s="46"/>
      <c r="J867" s="45"/>
    </row>
    <row r="868" ht="15.75" customHeight="1">
      <c r="B868" s="47"/>
      <c r="C868" s="9"/>
      <c r="E868" s="42"/>
      <c r="F868" s="43"/>
      <c r="G868" s="44"/>
      <c r="H868" s="45"/>
      <c r="I868" s="46"/>
      <c r="J868" s="45"/>
    </row>
    <row r="869" ht="15.75" customHeight="1">
      <c r="B869" s="47"/>
      <c r="C869" s="9"/>
      <c r="E869" s="42"/>
      <c r="F869" s="43"/>
      <c r="G869" s="44"/>
      <c r="H869" s="45"/>
      <c r="I869" s="46"/>
      <c r="J869" s="45"/>
    </row>
    <row r="870" ht="15.75" customHeight="1">
      <c r="B870" s="47"/>
      <c r="C870" s="9"/>
      <c r="E870" s="42"/>
      <c r="F870" s="43"/>
      <c r="G870" s="44"/>
      <c r="H870" s="45"/>
      <c r="I870" s="46"/>
      <c r="J870" s="45"/>
    </row>
    <row r="871" ht="15.75" customHeight="1">
      <c r="B871" s="47"/>
      <c r="C871" s="9"/>
      <c r="E871" s="42"/>
      <c r="F871" s="43"/>
      <c r="G871" s="44"/>
      <c r="H871" s="45"/>
      <c r="I871" s="46"/>
      <c r="J871" s="45"/>
    </row>
    <row r="872" ht="15.75" customHeight="1">
      <c r="B872" s="47"/>
      <c r="C872" s="9"/>
      <c r="E872" s="42"/>
      <c r="F872" s="43"/>
      <c r="G872" s="44"/>
      <c r="H872" s="45"/>
      <c r="I872" s="46"/>
      <c r="J872" s="45"/>
    </row>
    <row r="873" ht="15.75" customHeight="1">
      <c r="B873" s="47"/>
      <c r="C873" s="9"/>
      <c r="E873" s="42"/>
      <c r="F873" s="43"/>
      <c r="G873" s="44"/>
      <c r="H873" s="45"/>
      <c r="I873" s="46"/>
      <c r="J873" s="45"/>
    </row>
    <row r="874" ht="15.75" customHeight="1">
      <c r="B874" s="47"/>
      <c r="C874" s="9"/>
      <c r="E874" s="42"/>
      <c r="F874" s="43"/>
      <c r="G874" s="44"/>
      <c r="H874" s="45"/>
      <c r="I874" s="46"/>
      <c r="J874" s="45"/>
    </row>
    <row r="875" ht="15.75" customHeight="1">
      <c r="B875" s="47"/>
      <c r="C875" s="9"/>
      <c r="E875" s="42"/>
      <c r="F875" s="43"/>
      <c r="G875" s="44"/>
      <c r="H875" s="45"/>
      <c r="I875" s="46"/>
      <c r="J875" s="45"/>
    </row>
    <row r="876" ht="15.75" customHeight="1">
      <c r="B876" s="47"/>
      <c r="C876" s="9"/>
      <c r="E876" s="42"/>
      <c r="F876" s="43"/>
      <c r="G876" s="44"/>
      <c r="H876" s="45"/>
      <c r="I876" s="46"/>
      <c r="J876" s="45"/>
    </row>
    <row r="877" ht="15.75" customHeight="1">
      <c r="B877" s="47"/>
      <c r="C877" s="9"/>
      <c r="E877" s="42"/>
      <c r="F877" s="43"/>
      <c r="G877" s="44"/>
      <c r="H877" s="45"/>
      <c r="I877" s="46"/>
      <c r="J877" s="45"/>
    </row>
    <row r="878" ht="15.75" customHeight="1">
      <c r="B878" s="47"/>
      <c r="C878" s="9"/>
      <c r="E878" s="42"/>
      <c r="F878" s="43"/>
      <c r="G878" s="44"/>
      <c r="H878" s="45"/>
      <c r="I878" s="46"/>
      <c r="J878" s="45"/>
    </row>
    <row r="879" ht="15.75" customHeight="1">
      <c r="B879" s="47"/>
      <c r="C879" s="9"/>
      <c r="E879" s="42"/>
      <c r="F879" s="43"/>
      <c r="G879" s="44"/>
      <c r="H879" s="45"/>
      <c r="I879" s="46"/>
      <c r="J879" s="45"/>
    </row>
    <row r="880" ht="15.75" customHeight="1">
      <c r="B880" s="47"/>
      <c r="C880" s="9"/>
      <c r="E880" s="42"/>
      <c r="F880" s="43"/>
      <c r="G880" s="44"/>
      <c r="H880" s="45"/>
      <c r="I880" s="46"/>
      <c r="J880" s="45"/>
    </row>
    <row r="881" ht="15.75" customHeight="1">
      <c r="B881" s="47"/>
      <c r="C881" s="9"/>
      <c r="E881" s="42"/>
      <c r="F881" s="43"/>
      <c r="G881" s="44"/>
      <c r="H881" s="45"/>
      <c r="I881" s="46"/>
      <c r="J881" s="45"/>
    </row>
    <row r="882" ht="15.75" customHeight="1">
      <c r="B882" s="47"/>
      <c r="C882" s="9"/>
      <c r="E882" s="42"/>
      <c r="F882" s="43"/>
      <c r="G882" s="44"/>
      <c r="H882" s="45"/>
      <c r="I882" s="46"/>
      <c r="J882" s="45"/>
    </row>
    <row r="883" ht="15.75" customHeight="1">
      <c r="B883" s="47"/>
      <c r="C883" s="9"/>
      <c r="E883" s="42"/>
      <c r="F883" s="43"/>
      <c r="G883" s="44"/>
      <c r="H883" s="45"/>
      <c r="I883" s="46"/>
      <c r="J883" s="45"/>
    </row>
    <row r="884" ht="15.75" customHeight="1">
      <c r="B884" s="47"/>
      <c r="C884" s="9"/>
      <c r="E884" s="42"/>
      <c r="F884" s="43"/>
      <c r="G884" s="44"/>
      <c r="H884" s="45"/>
      <c r="I884" s="46"/>
      <c r="J884" s="45"/>
    </row>
    <row r="885" ht="15.75" customHeight="1">
      <c r="B885" s="47"/>
      <c r="C885" s="9"/>
      <c r="E885" s="42"/>
      <c r="F885" s="43"/>
      <c r="G885" s="44"/>
      <c r="H885" s="45"/>
      <c r="I885" s="46"/>
      <c r="J885" s="45"/>
    </row>
    <row r="886" ht="15.75" customHeight="1">
      <c r="B886" s="47"/>
      <c r="C886" s="9"/>
      <c r="E886" s="42"/>
      <c r="F886" s="43"/>
      <c r="G886" s="44"/>
      <c r="H886" s="45"/>
      <c r="I886" s="46"/>
      <c r="J886" s="45"/>
    </row>
    <row r="887" ht="15.75" customHeight="1">
      <c r="B887" s="47"/>
      <c r="C887" s="9"/>
      <c r="E887" s="42"/>
      <c r="F887" s="43"/>
      <c r="G887" s="44"/>
      <c r="H887" s="45"/>
      <c r="I887" s="46"/>
      <c r="J887" s="45"/>
    </row>
    <row r="888" ht="15.75" customHeight="1">
      <c r="B888" s="47"/>
      <c r="C888" s="9"/>
      <c r="E888" s="42"/>
      <c r="F888" s="43"/>
      <c r="G888" s="44"/>
      <c r="H888" s="45"/>
      <c r="I888" s="46"/>
      <c r="J888" s="45"/>
    </row>
    <row r="889" ht="15.75" customHeight="1">
      <c r="B889" s="47"/>
      <c r="C889" s="9"/>
      <c r="E889" s="42"/>
      <c r="F889" s="43"/>
      <c r="G889" s="44"/>
      <c r="H889" s="45"/>
      <c r="I889" s="46"/>
      <c r="J889" s="45"/>
    </row>
    <row r="890" ht="15.75" customHeight="1">
      <c r="B890" s="47"/>
      <c r="C890" s="9"/>
      <c r="E890" s="42"/>
      <c r="F890" s="43"/>
      <c r="G890" s="44"/>
      <c r="H890" s="45"/>
      <c r="I890" s="46"/>
      <c r="J890" s="45"/>
    </row>
    <row r="891" ht="15.75" customHeight="1">
      <c r="B891" s="47"/>
      <c r="C891" s="9"/>
      <c r="E891" s="42"/>
      <c r="F891" s="43"/>
      <c r="G891" s="44"/>
      <c r="H891" s="45"/>
      <c r="I891" s="46"/>
      <c r="J891" s="45"/>
    </row>
    <row r="892" ht="15.75" customHeight="1">
      <c r="B892" s="47"/>
      <c r="C892" s="9"/>
      <c r="E892" s="42"/>
      <c r="F892" s="43"/>
      <c r="G892" s="44"/>
      <c r="H892" s="45"/>
      <c r="I892" s="46"/>
      <c r="J892" s="45"/>
    </row>
    <row r="893" ht="15.75" customHeight="1">
      <c r="B893" s="47"/>
      <c r="C893" s="9"/>
      <c r="E893" s="42"/>
      <c r="F893" s="43"/>
      <c r="G893" s="44"/>
      <c r="H893" s="45"/>
      <c r="I893" s="46"/>
      <c r="J893" s="45"/>
    </row>
    <row r="894" ht="15.75" customHeight="1">
      <c r="B894" s="47"/>
      <c r="C894" s="9"/>
      <c r="E894" s="42"/>
      <c r="F894" s="43"/>
      <c r="G894" s="44"/>
      <c r="H894" s="45"/>
      <c r="I894" s="46"/>
      <c r="J894" s="45"/>
    </row>
    <row r="895" ht="15.75" customHeight="1">
      <c r="B895" s="47"/>
      <c r="C895" s="9"/>
      <c r="E895" s="42"/>
      <c r="F895" s="43"/>
      <c r="G895" s="44"/>
      <c r="H895" s="45"/>
      <c r="I895" s="46"/>
      <c r="J895" s="45"/>
    </row>
    <row r="896" ht="15.75" customHeight="1">
      <c r="B896" s="47"/>
      <c r="C896" s="9"/>
      <c r="E896" s="42"/>
      <c r="F896" s="43"/>
      <c r="G896" s="44"/>
      <c r="H896" s="45"/>
      <c r="I896" s="46"/>
      <c r="J896" s="45"/>
    </row>
    <row r="897" ht="15.75" customHeight="1">
      <c r="B897" s="47"/>
      <c r="C897" s="9"/>
      <c r="E897" s="42"/>
      <c r="F897" s="43"/>
      <c r="G897" s="44"/>
      <c r="H897" s="45"/>
      <c r="I897" s="46"/>
      <c r="J897" s="45"/>
    </row>
    <row r="898" ht="15.75" customHeight="1">
      <c r="B898" s="47"/>
      <c r="C898" s="9"/>
      <c r="E898" s="42"/>
      <c r="F898" s="43"/>
      <c r="G898" s="44"/>
      <c r="H898" s="45"/>
      <c r="I898" s="46"/>
      <c r="J898" s="45"/>
    </row>
    <row r="899" ht="15.75" customHeight="1">
      <c r="B899" s="47"/>
      <c r="C899" s="9"/>
      <c r="E899" s="42"/>
      <c r="F899" s="43"/>
      <c r="G899" s="44"/>
      <c r="H899" s="45"/>
      <c r="I899" s="46"/>
      <c r="J899" s="45"/>
    </row>
    <row r="900" ht="15.75" customHeight="1">
      <c r="B900" s="47"/>
      <c r="C900" s="9"/>
      <c r="E900" s="42"/>
      <c r="F900" s="43"/>
      <c r="G900" s="44"/>
      <c r="H900" s="45"/>
      <c r="I900" s="46"/>
      <c r="J900" s="45"/>
    </row>
    <row r="901" ht="15.75" customHeight="1">
      <c r="B901" s="47"/>
      <c r="C901" s="9"/>
      <c r="E901" s="42"/>
      <c r="F901" s="43"/>
      <c r="G901" s="44"/>
      <c r="H901" s="45"/>
      <c r="I901" s="46"/>
      <c r="J901" s="45"/>
    </row>
    <row r="902" ht="15.75" customHeight="1">
      <c r="B902" s="47"/>
      <c r="C902" s="9"/>
      <c r="E902" s="42"/>
      <c r="F902" s="43"/>
      <c r="G902" s="44"/>
      <c r="H902" s="45"/>
      <c r="I902" s="46"/>
      <c r="J902" s="45"/>
    </row>
    <row r="903" ht="15.75" customHeight="1">
      <c r="B903" s="47"/>
      <c r="C903" s="9"/>
      <c r="E903" s="42"/>
      <c r="F903" s="43"/>
      <c r="G903" s="44"/>
      <c r="H903" s="45"/>
      <c r="I903" s="46"/>
      <c r="J903" s="45"/>
    </row>
    <row r="904" ht="15.75" customHeight="1">
      <c r="B904" s="47"/>
      <c r="C904" s="9"/>
      <c r="E904" s="42"/>
      <c r="F904" s="43"/>
      <c r="G904" s="44"/>
      <c r="H904" s="45"/>
      <c r="I904" s="46"/>
      <c r="J904" s="45"/>
    </row>
    <row r="905" ht="15.75" customHeight="1">
      <c r="B905" s="47"/>
      <c r="C905" s="9"/>
      <c r="E905" s="42"/>
      <c r="F905" s="43"/>
      <c r="G905" s="44"/>
      <c r="H905" s="45"/>
      <c r="I905" s="46"/>
      <c r="J905" s="45"/>
    </row>
    <row r="906" ht="15.75" customHeight="1">
      <c r="B906" s="47"/>
      <c r="C906" s="9"/>
      <c r="E906" s="42"/>
      <c r="F906" s="43"/>
      <c r="G906" s="44"/>
      <c r="H906" s="45"/>
      <c r="I906" s="46"/>
      <c r="J906" s="45"/>
    </row>
    <row r="907" ht="15.75" customHeight="1">
      <c r="B907" s="47"/>
      <c r="C907" s="9"/>
      <c r="E907" s="42"/>
      <c r="F907" s="43"/>
      <c r="G907" s="44"/>
      <c r="H907" s="45"/>
      <c r="I907" s="46"/>
      <c r="J907" s="45"/>
    </row>
    <row r="908" ht="15.75" customHeight="1">
      <c r="B908" s="47"/>
      <c r="C908" s="9"/>
      <c r="E908" s="42"/>
      <c r="F908" s="43"/>
      <c r="G908" s="44"/>
      <c r="H908" s="45"/>
      <c r="I908" s="46"/>
      <c r="J908" s="45"/>
    </row>
    <row r="909" ht="15.75" customHeight="1">
      <c r="B909" s="47"/>
      <c r="C909" s="9"/>
      <c r="E909" s="42"/>
      <c r="F909" s="43"/>
      <c r="G909" s="44"/>
      <c r="H909" s="45"/>
      <c r="I909" s="46"/>
      <c r="J909" s="45"/>
    </row>
    <row r="910" ht="15.75" customHeight="1">
      <c r="B910" s="47"/>
      <c r="C910" s="9"/>
      <c r="E910" s="42"/>
      <c r="F910" s="43"/>
      <c r="G910" s="44"/>
      <c r="H910" s="45"/>
      <c r="I910" s="46"/>
      <c r="J910" s="45"/>
    </row>
    <row r="911" ht="15.75" customHeight="1">
      <c r="B911" s="47"/>
      <c r="C911" s="9"/>
      <c r="E911" s="42"/>
      <c r="F911" s="43"/>
      <c r="G911" s="44"/>
      <c r="H911" s="45"/>
      <c r="I911" s="46"/>
      <c r="J911" s="45"/>
    </row>
    <row r="912" ht="15.75" customHeight="1">
      <c r="B912" s="47"/>
      <c r="C912" s="9"/>
      <c r="E912" s="42"/>
      <c r="F912" s="43"/>
      <c r="G912" s="44"/>
      <c r="H912" s="45"/>
      <c r="I912" s="46"/>
      <c r="J912" s="45"/>
    </row>
    <row r="913" ht="15.75" customHeight="1">
      <c r="B913" s="47"/>
      <c r="C913" s="9"/>
      <c r="E913" s="42"/>
      <c r="F913" s="43"/>
      <c r="G913" s="44"/>
      <c r="H913" s="45"/>
      <c r="I913" s="46"/>
      <c r="J913" s="45"/>
    </row>
    <row r="914" ht="15.75" customHeight="1">
      <c r="B914" s="47"/>
      <c r="C914" s="9"/>
      <c r="E914" s="42"/>
      <c r="F914" s="43"/>
      <c r="G914" s="44"/>
      <c r="H914" s="45"/>
      <c r="I914" s="46"/>
      <c r="J914" s="45"/>
    </row>
    <row r="915" ht="15.75" customHeight="1">
      <c r="B915" s="47"/>
      <c r="C915" s="9"/>
      <c r="E915" s="42"/>
      <c r="F915" s="43"/>
      <c r="G915" s="44"/>
      <c r="H915" s="45"/>
      <c r="I915" s="46"/>
      <c r="J915" s="45"/>
    </row>
    <row r="916" ht="15.75" customHeight="1">
      <c r="B916" s="47"/>
      <c r="C916" s="9"/>
      <c r="E916" s="42"/>
      <c r="F916" s="43"/>
      <c r="G916" s="44"/>
      <c r="H916" s="45"/>
      <c r="I916" s="46"/>
      <c r="J916" s="45"/>
    </row>
    <row r="917" ht="15.75" customHeight="1">
      <c r="B917" s="47"/>
      <c r="C917" s="9"/>
      <c r="E917" s="42"/>
      <c r="F917" s="43"/>
      <c r="G917" s="44"/>
      <c r="H917" s="45"/>
      <c r="I917" s="46"/>
      <c r="J917" s="45"/>
    </row>
    <row r="918" ht="15.75" customHeight="1">
      <c r="B918" s="47"/>
      <c r="C918" s="9"/>
      <c r="E918" s="42"/>
      <c r="F918" s="43"/>
      <c r="G918" s="44"/>
      <c r="H918" s="45"/>
      <c r="I918" s="46"/>
      <c r="J918" s="45"/>
    </row>
    <row r="919" ht="15.75" customHeight="1">
      <c r="B919" s="47"/>
      <c r="C919" s="9"/>
      <c r="E919" s="42"/>
      <c r="F919" s="43"/>
      <c r="G919" s="44"/>
      <c r="H919" s="45"/>
      <c r="I919" s="46"/>
      <c r="J919" s="45"/>
    </row>
    <row r="920" ht="15.75" customHeight="1">
      <c r="B920" s="47"/>
      <c r="C920" s="9"/>
      <c r="E920" s="42"/>
      <c r="F920" s="43"/>
      <c r="G920" s="44"/>
      <c r="H920" s="45"/>
      <c r="I920" s="46"/>
      <c r="J920" s="45"/>
    </row>
    <row r="921" ht="15.75" customHeight="1">
      <c r="B921" s="47"/>
      <c r="C921" s="9"/>
      <c r="E921" s="42"/>
      <c r="F921" s="43"/>
      <c r="G921" s="44"/>
      <c r="H921" s="45"/>
      <c r="I921" s="46"/>
      <c r="J921" s="45"/>
    </row>
    <row r="922" ht="15.75" customHeight="1">
      <c r="B922" s="47"/>
      <c r="C922" s="9"/>
      <c r="E922" s="42"/>
      <c r="F922" s="43"/>
      <c r="G922" s="44"/>
      <c r="H922" s="45"/>
      <c r="I922" s="46"/>
      <c r="J922" s="45"/>
    </row>
    <row r="923" ht="15.75" customHeight="1">
      <c r="B923" s="47"/>
      <c r="C923" s="9"/>
      <c r="E923" s="42"/>
      <c r="F923" s="43"/>
      <c r="G923" s="44"/>
      <c r="H923" s="45"/>
      <c r="I923" s="46"/>
      <c r="J923" s="45"/>
    </row>
    <row r="924" ht="15.75" customHeight="1">
      <c r="B924" s="47"/>
      <c r="C924" s="9"/>
      <c r="E924" s="42"/>
      <c r="F924" s="43"/>
      <c r="G924" s="44"/>
      <c r="H924" s="45"/>
      <c r="I924" s="46"/>
      <c r="J924" s="45"/>
    </row>
    <row r="925" ht="15.75" customHeight="1">
      <c r="B925" s="47"/>
      <c r="C925" s="9"/>
      <c r="E925" s="42"/>
      <c r="F925" s="43"/>
      <c r="G925" s="44"/>
      <c r="H925" s="45"/>
      <c r="I925" s="46"/>
      <c r="J925" s="45"/>
    </row>
    <row r="926" ht="15.75" customHeight="1">
      <c r="B926" s="47"/>
      <c r="C926" s="9"/>
      <c r="E926" s="42"/>
      <c r="F926" s="43"/>
      <c r="G926" s="44"/>
      <c r="H926" s="45"/>
      <c r="I926" s="46"/>
      <c r="J926" s="45"/>
    </row>
    <row r="927" ht="15.75" customHeight="1">
      <c r="B927" s="47"/>
      <c r="C927" s="9"/>
      <c r="E927" s="42"/>
      <c r="F927" s="43"/>
      <c r="G927" s="44"/>
      <c r="H927" s="45"/>
      <c r="I927" s="46"/>
      <c r="J927" s="45"/>
    </row>
    <row r="928" ht="15.75" customHeight="1">
      <c r="B928" s="47"/>
      <c r="C928" s="9"/>
      <c r="E928" s="42"/>
      <c r="F928" s="43"/>
      <c r="G928" s="44"/>
      <c r="H928" s="45"/>
      <c r="I928" s="46"/>
      <c r="J928" s="45"/>
    </row>
    <row r="929" ht="15.75" customHeight="1">
      <c r="B929" s="47"/>
      <c r="C929" s="9"/>
      <c r="E929" s="42"/>
      <c r="F929" s="43"/>
      <c r="G929" s="44"/>
      <c r="H929" s="45"/>
      <c r="I929" s="46"/>
      <c r="J929" s="45"/>
    </row>
    <row r="930" ht="15.75" customHeight="1">
      <c r="B930" s="47"/>
      <c r="C930" s="9"/>
      <c r="E930" s="42"/>
      <c r="F930" s="43"/>
      <c r="G930" s="44"/>
      <c r="H930" s="45"/>
      <c r="I930" s="46"/>
      <c r="J930" s="45"/>
    </row>
    <row r="931" ht="15.75" customHeight="1">
      <c r="B931" s="47"/>
      <c r="C931" s="9"/>
      <c r="E931" s="42"/>
      <c r="F931" s="43"/>
      <c r="G931" s="44"/>
      <c r="H931" s="45"/>
      <c r="I931" s="46"/>
      <c r="J931" s="45"/>
    </row>
    <row r="932" ht="15.75" customHeight="1">
      <c r="B932" s="47"/>
      <c r="C932" s="9"/>
      <c r="E932" s="42"/>
      <c r="F932" s="43"/>
      <c r="G932" s="44"/>
      <c r="H932" s="45"/>
      <c r="I932" s="46"/>
      <c r="J932" s="45"/>
    </row>
    <row r="933" ht="15.75" customHeight="1">
      <c r="B933" s="47"/>
      <c r="C933" s="9"/>
      <c r="E933" s="42"/>
      <c r="F933" s="43"/>
      <c r="G933" s="44"/>
      <c r="H933" s="45"/>
      <c r="I933" s="46"/>
      <c r="J933" s="45"/>
    </row>
    <row r="934" ht="15.75" customHeight="1">
      <c r="B934" s="47"/>
      <c r="C934" s="9"/>
      <c r="E934" s="42"/>
      <c r="F934" s="43"/>
      <c r="G934" s="44"/>
      <c r="H934" s="45"/>
      <c r="I934" s="46"/>
      <c r="J934" s="45"/>
    </row>
    <row r="935" ht="15.75" customHeight="1">
      <c r="B935" s="47"/>
      <c r="C935" s="9"/>
      <c r="E935" s="42"/>
      <c r="F935" s="43"/>
      <c r="G935" s="44"/>
      <c r="H935" s="45"/>
      <c r="I935" s="46"/>
      <c r="J935" s="45"/>
    </row>
    <row r="936" ht="15.75" customHeight="1">
      <c r="B936" s="47"/>
      <c r="C936" s="9"/>
      <c r="E936" s="42"/>
      <c r="F936" s="43"/>
      <c r="G936" s="44"/>
      <c r="H936" s="45"/>
      <c r="I936" s="46"/>
      <c r="J936" s="45"/>
    </row>
    <row r="937" ht="15.75" customHeight="1">
      <c r="B937" s="47"/>
      <c r="C937" s="9"/>
      <c r="E937" s="42"/>
      <c r="F937" s="43"/>
      <c r="G937" s="44"/>
      <c r="H937" s="45"/>
      <c r="I937" s="46"/>
      <c r="J937" s="45"/>
    </row>
    <row r="938" ht="15.75" customHeight="1">
      <c r="B938" s="47"/>
      <c r="C938" s="9"/>
      <c r="E938" s="42"/>
      <c r="F938" s="43"/>
      <c r="G938" s="44"/>
      <c r="H938" s="45"/>
      <c r="I938" s="46"/>
      <c r="J938" s="45"/>
    </row>
    <row r="939" ht="15.75" customHeight="1">
      <c r="B939" s="47"/>
      <c r="C939" s="9"/>
      <c r="E939" s="42"/>
      <c r="F939" s="43"/>
      <c r="G939" s="44"/>
      <c r="H939" s="45"/>
      <c r="I939" s="46"/>
      <c r="J939" s="45"/>
    </row>
    <row r="940" ht="15.75" customHeight="1">
      <c r="B940" s="47"/>
      <c r="C940" s="9"/>
      <c r="E940" s="42"/>
      <c r="F940" s="43"/>
      <c r="G940" s="44"/>
      <c r="H940" s="45"/>
      <c r="I940" s="46"/>
      <c r="J940" s="45"/>
    </row>
    <row r="941" ht="15.75" customHeight="1">
      <c r="B941" s="47"/>
      <c r="C941" s="9"/>
      <c r="E941" s="42"/>
      <c r="F941" s="43"/>
      <c r="G941" s="44"/>
      <c r="H941" s="45"/>
      <c r="I941" s="46"/>
      <c r="J941" s="45"/>
    </row>
    <row r="942" ht="15.75" customHeight="1">
      <c r="B942" s="47"/>
      <c r="C942" s="9"/>
      <c r="E942" s="42"/>
      <c r="F942" s="43"/>
      <c r="G942" s="44"/>
      <c r="H942" s="45"/>
      <c r="I942" s="46"/>
      <c r="J942" s="45"/>
    </row>
    <row r="943" ht="15.75" customHeight="1">
      <c r="B943" s="47"/>
      <c r="C943" s="9"/>
      <c r="E943" s="42"/>
      <c r="F943" s="43"/>
      <c r="G943" s="44"/>
      <c r="H943" s="45"/>
      <c r="I943" s="46"/>
      <c r="J943" s="45"/>
    </row>
    <row r="944" ht="15.75" customHeight="1">
      <c r="B944" s="47"/>
      <c r="C944" s="9"/>
      <c r="E944" s="42"/>
      <c r="F944" s="43"/>
      <c r="G944" s="44"/>
      <c r="H944" s="45"/>
      <c r="I944" s="46"/>
      <c r="J944" s="45"/>
    </row>
    <row r="945" ht="15.75" customHeight="1">
      <c r="B945" s="47"/>
      <c r="C945" s="9"/>
      <c r="E945" s="42"/>
      <c r="F945" s="43"/>
      <c r="G945" s="44"/>
      <c r="H945" s="45"/>
      <c r="I945" s="46"/>
      <c r="J945" s="45"/>
    </row>
    <row r="946" ht="15.75" customHeight="1">
      <c r="B946" s="47"/>
      <c r="C946" s="9"/>
      <c r="E946" s="42"/>
      <c r="F946" s="43"/>
      <c r="G946" s="44"/>
      <c r="H946" s="45"/>
      <c r="I946" s="46"/>
      <c r="J946" s="45"/>
    </row>
    <row r="947" ht="15.75" customHeight="1">
      <c r="B947" s="47"/>
      <c r="C947" s="9"/>
      <c r="E947" s="42"/>
      <c r="F947" s="43"/>
      <c r="G947" s="44"/>
      <c r="H947" s="45"/>
      <c r="I947" s="46"/>
      <c r="J947" s="45"/>
    </row>
    <row r="948" ht="15.75" customHeight="1">
      <c r="B948" s="47"/>
      <c r="C948" s="9"/>
      <c r="E948" s="42"/>
      <c r="F948" s="43"/>
      <c r="G948" s="44"/>
      <c r="H948" s="45"/>
      <c r="I948" s="46"/>
      <c r="J948" s="45"/>
    </row>
    <row r="949" ht="15.75" customHeight="1">
      <c r="B949" s="47"/>
      <c r="C949" s="9"/>
      <c r="E949" s="42"/>
      <c r="F949" s="43"/>
      <c r="G949" s="44"/>
      <c r="H949" s="45"/>
      <c r="I949" s="46"/>
      <c r="J949" s="45"/>
    </row>
    <row r="950" ht="15.75" customHeight="1">
      <c r="B950" s="47"/>
      <c r="C950" s="9"/>
      <c r="E950" s="42"/>
      <c r="F950" s="43"/>
      <c r="G950" s="44"/>
      <c r="H950" s="45"/>
      <c r="I950" s="46"/>
      <c r="J950" s="45"/>
    </row>
    <row r="951" ht="15.75" customHeight="1">
      <c r="B951" s="47"/>
      <c r="C951" s="9"/>
      <c r="E951" s="42"/>
      <c r="F951" s="43"/>
      <c r="G951" s="44"/>
      <c r="H951" s="45"/>
      <c r="I951" s="46"/>
      <c r="J951" s="45"/>
    </row>
    <row r="952" ht="15.75" customHeight="1">
      <c r="B952" s="47"/>
      <c r="C952" s="9"/>
      <c r="E952" s="42"/>
      <c r="F952" s="43"/>
      <c r="G952" s="44"/>
      <c r="H952" s="45"/>
      <c r="I952" s="46"/>
      <c r="J952" s="45"/>
    </row>
    <row r="953" ht="15.75" customHeight="1">
      <c r="B953" s="47"/>
      <c r="C953" s="9"/>
      <c r="E953" s="42"/>
      <c r="F953" s="43"/>
      <c r="G953" s="44"/>
      <c r="H953" s="45"/>
      <c r="I953" s="46"/>
      <c r="J953" s="45"/>
    </row>
    <row r="954" ht="15.75" customHeight="1">
      <c r="B954" s="47"/>
      <c r="C954" s="9"/>
      <c r="E954" s="42"/>
      <c r="F954" s="43"/>
      <c r="G954" s="44"/>
      <c r="H954" s="45"/>
      <c r="I954" s="46"/>
      <c r="J954" s="45"/>
    </row>
    <row r="955" ht="15.75" customHeight="1">
      <c r="B955" s="47"/>
      <c r="C955" s="9"/>
      <c r="E955" s="42"/>
      <c r="F955" s="43"/>
      <c r="G955" s="44"/>
      <c r="H955" s="45"/>
      <c r="I955" s="46"/>
      <c r="J955" s="45"/>
    </row>
    <row r="956" ht="15.75" customHeight="1">
      <c r="B956" s="47"/>
      <c r="C956" s="9"/>
      <c r="E956" s="42"/>
      <c r="F956" s="43"/>
      <c r="G956" s="44"/>
      <c r="H956" s="45"/>
      <c r="I956" s="46"/>
      <c r="J956" s="45"/>
    </row>
    <row r="957" ht="15.75" customHeight="1">
      <c r="B957" s="47"/>
      <c r="C957" s="9"/>
      <c r="E957" s="42"/>
      <c r="F957" s="43"/>
      <c r="G957" s="44"/>
      <c r="H957" s="45"/>
      <c r="I957" s="46"/>
      <c r="J957" s="45"/>
    </row>
    <row r="958" ht="15.75" customHeight="1">
      <c r="B958" s="47"/>
      <c r="C958" s="9"/>
      <c r="E958" s="42"/>
      <c r="F958" s="43"/>
      <c r="G958" s="44"/>
      <c r="H958" s="45"/>
      <c r="I958" s="46"/>
      <c r="J958" s="45"/>
    </row>
    <row r="959" ht="15.75" customHeight="1">
      <c r="B959" s="47"/>
      <c r="C959" s="9"/>
      <c r="E959" s="42"/>
      <c r="F959" s="43"/>
      <c r="G959" s="44"/>
      <c r="H959" s="45"/>
      <c r="I959" s="46"/>
      <c r="J959" s="45"/>
    </row>
    <row r="960" ht="15.75" customHeight="1">
      <c r="B960" s="47"/>
      <c r="C960" s="9"/>
      <c r="E960" s="42"/>
      <c r="F960" s="43"/>
      <c r="G960" s="44"/>
      <c r="H960" s="45"/>
      <c r="I960" s="46"/>
      <c r="J960" s="45"/>
    </row>
    <row r="961" ht="15.75" customHeight="1">
      <c r="B961" s="47"/>
      <c r="C961" s="9"/>
      <c r="E961" s="42"/>
      <c r="F961" s="43"/>
      <c r="G961" s="44"/>
      <c r="H961" s="45"/>
      <c r="I961" s="46"/>
      <c r="J961" s="45"/>
    </row>
    <row r="962" ht="15.75" customHeight="1">
      <c r="B962" s="47"/>
      <c r="C962" s="9"/>
      <c r="E962" s="42"/>
      <c r="F962" s="43"/>
      <c r="G962" s="44"/>
      <c r="H962" s="45"/>
      <c r="I962" s="46"/>
      <c r="J962" s="45"/>
    </row>
    <row r="963" ht="15.75" customHeight="1">
      <c r="B963" s="47"/>
      <c r="C963" s="9"/>
      <c r="E963" s="42"/>
      <c r="F963" s="43"/>
      <c r="G963" s="44"/>
      <c r="H963" s="45"/>
      <c r="I963" s="46"/>
      <c r="J963" s="45"/>
    </row>
    <row r="964" ht="15.75" customHeight="1">
      <c r="B964" s="47"/>
      <c r="C964" s="9"/>
      <c r="E964" s="42"/>
      <c r="F964" s="43"/>
      <c r="G964" s="44"/>
      <c r="H964" s="45"/>
      <c r="I964" s="46"/>
      <c r="J964" s="45"/>
    </row>
    <row r="965" ht="15.75" customHeight="1">
      <c r="B965" s="47"/>
      <c r="C965" s="9"/>
      <c r="E965" s="42"/>
      <c r="F965" s="43"/>
      <c r="G965" s="44"/>
      <c r="H965" s="45"/>
      <c r="I965" s="46"/>
      <c r="J965" s="45"/>
    </row>
    <row r="966" ht="15.75" customHeight="1">
      <c r="B966" s="47"/>
      <c r="C966" s="9"/>
      <c r="E966" s="42"/>
      <c r="F966" s="43"/>
      <c r="G966" s="44"/>
      <c r="H966" s="45"/>
      <c r="I966" s="46"/>
      <c r="J966" s="45"/>
    </row>
    <row r="967" ht="15.75" customHeight="1">
      <c r="B967" s="47"/>
      <c r="C967" s="9"/>
      <c r="E967" s="42"/>
      <c r="F967" s="43"/>
      <c r="G967" s="44"/>
      <c r="H967" s="45"/>
      <c r="I967" s="46"/>
      <c r="J967" s="45"/>
    </row>
    <row r="968" ht="15.75" customHeight="1">
      <c r="B968" s="47"/>
      <c r="C968" s="9"/>
      <c r="E968" s="42"/>
      <c r="F968" s="43"/>
      <c r="G968" s="44"/>
      <c r="H968" s="45"/>
      <c r="I968" s="46"/>
      <c r="J968" s="45"/>
    </row>
    <row r="969" ht="15.75" customHeight="1">
      <c r="B969" s="47"/>
      <c r="C969" s="9"/>
      <c r="E969" s="42"/>
      <c r="F969" s="43"/>
      <c r="G969" s="44"/>
      <c r="H969" s="45"/>
      <c r="I969" s="46"/>
      <c r="J969" s="45"/>
    </row>
    <row r="970" ht="15.75" customHeight="1">
      <c r="B970" s="47"/>
      <c r="C970" s="9"/>
      <c r="E970" s="42"/>
      <c r="F970" s="43"/>
      <c r="G970" s="44"/>
      <c r="H970" s="45"/>
      <c r="I970" s="46"/>
      <c r="J970" s="45"/>
    </row>
    <row r="971" ht="15.75" customHeight="1">
      <c r="B971" s="47"/>
      <c r="C971" s="9"/>
      <c r="E971" s="42"/>
      <c r="F971" s="43"/>
      <c r="G971" s="44"/>
      <c r="H971" s="45"/>
      <c r="I971" s="46"/>
      <c r="J971" s="45"/>
    </row>
    <row r="972" ht="15.75" customHeight="1">
      <c r="B972" s="47"/>
      <c r="C972" s="9"/>
      <c r="E972" s="42"/>
      <c r="F972" s="43"/>
      <c r="G972" s="44"/>
      <c r="H972" s="45"/>
      <c r="I972" s="46"/>
      <c r="J972" s="45"/>
    </row>
    <row r="973" ht="15.75" customHeight="1">
      <c r="B973" s="47"/>
      <c r="C973" s="9"/>
      <c r="E973" s="42"/>
      <c r="F973" s="43"/>
      <c r="G973" s="44"/>
      <c r="H973" s="45"/>
      <c r="I973" s="46"/>
      <c r="J973" s="45"/>
    </row>
    <row r="974" ht="15.75" customHeight="1">
      <c r="B974" s="47"/>
      <c r="C974" s="9"/>
      <c r="E974" s="42"/>
      <c r="F974" s="43"/>
      <c r="G974" s="44"/>
      <c r="H974" s="45"/>
      <c r="I974" s="46"/>
      <c r="J974" s="45"/>
    </row>
    <row r="975" ht="15.75" customHeight="1">
      <c r="B975" s="47"/>
      <c r="C975" s="9"/>
      <c r="E975" s="42"/>
      <c r="F975" s="43"/>
      <c r="G975" s="44"/>
      <c r="H975" s="45"/>
      <c r="I975" s="46"/>
      <c r="J975" s="45"/>
    </row>
    <row r="976" ht="15.75" customHeight="1">
      <c r="B976" s="47"/>
      <c r="C976" s="9"/>
      <c r="E976" s="42"/>
      <c r="F976" s="43"/>
      <c r="G976" s="44"/>
      <c r="H976" s="45"/>
      <c r="I976" s="46"/>
      <c r="J976" s="45"/>
    </row>
    <row r="977" ht="15.75" customHeight="1">
      <c r="B977" s="47"/>
      <c r="C977" s="9"/>
      <c r="E977" s="42"/>
      <c r="F977" s="43"/>
      <c r="G977" s="44"/>
      <c r="H977" s="45"/>
      <c r="I977" s="46"/>
      <c r="J977" s="45"/>
    </row>
    <row r="978" ht="15.75" customHeight="1">
      <c r="B978" s="47"/>
      <c r="C978" s="9"/>
      <c r="E978" s="42"/>
      <c r="F978" s="43"/>
      <c r="G978" s="44"/>
      <c r="H978" s="45"/>
      <c r="I978" s="46"/>
      <c r="J978" s="45"/>
    </row>
    <row r="979" ht="15.75" customHeight="1">
      <c r="B979" s="47"/>
      <c r="C979" s="9"/>
      <c r="E979" s="42"/>
      <c r="F979" s="43"/>
      <c r="G979" s="44"/>
      <c r="H979" s="45"/>
      <c r="I979" s="46"/>
      <c r="J979" s="45"/>
    </row>
    <row r="980" ht="15.75" customHeight="1">
      <c r="B980" s="47"/>
      <c r="C980" s="9"/>
      <c r="E980" s="42"/>
      <c r="F980" s="43"/>
      <c r="G980" s="44"/>
      <c r="H980" s="45"/>
      <c r="I980" s="46"/>
      <c r="J980" s="45"/>
    </row>
    <row r="981" ht="15.75" customHeight="1">
      <c r="B981" s="47"/>
      <c r="C981" s="9"/>
      <c r="E981" s="42"/>
      <c r="F981" s="43"/>
      <c r="G981" s="44"/>
      <c r="H981" s="45"/>
      <c r="I981" s="46"/>
      <c r="J981" s="45"/>
    </row>
    <row r="982" ht="15.75" customHeight="1">
      <c r="B982" s="47"/>
      <c r="C982" s="9"/>
      <c r="E982" s="42"/>
      <c r="F982" s="43"/>
      <c r="G982" s="44"/>
      <c r="H982" s="45"/>
      <c r="I982" s="46"/>
      <c r="J982" s="45"/>
    </row>
    <row r="983" ht="15.75" customHeight="1">
      <c r="B983" s="47"/>
      <c r="C983" s="9"/>
      <c r="E983" s="42"/>
      <c r="F983" s="43"/>
      <c r="G983" s="44"/>
      <c r="H983" s="45"/>
      <c r="I983" s="46"/>
      <c r="J983" s="45"/>
    </row>
    <row r="984" ht="15.75" customHeight="1">
      <c r="B984" s="47"/>
      <c r="C984" s="9"/>
      <c r="E984" s="42"/>
      <c r="F984" s="43"/>
      <c r="G984" s="44"/>
      <c r="H984" s="45"/>
      <c r="I984" s="46"/>
      <c r="J984" s="45"/>
    </row>
    <row r="985" ht="15.75" customHeight="1">
      <c r="B985" s="47"/>
      <c r="C985" s="9"/>
      <c r="E985" s="42"/>
      <c r="F985" s="43"/>
      <c r="G985" s="44"/>
      <c r="H985" s="45"/>
      <c r="I985" s="46"/>
      <c r="J985" s="45"/>
    </row>
    <row r="986" ht="15.75" customHeight="1">
      <c r="B986" s="47"/>
      <c r="C986" s="9"/>
      <c r="E986" s="42"/>
      <c r="F986" s="43"/>
      <c r="G986" s="44"/>
      <c r="H986" s="45"/>
      <c r="I986" s="46"/>
      <c r="J986" s="45"/>
    </row>
    <row r="987" ht="15.75" customHeight="1">
      <c r="B987" s="47"/>
      <c r="C987" s="9"/>
      <c r="E987" s="42"/>
      <c r="F987" s="43"/>
      <c r="G987" s="44"/>
      <c r="H987" s="45"/>
      <c r="I987" s="46"/>
      <c r="J987" s="45"/>
    </row>
    <row r="988" ht="15.75" customHeight="1">
      <c r="B988" s="47"/>
      <c r="C988" s="9"/>
      <c r="E988" s="42"/>
      <c r="F988" s="43"/>
      <c r="G988" s="44"/>
      <c r="H988" s="45"/>
      <c r="I988" s="46"/>
      <c r="J988" s="45"/>
    </row>
    <row r="989" ht="15.75" customHeight="1">
      <c r="B989" s="47"/>
      <c r="C989" s="9"/>
      <c r="E989" s="42"/>
      <c r="F989" s="43"/>
      <c r="G989" s="44"/>
      <c r="H989" s="45"/>
      <c r="I989" s="46"/>
      <c r="J989" s="45"/>
    </row>
    <row r="990" ht="15.75" customHeight="1">
      <c r="B990" s="47"/>
      <c r="C990" s="9"/>
      <c r="E990" s="42"/>
      <c r="F990" s="43"/>
      <c r="G990" s="44"/>
      <c r="H990" s="45"/>
      <c r="I990" s="46"/>
      <c r="J990" s="45"/>
    </row>
    <row r="991" ht="15.75" customHeight="1">
      <c r="B991" s="47"/>
      <c r="C991" s="9"/>
      <c r="E991" s="42"/>
      <c r="F991" s="43"/>
      <c r="G991" s="44"/>
      <c r="H991" s="45"/>
      <c r="I991" s="46"/>
      <c r="J991" s="45"/>
    </row>
    <row r="992" ht="15.75" customHeight="1">
      <c r="B992" s="47"/>
      <c r="C992" s="9"/>
      <c r="E992" s="42"/>
      <c r="F992" s="43"/>
      <c r="G992" s="44"/>
      <c r="H992" s="45"/>
      <c r="I992" s="46"/>
      <c r="J992" s="45"/>
    </row>
    <row r="993" ht="15.75" customHeight="1">
      <c r="B993" s="47"/>
      <c r="C993" s="9"/>
      <c r="E993" s="42"/>
      <c r="F993" s="43"/>
      <c r="G993" s="44"/>
      <c r="H993" s="45"/>
      <c r="I993" s="46"/>
      <c r="J993" s="45"/>
    </row>
    <row r="994" ht="15.75" customHeight="1">
      <c r="B994" s="47"/>
      <c r="C994" s="9"/>
      <c r="E994" s="42"/>
      <c r="F994" s="43"/>
      <c r="G994" s="44"/>
      <c r="H994" s="45"/>
      <c r="I994" s="46"/>
      <c r="J994" s="45"/>
    </row>
    <row r="995" ht="15.75" customHeight="1">
      <c r="B995" s="47"/>
      <c r="C995" s="9"/>
      <c r="E995" s="42"/>
      <c r="F995" s="43"/>
      <c r="G995" s="44"/>
      <c r="H995" s="45"/>
      <c r="I995" s="46"/>
      <c r="J995" s="45"/>
    </row>
    <row r="996" ht="15.75" customHeight="1">
      <c r="B996" s="47"/>
      <c r="C996" s="9"/>
      <c r="E996" s="42"/>
      <c r="F996" s="43"/>
      <c r="G996" s="44"/>
      <c r="H996" s="45"/>
      <c r="I996" s="46"/>
      <c r="J996" s="45"/>
    </row>
    <row r="997" ht="15.75" customHeight="1">
      <c r="B997" s="47"/>
      <c r="C997" s="9"/>
      <c r="E997" s="42"/>
      <c r="F997" s="43"/>
      <c r="G997" s="44"/>
      <c r="H997" s="45"/>
      <c r="I997" s="46"/>
      <c r="J997" s="45"/>
    </row>
  </sheetData>
  <mergeCells count="1">
    <mergeCell ref="G1:H1"/>
  </mergeCells>
  <printOptions gridLines="1" horizontalCentered="1"/>
  <pageMargins bottom="0.7480314960629921" footer="0.0" header="0.0" left="0.4724409448818898" right="0.31496062992125984" top="0.7480314960629921"/>
  <pageSetup paperSize="9" scale="80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